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VN\HDMS_Point_Save\"/>
    </mc:Choice>
  </mc:AlternateContent>
  <xr:revisionPtr revIDLastSave="0" documentId="13_ncr:1_{C21B585F-C175-46D2-8362-EBE6FA080852}" xr6:coauthVersionLast="45" xr6:coauthVersionMax="45" xr10:uidLastSave="{00000000-0000-0000-0000-000000000000}"/>
  <bookViews>
    <workbookView xWindow="255" yWindow="90" windowWidth="28560" windowHeight="15360" xr2:uid="{00000000-000D-0000-FFFF-FFFF00000000}"/>
  </bookViews>
  <sheets>
    <sheet name="A" sheetId="1" r:id="rId1"/>
    <sheet name="B" sheetId="746" r:id="rId2"/>
    <sheet name="C" sheetId="745" r:id="rId3"/>
    <sheet name="D" sheetId="744" r:id="rId4"/>
    <sheet name="E" sheetId="743" r:id="rId5"/>
    <sheet name="F" sheetId="742" r:id="rId6"/>
    <sheet name="G" sheetId="741" r:id="rId7"/>
    <sheet name="H" sheetId="740" r:id="rId8"/>
    <sheet name="I" sheetId="739" r:id="rId9"/>
    <sheet name="J" sheetId="738" r:id="rId10"/>
    <sheet name="K" sheetId="737" r:id="rId11"/>
    <sheet name="L" sheetId="736" r:id="rId12"/>
    <sheet name="M" sheetId="735" r:id="rId13"/>
    <sheet name="N" sheetId="734" r:id="rId14"/>
    <sheet name="O" sheetId="733" r:id="rId15"/>
    <sheet name="P" sheetId="732" r:id="rId16"/>
  </sheets>
  <definedNames>
    <definedName name="_xlnm._FilterDatabase" localSheetId="0" hidden="1">A!$A$8:$O$592</definedName>
    <definedName name="_xlnm._FilterDatabase" localSheetId="1" hidden="1">B!$A$8:$O$592</definedName>
    <definedName name="_xlnm._FilterDatabase" localSheetId="2" hidden="1">'C'!$A$8:$O$592</definedName>
    <definedName name="_xlnm._FilterDatabase" localSheetId="3" hidden="1">D!$A$8:$O$592</definedName>
    <definedName name="_xlnm._FilterDatabase" localSheetId="4" hidden="1">E!$A$8:$O$592</definedName>
    <definedName name="_xlnm._FilterDatabase" localSheetId="5" hidden="1">F!$A$8:$O$592</definedName>
    <definedName name="_xlnm._FilterDatabase" localSheetId="6" hidden="1">G!$A$8:$O$592</definedName>
    <definedName name="_xlnm._FilterDatabase" localSheetId="7" hidden="1">H!$A$8:$O$592</definedName>
    <definedName name="_xlnm._FilterDatabase" localSheetId="8" hidden="1">I!$A$8:$O$592</definedName>
    <definedName name="_xlnm._FilterDatabase" localSheetId="9" hidden="1">J!$A$8:$O$592</definedName>
    <definedName name="_xlnm._FilterDatabase" localSheetId="10" hidden="1">K!$A$8:$O$592</definedName>
    <definedName name="_xlnm._FilterDatabase" localSheetId="11" hidden="1">L!$A$8:$O$592</definedName>
    <definedName name="_xlnm._FilterDatabase" localSheetId="12" hidden="1">M!$A$8:$O$592</definedName>
    <definedName name="_xlnm._FilterDatabase" localSheetId="13" hidden="1">N!$A$8:$O$592</definedName>
    <definedName name="_xlnm._FilterDatabase" localSheetId="14" hidden="1">O!$A$8:$O$592</definedName>
    <definedName name="_xlnm._FilterDatabase" localSheetId="15" hidden="1">P!$A$8:$O$592</definedName>
    <definedName name="MB_ADDRESS" localSheetId="1">B!$E$2</definedName>
    <definedName name="MB_ADDRESS" localSheetId="2">'C'!$E$2</definedName>
    <definedName name="MB_ADDRESS" localSheetId="3">D!$E$2</definedName>
    <definedName name="MB_ADDRESS" localSheetId="4">E!$E$2</definedName>
    <definedName name="MB_ADDRESS" localSheetId="5">F!$E$2</definedName>
    <definedName name="MB_ADDRESS" localSheetId="6">G!$E$2</definedName>
    <definedName name="MB_ADDRESS" localSheetId="7">H!$E$2</definedName>
    <definedName name="MB_ADDRESS" localSheetId="8">I!$E$2</definedName>
    <definedName name="MB_ADDRESS" localSheetId="9">J!$E$2</definedName>
    <definedName name="MB_ADDRESS" localSheetId="10">K!$E$2</definedName>
    <definedName name="MB_ADDRESS" localSheetId="11">L!$E$2</definedName>
    <definedName name="MB_ADDRESS" localSheetId="12">M!$E$2</definedName>
    <definedName name="MB_ADDRESS" localSheetId="13">N!$E$2</definedName>
    <definedName name="MB_ADDRESS" localSheetId="14">O!$E$2</definedName>
    <definedName name="MB_ADDRESS" localSheetId="15">P!$E$2</definedName>
    <definedName name="MB_ADDRESS">A!$E$2</definedName>
    <definedName name="_xlnm.Print_Titles" localSheetId="0">A!$8:$8</definedName>
    <definedName name="_xlnm.Print_Titles" localSheetId="1">B!$8:$8</definedName>
    <definedName name="_xlnm.Print_Titles" localSheetId="2">'C'!$8:$8</definedName>
    <definedName name="_xlnm.Print_Titles" localSheetId="3">D!$8:$8</definedName>
    <definedName name="_xlnm.Print_Titles" localSheetId="4">E!$8:$8</definedName>
    <definedName name="_xlnm.Print_Titles" localSheetId="5">F!$8:$8</definedName>
    <definedName name="_xlnm.Print_Titles" localSheetId="6">G!$8:$8</definedName>
    <definedName name="_xlnm.Print_Titles" localSheetId="7">H!$8:$8</definedName>
    <definedName name="_xlnm.Print_Titles" localSheetId="8">I!$8:$8</definedName>
    <definedName name="_xlnm.Print_Titles" localSheetId="9">J!$8:$8</definedName>
    <definedName name="_xlnm.Print_Titles" localSheetId="10">K!$8:$8</definedName>
    <definedName name="_xlnm.Print_Titles" localSheetId="11">L!$8:$8</definedName>
    <definedName name="_xlnm.Print_Titles" localSheetId="12">M!$8:$8</definedName>
    <definedName name="_xlnm.Print_Titles" localSheetId="13">N!$8:$8</definedName>
    <definedName name="_xlnm.Print_Titles" localSheetId="14">O!$8:$8</definedName>
    <definedName name="_xlnm.Print_Titles" localSheetId="15">P!$8:$8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4" i="738" l="1"/>
  <c r="D544" i="739"/>
  <c r="D544" i="740"/>
  <c r="D544" i="741"/>
  <c r="D544" i="742"/>
  <c r="D544" i="743"/>
  <c r="D544" i="744"/>
  <c r="D544" i="745"/>
  <c r="D544" i="746"/>
  <c r="D592" i="746" l="1"/>
  <c r="D591" i="746"/>
  <c r="D590" i="746"/>
  <c r="D589" i="746"/>
  <c r="D588" i="746"/>
  <c r="D587" i="746"/>
  <c r="D586" i="746"/>
  <c r="D585" i="746"/>
  <c r="D584" i="746"/>
  <c r="D583" i="746"/>
  <c r="D582" i="746"/>
  <c r="D581" i="746"/>
  <c r="D580" i="746"/>
  <c r="D579" i="746"/>
  <c r="B579" i="746"/>
  <c r="C579" i="746" s="1"/>
  <c r="D578" i="746"/>
  <c r="B578" i="746"/>
  <c r="C578" i="746" s="1"/>
  <c r="D577" i="746"/>
  <c r="C577" i="746"/>
  <c r="C576" i="746"/>
  <c r="C575" i="746"/>
  <c r="C574" i="746"/>
  <c r="C573" i="746"/>
  <c r="C572" i="746"/>
  <c r="C571" i="746"/>
  <c r="C570" i="746"/>
  <c r="C569" i="746"/>
  <c r="C568" i="746"/>
  <c r="C567" i="746"/>
  <c r="C566" i="746"/>
  <c r="C565" i="746"/>
  <c r="C564" i="746"/>
  <c r="C563" i="746"/>
  <c r="C562" i="746"/>
  <c r="C561" i="746"/>
  <c r="C560" i="746"/>
  <c r="C559" i="746"/>
  <c r="C558" i="746"/>
  <c r="C557" i="746"/>
  <c r="C556" i="746"/>
  <c r="C555" i="746"/>
  <c r="C554" i="746"/>
  <c r="C553" i="746"/>
  <c r="C552" i="746"/>
  <c r="C551" i="746"/>
  <c r="C550" i="746"/>
  <c r="C549" i="746"/>
  <c r="C548" i="746"/>
  <c r="C547" i="746"/>
  <c r="C546" i="746"/>
  <c r="C545" i="746"/>
  <c r="C543" i="746"/>
  <c r="I542" i="746"/>
  <c r="C542" i="746"/>
  <c r="C541" i="746"/>
  <c r="I540" i="746"/>
  <c r="C540" i="746"/>
  <c r="C539" i="746"/>
  <c r="I538" i="746"/>
  <c r="C538" i="746"/>
  <c r="I537" i="746"/>
  <c r="C537" i="746"/>
  <c r="C536" i="746"/>
  <c r="I535" i="746"/>
  <c r="C535" i="746"/>
  <c r="A535" i="746"/>
  <c r="C534" i="746"/>
  <c r="I533" i="746"/>
  <c r="C533" i="746"/>
  <c r="A533" i="746"/>
  <c r="C532" i="746"/>
  <c r="I531" i="746"/>
  <c r="C531" i="746"/>
  <c r="A531" i="746"/>
  <c r="C530" i="746"/>
  <c r="I529" i="746"/>
  <c r="C529" i="746"/>
  <c r="A529" i="746"/>
  <c r="C528" i="746"/>
  <c r="I527" i="746"/>
  <c r="C527" i="746"/>
  <c r="A527" i="746"/>
  <c r="C526" i="746"/>
  <c r="I525" i="746"/>
  <c r="C525" i="746"/>
  <c r="A525" i="746"/>
  <c r="C524" i="746"/>
  <c r="I523" i="746"/>
  <c r="C523" i="746"/>
  <c r="A523" i="746"/>
  <c r="C522" i="746"/>
  <c r="I521" i="746"/>
  <c r="C521" i="746"/>
  <c r="A521" i="746"/>
  <c r="C520" i="746"/>
  <c r="I519" i="746"/>
  <c r="C519" i="746"/>
  <c r="A519" i="746"/>
  <c r="C518" i="746"/>
  <c r="I517" i="746"/>
  <c r="C517" i="746"/>
  <c r="A517" i="746"/>
  <c r="C516" i="746"/>
  <c r="I515" i="746"/>
  <c r="C515" i="746"/>
  <c r="A515" i="746"/>
  <c r="C514" i="746"/>
  <c r="I513" i="746"/>
  <c r="C513" i="746"/>
  <c r="A513" i="746"/>
  <c r="I512" i="746"/>
  <c r="C512" i="746"/>
  <c r="I511" i="746"/>
  <c r="C511" i="746"/>
  <c r="C510" i="746"/>
  <c r="C509" i="746"/>
  <c r="C508" i="746"/>
  <c r="C507" i="746"/>
  <c r="C506" i="746"/>
  <c r="C505" i="746"/>
  <c r="I504" i="746"/>
  <c r="C504" i="746"/>
  <c r="D503" i="746"/>
  <c r="I502" i="746"/>
  <c r="C502" i="746"/>
  <c r="C501" i="746"/>
  <c r="I500" i="746"/>
  <c r="C500" i="746"/>
  <c r="C499" i="746"/>
  <c r="C498" i="746"/>
  <c r="C497" i="746"/>
  <c r="I496" i="746"/>
  <c r="C496" i="746"/>
  <c r="C495" i="746"/>
  <c r="I494" i="746"/>
  <c r="C494" i="746"/>
  <c r="I493" i="746"/>
  <c r="C493" i="746"/>
  <c r="I492" i="746"/>
  <c r="C492" i="746"/>
  <c r="C491" i="746"/>
  <c r="I490" i="746"/>
  <c r="C490" i="746"/>
  <c r="C489" i="746"/>
  <c r="C488" i="746"/>
  <c r="C487" i="746"/>
  <c r="I486" i="746"/>
  <c r="C486" i="746"/>
  <c r="C485" i="746"/>
  <c r="I484" i="746"/>
  <c r="C484" i="746"/>
  <c r="I483" i="746"/>
  <c r="C483" i="746"/>
  <c r="I482" i="746"/>
  <c r="C482" i="746"/>
  <c r="C481" i="746"/>
  <c r="I480" i="746"/>
  <c r="C480" i="746"/>
  <c r="C479" i="746"/>
  <c r="C478" i="746"/>
  <c r="C477" i="746"/>
  <c r="I476" i="746"/>
  <c r="C476" i="746"/>
  <c r="C475" i="746"/>
  <c r="I474" i="746"/>
  <c r="C474" i="746"/>
  <c r="I473" i="746"/>
  <c r="C473" i="746"/>
  <c r="I472" i="746"/>
  <c r="C472" i="746"/>
  <c r="C471" i="746"/>
  <c r="I470" i="746"/>
  <c r="C470" i="746"/>
  <c r="C469" i="746"/>
  <c r="C468" i="746"/>
  <c r="C467" i="746"/>
  <c r="I466" i="746"/>
  <c r="C466" i="746"/>
  <c r="C465" i="746"/>
  <c r="I464" i="746"/>
  <c r="C464" i="746"/>
  <c r="I463" i="746"/>
  <c r="C463" i="746"/>
  <c r="D462" i="746"/>
  <c r="C461" i="746"/>
  <c r="I460" i="746"/>
  <c r="C460" i="746"/>
  <c r="C459" i="746"/>
  <c r="C458" i="746"/>
  <c r="C457" i="746"/>
  <c r="I456" i="746"/>
  <c r="C456" i="746"/>
  <c r="I455" i="746"/>
  <c r="C455" i="746"/>
  <c r="C454" i="746"/>
  <c r="I453" i="746"/>
  <c r="C453" i="746"/>
  <c r="C452" i="746"/>
  <c r="I451" i="746"/>
  <c r="C451" i="746"/>
  <c r="C450" i="746"/>
  <c r="I449" i="746"/>
  <c r="C449" i="746"/>
  <c r="C448" i="746"/>
  <c r="C447" i="746"/>
  <c r="I446" i="746"/>
  <c r="C446" i="746"/>
  <c r="C445" i="746"/>
  <c r="I444" i="746"/>
  <c r="C444" i="746"/>
  <c r="C443" i="746"/>
  <c r="I442" i="746"/>
  <c r="C442" i="746"/>
  <c r="C441" i="746"/>
  <c r="I440" i="746"/>
  <c r="C440" i="746"/>
  <c r="C439" i="746"/>
  <c r="I438" i="746"/>
  <c r="C438" i="746"/>
  <c r="C437" i="746"/>
  <c r="I436" i="746"/>
  <c r="C436" i="746"/>
  <c r="C435" i="746"/>
  <c r="I434" i="746"/>
  <c r="C434" i="746"/>
  <c r="C433" i="746"/>
  <c r="I432" i="746"/>
  <c r="C432" i="746"/>
  <c r="C431" i="746"/>
  <c r="I430" i="746"/>
  <c r="C430" i="746"/>
  <c r="C429" i="746"/>
  <c r="I428" i="746"/>
  <c r="C428" i="746"/>
  <c r="C427" i="746"/>
  <c r="I426" i="746"/>
  <c r="C426" i="746"/>
  <c r="C425" i="746"/>
  <c r="I424" i="746"/>
  <c r="C424" i="746"/>
  <c r="C423" i="746"/>
  <c r="I422" i="746"/>
  <c r="C422" i="746"/>
  <c r="C421" i="746"/>
  <c r="C420" i="746"/>
  <c r="C419" i="746"/>
  <c r="C418" i="746"/>
  <c r="C417" i="746"/>
  <c r="I416" i="746"/>
  <c r="C416" i="746"/>
  <c r="C415" i="746"/>
  <c r="I414" i="746"/>
  <c r="C414" i="746"/>
  <c r="C413" i="746"/>
  <c r="I412" i="746"/>
  <c r="C412" i="746"/>
  <c r="C411" i="746"/>
  <c r="I410" i="746"/>
  <c r="C410" i="746"/>
  <c r="C409" i="746"/>
  <c r="I408" i="746"/>
  <c r="C408" i="746"/>
  <c r="C407" i="746"/>
  <c r="I406" i="746"/>
  <c r="C406" i="746"/>
  <c r="C405" i="746"/>
  <c r="I404" i="746"/>
  <c r="C404" i="746"/>
  <c r="C403" i="746"/>
  <c r="I402" i="746"/>
  <c r="C402" i="746"/>
  <c r="C401" i="746"/>
  <c r="I400" i="746"/>
  <c r="C400" i="746"/>
  <c r="C399" i="746"/>
  <c r="I398" i="746"/>
  <c r="C398" i="746"/>
  <c r="C397" i="746"/>
  <c r="I396" i="746"/>
  <c r="C396" i="746"/>
  <c r="C395" i="746"/>
  <c r="I394" i="746"/>
  <c r="C394" i="746"/>
  <c r="C393" i="746"/>
  <c r="I392" i="746"/>
  <c r="C392" i="746"/>
  <c r="C391" i="746"/>
  <c r="I390" i="746"/>
  <c r="C390" i="746"/>
  <c r="C389" i="746"/>
  <c r="I388" i="746"/>
  <c r="C388" i="746"/>
  <c r="C387" i="746"/>
  <c r="I386" i="746"/>
  <c r="C386" i="746"/>
  <c r="C385" i="746"/>
  <c r="I384" i="746"/>
  <c r="C384" i="746"/>
  <c r="C383" i="746"/>
  <c r="I382" i="746"/>
  <c r="C382" i="746"/>
  <c r="C381" i="746"/>
  <c r="I380" i="746"/>
  <c r="C380" i="746"/>
  <c r="C379" i="746"/>
  <c r="I378" i="746"/>
  <c r="C378" i="746"/>
  <c r="D377" i="746"/>
  <c r="C376" i="746"/>
  <c r="C375" i="746"/>
  <c r="C374" i="746"/>
  <c r="C373" i="746"/>
  <c r="C372" i="746"/>
  <c r="C371" i="746"/>
  <c r="C370" i="746"/>
  <c r="C369" i="746"/>
  <c r="C368" i="746"/>
  <c r="C367" i="746"/>
  <c r="C366" i="746"/>
  <c r="C365" i="746"/>
  <c r="C364" i="746"/>
  <c r="C363" i="746"/>
  <c r="C362" i="746"/>
  <c r="C361" i="746"/>
  <c r="C360" i="746"/>
  <c r="C359" i="746"/>
  <c r="C358" i="746"/>
  <c r="C357" i="746"/>
  <c r="C356" i="746"/>
  <c r="C355" i="746"/>
  <c r="I354" i="746"/>
  <c r="C354" i="746"/>
  <c r="C353" i="746"/>
  <c r="I352" i="746"/>
  <c r="C352" i="746"/>
  <c r="C351" i="746"/>
  <c r="C350" i="746"/>
  <c r="C349" i="746"/>
  <c r="C348" i="746"/>
  <c r="C347" i="746"/>
  <c r="C346" i="746"/>
  <c r="C345" i="746"/>
  <c r="I344" i="746"/>
  <c r="C344" i="746"/>
  <c r="C343" i="746"/>
  <c r="C342" i="746"/>
  <c r="C341" i="746"/>
  <c r="C340" i="746"/>
  <c r="C339" i="746"/>
  <c r="C338" i="746"/>
  <c r="C337" i="746"/>
  <c r="I336" i="746"/>
  <c r="C336" i="746"/>
  <c r="C335" i="746"/>
  <c r="I334" i="746"/>
  <c r="C334" i="746"/>
  <c r="C333" i="746"/>
  <c r="C332" i="746"/>
  <c r="C331" i="746"/>
  <c r="I330" i="746"/>
  <c r="C330" i="746"/>
  <c r="C329" i="746"/>
  <c r="I328" i="746"/>
  <c r="C328" i="746"/>
  <c r="I327" i="746"/>
  <c r="C327" i="746"/>
  <c r="C326" i="746"/>
  <c r="I325" i="746"/>
  <c r="C325" i="746"/>
  <c r="I324" i="746"/>
  <c r="C324" i="746"/>
  <c r="C323" i="746"/>
  <c r="I322" i="746"/>
  <c r="C322" i="746"/>
  <c r="I321" i="746"/>
  <c r="C321" i="746"/>
  <c r="C320" i="746"/>
  <c r="I319" i="746"/>
  <c r="C319" i="746"/>
  <c r="I318" i="746"/>
  <c r="C318" i="746"/>
  <c r="C317" i="746"/>
  <c r="I316" i="746"/>
  <c r="C316" i="746"/>
  <c r="I315" i="746"/>
  <c r="C315" i="746"/>
  <c r="C314" i="746"/>
  <c r="I313" i="746"/>
  <c r="C313" i="746"/>
  <c r="I312" i="746"/>
  <c r="C312" i="746"/>
  <c r="C311" i="746"/>
  <c r="I310" i="746"/>
  <c r="C310" i="746"/>
  <c r="I309" i="746"/>
  <c r="C309" i="746"/>
  <c r="C308" i="746"/>
  <c r="I307" i="746"/>
  <c r="C307" i="746"/>
  <c r="I306" i="746"/>
  <c r="C306" i="746"/>
  <c r="C305" i="746"/>
  <c r="I304" i="746"/>
  <c r="C304" i="746"/>
  <c r="I303" i="746"/>
  <c r="C303" i="746"/>
  <c r="C302" i="746"/>
  <c r="I301" i="746"/>
  <c r="C301" i="746"/>
  <c r="I300" i="746"/>
  <c r="C300" i="746"/>
  <c r="C299" i="746"/>
  <c r="I298" i="746"/>
  <c r="C298" i="746"/>
  <c r="C297" i="746"/>
  <c r="I296" i="746"/>
  <c r="C296" i="746"/>
  <c r="C295" i="746"/>
  <c r="I294" i="746"/>
  <c r="C294" i="746"/>
  <c r="I293" i="746"/>
  <c r="C293" i="746"/>
  <c r="C292" i="746"/>
  <c r="I291" i="746"/>
  <c r="C291" i="746"/>
  <c r="C290" i="746"/>
  <c r="I289" i="746"/>
  <c r="C289" i="746"/>
  <c r="I288" i="746"/>
  <c r="C288" i="746"/>
  <c r="I287" i="746"/>
  <c r="C287" i="746"/>
  <c r="D286" i="746"/>
  <c r="I285" i="746"/>
  <c r="C285" i="746"/>
  <c r="I284" i="746"/>
  <c r="C284" i="746"/>
  <c r="I283" i="746"/>
  <c r="C283" i="746"/>
  <c r="I282" i="746"/>
  <c r="C282" i="746"/>
  <c r="I281" i="746"/>
  <c r="C281" i="746"/>
  <c r="I280" i="746"/>
  <c r="C280" i="746"/>
  <c r="D279" i="746"/>
  <c r="C278" i="746"/>
  <c r="C277" i="746"/>
  <c r="C276" i="746"/>
  <c r="I275" i="746"/>
  <c r="C275" i="746"/>
  <c r="C274" i="746"/>
  <c r="I273" i="746"/>
  <c r="C273" i="746"/>
  <c r="C272" i="746"/>
  <c r="I271" i="746"/>
  <c r="C271" i="746"/>
  <c r="C270" i="746"/>
  <c r="I269" i="746"/>
  <c r="C269" i="746"/>
  <c r="C268" i="746"/>
  <c r="I267" i="746"/>
  <c r="C267" i="746"/>
  <c r="C266" i="746"/>
  <c r="I265" i="746"/>
  <c r="C265" i="746"/>
  <c r="C264" i="746"/>
  <c r="I263" i="746"/>
  <c r="C263" i="746"/>
  <c r="C262" i="746"/>
  <c r="I261" i="746"/>
  <c r="C261" i="746"/>
  <c r="C260" i="746"/>
  <c r="I259" i="746"/>
  <c r="C259" i="746"/>
  <c r="C258" i="746"/>
  <c r="I257" i="746"/>
  <c r="C257" i="746"/>
  <c r="C256" i="746"/>
  <c r="I255" i="746"/>
  <c r="C255" i="746"/>
  <c r="C254" i="746"/>
  <c r="I253" i="746"/>
  <c r="C253" i="746"/>
  <c r="C252" i="746"/>
  <c r="I251" i="746"/>
  <c r="C251" i="746"/>
  <c r="C250" i="746"/>
  <c r="I249" i="746"/>
  <c r="C249" i="746"/>
  <c r="C248" i="746"/>
  <c r="I247" i="746"/>
  <c r="C247" i="746"/>
  <c r="C246" i="746"/>
  <c r="I245" i="746"/>
  <c r="C245" i="746"/>
  <c r="C244" i="746"/>
  <c r="I243" i="746"/>
  <c r="C243" i="746"/>
  <c r="C242" i="746"/>
  <c r="I241" i="746"/>
  <c r="C241" i="746"/>
  <c r="C240" i="746"/>
  <c r="I239" i="746"/>
  <c r="C239" i="746"/>
  <c r="C238" i="746"/>
  <c r="I237" i="746"/>
  <c r="C237" i="746"/>
  <c r="C236" i="746"/>
  <c r="I235" i="746"/>
  <c r="C235" i="746"/>
  <c r="C234" i="746"/>
  <c r="I233" i="746"/>
  <c r="C233" i="746"/>
  <c r="C232" i="746"/>
  <c r="I231" i="746"/>
  <c r="C231" i="746"/>
  <c r="C230" i="746"/>
  <c r="I229" i="746"/>
  <c r="C229" i="746"/>
  <c r="C228" i="746"/>
  <c r="I227" i="746"/>
  <c r="C227" i="746"/>
  <c r="C226" i="746"/>
  <c r="I225" i="746"/>
  <c r="C225" i="746"/>
  <c r="C224" i="746"/>
  <c r="I223" i="746"/>
  <c r="C223" i="746"/>
  <c r="C222" i="746"/>
  <c r="I221" i="746"/>
  <c r="C221" i="746"/>
  <c r="C220" i="746"/>
  <c r="I219" i="746"/>
  <c r="C219" i="746"/>
  <c r="C218" i="746"/>
  <c r="I217" i="746"/>
  <c r="C217" i="746"/>
  <c r="C216" i="746"/>
  <c r="I215" i="746"/>
  <c r="C215" i="746"/>
  <c r="C214" i="746"/>
  <c r="I213" i="746"/>
  <c r="C213" i="746"/>
  <c r="C212" i="746"/>
  <c r="I211" i="746"/>
  <c r="C211" i="746"/>
  <c r="C210" i="746"/>
  <c r="I209" i="746"/>
  <c r="C209" i="746"/>
  <c r="C208" i="746"/>
  <c r="I207" i="746"/>
  <c r="C207" i="746"/>
  <c r="C206" i="746"/>
  <c r="I205" i="746"/>
  <c r="C205" i="746"/>
  <c r="C204" i="746"/>
  <c r="I203" i="746"/>
  <c r="C203" i="746"/>
  <c r="C202" i="746"/>
  <c r="I201" i="746"/>
  <c r="C201" i="746"/>
  <c r="C200" i="746"/>
  <c r="I199" i="746"/>
  <c r="C199" i="746"/>
  <c r="C198" i="746"/>
  <c r="I197" i="746"/>
  <c r="C197" i="746"/>
  <c r="C196" i="746"/>
  <c r="I195" i="746"/>
  <c r="C195" i="746"/>
  <c r="C194" i="746"/>
  <c r="I193" i="746"/>
  <c r="C193" i="746"/>
  <c r="C192" i="746"/>
  <c r="I191" i="746"/>
  <c r="C191" i="746"/>
  <c r="C190" i="746"/>
  <c r="I189" i="746"/>
  <c r="C189" i="746"/>
  <c r="C188" i="746"/>
  <c r="I187" i="746"/>
  <c r="C187" i="746"/>
  <c r="C186" i="746"/>
  <c r="I185" i="746"/>
  <c r="C185" i="746"/>
  <c r="C184" i="746"/>
  <c r="I183" i="746"/>
  <c r="C183" i="746"/>
  <c r="C182" i="746"/>
  <c r="I181" i="746"/>
  <c r="C181" i="746"/>
  <c r="C180" i="746"/>
  <c r="I179" i="746"/>
  <c r="C179" i="746"/>
  <c r="C178" i="746"/>
  <c r="I177" i="746"/>
  <c r="C177" i="746"/>
  <c r="C176" i="746"/>
  <c r="I175" i="746"/>
  <c r="C175" i="746"/>
  <c r="C174" i="746"/>
  <c r="I173" i="746"/>
  <c r="C173" i="746"/>
  <c r="C172" i="746"/>
  <c r="I171" i="746"/>
  <c r="C171" i="746"/>
  <c r="C170" i="746"/>
  <c r="I169" i="746"/>
  <c r="C169" i="746"/>
  <c r="C168" i="746"/>
  <c r="I167" i="746"/>
  <c r="C167" i="746"/>
  <c r="C166" i="746"/>
  <c r="I165" i="746"/>
  <c r="C165" i="746"/>
  <c r="C164" i="746"/>
  <c r="I163" i="746"/>
  <c r="C163" i="746"/>
  <c r="C162" i="746"/>
  <c r="I161" i="746"/>
  <c r="C161" i="746"/>
  <c r="C160" i="746"/>
  <c r="I159" i="746"/>
  <c r="C159" i="746"/>
  <c r="C158" i="746"/>
  <c r="I157" i="746"/>
  <c r="C157" i="746"/>
  <c r="C156" i="746"/>
  <c r="I155" i="746"/>
  <c r="C155" i="746"/>
  <c r="C154" i="746"/>
  <c r="I153" i="746"/>
  <c r="C153" i="746"/>
  <c r="C152" i="746"/>
  <c r="C151" i="746"/>
  <c r="C149" i="746"/>
  <c r="C148" i="746"/>
  <c r="C147" i="746"/>
  <c r="C146" i="746"/>
  <c r="C145" i="746"/>
  <c r="C144" i="746"/>
  <c r="C143" i="746"/>
  <c r="I142" i="746"/>
  <c r="C142" i="746"/>
  <c r="C141" i="746"/>
  <c r="C140" i="746"/>
  <c r="C139" i="746"/>
  <c r="C138" i="746"/>
  <c r="C137" i="746"/>
  <c r="C136" i="746"/>
  <c r="C134" i="746"/>
  <c r="C133" i="746"/>
  <c r="C132" i="746"/>
  <c r="C131" i="746"/>
  <c r="C130" i="746"/>
  <c r="C129" i="746"/>
  <c r="C128" i="746"/>
  <c r="C127" i="746"/>
  <c r="C126" i="746"/>
  <c r="C125" i="746"/>
  <c r="C124" i="746"/>
  <c r="C123" i="746"/>
  <c r="C122" i="746"/>
  <c r="C121" i="746"/>
  <c r="C120" i="746"/>
  <c r="C119" i="746"/>
  <c r="C118" i="746"/>
  <c r="C117" i="746"/>
  <c r="C116" i="746"/>
  <c r="C115" i="746"/>
  <c r="C114" i="746"/>
  <c r="C113" i="746"/>
  <c r="C112" i="746"/>
  <c r="C111" i="746"/>
  <c r="C110" i="746"/>
  <c r="C109" i="746"/>
  <c r="C108" i="746"/>
  <c r="C107" i="746"/>
  <c r="C106" i="746"/>
  <c r="I105" i="746"/>
  <c r="C105" i="746"/>
  <c r="C104" i="746"/>
  <c r="C103" i="746"/>
  <c r="C102" i="746"/>
  <c r="C101" i="746"/>
  <c r="C100" i="746"/>
  <c r="C99" i="746"/>
  <c r="C98" i="746"/>
  <c r="I97" i="746"/>
  <c r="C97" i="746"/>
  <c r="C96" i="746"/>
  <c r="C95" i="746"/>
  <c r="C94" i="746"/>
  <c r="C93" i="746"/>
  <c r="C92" i="746"/>
  <c r="C91" i="746"/>
  <c r="C90" i="746"/>
  <c r="I89" i="746"/>
  <c r="C89" i="746"/>
  <c r="C88" i="746"/>
  <c r="C87" i="746"/>
  <c r="C86" i="746"/>
  <c r="C85" i="746"/>
  <c r="C84" i="746"/>
  <c r="C83" i="746"/>
  <c r="C82" i="746"/>
  <c r="C81" i="746"/>
  <c r="C79" i="746"/>
  <c r="I78" i="746"/>
  <c r="C78" i="746"/>
  <c r="C77" i="746"/>
  <c r="C76" i="746"/>
  <c r="C75" i="746"/>
  <c r="C74" i="746"/>
  <c r="C73" i="746"/>
  <c r="C72" i="746"/>
  <c r="C71" i="746"/>
  <c r="C70" i="746"/>
  <c r="C69" i="746"/>
  <c r="C68" i="746"/>
  <c r="C67" i="746"/>
  <c r="C66" i="746"/>
  <c r="C65" i="746"/>
  <c r="C64" i="746"/>
  <c r="C63" i="746"/>
  <c r="C62" i="746"/>
  <c r="C61" i="746"/>
  <c r="C60" i="746"/>
  <c r="C59" i="746"/>
  <c r="C58" i="746"/>
  <c r="C57" i="746"/>
  <c r="C56" i="746"/>
  <c r="C55" i="746"/>
  <c r="C54" i="746"/>
  <c r="C53" i="746"/>
  <c r="C52" i="746"/>
  <c r="C51" i="746"/>
  <c r="C50" i="746"/>
  <c r="C49" i="746"/>
  <c r="C48" i="746"/>
  <c r="C47" i="746"/>
  <c r="C46" i="746"/>
  <c r="C45" i="746"/>
  <c r="C44" i="746"/>
  <c r="C43" i="746"/>
  <c r="C42" i="746"/>
  <c r="C41" i="746"/>
  <c r="C40" i="746"/>
  <c r="C39" i="746"/>
  <c r="C38" i="746"/>
  <c r="C37" i="746"/>
  <c r="C36" i="746"/>
  <c r="C35" i="746"/>
  <c r="C34" i="746"/>
  <c r="C33" i="746"/>
  <c r="C32" i="746"/>
  <c r="C31" i="746"/>
  <c r="C30" i="746"/>
  <c r="C29" i="746"/>
  <c r="C28" i="746"/>
  <c r="C27" i="746"/>
  <c r="C26" i="746"/>
  <c r="C25" i="746"/>
  <c r="C24" i="746"/>
  <c r="C23" i="746"/>
  <c r="C22" i="746"/>
  <c r="C21" i="746"/>
  <c r="C20" i="746"/>
  <c r="C19" i="746"/>
  <c r="C18" i="746"/>
  <c r="C17" i="746"/>
  <c r="C16" i="746"/>
  <c r="C15" i="746"/>
  <c r="C14" i="746"/>
  <c r="C13" i="746"/>
  <c r="C12" i="746"/>
  <c r="C11" i="746"/>
  <c r="C10" i="746"/>
  <c r="B6" i="746"/>
  <c r="B5" i="746"/>
  <c r="D592" i="745"/>
  <c r="D591" i="745"/>
  <c r="D590" i="745"/>
  <c r="D589" i="745"/>
  <c r="D588" i="745"/>
  <c r="D587" i="745"/>
  <c r="D586" i="745"/>
  <c r="D585" i="745"/>
  <c r="D584" i="745"/>
  <c r="D583" i="745"/>
  <c r="D582" i="745"/>
  <c r="D581" i="745"/>
  <c r="D580" i="745"/>
  <c r="D579" i="745"/>
  <c r="D578" i="745"/>
  <c r="B578" i="745"/>
  <c r="B579" i="745" s="1"/>
  <c r="D577" i="745"/>
  <c r="C577" i="745"/>
  <c r="C576" i="745"/>
  <c r="C575" i="745"/>
  <c r="C574" i="745"/>
  <c r="C573" i="745"/>
  <c r="C572" i="745"/>
  <c r="C571" i="745"/>
  <c r="C570" i="745"/>
  <c r="C569" i="745"/>
  <c r="C568" i="745"/>
  <c r="C567" i="745"/>
  <c r="C566" i="745"/>
  <c r="C565" i="745"/>
  <c r="C564" i="745"/>
  <c r="C563" i="745"/>
  <c r="C562" i="745"/>
  <c r="C561" i="745"/>
  <c r="C560" i="745"/>
  <c r="C559" i="745"/>
  <c r="C558" i="745"/>
  <c r="C557" i="745"/>
  <c r="C556" i="745"/>
  <c r="C555" i="745"/>
  <c r="C554" i="745"/>
  <c r="C553" i="745"/>
  <c r="C552" i="745"/>
  <c r="C551" i="745"/>
  <c r="C550" i="745"/>
  <c r="C549" i="745"/>
  <c r="C548" i="745"/>
  <c r="C547" i="745"/>
  <c r="C546" i="745"/>
  <c r="C545" i="745"/>
  <c r="C543" i="745"/>
  <c r="I542" i="745"/>
  <c r="C542" i="745"/>
  <c r="C541" i="745"/>
  <c r="I540" i="745"/>
  <c r="C540" i="745"/>
  <c r="C539" i="745"/>
  <c r="I538" i="745"/>
  <c r="C538" i="745"/>
  <c r="I537" i="745"/>
  <c r="C537" i="745"/>
  <c r="C536" i="745"/>
  <c r="I535" i="745"/>
  <c r="C535" i="745"/>
  <c r="A535" i="745"/>
  <c r="C534" i="745"/>
  <c r="I533" i="745"/>
  <c r="C533" i="745"/>
  <c r="A533" i="745"/>
  <c r="C532" i="745"/>
  <c r="I531" i="745"/>
  <c r="C531" i="745"/>
  <c r="A531" i="745"/>
  <c r="C530" i="745"/>
  <c r="I529" i="745"/>
  <c r="C529" i="745"/>
  <c r="A529" i="745"/>
  <c r="C528" i="745"/>
  <c r="I527" i="745"/>
  <c r="C527" i="745"/>
  <c r="A527" i="745"/>
  <c r="C526" i="745"/>
  <c r="I525" i="745"/>
  <c r="C525" i="745"/>
  <c r="A525" i="745"/>
  <c r="C524" i="745"/>
  <c r="I523" i="745"/>
  <c r="C523" i="745"/>
  <c r="A523" i="745"/>
  <c r="C522" i="745"/>
  <c r="I521" i="745"/>
  <c r="C521" i="745"/>
  <c r="A521" i="745"/>
  <c r="C520" i="745"/>
  <c r="I519" i="745"/>
  <c r="C519" i="745"/>
  <c r="A519" i="745"/>
  <c r="C518" i="745"/>
  <c r="I517" i="745"/>
  <c r="C517" i="745"/>
  <c r="A517" i="745"/>
  <c r="C516" i="745"/>
  <c r="I515" i="745"/>
  <c r="C515" i="745"/>
  <c r="A515" i="745"/>
  <c r="C514" i="745"/>
  <c r="I513" i="745"/>
  <c r="C513" i="745"/>
  <c r="A513" i="745"/>
  <c r="I512" i="745"/>
  <c r="C512" i="745"/>
  <c r="I511" i="745"/>
  <c r="C511" i="745"/>
  <c r="C510" i="745"/>
  <c r="C509" i="745"/>
  <c r="C508" i="745"/>
  <c r="C507" i="745"/>
  <c r="C506" i="745"/>
  <c r="C505" i="745"/>
  <c r="I504" i="745"/>
  <c r="C504" i="745"/>
  <c r="D503" i="745"/>
  <c r="I502" i="745"/>
  <c r="C502" i="745"/>
  <c r="C501" i="745"/>
  <c r="I500" i="745"/>
  <c r="C500" i="745"/>
  <c r="C499" i="745"/>
  <c r="C498" i="745"/>
  <c r="C497" i="745"/>
  <c r="I496" i="745"/>
  <c r="C496" i="745"/>
  <c r="C495" i="745"/>
  <c r="I494" i="745"/>
  <c r="C494" i="745"/>
  <c r="I493" i="745"/>
  <c r="C493" i="745"/>
  <c r="I492" i="745"/>
  <c r="C492" i="745"/>
  <c r="C491" i="745"/>
  <c r="I490" i="745"/>
  <c r="C490" i="745"/>
  <c r="C489" i="745"/>
  <c r="C488" i="745"/>
  <c r="C487" i="745"/>
  <c r="I486" i="745"/>
  <c r="C486" i="745"/>
  <c r="C485" i="745"/>
  <c r="I484" i="745"/>
  <c r="C484" i="745"/>
  <c r="I483" i="745"/>
  <c r="C483" i="745"/>
  <c r="I482" i="745"/>
  <c r="C482" i="745"/>
  <c r="C481" i="745"/>
  <c r="I480" i="745"/>
  <c r="C480" i="745"/>
  <c r="C479" i="745"/>
  <c r="C478" i="745"/>
  <c r="C477" i="745"/>
  <c r="I476" i="745"/>
  <c r="C476" i="745"/>
  <c r="C475" i="745"/>
  <c r="I474" i="745"/>
  <c r="C474" i="745"/>
  <c r="I473" i="745"/>
  <c r="C473" i="745"/>
  <c r="I472" i="745"/>
  <c r="C472" i="745"/>
  <c r="C471" i="745"/>
  <c r="I470" i="745"/>
  <c r="C470" i="745"/>
  <c r="C469" i="745"/>
  <c r="C468" i="745"/>
  <c r="C467" i="745"/>
  <c r="I466" i="745"/>
  <c r="C466" i="745"/>
  <c r="C465" i="745"/>
  <c r="I464" i="745"/>
  <c r="C464" i="745"/>
  <c r="I463" i="745"/>
  <c r="C463" i="745"/>
  <c r="D462" i="745"/>
  <c r="C461" i="745"/>
  <c r="I460" i="745"/>
  <c r="C460" i="745"/>
  <c r="C459" i="745"/>
  <c r="C458" i="745"/>
  <c r="C457" i="745"/>
  <c r="I456" i="745"/>
  <c r="C456" i="745"/>
  <c r="I455" i="745"/>
  <c r="C455" i="745"/>
  <c r="C454" i="745"/>
  <c r="I453" i="745"/>
  <c r="C453" i="745"/>
  <c r="C452" i="745"/>
  <c r="I451" i="745"/>
  <c r="C451" i="745"/>
  <c r="C450" i="745"/>
  <c r="I449" i="745"/>
  <c r="C449" i="745"/>
  <c r="C448" i="745"/>
  <c r="C447" i="745"/>
  <c r="I446" i="745"/>
  <c r="C446" i="745"/>
  <c r="C445" i="745"/>
  <c r="I444" i="745"/>
  <c r="C444" i="745"/>
  <c r="C443" i="745"/>
  <c r="I442" i="745"/>
  <c r="C442" i="745"/>
  <c r="C441" i="745"/>
  <c r="I440" i="745"/>
  <c r="C440" i="745"/>
  <c r="C439" i="745"/>
  <c r="I438" i="745"/>
  <c r="C438" i="745"/>
  <c r="C437" i="745"/>
  <c r="I436" i="745"/>
  <c r="C436" i="745"/>
  <c r="C435" i="745"/>
  <c r="I434" i="745"/>
  <c r="C434" i="745"/>
  <c r="C433" i="745"/>
  <c r="I432" i="745"/>
  <c r="C432" i="745"/>
  <c r="C431" i="745"/>
  <c r="I430" i="745"/>
  <c r="C430" i="745"/>
  <c r="C429" i="745"/>
  <c r="I428" i="745"/>
  <c r="C428" i="745"/>
  <c r="C427" i="745"/>
  <c r="I426" i="745"/>
  <c r="C426" i="745"/>
  <c r="C425" i="745"/>
  <c r="I424" i="745"/>
  <c r="C424" i="745"/>
  <c r="C423" i="745"/>
  <c r="I422" i="745"/>
  <c r="C422" i="745"/>
  <c r="C421" i="745"/>
  <c r="C420" i="745"/>
  <c r="C419" i="745"/>
  <c r="C418" i="745"/>
  <c r="C417" i="745"/>
  <c r="I416" i="745"/>
  <c r="C416" i="745"/>
  <c r="C415" i="745"/>
  <c r="I414" i="745"/>
  <c r="C414" i="745"/>
  <c r="C413" i="745"/>
  <c r="I412" i="745"/>
  <c r="C412" i="745"/>
  <c r="C411" i="745"/>
  <c r="I410" i="745"/>
  <c r="C410" i="745"/>
  <c r="C409" i="745"/>
  <c r="I408" i="745"/>
  <c r="C408" i="745"/>
  <c r="C407" i="745"/>
  <c r="I406" i="745"/>
  <c r="C406" i="745"/>
  <c r="C405" i="745"/>
  <c r="I404" i="745"/>
  <c r="C404" i="745"/>
  <c r="C403" i="745"/>
  <c r="I402" i="745"/>
  <c r="C402" i="745"/>
  <c r="C401" i="745"/>
  <c r="I400" i="745"/>
  <c r="C400" i="745"/>
  <c r="C399" i="745"/>
  <c r="I398" i="745"/>
  <c r="C398" i="745"/>
  <c r="C397" i="745"/>
  <c r="I396" i="745"/>
  <c r="C396" i="745"/>
  <c r="C395" i="745"/>
  <c r="I394" i="745"/>
  <c r="C394" i="745"/>
  <c r="C393" i="745"/>
  <c r="I392" i="745"/>
  <c r="C392" i="745"/>
  <c r="C391" i="745"/>
  <c r="I390" i="745"/>
  <c r="C390" i="745"/>
  <c r="C389" i="745"/>
  <c r="I388" i="745"/>
  <c r="C388" i="745"/>
  <c r="C387" i="745"/>
  <c r="I386" i="745"/>
  <c r="C386" i="745"/>
  <c r="C385" i="745"/>
  <c r="I384" i="745"/>
  <c r="C384" i="745"/>
  <c r="C383" i="745"/>
  <c r="I382" i="745"/>
  <c r="C382" i="745"/>
  <c r="C381" i="745"/>
  <c r="I380" i="745"/>
  <c r="C380" i="745"/>
  <c r="C379" i="745"/>
  <c r="I378" i="745"/>
  <c r="C378" i="745"/>
  <c r="D377" i="745"/>
  <c r="C376" i="745"/>
  <c r="C375" i="745"/>
  <c r="C374" i="745"/>
  <c r="C373" i="745"/>
  <c r="C372" i="745"/>
  <c r="C371" i="745"/>
  <c r="C370" i="745"/>
  <c r="C369" i="745"/>
  <c r="C368" i="745"/>
  <c r="C367" i="745"/>
  <c r="C366" i="745"/>
  <c r="C365" i="745"/>
  <c r="C364" i="745"/>
  <c r="C363" i="745"/>
  <c r="C362" i="745"/>
  <c r="C361" i="745"/>
  <c r="C360" i="745"/>
  <c r="C359" i="745"/>
  <c r="C358" i="745"/>
  <c r="C357" i="745"/>
  <c r="C356" i="745"/>
  <c r="C355" i="745"/>
  <c r="I354" i="745"/>
  <c r="C354" i="745"/>
  <c r="C353" i="745"/>
  <c r="I352" i="745"/>
  <c r="C352" i="745"/>
  <c r="C351" i="745"/>
  <c r="C350" i="745"/>
  <c r="C349" i="745"/>
  <c r="C348" i="745"/>
  <c r="C347" i="745"/>
  <c r="C346" i="745"/>
  <c r="C345" i="745"/>
  <c r="I344" i="745"/>
  <c r="C344" i="745"/>
  <c r="C343" i="745"/>
  <c r="C342" i="745"/>
  <c r="C341" i="745"/>
  <c r="C340" i="745"/>
  <c r="C339" i="745"/>
  <c r="C338" i="745"/>
  <c r="C337" i="745"/>
  <c r="I336" i="745"/>
  <c r="C336" i="745"/>
  <c r="C335" i="745"/>
  <c r="I334" i="745"/>
  <c r="C334" i="745"/>
  <c r="C333" i="745"/>
  <c r="C332" i="745"/>
  <c r="C331" i="745"/>
  <c r="I330" i="745"/>
  <c r="C330" i="745"/>
  <c r="C329" i="745"/>
  <c r="I328" i="745"/>
  <c r="C328" i="745"/>
  <c r="I327" i="745"/>
  <c r="C327" i="745"/>
  <c r="C326" i="745"/>
  <c r="I325" i="745"/>
  <c r="C325" i="745"/>
  <c r="I324" i="745"/>
  <c r="C324" i="745"/>
  <c r="C323" i="745"/>
  <c r="I322" i="745"/>
  <c r="C322" i="745"/>
  <c r="I321" i="745"/>
  <c r="C321" i="745"/>
  <c r="C320" i="745"/>
  <c r="I319" i="745"/>
  <c r="C319" i="745"/>
  <c r="I318" i="745"/>
  <c r="C318" i="745"/>
  <c r="C317" i="745"/>
  <c r="I316" i="745"/>
  <c r="C316" i="745"/>
  <c r="I315" i="745"/>
  <c r="C315" i="745"/>
  <c r="C314" i="745"/>
  <c r="I313" i="745"/>
  <c r="C313" i="745"/>
  <c r="I312" i="745"/>
  <c r="C312" i="745"/>
  <c r="C311" i="745"/>
  <c r="I310" i="745"/>
  <c r="C310" i="745"/>
  <c r="I309" i="745"/>
  <c r="C309" i="745"/>
  <c r="C308" i="745"/>
  <c r="I307" i="745"/>
  <c r="C307" i="745"/>
  <c r="I306" i="745"/>
  <c r="C306" i="745"/>
  <c r="C305" i="745"/>
  <c r="I304" i="745"/>
  <c r="C304" i="745"/>
  <c r="I303" i="745"/>
  <c r="C303" i="745"/>
  <c r="C302" i="745"/>
  <c r="I301" i="745"/>
  <c r="C301" i="745"/>
  <c r="I300" i="745"/>
  <c r="C300" i="745"/>
  <c r="C299" i="745"/>
  <c r="I298" i="745"/>
  <c r="C298" i="745"/>
  <c r="C297" i="745"/>
  <c r="I296" i="745"/>
  <c r="C296" i="745"/>
  <c r="C295" i="745"/>
  <c r="I294" i="745"/>
  <c r="C294" i="745"/>
  <c r="I293" i="745"/>
  <c r="C293" i="745"/>
  <c r="C292" i="745"/>
  <c r="I291" i="745"/>
  <c r="C291" i="745"/>
  <c r="C290" i="745"/>
  <c r="I289" i="745"/>
  <c r="C289" i="745"/>
  <c r="I288" i="745"/>
  <c r="C288" i="745"/>
  <c r="I287" i="745"/>
  <c r="C287" i="745"/>
  <c r="D286" i="745"/>
  <c r="I285" i="745"/>
  <c r="C285" i="745"/>
  <c r="I284" i="745"/>
  <c r="C284" i="745"/>
  <c r="I283" i="745"/>
  <c r="C283" i="745"/>
  <c r="I282" i="745"/>
  <c r="C282" i="745"/>
  <c r="I281" i="745"/>
  <c r="C281" i="745"/>
  <c r="I280" i="745"/>
  <c r="C280" i="745"/>
  <c r="D279" i="745"/>
  <c r="C278" i="745"/>
  <c r="C277" i="745"/>
  <c r="C276" i="745"/>
  <c r="I275" i="745"/>
  <c r="C275" i="745"/>
  <c r="C274" i="745"/>
  <c r="I273" i="745"/>
  <c r="C273" i="745"/>
  <c r="C272" i="745"/>
  <c r="I271" i="745"/>
  <c r="C271" i="745"/>
  <c r="C270" i="745"/>
  <c r="I269" i="745"/>
  <c r="C269" i="745"/>
  <c r="C268" i="745"/>
  <c r="I267" i="745"/>
  <c r="C267" i="745"/>
  <c r="C266" i="745"/>
  <c r="I265" i="745"/>
  <c r="C265" i="745"/>
  <c r="C264" i="745"/>
  <c r="I263" i="745"/>
  <c r="C263" i="745"/>
  <c r="C262" i="745"/>
  <c r="I261" i="745"/>
  <c r="C261" i="745"/>
  <c r="C260" i="745"/>
  <c r="I259" i="745"/>
  <c r="C259" i="745"/>
  <c r="C258" i="745"/>
  <c r="I257" i="745"/>
  <c r="C257" i="745"/>
  <c r="C256" i="745"/>
  <c r="I255" i="745"/>
  <c r="C255" i="745"/>
  <c r="C254" i="745"/>
  <c r="I253" i="745"/>
  <c r="C253" i="745"/>
  <c r="C252" i="745"/>
  <c r="I251" i="745"/>
  <c r="C251" i="745"/>
  <c r="C250" i="745"/>
  <c r="I249" i="745"/>
  <c r="C249" i="745"/>
  <c r="C248" i="745"/>
  <c r="I247" i="745"/>
  <c r="C247" i="745"/>
  <c r="C246" i="745"/>
  <c r="I245" i="745"/>
  <c r="C245" i="745"/>
  <c r="C244" i="745"/>
  <c r="I243" i="745"/>
  <c r="C243" i="745"/>
  <c r="C242" i="745"/>
  <c r="I241" i="745"/>
  <c r="C241" i="745"/>
  <c r="C240" i="745"/>
  <c r="I239" i="745"/>
  <c r="C239" i="745"/>
  <c r="C238" i="745"/>
  <c r="I237" i="745"/>
  <c r="C237" i="745"/>
  <c r="C236" i="745"/>
  <c r="I235" i="745"/>
  <c r="C235" i="745"/>
  <c r="C234" i="745"/>
  <c r="I233" i="745"/>
  <c r="C233" i="745"/>
  <c r="C232" i="745"/>
  <c r="I231" i="745"/>
  <c r="C231" i="745"/>
  <c r="C230" i="745"/>
  <c r="I229" i="745"/>
  <c r="C229" i="745"/>
  <c r="C228" i="745"/>
  <c r="I227" i="745"/>
  <c r="C227" i="745"/>
  <c r="C226" i="745"/>
  <c r="I225" i="745"/>
  <c r="C225" i="745"/>
  <c r="C224" i="745"/>
  <c r="I223" i="745"/>
  <c r="C223" i="745"/>
  <c r="C222" i="745"/>
  <c r="I221" i="745"/>
  <c r="C221" i="745"/>
  <c r="C220" i="745"/>
  <c r="I219" i="745"/>
  <c r="C219" i="745"/>
  <c r="C218" i="745"/>
  <c r="I217" i="745"/>
  <c r="C217" i="745"/>
  <c r="C216" i="745"/>
  <c r="I215" i="745"/>
  <c r="C215" i="745"/>
  <c r="C214" i="745"/>
  <c r="I213" i="745"/>
  <c r="C213" i="745"/>
  <c r="C212" i="745"/>
  <c r="I211" i="745"/>
  <c r="C211" i="745"/>
  <c r="C210" i="745"/>
  <c r="I209" i="745"/>
  <c r="C209" i="745"/>
  <c r="C208" i="745"/>
  <c r="I207" i="745"/>
  <c r="C207" i="745"/>
  <c r="C206" i="745"/>
  <c r="I205" i="745"/>
  <c r="C205" i="745"/>
  <c r="C204" i="745"/>
  <c r="I203" i="745"/>
  <c r="C203" i="745"/>
  <c r="C202" i="745"/>
  <c r="I201" i="745"/>
  <c r="C201" i="745"/>
  <c r="C200" i="745"/>
  <c r="I199" i="745"/>
  <c r="C199" i="745"/>
  <c r="C198" i="745"/>
  <c r="I197" i="745"/>
  <c r="C197" i="745"/>
  <c r="C196" i="745"/>
  <c r="I195" i="745"/>
  <c r="C195" i="745"/>
  <c r="C194" i="745"/>
  <c r="I193" i="745"/>
  <c r="C193" i="745"/>
  <c r="C192" i="745"/>
  <c r="I191" i="745"/>
  <c r="C191" i="745"/>
  <c r="C190" i="745"/>
  <c r="I189" i="745"/>
  <c r="C189" i="745"/>
  <c r="C188" i="745"/>
  <c r="I187" i="745"/>
  <c r="C187" i="745"/>
  <c r="C186" i="745"/>
  <c r="I185" i="745"/>
  <c r="C185" i="745"/>
  <c r="C184" i="745"/>
  <c r="I183" i="745"/>
  <c r="C183" i="745"/>
  <c r="C182" i="745"/>
  <c r="I181" i="745"/>
  <c r="C181" i="745"/>
  <c r="C180" i="745"/>
  <c r="I179" i="745"/>
  <c r="C179" i="745"/>
  <c r="C178" i="745"/>
  <c r="I177" i="745"/>
  <c r="C177" i="745"/>
  <c r="C176" i="745"/>
  <c r="I175" i="745"/>
  <c r="C175" i="745"/>
  <c r="C174" i="745"/>
  <c r="I173" i="745"/>
  <c r="C173" i="745"/>
  <c r="C172" i="745"/>
  <c r="I171" i="745"/>
  <c r="C171" i="745"/>
  <c r="C170" i="745"/>
  <c r="I169" i="745"/>
  <c r="C169" i="745"/>
  <c r="C168" i="745"/>
  <c r="I167" i="745"/>
  <c r="C167" i="745"/>
  <c r="C166" i="745"/>
  <c r="I165" i="745"/>
  <c r="C165" i="745"/>
  <c r="C164" i="745"/>
  <c r="I163" i="745"/>
  <c r="C163" i="745"/>
  <c r="C162" i="745"/>
  <c r="I161" i="745"/>
  <c r="C161" i="745"/>
  <c r="C160" i="745"/>
  <c r="I159" i="745"/>
  <c r="C159" i="745"/>
  <c r="C158" i="745"/>
  <c r="I157" i="745"/>
  <c r="C157" i="745"/>
  <c r="C156" i="745"/>
  <c r="I155" i="745"/>
  <c r="C155" i="745"/>
  <c r="C154" i="745"/>
  <c r="I153" i="745"/>
  <c r="C153" i="745"/>
  <c r="C152" i="745"/>
  <c r="C151" i="745"/>
  <c r="C149" i="745"/>
  <c r="C148" i="745"/>
  <c r="C147" i="745"/>
  <c r="C146" i="745"/>
  <c r="C145" i="745"/>
  <c r="C144" i="745"/>
  <c r="C143" i="745"/>
  <c r="I142" i="745"/>
  <c r="C142" i="745"/>
  <c r="C141" i="745"/>
  <c r="C140" i="745"/>
  <c r="C139" i="745"/>
  <c r="C138" i="745"/>
  <c r="C137" i="745"/>
  <c r="C136" i="745"/>
  <c r="C134" i="745"/>
  <c r="C133" i="745"/>
  <c r="C132" i="745"/>
  <c r="C131" i="745"/>
  <c r="C130" i="745"/>
  <c r="C129" i="745"/>
  <c r="C128" i="745"/>
  <c r="C127" i="745"/>
  <c r="C126" i="745"/>
  <c r="C125" i="745"/>
  <c r="C124" i="745"/>
  <c r="C123" i="745"/>
  <c r="C122" i="745"/>
  <c r="C121" i="745"/>
  <c r="C120" i="745"/>
  <c r="C119" i="745"/>
  <c r="C118" i="745"/>
  <c r="C117" i="745"/>
  <c r="C116" i="745"/>
  <c r="C115" i="745"/>
  <c r="C114" i="745"/>
  <c r="C113" i="745"/>
  <c r="C112" i="745"/>
  <c r="C111" i="745"/>
  <c r="C110" i="745"/>
  <c r="C109" i="745"/>
  <c r="C108" i="745"/>
  <c r="C107" i="745"/>
  <c r="C106" i="745"/>
  <c r="I105" i="745"/>
  <c r="C105" i="745"/>
  <c r="C104" i="745"/>
  <c r="C103" i="745"/>
  <c r="C102" i="745"/>
  <c r="C101" i="745"/>
  <c r="C100" i="745"/>
  <c r="C99" i="745"/>
  <c r="C98" i="745"/>
  <c r="I97" i="745"/>
  <c r="C97" i="745"/>
  <c r="C96" i="745"/>
  <c r="C95" i="745"/>
  <c r="C94" i="745"/>
  <c r="C93" i="745"/>
  <c r="C92" i="745"/>
  <c r="C91" i="745"/>
  <c r="C90" i="745"/>
  <c r="I89" i="745"/>
  <c r="C89" i="745"/>
  <c r="C88" i="745"/>
  <c r="C87" i="745"/>
  <c r="C86" i="745"/>
  <c r="C85" i="745"/>
  <c r="C84" i="745"/>
  <c r="C83" i="745"/>
  <c r="C82" i="745"/>
  <c r="C81" i="745"/>
  <c r="C79" i="745"/>
  <c r="I78" i="745"/>
  <c r="C78" i="745"/>
  <c r="C77" i="745"/>
  <c r="C76" i="745"/>
  <c r="C75" i="745"/>
  <c r="C74" i="745"/>
  <c r="C73" i="745"/>
  <c r="C72" i="745"/>
  <c r="C71" i="745"/>
  <c r="C70" i="745"/>
  <c r="C69" i="745"/>
  <c r="C68" i="745"/>
  <c r="C67" i="745"/>
  <c r="C66" i="745"/>
  <c r="C65" i="745"/>
  <c r="C64" i="745"/>
  <c r="C63" i="745"/>
  <c r="C62" i="745"/>
  <c r="C61" i="745"/>
  <c r="C60" i="745"/>
  <c r="C59" i="745"/>
  <c r="C58" i="745"/>
  <c r="C57" i="745"/>
  <c r="C56" i="745"/>
  <c r="C55" i="745"/>
  <c r="C54" i="745"/>
  <c r="C53" i="745"/>
  <c r="C52" i="745"/>
  <c r="C51" i="745"/>
  <c r="C50" i="745"/>
  <c r="C49" i="745"/>
  <c r="C48" i="745"/>
  <c r="C47" i="745"/>
  <c r="C46" i="745"/>
  <c r="C45" i="745"/>
  <c r="C44" i="745"/>
  <c r="C43" i="745"/>
  <c r="C42" i="745"/>
  <c r="C41" i="745"/>
  <c r="C40" i="745"/>
  <c r="C39" i="745"/>
  <c r="C38" i="745"/>
  <c r="C37" i="745"/>
  <c r="C36" i="745"/>
  <c r="C35" i="745"/>
  <c r="C34" i="745"/>
  <c r="C33" i="745"/>
  <c r="C32" i="745"/>
  <c r="C31" i="745"/>
  <c r="C30" i="745"/>
  <c r="C29" i="745"/>
  <c r="C28" i="745"/>
  <c r="C27" i="745"/>
  <c r="C26" i="745"/>
  <c r="C25" i="745"/>
  <c r="C24" i="745"/>
  <c r="C23" i="745"/>
  <c r="C22" i="745"/>
  <c r="C21" i="745"/>
  <c r="C20" i="745"/>
  <c r="C19" i="745"/>
  <c r="C18" i="745"/>
  <c r="C17" i="745"/>
  <c r="C16" i="745"/>
  <c r="C15" i="745"/>
  <c r="C14" i="745"/>
  <c r="C13" i="745"/>
  <c r="C12" i="745"/>
  <c r="C11" i="745"/>
  <c r="C10" i="745"/>
  <c r="B6" i="745"/>
  <c r="B5" i="745"/>
  <c r="D592" i="744"/>
  <c r="D591" i="744"/>
  <c r="D590" i="744"/>
  <c r="D589" i="744"/>
  <c r="D588" i="744"/>
  <c r="D587" i="744"/>
  <c r="D586" i="744"/>
  <c r="D585" i="744"/>
  <c r="D584" i="744"/>
  <c r="D583" i="744"/>
  <c r="D582" i="744"/>
  <c r="D581" i="744"/>
  <c r="D580" i="744"/>
  <c r="D579" i="744"/>
  <c r="D578" i="744"/>
  <c r="B578" i="744"/>
  <c r="B579" i="744" s="1"/>
  <c r="D577" i="744"/>
  <c r="C577" i="744"/>
  <c r="C576" i="744"/>
  <c r="C575" i="744"/>
  <c r="C574" i="744"/>
  <c r="C573" i="744"/>
  <c r="C572" i="744"/>
  <c r="C571" i="744"/>
  <c r="C570" i="744"/>
  <c r="C569" i="744"/>
  <c r="C568" i="744"/>
  <c r="C567" i="744"/>
  <c r="C566" i="744"/>
  <c r="C565" i="744"/>
  <c r="C564" i="744"/>
  <c r="C563" i="744"/>
  <c r="C562" i="744"/>
  <c r="C561" i="744"/>
  <c r="C560" i="744"/>
  <c r="C559" i="744"/>
  <c r="C558" i="744"/>
  <c r="C557" i="744"/>
  <c r="C556" i="744"/>
  <c r="C555" i="744"/>
  <c r="C554" i="744"/>
  <c r="C553" i="744"/>
  <c r="C552" i="744"/>
  <c r="C551" i="744"/>
  <c r="C550" i="744"/>
  <c r="C549" i="744"/>
  <c r="C548" i="744"/>
  <c r="C547" i="744"/>
  <c r="C546" i="744"/>
  <c r="C545" i="744"/>
  <c r="C543" i="744"/>
  <c r="I542" i="744"/>
  <c r="C542" i="744"/>
  <c r="C541" i="744"/>
  <c r="I540" i="744"/>
  <c r="C540" i="744"/>
  <c r="C539" i="744"/>
  <c r="I538" i="744"/>
  <c r="C538" i="744"/>
  <c r="I537" i="744"/>
  <c r="C537" i="744"/>
  <c r="C536" i="744"/>
  <c r="I535" i="744"/>
  <c r="C535" i="744"/>
  <c r="A535" i="744"/>
  <c r="C534" i="744"/>
  <c r="I533" i="744"/>
  <c r="C533" i="744"/>
  <c r="A533" i="744"/>
  <c r="C532" i="744"/>
  <c r="I531" i="744"/>
  <c r="C531" i="744"/>
  <c r="A531" i="744"/>
  <c r="C530" i="744"/>
  <c r="I529" i="744"/>
  <c r="C529" i="744"/>
  <c r="A529" i="744"/>
  <c r="C528" i="744"/>
  <c r="I527" i="744"/>
  <c r="C527" i="744"/>
  <c r="A527" i="744"/>
  <c r="C526" i="744"/>
  <c r="I525" i="744"/>
  <c r="C525" i="744"/>
  <c r="A525" i="744"/>
  <c r="C524" i="744"/>
  <c r="I523" i="744"/>
  <c r="C523" i="744"/>
  <c r="A523" i="744"/>
  <c r="C522" i="744"/>
  <c r="I521" i="744"/>
  <c r="C521" i="744"/>
  <c r="A521" i="744"/>
  <c r="C520" i="744"/>
  <c r="I519" i="744"/>
  <c r="C519" i="744"/>
  <c r="A519" i="744"/>
  <c r="C518" i="744"/>
  <c r="I517" i="744"/>
  <c r="C517" i="744"/>
  <c r="A517" i="744"/>
  <c r="C516" i="744"/>
  <c r="I515" i="744"/>
  <c r="C515" i="744"/>
  <c r="A515" i="744"/>
  <c r="C514" i="744"/>
  <c r="I513" i="744"/>
  <c r="C513" i="744"/>
  <c r="A513" i="744"/>
  <c r="I512" i="744"/>
  <c r="C512" i="744"/>
  <c r="I511" i="744"/>
  <c r="C511" i="744"/>
  <c r="C510" i="744"/>
  <c r="C509" i="744"/>
  <c r="C508" i="744"/>
  <c r="C507" i="744"/>
  <c r="C506" i="744"/>
  <c r="C505" i="744"/>
  <c r="I504" i="744"/>
  <c r="C504" i="744"/>
  <c r="D503" i="744"/>
  <c r="I502" i="744"/>
  <c r="C502" i="744"/>
  <c r="C501" i="744"/>
  <c r="I500" i="744"/>
  <c r="C500" i="744"/>
  <c r="C499" i="744"/>
  <c r="C498" i="744"/>
  <c r="C497" i="744"/>
  <c r="I496" i="744"/>
  <c r="C496" i="744"/>
  <c r="C495" i="744"/>
  <c r="I494" i="744"/>
  <c r="C494" i="744"/>
  <c r="I493" i="744"/>
  <c r="C493" i="744"/>
  <c r="I492" i="744"/>
  <c r="C492" i="744"/>
  <c r="C491" i="744"/>
  <c r="I490" i="744"/>
  <c r="C490" i="744"/>
  <c r="C489" i="744"/>
  <c r="C488" i="744"/>
  <c r="C487" i="744"/>
  <c r="I486" i="744"/>
  <c r="C486" i="744"/>
  <c r="C485" i="744"/>
  <c r="I484" i="744"/>
  <c r="C484" i="744"/>
  <c r="I483" i="744"/>
  <c r="C483" i="744"/>
  <c r="I482" i="744"/>
  <c r="C482" i="744"/>
  <c r="C481" i="744"/>
  <c r="I480" i="744"/>
  <c r="C480" i="744"/>
  <c r="C479" i="744"/>
  <c r="C478" i="744"/>
  <c r="C477" i="744"/>
  <c r="I476" i="744"/>
  <c r="C476" i="744"/>
  <c r="C475" i="744"/>
  <c r="I474" i="744"/>
  <c r="C474" i="744"/>
  <c r="I473" i="744"/>
  <c r="C473" i="744"/>
  <c r="I472" i="744"/>
  <c r="C472" i="744"/>
  <c r="C471" i="744"/>
  <c r="I470" i="744"/>
  <c r="C470" i="744"/>
  <c r="C469" i="744"/>
  <c r="C468" i="744"/>
  <c r="C467" i="744"/>
  <c r="I466" i="744"/>
  <c r="C466" i="744"/>
  <c r="C465" i="744"/>
  <c r="I464" i="744"/>
  <c r="C464" i="744"/>
  <c r="I463" i="744"/>
  <c r="C463" i="744"/>
  <c r="D462" i="744"/>
  <c r="C461" i="744"/>
  <c r="I460" i="744"/>
  <c r="C460" i="744"/>
  <c r="C459" i="744"/>
  <c r="C458" i="744"/>
  <c r="C457" i="744"/>
  <c r="I456" i="744"/>
  <c r="C456" i="744"/>
  <c r="I455" i="744"/>
  <c r="C455" i="744"/>
  <c r="C454" i="744"/>
  <c r="I453" i="744"/>
  <c r="C453" i="744"/>
  <c r="C452" i="744"/>
  <c r="I451" i="744"/>
  <c r="C451" i="744"/>
  <c r="C450" i="744"/>
  <c r="I449" i="744"/>
  <c r="C449" i="744"/>
  <c r="C448" i="744"/>
  <c r="C447" i="744"/>
  <c r="I446" i="744"/>
  <c r="C446" i="744"/>
  <c r="C445" i="744"/>
  <c r="I444" i="744"/>
  <c r="C444" i="744"/>
  <c r="C443" i="744"/>
  <c r="I442" i="744"/>
  <c r="C442" i="744"/>
  <c r="C441" i="744"/>
  <c r="I440" i="744"/>
  <c r="C440" i="744"/>
  <c r="C439" i="744"/>
  <c r="I438" i="744"/>
  <c r="C438" i="744"/>
  <c r="C437" i="744"/>
  <c r="I436" i="744"/>
  <c r="C436" i="744"/>
  <c r="C435" i="744"/>
  <c r="I434" i="744"/>
  <c r="C434" i="744"/>
  <c r="C433" i="744"/>
  <c r="I432" i="744"/>
  <c r="C432" i="744"/>
  <c r="C431" i="744"/>
  <c r="I430" i="744"/>
  <c r="C430" i="744"/>
  <c r="C429" i="744"/>
  <c r="I428" i="744"/>
  <c r="C428" i="744"/>
  <c r="C427" i="744"/>
  <c r="I426" i="744"/>
  <c r="C426" i="744"/>
  <c r="C425" i="744"/>
  <c r="I424" i="744"/>
  <c r="C424" i="744"/>
  <c r="C423" i="744"/>
  <c r="I422" i="744"/>
  <c r="C422" i="744"/>
  <c r="C421" i="744"/>
  <c r="C420" i="744"/>
  <c r="C419" i="744"/>
  <c r="C418" i="744"/>
  <c r="C417" i="744"/>
  <c r="I416" i="744"/>
  <c r="C416" i="744"/>
  <c r="C415" i="744"/>
  <c r="I414" i="744"/>
  <c r="C414" i="744"/>
  <c r="C413" i="744"/>
  <c r="I412" i="744"/>
  <c r="C412" i="744"/>
  <c r="C411" i="744"/>
  <c r="I410" i="744"/>
  <c r="C410" i="744"/>
  <c r="C409" i="744"/>
  <c r="I408" i="744"/>
  <c r="C408" i="744"/>
  <c r="C407" i="744"/>
  <c r="I406" i="744"/>
  <c r="C406" i="744"/>
  <c r="C405" i="744"/>
  <c r="I404" i="744"/>
  <c r="C404" i="744"/>
  <c r="C403" i="744"/>
  <c r="I402" i="744"/>
  <c r="C402" i="744"/>
  <c r="C401" i="744"/>
  <c r="I400" i="744"/>
  <c r="C400" i="744"/>
  <c r="C399" i="744"/>
  <c r="I398" i="744"/>
  <c r="C398" i="744"/>
  <c r="C397" i="744"/>
  <c r="I396" i="744"/>
  <c r="C396" i="744"/>
  <c r="C395" i="744"/>
  <c r="I394" i="744"/>
  <c r="C394" i="744"/>
  <c r="C393" i="744"/>
  <c r="I392" i="744"/>
  <c r="C392" i="744"/>
  <c r="C391" i="744"/>
  <c r="I390" i="744"/>
  <c r="C390" i="744"/>
  <c r="C389" i="744"/>
  <c r="I388" i="744"/>
  <c r="C388" i="744"/>
  <c r="C387" i="744"/>
  <c r="I386" i="744"/>
  <c r="C386" i="744"/>
  <c r="C385" i="744"/>
  <c r="I384" i="744"/>
  <c r="C384" i="744"/>
  <c r="C383" i="744"/>
  <c r="I382" i="744"/>
  <c r="C382" i="744"/>
  <c r="C381" i="744"/>
  <c r="I380" i="744"/>
  <c r="C380" i="744"/>
  <c r="C379" i="744"/>
  <c r="I378" i="744"/>
  <c r="C378" i="744"/>
  <c r="D377" i="744"/>
  <c r="C376" i="744"/>
  <c r="C375" i="744"/>
  <c r="C374" i="744"/>
  <c r="C373" i="744"/>
  <c r="C372" i="744"/>
  <c r="C371" i="744"/>
  <c r="C370" i="744"/>
  <c r="C369" i="744"/>
  <c r="C368" i="744"/>
  <c r="C367" i="744"/>
  <c r="C366" i="744"/>
  <c r="C365" i="744"/>
  <c r="C364" i="744"/>
  <c r="C363" i="744"/>
  <c r="C362" i="744"/>
  <c r="C361" i="744"/>
  <c r="C360" i="744"/>
  <c r="C359" i="744"/>
  <c r="C358" i="744"/>
  <c r="C357" i="744"/>
  <c r="C356" i="744"/>
  <c r="C355" i="744"/>
  <c r="I354" i="744"/>
  <c r="C354" i="744"/>
  <c r="C353" i="744"/>
  <c r="I352" i="744"/>
  <c r="C352" i="744"/>
  <c r="C351" i="744"/>
  <c r="C350" i="744"/>
  <c r="C349" i="744"/>
  <c r="C348" i="744"/>
  <c r="C347" i="744"/>
  <c r="C346" i="744"/>
  <c r="C345" i="744"/>
  <c r="I344" i="744"/>
  <c r="C344" i="744"/>
  <c r="C343" i="744"/>
  <c r="C342" i="744"/>
  <c r="C341" i="744"/>
  <c r="C340" i="744"/>
  <c r="C339" i="744"/>
  <c r="C338" i="744"/>
  <c r="C337" i="744"/>
  <c r="I336" i="744"/>
  <c r="C336" i="744"/>
  <c r="C335" i="744"/>
  <c r="I334" i="744"/>
  <c r="C334" i="744"/>
  <c r="C333" i="744"/>
  <c r="C332" i="744"/>
  <c r="C331" i="744"/>
  <c r="I330" i="744"/>
  <c r="C330" i="744"/>
  <c r="C329" i="744"/>
  <c r="I328" i="744"/>
  <c r="C328" i="744"/>
  <c r="I327" i="744"/>
  <c r="C327" i="744"/>
  <c r="C326" i="744"/>
  <c r="I325" i="744"/>
  <c r="C325" i="744"/>
  <c r="I324" i="744"/>
  <c r="C324" i="744"/>
  <c r="C323" i="744"/>
  <c r="I322" i="744"/>
  <c r="C322" i="744"/>
  <c r="I321" i="744"/>
  <c r="C321" i="744"/>
  <c r="C320" i="744"/>
  <c r="I319" i="744"/>
  <c r="C319" i="744"/>
  <c r="I318" i="744"/>
  <c r="C318" i="744"/>
  <c r="C317" i="744"/>
  <c r="I316" i="744"/>
  <c r="C316" i="744"/>
  <c r="I315" i="744"/>
  <c r="C315" i="744"/>
  <c r="C314" i="744"/>
  <c r="I313" i="744"/>
  <c r="C313" i="744"/>
  <c r="I312" i="744"/>
  <c r="C312" i="744"/>
  <c r="C311" i="744"/>
  <c r="I310" i="744"/>
  <c r="C310" i="744"/>
  <c r="I309" i="744"/>
  <c r="C309" i="744"/>
  <c r="C308" i="744"/>
  <c r="I307" i="744"/>
  <c r="C307" i="744"/>
  <c r="I306" i="744"/>
  <c r="C306" i="744"/>
  <c r="C305" i="744"/>
  <c r="I304" i="744"/>
  <c r="C304" i="744"/>
  <c r="I303" i="744"/>
  <c r="C303" i="744"/>
  <c r="C302" i="744"/>
  <c r="I301" i="744"/>
  <c r="C301" i="744"/>
  <c r="I300" i="744"/>
  <c r="C300" i="744"/>
  <c r="C299" i="744"/>
  <c r="I298" i="744"/>
  <c r="C298" i="744"/>
  <c r="C297" i="744"/>
  <c r="I296" i="744"/>
  <c r="C296" i="744"/>
  <c r="C295" i="744"/>
  <c r="I294" i="744"/>
  <c r="C294" i="744"/>
  <c r="I293" i="744"/>
  <c r="C293" i="744"/>
  <c r="C292" i="744"/>
  <c r="I291" i="744"/>
  <c r="C291" i="744"/>
  <c r="C290" i="744"/>
  <c r="I289" i="744"/>
  <c r="C289" i="744"/>
  <c r="I288" i="744"/>
  <c r="C288" i="744"/>
  <c r="I287" i="744"/>
  <c r="C287" i="744"/>
  <c r="D286" i="744"/>
  <c r="I285" i="744"/>
  <c r="C285" i="744"/>
  <c r="I284" i="744"/>
  <c r="C284" i="744"/>
  <c r="I283" i="744"/>
  <c r="C283" i="744"/>
  <c r="I282" i="744"/>
  <c r="C282" i="744"/>
  <c r="I281" i="744"/>
  <c r="C281" i="744"/>
  <c r="I280" i="744"/>
  <c r="C280" i="744"/>
  <c r="D279" i="744"/>
  <c r="C278" i="744"/>
  <c r="C277" i="744"/>
  <c r="C276" i="744"/>
  <c r="I275" i="744"/>
  <c r="C275" i="744"/>
  <c r="C274" i="744"/>
  <c r="I273" i="744"/>
  <c r="C273" i="744"/>
  <c r="C272" i="744"/>
  <c r="I271" i="744"/>
  <c r="C271" i="744"/>
  <c r="C270" i="744"/>
  <c r="I269" i="744"/>
  <c r="C269" i="744"/>
  <c r="C268" i="744"/>
  <c r="I267" i="744"/>
  <c r="C267" i="744"/>
  <c r="C266" i="744"/>
  <c r="I265" i="744"/>
  <c r="C265" i="744"/>
  <c r="C264" i="744"/>
  <c r="I263" i="744"/>
  <c r="C263" i="744"/>
  <c r="C262" i="744"/>
  <c r="I261" i="744"/>
  <c r="C261" i="744"/>
  <c r="C260" i="744"/>
  <c r="I259" i="744"/>
  <c r="C259" i="744"/>
  <c r="C258" i="744"/>
  <c r="I257" i="744"/>
  <c r="C257" i="744"/>
  <c r="C256" i="744"/>
  <c r="I255" i="744"/>
  <c r="C255" i="744"/>
  <c r="C254" i="744"/>
  <c r="I253" i="744"/>
  <c r="C253" i="744"/>
  <c r="C252" i="744"/>
  <c r="I251" i="744"/>
  <c r="C251" i="744"/>
  <c r="C250" i="744"/>
  <c r="I249" i="744"/>
  <c r="C249" i="744"/>
  <c r="C248" i="744"/>
  <c r="I247" i="744"/>
  <c r="C247" i="744"/>
  <c r="C246" i="744"/>
  <c r="I245" i="744"/>
  <c r="C245" i="744"/>
  <c r="C244" i="744"/>
  <c r="I243" i="744"/>
  <c r="C243" i="744"/>
  <c r="C242" i="744"/>
  <c r="I241" i="744"/>
  <c r="C241" i="744"/>
  <c r="C240" i="744"/>
  <c r="I239" i="744"/>
  <c r="C239" i="744"/>
  <c r="C238" i="744"/>
  <c r="I237" i="744"/>
  <c r="C237" i="744"/>
  <c r="C236" i="744"/>
  <c r="I235" i="744"/>
  <c r="C235" i="744"/>
  <c r="C234" i="744"/>
  <c r="I233" i="744"/>
  <c r="C233" i="744"/>
  <c r="C232" i="744"/>
  <c r="I231" i="744"/>
  <c r="C231" i="744"/>
  <c r="C230" i="744"/>
  <c r="I229" i="744"/>
  <c r="C229" i="744"/>
  <c r="C228" i="744"/>
  <c r="I227" i="744"/>
  <c r="C227" i="744"/>
  <c r="C226" i="744"/>
  <c r="I225" i="744"/>
  <c r="C225" i="744"/>
  <c r="C224" i="744"/>
  <c r="I223" i="744"/>
  <c r="C223" i="744"/>
  <c r="C222" i="744"/>
  <c r="I221" i="744"/>
  <c r="C221" i="744"/>
  <c r="C220" i="744"/>
  <c r="I219" i="744"/>
  <c r="C219" i="744"/>
  <c r="C218" i="744"/>
  <c r="I217" i="744"/>
  <c r="C217" i="744"/>
  <c r="C216" i="744"/>
  <c r="I215" i="744"/>
  <c r="C215" i="744"/>
  <c r="C214" i="744"/>
  <c r="I213" i="744"/>
  <c r="C213" i="744"/>
  <c r="C212" i="744"/>
  <c r="I211" i="744"/>
  <c r="C211" i="744"/>
  <c r="C210" i="744"/>
  <c r="I209" i="744"/>
  <c r="C209" i="744"/>
  <c r="C208" i="744"/>
  <c r="I207" i="744"/>
  <c r="C207" i="744"/>
  <c r="C206" i="744"/>
  <c r="I205" i="744"/>
  <c r="C205" i="744"/>
  <c r="C204" i="744"/>
  <c r="I203" i="744"/>
  <c r="C203" i="744"/>
  <c r="C202" i="744"/>
  <c r="I201" i="744"/>
  <c r="C201" i="744"/>
  <c r="C200" i="744"/>
  <c r="I199" i="744"/>
  <c r="C199" i="744"/>
  <c r="C198" i="744"/>
  <c r="I197" i="744"/>
  <c r="C197" i="744"/>
  <c r="C196" i="744"/>
  <c r="I195" i="744"/>
  <c r="C195" i="744"/>
  <c r="C194" i="744"/>
  <c r="I193" i="744"/>
  <c r="C193" i="744"/>
  <c r="C192" i="744"/>
  <c r="I191" i="744"/>
  <c r="C191" i="744"/>
  <c r="C190" i="744"/>
  <c r="I189" i="744"/>
  <c r="C189" i="744"/>
  <c r="C188" i="744"/>
  <c r="I187" i="744"/>
  <c r="C187" i="744"/>
  <c r="C186" i="744"/>
  <c r="I185" i="744"/>
  <c r="C185" i="744"/>
  <c r="C184" i="744"/>
  <c r="I183" i="744"/>
  <c r="C183" i="744"/>
  <c r="C182" i="744"/>
  <c r="I181" i="744"/>
  <c r="C181" i="744"/>
  <c r="C180" i="744"/>
  <c r="I179" i="744"/>
  <c r="C179" i="744"/>
  <c r="C178" i="744"/>
  <c r="I177" i="744"/>
  <c r="C177" i="744"/>
  <c r="C176" i="744"/>
  <c r="I175" i="744"/>
  <c r="C175" i="744"/>
  <c r="C174" i="744"/>
  <c r="I173" i="744"/>
  <c r="C173" i="744"/>
  <c r="C172" i="744"/>
  <c r="I171" i="744"/>
  <c r="C171" i="744"/>
  <c r="C170" i="744"/>
  <c r="I169" i="744"/>
  <c r="C169" i="744"/>
  <c r="C168" i="744"/>
  <c r="I167" i="744"/>
  <c r="C167" i="744"/>
  <c r="C166" i="744"/>
  <c r="I165" i="744"/>
  <c r="C165" i="744"/>
  <c r="C164" i="744"/>
  <c r="I163" i="744"/>
  <c r="C163" i="744"/>
  <c r="C162" i="744"/>
  <c r="I161" i="744"/>
  <c r="C161" i="744"/>
  <c r="C160" i="744"/>
  <c r="I159" i="744"/>
  <c r="C159" i="744"/>
  <c r="C158" i="744"/>
  <c r="I157" i="744"/>
  <c r="C157" i="744"/>
  <c r="C156" i="744"/>
  <c r="I155" i="744"/>
  <c r="C155" i="744"/>
  <c r="C154" i="744"/>
  <c r="I153" i="744"/>
  <c r="C153" i="744"/>
  <c r="C152" i="744"/>
  <c r="C151" i="744"/>
  <c r="C149" i="744"/>
  <c r="C148" i="744"/>
  <c r="C147" i="744"/>
  <c r="C146" i="744"/>
  <c r="C145" i="744"/>
  <c r="C144" i="744"/>
  <c r="C143" i="744"/>
  <c r="I142" i="744"/>
  <c r="C142" i="744"/>
  <c r="C141" i="744"/>
  <c r="C140" i="744"/>
  <c r="C139" i="744"/>
  <c r="C138" i="744"/>
  <c r="C137" i="744"/>
  <c r="C136" i="744"/>
  <c r="C134" i="744"/>
  <c r="C133" i="744"/>
  <c r="C132" i="744"/>
  <c r="C131" i="744"/>
  <c r="C130" i="744"/>
  <c r="C129" i="744"/>
  <c r="C128" i="744"/>
  <c r="C127" i="744"/>
  <c r="C126" i="744"/>
  <c r="C125" i="744"/>
  <c r="C124" i="744"/>
  <c r="C123" i="744"/>
  <c r="C122" i="744"/>
  <c r="C121" i="744"/>
  <c r="C120" i="744"/>
  <c r="C119" i="744"/>
  <c r="C118" i="744"/>
  <c r="C117" i="744"/>
  <c r="C116" i="744"/>
  <c r="C115" i="744"/>
  <c r="C114" i="744"/>
  <c r="C113" i="744"/>
  <c r="C112" i="744"/>
  <c r="C111" i="744"/>
  <c r="C110" i="744"/>
  <c r="C109" i="744"/>
  <c r="C108" i="744"/>
  <c r="C107" i="744"/>
  <c r="C106" i="744"/>
  <c r="I105" i="744"/>
  <c r="C105" i="744"/>
  <c r="C104" i="744"/>
  <c r="C103" i="744"/>
  <c r="C102" i="744"/>
  <c r="C101" i="744"/>
  <c r="C100" i="744"/>
  <c r="C99" i="744"/>
  <c r="C98" i="744"/>
  <c r="I97" i="744"/>
  <c r="C97" i="744"/>
  <c r="C96" i="744"/>
  <c r="C95" i="744"/>
  <c r="C94" i="744"/>
  <c r="C93" i="744"/>
  <c r="C92" i="744"/>
  <c r="C91" i="744"/>
  <c r="C90" i="744"/>
  <c r="I89" i="744"/>
  <c r="C89" i="744"/>
  <c r="C88" i="744"/>
  <c r="C87" i="744"/>
  <c r="C86" i="744"/>
  <c r="C85" i="744"/>
  <c r="C84" i="744"/>
  <c r="C83" i="744"/>
  <c r="C82" i="744"/>
  <c r="C81" i="744"/>
  <c r="C79" i="744"/>
  <c r="I78" i="744"/>
  <c r="C78" i="744"/>
  <c r="C77" i="744"/>
  <c r="C76" i="744"/>
  <c r="C75" i="744"/>
  <c r="C74" i="744"/>
  <c r="C73" i="744"/>
  <c r="C72" i="744"/>
  <c r="C71" i="744"/>
  <c r="C70" i="744"/>
  <c r="C69" i="744"/>
  <c r="C68" i="744"/>
  <c r="C67" i="744"/>
  <c r="C66" i="744"/>
  <c r="C65" i="744"/>
  <c r="C64" i="744"/>
  <c r="C63" i="744"/>
  <c r="C62" i="744"/>
  <c r="C61" i="744"/>
  <c r="C60" i="744"/>
  <c r="C59" i="744"/>
  <c r="C58" i="744"/>
  <c r="C57" i="744"/>
  <c r="C56" i="744"/>
  <c r="C55" i="744"/>
  <c r="C54" i="744"/>
  <c r="C53" i="744"/>
  <c r="C52" i="744"/>
  <c r="C51" i="744"/>
  <c r="C50" i="744"/>
  <c r="C49" i="744"/>
  <c r="C48" i="744"/>
  <c r="C47" i="744"/>
  <c r="C46" i="744"/>
  <c r="C45" i="744"/>
  <c r="C44" i="744"/>
  <c r="C43" i="744"/>
  <c r="C42" i="744"/>
  <c r="C41" i="744"/>
  <c r="C40" i="744"/>
  <c r="C39" i="744"/>
  <c r="C38" i="744"/>
  <c r="C37" i="744"/>
  <c r="C36" i="744"/>
  <c r="C35" i="744"/>
  <c r="C34" i="744"/>
  <c r="C33" i="744"/>
  <c r="C32" i="744"/>
  <c r="C31" i="744"/>
  <c r="C30" i="744"/>
  <c r="C29" i="744"/>
  <c r="C28" i="744"/>
  <c r="C27" i="744"/>
  <c r="C26" i="744"/>
  <c r="C25" i="744"/>
  <c r="C24" i="744"/>
  <c r="C23" i="744"/>
  <c r="C22" i="744"/>
  <c r="C21" i="744"/>
  <c r="C20" i="744"/>
  <c r="C19" i="744"/>
  <c r="C18" i="744"/>
  <c r="C17" i="744"/>
  <c r="C16" i="744"/>
  <c r="C15" i="744"/>
  <c r="C14" i="744"/>
  <c r="C13" i="744"/>
  <c r="C12" i="744"/>
  <c r="C11" i="744"/>
  <c r="C10" i="744"/>
  <c r="B6" i="744"/>
  <c r="B5" i="744"/>
  <c r="D592" i="743"/>
  <c r="D591" i="743"/>
  <c r="D590" i="743"/>
  <c r="D589" i="743"/>
  <c r="D588" i="743"/>
  <c r="D587" i="743"/>
  <c r="D586" i="743"/>
  <c r="D585" i="743"/>
  <c r="D584" i="743"/>
  <c r="D583" i="743"/>
  <c r="D582" i="743"/>
  <c r="D581" i="743"/>
  <c r="D580" i="743"/>
  <c r="D579" i="743"/>
  <c r="D578" i="743"/>
  <c r="B578" i="743"/>
  <c r="C578" i="743" s="1"/>
  <c r="D577" i="743"/>
  <c r="C577" i="743"/>
  <c r="C576" i="743"/>
  <c r="C575" i="743"/>
  <c r="C574" i="743"/>
  <c r="C573" i="743"/>
  <c r="C572" i="743"/>
  <c r="C571" i="743"/>
  <c r="C570" i="743"/>
  <c r="C569" i="743"/>
  <c r="C568" i="743"/>
  <c r="C567" i="743"/>
  <c r="C566" i="743"/>
  <c r="C565" i="743"/>
  <c r="C564" i="743"/>
  <c r="C563" i="743"/>
  <c r="C562" i="743"/>
  <c r="C561" i="743"/>
  <c r="C560" i="743"/>
  <c r="C559" i="743"/>
  <c r="C558" i="743"/>
  <c r="C557" i="743"/>
  <c r="C556" i="743"/>
  <c r="C555" i="743"/>
  <c r="C554" i="743"/>
  <c r="C553" i="743"/>
  <c r="C552" i="743"/>
  <c r="C551" i="743"/>
  <c r="C550" i="743"/>
  <c r="C549" i="743"/>
  <c r="C548" i="743"/>
  <c r="C547" i="743"/>
  <c r="C546" i="743"/>
  <c r="C545" i="743"/>
  <c r="C543" i="743"/>
  <c r="I542" i="743"/>
  <c r="C542" i="743"/>
  <c r="C541" i="743"/>
  <c r="I540" i="743"/>
  <c r="C540" i="743"/>
  <c r="C539" i="743"/>
  <c r="I538" i="743"/>
  <c r="C538" i="743"/>
  <c r="I537" i="743"/>
  <c r="C537" i="743"/>
  <c r="C536" i="743"/>
  <c r="I535" i="743"/>
  <c r="C535" i="743"/>
  <c r="A535" i="743"/>
  <c r="C534" i="743"/>
  <c r="I533" i="743"/>
  <c r="C533" i="743"/>
  <c r="A533" i="743"/>
  <c r="C532" i="743"/>
  <c r="I531" i="743"/>
  <c r="C531" i="743"/>
  <c r="A531" i="743"/>
  <c r="C530" i="743"/>
  <c r="I529" i="743"/>
  <c r="C529" i="743"/>
  <c r="A529" i="743"/>
  <c r="C528" i="743"/>
  <c r="I527" i="743"/>
  <c r="C527" i="743"/>
  <c r="A527" i="743"/>
  <c r="C526" i="743"/>
  <c r="I525" i="743"/>
  <c r="C525" i="743"/>
  <c r="A525" i="743"/>
  <c r="C524" i="743"/>
  <c r="I523" i="743"/>
  <c r="C523" i="743"/>
  <c r="A523" i="743"/>
  <c r="C522" i="743"/>
  <c r="I521" i="743"/>
  <c r="C521" i="743"/>
  <c r="A521" i="743"/>
  <c r="C520" i="743"/>
  <c r="I519" i="743"/>
  <c r="C519" i="743"/>
  <c r="A519" i="743"/>
  <c r="C518" i="743"/>
  <c r="I517" i="743"/>
  <c r="C517" i="743"/>
  <c r="A517" i="743"/>
  <c r="C516" i="743"/>
  <c r="I515" i="743"/>
  <c r="C515" i="743"/>
  <c r="A515" i="743"/>
  <c r="C514" i="743"/>
  <c r="I513" i="743"/>
  <c r="C513" i="743"/>
  <c r="A513" i="743"/>
  <c r="I512" i="743"/>
  <c r="C512" i="743"/>
  <c r="I511" i="743"/>
  <c r="C511" i="743"/>
  <c r="C510" i="743"/>
  <c r="C509" i="743"/>
  <c r="C508" i="743"/>
  <c r="C507" i="743"/>
  <c r="C506" i="743"/>
  <c r="C505" i="743"/>
  <c r="I504" i="743"/>
  <c r="C504" i="743"/>
  <c r="D503" i="743"/>
  <c r="I502" i="743"/>
  <c r="C502" i="743"/>
  <c r="C501" i="743"/>
  <c r="I500" i="743"/>
  <c r="C500" i="743"/>
  <c r="C499" i="743"/>
  <c r="C498" i="743"/>
  <c r="C497" i="743"/>
  <c r="I496" i="743"/>
  <c r="C496" i="743"/>
  <c r="C495" i="743"/>
  <c r="I494" i="743"/>
  <c r="C494" i="743"/>
  <c r="I493" i="743"/>
  <c r="C493" i="743"/>
  <c r="I492" i="743"/>
  <c r="C492" i="743"/>
  <c r="C491" i="743"/>
  <c r="I490" i="743"/>
  <c r="C490" i="743"/>
  <c r="C489" i="743"/>
  <c r="C488" i="743"/>
  <c r="C487" i="743"/>
  <c r="I486" i="743"/>
  <c r="C486" i="743"/>
  <c r="C485" i="743"/>
  <c r="I484" i="743"/>
  <c r="C484" i="743"/>
  <c r="I483" i="743"/>
  <c r="C483" i="743"/>
  <c r="I482" i="743"/>
  <c r="C482" i="743"/>
  <c r="C481" i="743"/>
  <c r="I480" i="743"/>
  <c r="C480" i="743"/>
  <c r="C479" i="743"/>
  <c r="C478" i="743"/>
  <c r="C477" i="743"/>
  <c r="I476" i="743"/>
  <c r="C476" i="743"/>
  <c r="C475" i="743"/>
  <c r="I474" i="743"/>
  <c r="C474" i="743"/>
  <c r="I473" i="743"/>
  <c r="C473" i="743"/>
  <c r="I472" i="743"/>
  <c r="C472" i="743"/>
  <c r="C471" i="743"/>
  <c r="I470" i="743"/>
  <c r="C470" i="743"/>
  <c r="C469" i="743"/>
  <c r="C468" i="743"/>
  <c r="C467" i="743"/>
  <c r="I466" i="743"/>
  <c r="C466" i="743"/>
  <c r="C465" i="743"/>
  <c r="I464" i="743"/>
  <c r="C464" i="743"/>
  <c r="I463" i="743"/>
  <c r="C463" i="743"/>
  <c r="D462" i="743"/>
  <c r="C461" i="743"/>
  <c r="I460" i="743"/>
  <c r="C460" i="743"/>
  <c r="C459" i="743"/>
  <c r="C458" i="743"/>
  <c r="C457" i="743"/>
  <c r="I456" i="743"/>
  <c r="C456" i="743"/>
  <c r="I455" i="743"/>
  <c r="C455" i="743"/>
  <c r="C454" i="743"/>
  <c r="I453" i="743"/>
  <c r="C453" i="743"/>
  <c r="C452" i="743"/>
  <c r="I451" i="743"/>
  <c r="C451" i="743"/>
  <c r="C450" i="743"/>
  <c r="I449" i="743"/>
  <c r="C449" i="743"/>
  <c r="C448" i="743"/>
  <c r="C447" i="743"/>
  <c r="I446" i="743"/>
  <c r="C446" i="743"/>
  <c r="C445" i="743"/>
  <c r="I444" i="743"/>
  <c r="C444" i="743"/>
  <c r="C443" i="743"/>
  <c r="I442" i="743"/>
  <c r="C442" i="743"/>
  <c r="C441" i="743"/>
  <c r="I440" i="743"/>
  <c r="C440" i="743"/>
  <c r="C439" i="743"/>
  <c r="I438" i="743"/>
  <c r="C438" i="743"/>
  <c r="C437" i="743"/>
  <c r="I436" i="743"/>
  <c r="C436" i="743"/>
  <c r="C435" i="743"/>
  <c r="I434" i="743"/>
  <c r="C434" i="743"/>
  <c r="C433" i="743"/>
  <c r="I432" i="743"/>
  <c r="C432" i="743"/>
  <c r="C431" i="743"/>
  <c r="I430" i="743"/>
  <c r="C430" i="743"/>
  <c r="C429" i="743"/>
  <c r="I428" i="743"/>
  <c r="C428" i="743"/>
  <c r="C427" i="743"/>
  <c r="I426" i="743"/>
  <c r="C426" i="743"/>
  <c r="C425" i="743"/>
  <c r="I424" i="743"/>
  <c r="C424" i="743"/>
  <c r="C423" i="743"/>
  <c r="I422" i="743"/>
  <c r="C422" i="743"/>
  <c r="C421" i="743"/>
  <c r="C420" i="743"/>
  <c r="C419" i="743"/>
  <c r="C418" i="743"/>
  <c r="C417" i="743"/>
  <c r="I416" i="743"/>
  <c r="C416" i="743"/>
  <c r="C415" i="743"/>
  <c r="I414" i="743"/>
  <c r="C414" i="743"/>
  <c r="C413" i="743"/>
  <c r="I412" i="743"/>
  <c r="C412" i="743"/>
  <c r="C411" i="743"/>
  <c r="I410" i="743"/>
  <c r="C410" i="743"/>
  <c r="C409" i="743"/>
  <c r="I408" i="743"/>
  <c r="C408" i="743"/>
  <c r="C407" i="743"/>
  <c r="I406" i="743"/>
  <c r="C406" i="743"/>
  <c r="C405" i="743"/>
  <c r="I404" i="743"/>
  <c r="C404" i="743"/>
  <c r="C403" i="743"/>
  <c r="I402" i="743"/>
  <c r="C402" i="743"/>
  <c r="C401" i="743"/>
  <c r="I400" i="743"/>
  <c r="C400" i="743"/>
  <c r="C399" i="743"/>
  <c r="I398" i="743"/>
  <c r="C398" i="743"/>
  <c r="C397" i="743"/>
  <c r="I396" i="743"/>
  <c r="C396" i="743"/>
  <c r="C395" i="743"/>
  <c r="I394" i="743"/>
  <c r="C394" i="743"/>
  <c r="C393" i="743"/>
  <c r="I392" i="743"/>
  <c r="C392" i="743"/>
  <c r="C391" i="743"/>
  <c r="I390" i="743"/>
  <c r="C390" i="743"/>
  <c r="C389" i="743"/>
  <c r="I388" i="743"/>
  <c r="C388" i="743"/>
  <c r="C387" i="743"/>
  <c r="I386" i="743"/>
  <c r="C386" i="743"/>
  <c r="C385" i="743"/>
  <c r="I384" i="743"/>
  <c r="C384" i="743"/>
  <c r="C383" i="743"/>
  <c r="I382" i="743"/>
  <c r="C382" i="743"/>
  <c r="C381" i="743"/>
  <c r="I380" i="743"/>
  <c r="C380" i="743"/>
  <c r="C379" i="743"/>
  <c r="I378" i="743"/>
  <c r="C378" i="743"/>
  <c r="D377" i="743"/>
  <c r="C376" i="743"/>
  <c r="C375" i="743"/>
  <c r="C374" i="743"/>
  <c r="C373" i="743"/>
  <c r="C372" i="743"/>
  <c r="C371" i="743"/>
  <c r="C370" i="743"/>
  <c r="C369" i="743"/>
  <c r="C368" i="743"/>
  <c r="C367" i="743"/>
  <c r="C366" i="743"/>
  <c r="C365" i="743"/>
  <c r="C364" i="743"/>
  <c r="C363" i="743"/>
  <c r="C362" i="743"/>
  <c r="C361" i="743"/>
  <c r="C360" i="743"/>
  <c r="C359" i="743"/>
  <c r="C358" i="743"/>
  <c r="C357" i="743"/>
  <c r="C356" i="743"/>
  <c r="C355" i="743"/>
  <c r="I354" i="743"/>
  <c r="C354" i="743"/>
  <c r="C353" i="743"/>
  <c r="I352" i="743"/>
  <c r="C352" i="743"/>
  <c r="C351" i="743"/>
  <c r="C350" i="743"/>
  <c r="C349" i="743"/>
  <c r="C348" i="743"/>
  <c r="C347" i="743"/>
  <c r="C346" i="743"/>
  <c r="C345" i="743"/>
  <c r="I344" i="743"/>
  <c r="C344" i="743"/>
  <c r="C343" i="743"/>
  <c r="C342" i="743"/>
  <c r="C341" i="743"/>
  <c r="C340" i="743"/>
  <c r="C339" i="743"/>
  <c r="C338" i="743"/>
  <c r="C337" i="743"/>
  <c r="I336" i="743"/>
  <c r="C336" i="743"/>
  <c r="C335" i="743"/>
  <c r="I334" i="743"/>
  <c r="C334" i="743"/>
  <c r="C333" i="743"/>
  <c r="C332" i="743"/>
  <c r="C331" i="743"/>
  <c r="I330" i="743"/>
  <c r="C330" i="743"/>
  <c r="C329" i="743"/>
  <c r="I328" i="743"/>
  <c r="C328" i="743"/>
  <c r="I327" i="743"/>
  <c r="C327" i="743"/>
  <c r="C326" i="743"/>
  <c r="I325" i="743"/>
  <c r="C325" i="743"/>
  <c r="I324" i="743"/>
  <c r="C324" i="743"/>
  <c r="C323" i="743"/>
  <c r="I322" i="743"/>
  <c r="C322" i="743"/>
  <c r="I321" i="743"/>
  <c r="C321" i="743"/>
  <c r="C320" i="743"/>
  <c r="I319" i="743"/>
  <c r="C319" i="743"/>
  <c r="I318" i="743"/>
  <c r="C318" i="743"/>
  <c r="C317" i="743"/>
  <c r="I316" i="743"/>
  <c r="C316" i="743"/>
  <c r="I315" i="743"/>
  <c r="C315" i="743"/>
  <c r="C314" i="743"/>
  <c r="I313" i="743"/>
  <c r="C313" i="743"/>
  <c r="I312" i="743"/>
  <c r="C312" i="743"/>
  <c r="C311" i="743"/>
  <c r="I310" i="743"/>
  <c r="C310" i="743"/>
  <c r="I309" i="743"/>
  <c r="C309" i="743"/>
  <c r="C308" i="743"/>
  <c r="I307" i="743"/>
  <c r="C307" i="743"/>
  <c r="I306" i="743"/>
  <c r="C306" i="743"/>
  <c r="C305" i="743"/>
  <c r="I304" i="743"/>
  <c r="C304" i="743"/>
  <c r="I303" i="743"/>
  <c r="C303" i="743"/>
  <c r="C302" i="743"/>
  <c r="I301" i="743"/>
  <c r="C301" i="743"/>
  <c r="I300" i="743"/>
  <c r="C300" i="743"/>
  <c r="C299" i="743"/>
  <c r="I298" i="743"/>
  <c r="C298" i="743"/>
  <c r="C297" i="743"/>
  <c r="I296" i="743"/>
  <c r="C296" i="743"/>
  <c r="C295" i="743"/>
  <c r="I294" i="743"/>
  <c r="C294" i="743"/>
  <c r="I293" i="743"/>
  <c r="C293" i="743"/>
  <c r="C292" i="743"/>
  <c r="I291" i="743"/>
  <c r="C291" i="743"/>
  <c r="C290" i="743"/>
  <c r="I289" i="743"/>
  <c r="C289" i="743"/>
  <c r="I288" i="743"/>
  <c r="C288" i="743"/>
  <c r="I287" i="743"/>
  <c r="C287" i="743"/>
  <c r="D286" i="743"/>
  <c r="I285" i="743"/>
  <c r="C285" i="743"/>
  <c r="I284" i="743"/>
  <c r="C284" i="743"/>
  <c r="I283" i="743"/>
  <c r="C283" i="743"/>
  <c r="I282" i="743"/>
  <c r="C282" i="743"/>
  <c r="I281" i="743"/>
  <c r="C281" i="743"/>
  <c r="I280" i="743"/>
  <c r="C280" i="743"/>
  <c r="D279" i="743"/>
  <c r="C278" i="743"/>
  <c r="C277" i="743"/>
  <c r="C276" i="743"/>
  <c r="I275" i="743"/>
  <c r="C275" i="743"/>
  <c r="C274" i="743"/>
  <c r="I273" i="743"/>
  <c r="C273" i="743"/>
  <c r="C272" i="743"/>
  <c r="I271" i="743"/>
  <c r="C271" i="743"/>
  <c r="C270" i="743"/>
  <c r="I269" i="743"/>
  <c r="C269" i="743"/>
  <c r="C268" i="743"/>
  <c r="I267" i="743"/>
  <c r="C267" i="743"/>
  <c r="C266" i="743"/>
  <c r="I265" i="743"/>
  <c r="C265" i="743"/>
  <c r="C264" i="743"/>
  <c r="I263" i="743"/>
  <c r="C263" i="743"/>
  <c r="C262" i="743"/>
  <c r="I261" i="743"/>
  <c r="C261" i="743"/>
  <c r="C260" i="743"/>
  <c r="I259" i="743"/>
  <c r="C259" i="743"/>
  <c r="C258" i="743"/>
  <c r="I257" i="743"/>
  <c r="C257" i="743"/>
  <c r="C256" i="743"/>
  <c r="I255" i="743"/>
  <c r="C255" i="743"/>
  <c r="C254" i="743"/>
  <c r="I253" i="743"/>
  <c r="C253" i="743"/>
  <c r="C252" i="743"/>
  <c r="I251" i="743"/>
  <c r="C251" i="743"/>
  <c r="C250" i="743"/>
  <c r="I249" i="743"/>
  <c r="C249" i="743"/>
  <c r="C248" i="743"/>
  <c r="I247" i="743"/>
  <c r="C247" i="743"/>
  <c r="C246" i="743"/>
  <c r="I245" i="743"/>
  <c r="C245" i="743"/>
  <c r="C244" i="743"/>
  <c r="I243" i="743"/>
  <c r="C243" i="743"/>
  <c r="C242" i="743"/>
  <c r="I241" i="743"/>
  <c r="C241" i="743"/>
  <c r="C240" i="743"/>
  <c r="I239" i="743"/>
  <c r="C239" i="743"/>
  <c r="C238" i="743"/>
  <c r="I237" i="743"/>
  <c r="C237" i="743"/>
  <c r="C236" i="743"/>
  <c r="I235" i="743"/>
  <c r="C235" i="743"/>
  <c r="C234" i="743"/>
  <c r="I233" i="743"/>
  <c r="C233" i="743"/>
  <c r="C232" i="743"/>
  <c r="I231" i="743"/>
  <c r="C231" i="743"/>
  <c r="C230" i="743"/>
  <c r="I229" i="743"/>
  <c r="C229" i="743"/>
  <c r="C228" i="743"/>
  <c r="I227" i="743"/>
  <c r="C227" i="743"/>
  <c r="C226" i="743"/>
  <c r="I225" i="743"/>
  <c r="C225" i="743"/>
  <c r="C224" i="743"/>
  <c r="I223" i="743"/>
  <c r="C223" i="743"/>
  <c r="C222" i="743"/>
  <c r="I221" i="743"/>
  <c r="C221" i="743"/>
  <c r="C220" i="743"/>
  <c r="I219" i="743"/>
  <c r="C219" i="743"/>
  <c r="C218" i="743"/>
  <c r="I217" i="743"/>
  <c r="C217" i="743"/>
  <c r="C216" i="743"/>
  <c r="I215" i="743"/>
  <c r="C215" i="743"/>
  <c r="C214" i="743"/>
  <c r="I213" i="743"/>
  <c r="C213" i="743"/>
  <c r="C212" i="743"/>
  <c r="I211" i="743"/>
  <c r="C211" i="743"/>
  <c r="C210" i="743"/>
  <c r="I209" i="743"/>
  <c r="C209" i="743"/>
  <c r="C208" i="743"/>
  <c r="I207" i="743"/>
  <c r="C207" i="743"/>
  <c r="C206" i="743"/>
  <c r="I205" i="743"/>
  <c r="C205" i="743"/>
  <c r="C204" i="743"/>
  <c r="I203" i="743"/>
  <c r="C203" i="743"/>
  <c r="C202" i="743"/>
  <c r="I201" i="743"/>
  <c r="C201" i="743"/>
  <c r="C200" i="743"/>
  <c r="I199" i="743"/>
  <c r="C199" i="743"/>
  <c r="C198" i="743"/>
  <c r="I197" i="743"/>
  <c r="C197" i="743"/>
  <c r="C196" i="743"/>
  <c r="I195" i="743"/>
  <c r="C195" i="743"/>
  <c r="C194" i="743"/>
  <c r="I193" i="743"/>
  <c r="C193" i="743"/>
  <c r="C192" i="743"/>
  <c r="I191" i="743"/>
  <c r="C191" i="743"/>
  <c r="C190" i="743"/>
  <c r="I189" i="743"/>
  <c r="C189" i="743"/>
  <c r="C188" i="743"/>
  <c r="I187" i="743"/>
  <c r="C187" i="743"/>
  <c r="C186" i="743"/>
  <c r="I185" i="743"/>
  <c r="C185" i="743"/>
  <c r="C184" i="743"/>
  <c r="I183" i="743"/>
  <c r="C183" i="743"/>
  <c r="C182" i="743"/>
  <c r="I181" i="743"/>
  <c r="C181" i="743"/>
  <c r="C180" i="743"/>
  <c r="I179" i="743"/>
  <c r="C179" i="743"/>
  <c r="C178" i="743"/>
  <c r="I177" i="743"/>
  <c r="C177" i="743"/>
  <c r="C176" i="743"/>
  <c r="I175" i="743"/>
  <c r="C175" i="743"/>
  <c r="C174" i="743"/>
  <c r="I173" i="743"/>
  <c r="C173" i="743"/>
  <c r="C172" i="743"/>
  <c r="I171" i="743"/>
  <c r="C171" i="743"/>
  <c r="C170" i="743"/>
  <c r="I169" i="743"/>
  <c r="C169" i="743"/>
  <c r="C168" i="743"/>
  <c r="I167" i="743"/>
  <c r="C167" i="743"/>
  <c r="C166" i="743"/>
  <c r="I165" i="743"/>
  <c r="C165" i="743"/>
  <c r="C164" i="743"/>
  <c r="I163" i="743"/>
  <c r="C163" i="743"/>
  <c r="C162" i="743"/>
  <c r="I161" i="743"/>
  <c r="C161" i="743"/>
  <c r="C160" i="743"/>
  <c r="I159" i="743"/>
  <c r="C159" i="743"/>
  <c r="C158" i="743"/>
  <c r="I157" i="743"/>
  <c r="C157" i="743"/>
  <c r="C156" i="743"/>
  <c r="I155" i="743"/>
  <c r="C155" i="743"/>
  <c r="C154" i="743"/>
  <c r="I153" i="743"/>
  <c r="C153" i="743"/>
  <c r="C152" i="743"/>
  <c r="C151" i="743"/>
  <c r="C149" i="743"/>
  <c r="C148" i="743"/>
  <c r="C147" i="743"/>
  <c r="C146" i="743"/>
  <c r="C145" i="743"/>
  <c r="C144" i="743"/>
  <c r="C143" i="743"/>
  <c r="I142" i="743"/>
  <c r="C142" i="743"/>
  <c r="C141" i="743"/>
  <c r="C140" i="743"/>
  <c r="C139" i="743"/>
  <c r="C138" i="743"/>
  <c r="C137" i="743"/>
  <c r="C136" i="743"/>
  <c r="C134" i="743"/>
  <c r="C133" i="743"/>
  <c r="C132" i="743"/>
  <c r="C131" i="743"/>
  <c r="C130" i="743"/>
  <c r="C129" i="743"/>
  <c r="C128" i="743"/>
  <c r="C127" i="743"/>
  <c r="C126" i="743"/>
  <c r="C125" i="743"/>
  <c r="C124" i="743"/>
  <c r="C123" i="743"/>
  <c r="C122" i="743"/>
  <c r="C121" i="743"/>
  <c r="C120" i="743"/>
  <c r="C119" i="743"/>
  <c r="C118" i="743"/>
  <c r="C117" i="743"/>
  <c r="C116" i="743"/>
  <c r="C115" i="743"/>
  <c r="C114" i="743"/>
  <c r="C113" i="743"/>
  <c r="C112" i="743"/>
  <c r="C111" i="743"/>
  <c r="C110" i="743"/>
  <c r="C109" i="743"/>
  <c r="C108" i="743"/>
  <c r="C107" i="743"/>
  <c r="C106" i="743"/>
  <c r="I105" i="743"/>
  <c r="C105" i="743"/>
  <c r="C104" i="743"/>
  <c r="C103" i="743"/>
  <c r="C102" i="743"/>
  <c r="C101" i="743"/>
  <c r="C100" i="743"/>
  <c r="C99" i="743"/>
  <c r="C98" i="743"/>
  <c r="I97" i="743"/>
  <c r="C97" i="743"/>
  <c r="C96" i="743"/>
  <c r="C95" i="743"/>
  <c r="C94" i="743"/>
  <c r="C93" i="743"/>
  <c r="C92" i="743"/>
  <c r="C91" i="743"/>
  <c r="C90" i="743"/>
  <c r="I89" i="743"/>
  <c r="C89" i="743"/>
  <c r="C88" i="743"/>
  <c r="C87" i="743"/>
  <c r="C86" i="743"/>
  <c r="C85" i="743"/>
  <c r="C84" i="743"/>
  <c r="C83" i="743"/>
  <c r="C82" i="743"/>
  <c r="C81" i="743"/>
  <c r="C79" i="743"/>
  <c r="I78" i="743"/>
  <c r="C78" i="743"/>
  <c r="C77" i="743"/>
  <c r="C76" i="743"/>
  <c r="C75" i="743"/>
  <c r="C74" i="743"/>
  <c r="C73" i="743"/>
  <c r="C72" i="743"/>
  <c r="C71" i="743"/>
  <c r="C70" i="743"/>
  <c r="C69" i="743"/>
  <c r="C68" i="743"/>
  <c r="C67" i="743"/>
  <c r="C66" i="743"/>
  <c r="C65" i="743"/>
  <c r="C64" i="743"/>
  <c r="C63" i="743"/>
  <c r="C62" i="743"/>
  <c r="C61" i="743"/>
  <c r="C60" i="743"/>
  <c r="C59" i="743"/>
  <c r="C58" i="743"/>
  <c r="C57" i="743"/>
  <c r="C56" i="743"/>
  <c r="C55" i="743"/>
  <c r="C54" i="743"/>
  <c r="C53" i="743"/>
  <c r="C52" i="743"/>
  <c r="C51" i="743"/>
  <c r="C50" i="743"/>
  <c r="C49" i="743"/>
  <c r="C48" i="743"/>
  <c r="C47" i="743"/>
  <c r="C46" i="743"/>
  <c r="C45" i="743"/>
  <c r="C44" i="743"/>
  <c r="C43" i="743"/>
  <c r="C42" i="743"/>
  <c r="C41" i="743"/>
  <c r="C40" i="743"/>
  <c r="C39" i="743"/>
  <c r="C38" i="743"/>
  <c r="C37" i="743"/>
  <c r="C36" i="743"/>
  <c r="C35" i="743"/>
  <c r="C34" i="743"/>
  <c r="C33" i="743"/>
  <c r="C32" i="743"/>
  <c r="C31" i="743"/>
  <c r="C30" i="743"/>
  <c r="C29" i="743"/>
  <c r="C28" i="743"/>
  <c r="C27" i="743"/>
  <c r="C26" i="743"/>
  <c r="C25" i="743"/>
  <c r="C24" i="743"/>
  <c r="C23" i="743"/>
  <c r="C22" i="743"/>
  <c r="C21" i="743"/>
  <c r="C20" i="743"/>
  <c r="C19" i="743"/>
  <c r="C18" i="743"/>
  <c r="C17" i="743"/>
  <c r="C16" i="743"/>
  <c r="C15" i="743"/>
  <c r="C14" i="743"/>
  <c r="C13" i="743"/>
  <c r="C12" i="743"/>
  <c r="C11" i="743"/>
  <c r="C10" i="743"/>
  <c r="B6" i="743"/>
  <c r="B5" i="743"/>
  <c r="D592" i="742"/>
  <c r="D591" i="742"/>
  <c r="D590" i="742"/>
  <c r="D589" i="742"/>
  <c r="D588" i="742"/>
  <c r="D587" i="742"/>
  <c r="D586" i="742"/>
  <c r="D585" i="742"/>
  <c r="D584" i="742"/>
  <c r="D583" i="742"/>
  <c r="D582" i="742"/>
  <c r="D581" i="742"/>
  <c r="D580" i="742"/>
  <c r="D579" i="742"/>
  <c r="D578" i="742"/>
  <c r="B578" i="742"/>
  <c r="C578" i="742" s="1"/>
  <c r="D577" i="742"/>
  <c r="C577" i="742"/>
  <c r="C576" i="742"/>
  <c r="C575" i="742"/>
  <c r="C574" i="742"/>
  <c r="C573" i="742"/>
  <c r="C572" i="742"/>
  <c r="C571" i="742"/>
  <c r="C570" i="742"/>
  <c r="C569" i="742"/>
  <c r="C568" i="742"/>
  <c r="C567" i="742"/>
  <c r="C566" i="742"/>
  <c r="C565" i="742"/>
  <c r="C564" i="742"/>
  <c r="C563" i="742"/>
  <c r="C562" i="742"/>
  <c r="C561" i="742"/>
  <c r="C560" i="742"/>
  <c r="C559" i="742"/>
  <c r="C558" i="742"/>
  <c r="C557" i="742"/>
  <c r="C556" i="742"/>
  <c r="C555" i="742"/>
  <c r="C554" i="742"/>
  <c r="C553" i="742"/>
  <c r="C552" i="742"/>
  <c r="C551" i="742"/>
  <c r="C550" i="742"/>
  <c r="C549" i="742"/>
  <c r="C548" i="742"/>
  <c r="C547" i="742"/>
  <c r="C546" i="742"/>
  <c r="C545" i="742"/>
  <c r="C543" i="742"/>
  <c r="I542" i="742"/>
  <c r="C542" i="742"/>
  <c r="C541" i="742"/>
  <c r="I540" i="742"/>
  <c r="C540" i="742"/>
  <c r="C539" i="742"/>
  <c r="I538" i="742"/>
  <c r="C538" i="742"/>
  <c r="I537" i="742"/>
  <c r="C537" i="742"/>
  <c r="C536" i="742"/>
  <c r="I535" i="742"/>
  <c r="C535" i="742"/>
  <c r="A535" i="742"/>
  <c r="C534" i="742"/>
  <c r="I533" i="742"/>
  <c r="C533" i="742"/>
  <c r="A533" i="742"/>
  <c r="C532" i="742"/>
  <c r="I531" i="742"/>
  <c r="C531" i="742"/>
  <c r="A531" i="742"/>
  <c r="C530" i="742"/>
  <c r="I529" i="742"/>
  <c r="C529" i="742"/>
  <c r="A529" i="742"/>
  <c r="C528" i="742"/>
  <c r="I527" i="742"/>
  <c r="C527" i="742"/>
  <c r="A527" i="742"/>
  <c r="C526" i="742"/>
  <c r="I525" i="742"/>
  <c r="C525" i="742"/>
  <c r="A525" i="742"/>
  <c r="C524" i="742"/>
  <c r="I523" i="742"/>
  <c r="C523" i="742"/>
  <c r="A523" i="742"/>
  <c r="C522" i="742"/>
  <c r="I521" i="742"/>
  <c r="C521" i="742"/>
  <c r="A521" i="742"/>
  <c r="C520" i="742"/>
  <c r="I519" i="742"/>
  <c r="C519" i="742"/>
  <c r="A519" i="742"/>
  <c r="C518" i="742"/>
  <c r="I517" i="742"/>
  <c r="C517" i="742"/>
  <c r="A517" i="742"/>
  <c r="C516" i="742"/>
  <c r="I515" i="742"/>
  <c r="C515" i="742"/>
  <c r="A515" i="742"/>
  <c r="C514" i="742"/>
  <c r="I513" i="742"/>
  <c r="C513" i="742"/>
  <c r="A513" i="742"/>
  <c r="I512" i="742"/>
  <c r="C512" i="742"/>
  <c r="I511" i="742"/>
  <c r="C511" i="742"/>
  <c r="C510" i="742"/>
  <c r="C509" i="742"/>
  <c r="C508" i="742"/>
  <c r="C507" i="742"/>
  <c r="C506" i="742"/>
  <c r="C505" i="742"/>
  <c r="I504" i="742"/>
  <c r="C504" i="742"/>
  <c r="D503" i="742"/>
  <c r="I502" i="742"/>
  <c r="C502" i="742"/>
  <c r="C501" i="742"/>
  <c r="I500" i="742"/>
  <c r="C500" i="742"/>
  <c r="C499" i="742"/>
  <c r="C498" i="742"/>
  <c r="C497" i="742"/>
  <c r="I496" i="742"/>
  <c r="C496" i="742"/>
  <c r="C495" i="742"/>
  <c r="I494" i="742"/>
  <c r="C494" i="742"/>
  <c r="I493" i="742"/>
  <c r="C493" i="742"/>
  <c r="I492" i="742"/>
  <c r="C492" i="742"/>
  <c r="C491" i="742"/>
  <c r="I490" i="742"/>
  <c r="C490" i="742"/>
  <c r="C489" i="742"/>
  <c r="C488" i="742"/>
  <c r="C487" i="742"/>
  <c r="I486" i="742"/>
  <c r="C486" i="742"/>
  <c r="C485" i="742"/>
  <c r="I484" i="742"/>
  <c r="C484" i="742"/>
  <c r="I483" i="742"/>
  <c r="C483" i="742"/>
  <c r="I482" i="742"/>
  <c r="C482" i="742"/>
  <c r="C481" i="742"/>
  <c r="I480" i="742"/>
  <c r="C480" i="742"/>
  <c r="C479" i="742"/>
  <c r="C478" i="742"/>
  <c r="C477" i="742"/>
  <c r="I476" i="742"/>
  <c r="C476" i="742"/>
  <c r="C475" i="742"/>
  <c r="I474" i="742"/>
  <c r="C474" i="742"/>
  <c r="I473" i="742"/>
  <c r="C473" i="742"/>
  <c r="I472" i="742"/>
  <c r="C472" i="742"/>
  <c r="C471" i="742"/>
  <c r="I470" i="742"/>
  <c r="C470" i="742"/>
  <c r="C469" i="742"/>
  <c r="C468" i="742"/>
  <c r="C467" i="742"/>
  <c r="I466" i="742"/>
  <c r="C466" i="742"/>
  <c r="C465" i="742"/>
  <c r="I464" i="742"/>
  <c r="C464" i="742"/>
  <c r="I463" i="742"/>
  <c r="C463" i="742"/>
  <c r="D462" i="742"/>
  <c r="C461" i="742"/>
  <c r="I460" i="742"/>
  <c r="C460" i="742"/>
  <c r="C459" i="742"/>
  <c r="C458" i="742"/>
  <c r="C457" i="742"/>
  <c r="I456" i="742"/>
  <c r="C456" i="742"/>
  <c r="I455" i="742"/>
  <c r="C455" i="742"/>
  <c r="C454" i="742"/>
  <c r="I453" i="742"/>
  <c r="C453" i="742"/>
  <c r="C452" i="742"/>
  <c r="I451" i="742"/>
  <c r="C451" i="742"/>
  <c r="C450" i="742"/>
  <c r="I449" i="742"/>
  <c r="C449" i="742"/>
  <c r="C448" i="742"/>
  <c r="C447" i="742"/>
  <c r="I446" i="742"/>
  <c r="C446" i="742"/>
  <c r="C445" i="742"/>
  <c r="I444" i="742"/>
  <c r="C444" i="742"/>
  <c r="C443" i="742"/>
  <c r="I442" i="742"/>
  <c r="C442" i="742"/>
  <c r="C441" i="742"/>
  <c r="I440" i="742"/>
  <c r="C440" i="742"/>
  <c r="C439" i="742"/>
  <c r="I438" i="742"/>
  <c r="C438" i="742"/>
  <c r="C437" i="742"/>
  <c r="I436" i="742"/>
  <c r="C436" i="742"/>
  <c r="C435" i="742"/>
  <c r="I434" i="742"/>
  <c r="C434" i="742"/>
  <c r="C433" i="742"/>
  <c r="I432" i="742"/>
  <c r="C432" i="742"/>
  <c r="C431" i="742"/>
  <c r="I430" i="742"/>
  <c r="C430" i="742"/>
  <c r="C429" i="742"/>
  <c r="I428" i="742"/>
  <c r="C428" i="742"/>
  <c r="C427" i="742"/>
  <c r="I426" i="742"/>
  <c r="C426" i="742"/>
  <c r="C425" i="742"/>
  <c r="I424" i="742"/>
  <c r="C424" i="742"/>
  <c r="C423" i="742"/>
  <c r="I422" i="742"/>
  <c r="C422" i="742"/>
  <c r="C421" i="742"/>
  <c r="C420" i="742"/>
  <c r="C419" i="742"/>
  <c r="C418" i="742"/>
  <c r="C417" i="742"/>
  <c r="I416" i="742"/>
  <c r="C416" i="742"/>
  <c r="C415" i="742"/>
  <c r="I414" i="742"/>
  <c r="C414" i="742"/>
  <c r="C413" i="742"/>
  <c r="I412" i="742"/>
  <c r="C412" i="742"/>
  <c r="C411" i="742"/>
  <c r="I410" i="742"/>
  <c r="C410" i="742"/>
  <c r="C409" i="742"/>
  <c r="I408" i="742"/>
  <c r="C408" i="742"/>
  <c r="C407" i="742"/>
  <c r="I406" i="742"/>
  <c r="C406" i="742"/>
  <c r="C405" i="742"/>
  <c r="I404" i="742"/>
  <c r="C404" i="742"/>
  <c r="C403" i="742"/>
  <c r="I402" i="742"/>
  <c r="C402" i="742"/>
  <c r="C401" i="742"/>
  <c r="I400" i="742"/>
  <c r="C400" i="742"/>
  <c r="C399" i="742"/>
  <c r="I398" i="742"/>
  <c r="C398" i="742"/>
  <c r="C397" i="742"/>
  <c r="I396" i="742"/>
  <c r="C396" i="742"/>
  <c r="C395" i="742"/>
  <c r="I394" i="742"/>
  <c r="C394" i="742"/>
  <c r="C393" i="742"/>
  <c r="I392" i="742"/>
  <c r="C392" i="742"/>
  <c r="C391" i="742"/>
  <c r="I390" i="742"/>
  <c r="C390" i="742"/>
  <c r="C389" i="742"/>
  <c r="I388" i="742"/>
  <c r="C388" i="742"/>
  <c r="C387" i="742"/>
  <c r="I386" i="742"/>
  <c r="C386" i="742"/>
  <c r="C385" i="742"/>
  <c r="I384" i="742"/>
  <c r="C384" i="742"/>
  <c r="C383" i="742"/>
  <c r="I382" i="742"/>
  <c r="C382" i="742"/>
  <c r="C381" i="742"/>
  <c r="I380" i="742"/>
  <c r="C380" i="742"/>
  <c r="C379" i="742"/>
  <c r="I378" i="742"/>
  <c r="C378" i="742"/>
  <c r="D377" i="742"/>
  <c r="C376" i="742"/>
  <c r="C375" i="742"/>
  <c r="C374" i="742"/>
  <c r="C373" i="742"/>
  <c r="C372" i="742"/>
  <c r="C371" i="742"/>
  <c r="C370" i="742"/>
  <c r="C369" i="742"/>
  <c r="C368" i="742"/>
  <c r="C367" i="742"/>
  <c r="C366" i="742"/>
  <c r="C365" i="742"/>
  <c r="C364" i="742"/>
  <c r="C363" i="742"/>
  <c r="C362" i="742"/>
  <c r="C361" i="742"/>
  <c r="C360" i="742"/>
  <c r="C359" i="742"/>
  <c r="C358" i="742"/>
  <c r="C357" i="742"/>
  <c r="C356" i="742"/>
  <c r="C355" i="742"/>
  <c r="I354" i="742"/>
  <c r="C354" i="742"/>
  <c r="C353" i="742"/>
  <c r="I352" i="742"/>
  <c r="C352" i="742"/>
  <c r="C351" i="742"/>
  <c r="C350" i="742"/>
  <c r="C349" i="742"/>
  <c r="C348" i="742"/>
  <c r="C347" i="742"/>
  <c r="C346" i="742"/>
  <c r="C345" i="742"/>
  <c r="I344" i="742"/>
  <c r="C344" i="742"/>
  <c r="C343" i="742"/>
  <c r="C342" i="742"/>
  <c r="C341" i="742"/>
  <c r="C340" i="742"/>
  <c r="C339" i="742"/>
  <c r="C338" i="742"/>
  <c r="C337" i="742"/>
  <c r="I336" i="742"/>
  <c r="C336" i="742"/>
  <c r="C335" i="742"/>
  <c r="I334" i="742"/>
  <c r="C334" i="742"/>
  <c r="C333" i="742"/>
  <c r="C332" i="742"/>
  <c r="C331" i="742"/>
  <c r="I330" i="742"/>
  <c r="C330" i="742"/>
  <c r="C329" i="742"/>
  <c r="I328" i="742"/>
  <c r="C328" i="742"/>
  <c r="I327" i="742"/>
  <c r="C327" i="742"/>
  <c r="C326" i="742"/>
  <c r="I325" i="742"/>
  <c r="C325" i="742"/>
  <c r="I324" i="742"/>
  <c r="C324" i="742"/>
  <c r="C323" i="742"/>
  <c r="I322" i="742"/>
  <c r="C322" i="742"/>
  <c r="I321" i="742"/>
  <c r="C321" i="742"/>
  <c r="C320" i="742"/>
  <c r="I319" i="742"/>
  <c r="C319" i="742"/>
  <c r="I318" i="742"/>
  <c r="C318" i="742"/>
  <c r="C317" i="742"/>
  <c r="I316" i="742"/>
  <c r="C316" i="742"/>
  <c r="I315" i="742"/>
  <c r="C315" i="742"/>
  <c r="C314" i="742"/>
  <c r="I313" i="742"/>
  <c r="C313" i="742"/>
  <c r="I312" i="742"/>
  <c r="C312" i="742"/>
  <c r="C311" i="742"/>
  <c r="I310" i="742"/>
  <c r="C310" i="742"/>
  <c r="I309" i="742"/>
  <c r="C309" i="742"/>
  <c r="C308" i="742"/>
  <c r="I307" i="742"/>
  <c r="C307" i="742"/>
  <c r="I306" i="742"/>
  <c r="C306" i="742"/>
  <c r="C305" i="742"/>
  <c r="I304" i="742"/>
  <c r="C304" i="742"/>
  <c r="I303" i="742"/>
  <c r="C303" i="742"/>
  <c r="C302" i="742"/>
  <c r="I301" i="742"/>
  <c r="C301" i="742"/>
  <c r="I300" i="742"/>
  <c r="C300" i="742"/>
  <c r="C299" i="742"/>
  <c r="I298" i="742"/>
  <c r="C298" i="742"/>
  <c r="C297" i="742"/>
  <c r="I296" i="742"/>
  <c r="C296" i="742"/>
  <c r="C295" i="742"/>
  <c r="I294" i="742"/>
  <c r="C294" i="742"/>
  <c r="I293" i="742"/>
  <c r="C293" i="742"/>
  <c r="C292" i="742"/>
  <c r="I291" i="742"/>
  <c r="C291" i="742"/>
  <c r="C290" i="742"/>
  <c r="I289" i="742"/>
  <c r="C289" i="742"/>
  <c r="I288" i="742"/>
  <c r="C288" i="742"/>
  <c r="I287" i="742"/>
  <c r="C287" i="742"/>
  <c r="D286" i="742"/>
  <c r="I285" i="742"/>
  <c r="C285" i="742"/>
  <c r="I284" i="742"/>
  <c r="C284" i="742"/>
  <c r="I283" i="742"/>
  <c r="C283" i="742"/>
  <c r="I282" i="742"/>
  <c r="C282" i="742"/>
  <c r="I281" i="742"/>
  <c r="C281" i="742"/>
  <c r="I280" i="742"/>
  <c r="C280" i="742"/>
  <c r="D279" i="742"/>
  <c r="C278" i="742"/>
  <c r="C277" i="742"/>
  <c r="C276" i="742"/>
  <c r="I275" i="742"/>
  <c r="C275" i="742"/>
  <c r="C274" i="742"/>
  <c r="I273" i="742"/>
  <c r="C273" i="742"/>
  <c r="C272" i="742"/>
  <c r="I271" i="742"/>
  <c r="C271" i="742"/>
  <c r="C270" i="742"/>
  <c r="I269" i="742"/>
  <c r="C269" i="742"/>
  <c r="C268" i="742"/>
  <c r="I267" i="742"/>
  <c r="C267" i="742"/>
  <c r="C266" i="742"/>
  <c r="I265" i="742"/>
  <c r="C265" i="742"/>
  <c r="C264" i="742"/>
  <c r="I263" i="742"/>
  <c r="C263" i="742"/>
  <c r="C262" i="742"/>
  <c r="I261" i="742"/>
  <c r="C261" i="742"/>
  <c r="C260" i="742"/>
  <c r="I259" i="742"/>
  <c r="C259" i="742"/>
  <c r="C258" i="742"/>
  <c r="I257" i="742"/>
  <c r="C257" i="742"/>
  <c r="C256" i="742"/>
  <c r="I255" i="742"/>
  <c r="C255" i="742"/>
  <c r="C254" i="742"/>
  <c r="I253" i="742"/>
  <c r="C253" i="742"/>
  <c r="C252" i="742"/>
  <c r="I251" i="742"/>
  <c r="C251" i="742"/>
  <c r="C250" i="742"/>
  <c r="I249" i="742"/>
  <c r="C249" i="742"/>
  <c r="C248" i="742"/>
  <c r="I247" i="742"/>
  <c r="C247" i="742"/>
  <c r="C246" i="742"/>
  <c r="I245" i="742"/>
  <c r="C245" i="742"/>
  <c r="C244" i="742"/>
  <c r="I243" i="742"/>
  <c r="C243" i="742"/>
  <c r="C242" i="742"/>
  <c r="I241" i="742"/>
  <c r="C241" i="742"/>
  <c r="C240" i="742"/>
  <c r="I239" i="742"/>
  <c r="C239" i="742"/>
  <c r="C238" i="742"/>
  <c r="I237" i="742"/>
  <c r="C237" i="742"/>
  <c r="C236" i="742"/>
  <c r="I235" i="742"/>
  <c r="C235" i="742"/>
  <c r="C234" i="742"/>
  <c r="I233" i="742"/>
  <c r="C233" i="742"/>
  <c r="C232" i="742"/>
  <c r="I231" i="742"/>
  <c r="C231" i="742"/>
  <c r="C230" i="742"/>
  <c r="I229" i="742"/>
  <c r="C229" i="742"/>
  <c r="C228" i="742"/>
  <c r="I227" i="742"/>
  <c r="C227" i="742"/>
  <c r="C226" i="742"/>
  <c r="I225" i="742"/>
  <c r="C225" i="742"/>
  <c r="C224" i="742"/>
  <c r="I223" i="742"/>
  <c r="C223" i="742"/>
  <c r="C222" i="742"/>
  <c r="I221" i="742"/>
  <c r="C221" i="742"/>
  <c r="C220" i="742"/>
  <c r="I219" i="742"/>
  <c r="C219" i="742"/>
  <c r="C218" i="742"/>
  <c r="I217" i="742"/>
  <c r="C217" i="742"/>
  <c r="C216" i="742"/>
  <c r="I215" i="742"/>
  <c r="C215" i="742"/>
  <c r="C214" i="742"/>
  <c r="I213" i="742"/>
  <c r="C213" i="742"/>
  <c r="C212" i="742"/>
  <c r="I211" i="742"/>
  <c r="C211" i="742"/>
  <c r="C210" i="742"/>
  <c r="I209" i="742"/>
  <c r="C209" i="742"/>
  <c r="C208" i="742"/>
  <c r="I207" i="742"/>
  <c r="C207" i="742"/>
  <c r="C206" i="742"/>
  <c r="I205" i="742"/>
  <c r="C205" i="742"/>
  <c r="C204" i="742"/>
  <c r="I203" i="742"/>
  <c r="C203" i="742"/>
  <c r="C202" i="742"/>
  <c r="I201" i="742"/>
  <c r="C201" i="742"/>
  <c r="C200" i="742"/>
  <c r="I199" i="742"/>
  <c r="C199" i="742"/>
  <c r="C198" i="742"/>
  <c r="I197" i="742"/>
  <c r="C197" i="742"/>
  <c r="C196" i="742"/>
  <c r="I195" i="742"/>
  <c r="C195" i="742"/>
  <c r="C194" i="742"/>
  <c r="I193" i="742"/>
  <c r="C193" i="742"/>
  <c r="C192" i="742"/>
  <c r="I191" i="742"/>
  <c r="C191" i="742"/>
  <c r="C190" i="742"/>
  <c r="I189" i="742"/>
  <c r="C189" i="742"/>
  <c r="C188" i="742"/>
  <c r="I187" i="742"/>
  <c r="C187" i="742"/>
  <c r="C186" i="742"/>
  <c r="I185" i="742"/>
  <c r="C185" i="742"/>
  <c r="C184" i="742"/>
  <c r="I183" i="742"/>
  <c r="C183" i="742"/>
  <c r="C182" i="742"/>
  <c r="I181" i="742"/>
  <c r="C181" i="742"/>
  <c r="C180" i="742"/>
  <c r="I179" i="742"/>
  <c r="C179" i="742"/>
  <c r="C178" i="742"/>
  <c r="I177" i="742"/>
  <c r="C177" i="742"/>
  <c r="C176" i="742"/>
  <c r="I175" i="742"/>
  <c r="C175" i="742"/>
  <c r="C174" i="742"/>
  <c r="I173" i="742"/>
  <c r="C173" i="742"/>
  <c r="C172" i="742"/>
  <c r="I171" i="742"/>
  <c r="C171" i="742"/>
  <c r="C170" i="742"/>
  <c r="I169" i="742"/>
  <c r="C169" i="742"/>
  <c r="C168" i="742"/>
  <c r="I167" i="742"/>
  <c r="C167" i="742"/>
  <c r="C166" i="742"/>
  <c r="I165" i="742"/>
  <c r="C165" i="742"/>
  <c r="C164" i="742"/>
  <c r="I163" i="742"/>
  <c r="C163" i="742"/>
  <c r="C162" i="742"/>
  <c r="I161" i="742"/>
  <c r="C161" i="742"/>
  <c r="C160" i="742"/>
  <c r="I159" i="742"/>
  <c r="C159" i="742"/>
  <c r="C158" i="742"/>
  <c r="I157" i="742"/>
  <c r="C157" i="742"/>
  <c r="C156" i="742"/>
  <c r="I155" i="742"/>
  <c r="C155" i="742"/>
  <c r="C154" i="742"/>
  <c r="I153" i="742"/>
  <c r="C153" i="742"/>
  <c r="C152" i="742"/>
  <c r="C151" i="742"/>
  <c r="C149" i="742"/>
  <c r="C148" i="742"/>
  <c r="C147" i="742"/>
  <c r="C146" i="742"/>
  <c r="C145" i="742"/>
  <c r="C144" i="742"/>
  <c r="C143" i="742"/>
  <c r="I142" i="742"/>
  <c r="C142" i="742"/>
  <c r="C141" i="742"/>
  <c r="C140" i="742"/>
  <c r="C139" i="742"/>
  <c r="C138" i="742"/>
  <c r="C137" i="742"/>
  <c r="C136" i="742"/>
  <c r="C134" i="742"/>
  <c r="C133" i="742"/>
  <c r="C132" i="742"/>
  <c r="C131" i="742"/>
  <c r="C130" i="742"/>
  <c r="C129" i="742"/>
  <c r="C128" i="742"/>
  <c r="C127" i="742"/>
  <c r="C126" i="742"/>
  <c r="C125" i="742"/>
  <c r="C124" i="742"/>
  <c r="C123" i="742"/>
  <c r="C122" i="742"/>
  <c r="C121" i="742"/>
  <c r="C120" i="742"/>
  <c r="C119" i="742"/>
  <c r="C118" i="742"/>
  <c r="C117" i="742"/>
  <c r="C116" i="742"/>
  <c r="C115" i="742"/>
  <c r="C114" i="742"/>
  <c r="C113" i="742"/>
  <c r="C112" i="742"/>
  <c r="C111" i="742"/>
  <c r="C110" i="742"/>
  <c r="C109" i="742"/>
  <c r="C108" i="742"/>
  <c r="C107" i="742"/>
  <c r="C106" i="742"/>
  <c r="I105" i="742"/>
  <c r="C105" i="742"/>
  <c r="C104" i="742"/>
  <c r="C103" i="742"/>
  <c r="C102" i="742"/>
  <c r="C101" i="742"/>
  <c r="C100" i="742"/>
  <c r="C99" i="742"/>
  <c r="C98" i="742"/>
  <c r="I97" i="742"/>
  <c r="C97" i="742"/>
  <c r="C96" i="742"/>
  <c r="C95" i="742"/>
  <c r="C94" i="742"/>
  <c r="C93" i="742"/>
  <c r="C92" i="742"/>
  <c r="C91" i="742"/>
  <c r="C90" i="742"/>
  <c r="I89" i="742"/>
  <c r="C89" i="742"/>
  <c r="C88" i="742"/>
  <c r="C87" i="742"/>
  <c r="C86" i="742"/>
  <c r="C85" i="742"/>
  <c r="C84" i="742"/>
  <c r="C83" i="742"/>
  <c r="C82" i="742"/>
  <c r="C81" i="742"/>
  <c r="C79" i="742"/>
  <c r="I78" i="742"/>
  <c r="C78" i="742"/>
  <c r="C77" i="742"/>
  <c r="C76" i="742"/>
  <c r="C75" i="742"/>
  <c r="C74" i="742"/>
  <c r="C73" i="742"/>
  <c r="C72" i="742"/>
  <c r="C71" i="742"/>
  <c r="C70" i="742"/>
  <c r="C69" i="742"/>
  <c r="C68" i="742"/>
  <c r="C67" i="742"/>
  <c r="C66" i="742"/>
  <c r="C65" i="742"/>
  <c r="C64" i="742"/>
  <c r="C63" i="742"/>
  <c r="C62" i="742"/>
  <c r="C61" i="742"/>
  <c r="C60" i="742"/>
  <c r="C59" i="742"/>
  <c r="C58" i="742"/>
  <c r="C57" i="742"/>
  <c r="C56" i="742"/>
  <c r="C55" i="742"/>
  <c r="C54" i="742"/>
  <c r="C53" i="742"/>
  <c r="C52" i="742"/>
  <c r="C51" i="742"/>
  <c r="C50" i="742"/>
  <c r="C49" i="742"/>
  <c r="C48" i="742"/>
  <c r="C47" i="742"/>
  <c r="C46" i="742"/>
  <c r="C45" i="742"/>
  <c r="C44" i="742"/>
  <c r="C43" i="742"/>
  <c r="C42" i="742"/>
  <c r="C41" i="742"/>
  <c r="C40" i="742"/>
  <c r="C39" i="742"/>
  <c r="C38" i="742"/>
  <c r="C37" i="742"/>
  <c r="C36" i="742"/>
  <c r="C35" i="742"/>
  <c r="C34" i="742"/>
  <c r="C33" i="742"/>
  <c r="C32" i="742"/>
  <c r="C31" i="742"/>
  <c r="C30" i="742"/>
  <c r="C29" i="742"/>
  <c r="C28" i="742"/>
  <c r="C27" i="742"/>
  <c r="C26" i="742"/>
  <c r="C25" i="742"/>
  <c r="C24" i="742"/>
  <c r="C23" i="742"/>
  <c r="C22" i="742"/>
  <c r="C21" i="742"/>
  <c r="C20" i="742"/>
  <c r="C19" i="742"/>
  <c r="C18" i="742"/>
  <c r="C17" i="742"/>
  <c r="C16" i="742"/>
  <c r="C15" i="742"/>
  <c r="C14" i="742"/>
  <c r="C13" i="742"/>
  <c r="C12" i="742"/>
  <c r="C11" i="742"/>
  <c r="C10" i="742"/>
  <c r="B6" i="742"/>
  <c r="B5" i="742"/>
  <c r="D592" i="741"/>
  <c r="D591" i="741"/>
  <c r="D590" i="741"/>
  <c r="D589" i="741"/>
  <c r="D588" i="741"/>
  <c r="D587" i="741"/>
  <c r="D586" i="741"/>
  <c r="D585" i="741"/>
  <c r="D584" i="741"/>
  <c r="D583" i="741"/>
  <c r="D582" i="741"/>
  <c r="D581" i="741"/>
  <c r="D580" i="741"/>
  <c r="D579" i="741"/>
  <c r="D578" i="741"/>
  <c r="B578" i="741"/>
  <c r="B579" i="741" s="1"/>
  <c r="D577" i="741"/>
  <c r="C577" i="741"/>
  <c r="C576" i="741"/>
  <c r="C575" i="741"/>
  <c r="C574" i="741"/>
  <c r="C573" i="741"/>
  <c r="C572" i="741"/>
  <c r="C571" i="741"/>
  <c r="C570" i="741"/>
  <c r="C569" i="741"/>
  <c r="C568" i="741"/>
  <c r="C567" i="741"/>
  <c r="C566" i="741"/>
  <c r="C565" i="741"/>
  <c r="C564" i="741"/>
  <c r="C563" i="741"/>
  <c r="C562" i="741"/>
  <c r="C561" i="741"/>
  <c r="C560" i="741"/>
  <c r="C559" i="741"/>
  <c r="C558" i="741"/>
  <c r="C557" i="741"/>
  <c r="C556" i="741"/>
  <c r="C555" i="741"/>
  <c r="C554" i="741"/>
  <c r="C553" i="741"/>
  <c r="C552" i="741"/>
  <c r="C551" i="741"/>
  <c r="C550" i="741"/>
  <c r="C549" i="741"/>
  <c r="C548" i="741"/>
  <c r="C547" i="741"/>
  <c r="C546" i="741"/>
  <c r="C545" i="741"/>
  <c r="C543" i="741"/>
  <c r="I542" i="741"/>
  <c r="C542" i="741"/>
  <c r="C541" i="741"/>
  <c r="I540" i="741"/>
  <c r="C540" i="741"/>
  <c r="C539" i="741"/>
  <c r="I538" i="741"/>
  <c r="C538" i="741"/>
  <c r="I537" i="741"/>
  <c r="C537" i="741"/>
  <c r="C536" i="741"/>
  <c r="I535" i="741"/>
  <c r="C535" i="741"/>
  <c r="A535" i="741"/>
  <c r="C534" i="741"/>
  <c r="I533" i="741"/>
  <c r="C533" i="741"/>
  <c r="A533" i="741"/>
  <c r="C532" i="741"/>
  <c r="I531" i="741"/>
  <c r="C531" i="741"/>
  <c r="A531" i="741"/>
  <c r="C530" i="741"/>
  <c r="I529" i="741"/>
  <c r="C529" i="741"/>
  <c r="A529" i="741"/>
  <c r="C528" i="741"/>
  <c r="I527" i="741"/>
  <c r="C527" i="741"/>
  <c r="A527" i="741"/>
  <c r="C526" i="741"/>
  <c r="I525" i="741"/>
  <c r="C525" i="741"/>
  <c r="A525" i="741"/>
  <c r="C524" i="741"/>
  <c r="I523" i="741"/>
  <c r="C523" i="741"/>
  <c r="A523" i="741"/>
  <c r="C522" i="741"/>
  <c r="I521" i="741"/>
  <c r="C521" i="741"/>
  <c r="A521" i="741"/>
  <c r="C520" i="741"/>
  <c r="I519" i="741"/>
  <c r="C519" i="741"/>
  <c r="A519" i="741"/>
  <c r="C518" i="741"/>
  <c r="I517" i="741"/>
  <c r="C517" i="741"/>
  <c r="A517" i="741"/>
  <c r="C516" i="741"/>
  <c r="I515" i="741"/>
  <c r="C515" i="741"/>
  <c r="A515" i="741"/>
  <c r="C514" i="741"/>
  <c r="I513" i="741"/>
  <c r="C513" i="741"/>
  <c r="A513" i="741"/>
  <c r="I512" i="741"/>
  <c r="C512" i="741"/>
  <c r="I511" i="741"/>
  <c r="C511" i="741"/>
  <c r="C510" i="741"/>
  <c r="C509" i="741"/>
  <c r="C508" i="741"/>
  <c r="C507" i="741"/>
  <c r="C506" i="741"/>
  <c r="C505" i="741"/>
  <c r="I504" i="741"/>
  <c r="C504" i="741"/>
  <c r="D503" i="741"/>
  <c r="I502" i="741"/>
  <c r="C502" i="741"/>
  <c r="C501" i="741"/>
  <c r="I500" i="741"/>
  <c r="C500" i="741"/>
  <c r="C499" i="741"/>
  <c r="C498" i="741"/>
  <c r="C497" i="741"/>
  <c r="I496" i="741"/>
  <c r="C496" i="741"/>
  <c r="C495" i="741"/>
  <c r="I494" i="741"/>
  <c r="C494" i="741"/>
  <c r="I493" i="741"/>
  <c r="C493" i="741"/>
  <c r="I492" i="741"/>
  <c r="C492" i="741"/>
  <c r="C491" i="741"/>
  <c r="I490" i="741"/>
  <c r="C490" i="741"/>
  <c r="C489" i="741"/>
  <c r="C488" i="741"/>
  <c r="C487" i="741"/>
  <c r="I486" i="741"/>
  <c r="C486" i="741"/>
  <c r="C485" i="741"/>
  <c r="I484" i="741"/>
  <c r="C484" i="741"/>
  <c r="I483" i="741"/>
  <c r="C483" i="741"/>
  <c r="I482" i="741"/>
  <c r="C482" i="741"/>
  <c r="C481" i="741"/>
  <c r="I480" i="741"/>
  <c r="C480" i="741"/>
  <c r="C479" i="741"/>
  <c r="C478" i="741"/>
  <c r="C477" i="741"/>
  <c r="I476" i="741"/>
  <c r="C476" i="741"/>
  <c r="C475" i="741"/>
  <c r="I474" i="741"/>
  <c r="C474" i="741"/>
  <c r="I473" i="741"/>
  <c r="C473" i="741"/>
  <c r="I472" i="741"/>
  <c r="C472" i="741"/>
  <c r="C471" i="741"/>
  <c r="I470" i="741"/>
  <c r="C470" i="741"/>
  <c r="C469" i="741"/>
  <c r="C468" i="741"/>
  <c r="C467" i="741"/>
  <c r="I466" i="741"/>
  <c r="C466" i="741"/>
  <c r="C465" i="741"/>
  <c r="I464" i="741"/>
  <c r="C464" i="741"/>
  <c r="I463" i="741"/>
  <c r="C463" i="741"/>
  <c r="D462" i="741"/>
  <c r="C461" i="741"/>
  <c r="I460" i="741"/>
  <c r="C460" i="741"/>
  <c r="C459" i="741"/>
  <c r="C458" i="741"/>
  <c r="C457" i="741"/>
  <c r="I456" i="741"/>
  <c r="C456" i="741"/>
  <c r="I455" i="741"/>
  <c r="C455" i="741"/>
  <c r="C454" i="741"/>
  <c r="I453" i="741"/>
  <c r="C453" i="741"/>
  <c r="C452" i="741"/>
  <c r="I451" i="741"/>
  <c r="C451" i="741"/>
  <c r="C450" i="741"/>
  <c r="I449" i="741"/>
  <c r="C449" i="741"/>
  <c r="C448" i="741"/>
  <c r="C447" i="741"/>
  <c r="I446" i="741"/>
  <c r="C446" i="741"/>
  <c r="C445" i="741"/>
  <c r="I444" i="741"/>
  <c r="C444" i="741"/>
  <c r="C443" i="741"/>
  <c r="I442" i="741"/>
  <c r="C442" i="741"/>
  <c r="C441" i="741"/>
  <c r="I440" i="741"/>
  <c r="C440" i="741"/>
  <c r="C439" i="741"/>
  <c r="I438" i="741"/>
  <c r="C438" i="741"/>
  <c r="C437" i="741"/>
  <c r="I436" i="741"/>
  <c r="C436" i="741"/>
  <c r="C435" i="741"/>
  <c r="I434" i="741"/>
  <c r="C434" i="741"/>
  <c r="C433" i="741"/>
  <c r="I432" i="741"/>
  <c r="C432" i="741"/>
  <c r="C431" i="741"/>
  <c r="I430" i="741"/>
  <c r="C430" i="741"/>
  <c r="C429" i="741"/>
  <c r="I428" i="741"/>
  <c r="C428" i="741"/>
  <c r="C427" i="741"/>
  <c r="I426" i="741"/>
  <c r="C426" i="741"/>
  <c r="C425" i="741"/>
  <c r="I424" i="741"/>
  <c r="C424" i="741"/>
  <c r="C423" i="741"/>
  <c r="I422" i="741"/>
  <c r="C422" i="741"/>
  <c r="C421" i="741"/>
  <c r="C420" i="741"/>
  <c r="C419" i="741"/>
  <c r="C418" i="741"/>
  <c r="C417" i="741"/>
  <c r="I416" i="741"/>
  <c r="C416" i="741"/>
  <c r="C415" i="741"/>
  <c r="I414" i="741"/>
  <c r="C414" i="741"/>
  <c r="C413" i="741"/>
  <c r="I412" i="741"/>
  <c r="C412" i="741"/>
  <c r="C411" i="741"/>
  <c r="I410" i="741"/>
  <c r="C410" i="741"/>
  <c r="C409" i="741"/>
  <c r="I408" i="741"/>
  <c r="C408" i="741"/>
  <c r="C407" i="741"/>
  <c r="I406" i="741"/>
  <c r="C406" i="741"/>
  <c r="C405" i="741"/>
  <c r="I404" i="741"/>
  <c r="C404" i="741"/>
  <c r="C403" i="741"/>
  <c r="I402" i="741"/>
  <c r="C402" i="741"/>
  <c r="C401" i="741"/>
  <c r="I400" i="741"/>
  <c r="C400" i="741"/>
  <c r="C399" i="741"/>
  <c r="I398" i="741"/>
  <c r="C398" i="741"/>
  <c r="C397" i="741"/>
  <c r="I396" i="741"/>
  <c r="C396" i="741"/>
  <c r="C395" i="741"/>
  <c r="I394" i="741"/>
  <c r="C394" i="741"/>
  <c r="C393" i="741"/>
  <c r="I392" i="741"/>
  <c r="C392" i="741"/>
  <c r="C391" i="741"/>
  <c r="I390" i="741"/>
  <c r="C390" i="741"/>
  <c r="C389" i="741"/>
  <c r="I388" i="741"/>
  <c r="C388" i="741"/>
  <c r="C387" i="741"/>
  <c r="I386" i="741"/>
  <c r="C386" i="741"/>
  <c r="C385" i="741"/>
  <c r="I384" i="741"/>
  <c r="C384" i="741"/>
  <c r="C383" i="741"/>
  <c r="I382" i="741"/>
  <c r="C382" i="741"/>
  <c r="C381" i="741"/>
  <c r="I380" i="741"/>
  <c r="C380" i="741"/>
  <c r="C379" i="741"/>
  <c r="I378" i="741"/>
  <c r="C378" i="741"/>
  <c r="D377" i="741"/>
  <c r="C376" i="741"/>
  <c r="C375" i="741"/>
  <c r="C374" i="741"/>
  <c r="C373" i="741"/>
  <c r="C372" i="741"/>
  <c r="C371" i="741"/>
  <c r="C370" i="741"/>
  <c r="C369" i="741"/>
  <c r="C368" i="741"/>
  <c r="C367" i="741"/>
  <c r="C366" i="741"/>
  <c r="C365" i="741"/>
  <c r="C364" i="741"/>
  <c r="C363" i="741"/>
  <c r="C362" i="741"/>
  <c r="C361" i="741"/>
  <c r="C360" i="741"/>
  <c r="C359" i="741"/>
  <c r="C358" i="741"/>
  <c r="C357" i="741"/>
  <c r="C356" i="741"/>
  <c r="C355" i="741"/>
  <c r="I354" i="741"/>
  <c r="C354" i="741"/>
  <c r="C353" i="741"/>
  <c r="I352" i="741"/>
  <c r="C352" i="741"/>
  <c r="C351" i="741"/>
  <c r="C350" i="741"/>
  <c r="C349" i="741"/>
  <c r="C348" i="741"/>
  <c r="C347" i="741"/>
  <c r="C346" i="741"/>
  <c r="C345" i="741"/>
  <c r="I344" i="741"/>
  <c r="C344" i="741"/>
  <c r="C343" i="741"/>
  <c r="C342" i="741"/>
  <c r="C341" i="741"/>
  <c r="C340" i="741"/>
  <c r="C339" i="741"/>
  <c r="C338" i="741"/>
  <c r="C337" i="741"/>
  <c r="I336" i="741"/>
  <c r="C336" i="741"/>
  <c r="C335" i="741"/>
  <c r="I334" i="741"/>
  <c r="C334" i="741"/>
  <c r="C333" i="741"/>
  <c r="C332" i="741"/>
  <c r="C331" i="741"/>
  <c r="I330" i="741"/>
  <c r="C330" i="741"/>
  <c r="C329" i="741"/>
  <c r="I328" i="741"/>
  <c r="C328" i="741"/>
  <c r="I327" i="741"/>
  <c r="C327" i="741"/>
  <c r="C326" i="741"/>
  <c r="I325" i="741"/>
  <c r="C325" i="741"/>
  <c r="I324" i="741"/>
  <c r="C324" i="741"/>
  <c r="C323" i="741"/>
  <c r="I322" i="741"/>
  <c r="C322" i="741"/>
  <c r="I321" i="741"/>
  <c r="C321" i="741"/>
  <c r="C320" i="741"/>
  <c r="I319" i="741"/>
  <c r="C319" i="741"/>
  <c r="I318" i="741"/>
  <c r="C318" i="741"/>
  <c r="C317" i="741"/>
  <c r="I316" i="741"/>
  <c r="C316" i="741"/>
  <c r="I315" i="741"/>
  <c r="C315" i="741"/>
  <c r="C314" i="741"/>
  <c r="I313" i="741"/>
  <c r="C313" i="741"/>
  <c r="I312" i="741"/>
  <c r="C312" i="741"/>
  <c r="C311" i="741"/>
  <c r="I310" i="741"/>
  <c r="C310" i="741"/>
  <c r="I309" i="741"/>
  <c r="C309" i="741"/>
  <c r="C308" i="741"/>
  <c r="I307" i="741"/>
  <c r="C307" i="741"/>
  <c r="I306" i="741"/>
  <c r="C306" i="741"/>
  <c r="C305" i="741"/>
  <c r="I304" i="741"/>
  <c r="C304" i="741"/>
  <c r="I303" i="741"/>
  <c r="C303" i="741"/>
  <c r="C302" i="741"/>
  <c r="I301" i="741"/>
  <c r="C301" i="741"/>
  <c r="I300" i="741"/>
  <c r="C300" i="741"/>
  <c r="C299" i="741"/>
  <c r="I298" i="741"/>
  <c r="C298" i="741"/>
  <c r="C297" i="741"/>
  <c r="I296" i="741"/>
  <c r="C296" i="741"/>
  <c r="C295" i="741"/>
  <c r="I294" i="741"/>
  <c r="C294" i="741"/>
  <c r="I293" i="741"/>
  <c r="C293" i="741"/>
  <c r="C292" i="741"/>
  <c r="I291" i="741"/>
  <c r="C291" i="741"/>
  <c r="C290" i="741"/>
  <c r="I289" i="741"/>
  <c r="C289" i="741"/>
  <c r="I288" i="741"/>
  <c r="C288" i="741"/>
  <c r="I287" i="741"/>
  <c r="C287" i="741"/>
  <c r="D286" i="741"/>
  <c r="I285" i="741"/>
  <c r="C285" i="741"/>
  <c r="I284" i="741"/>
  <c r="C284" i="741"/>
  <c r="I283" i="741"/>
  <c r="C283" i="741"/>
  <c r="I282" i="741"/>
  <c r="C282" i="741"/>
  <c r="I281" i="741"/>
  <c r="C281" i="741"/>
  <c r="I280" i="741"/>
  <c r="C280" i="741"/>
  <c r="D279" i="741"/>
  <c r="C278" i="741"/>
  <c r="C277" i="741"/>
  <c r="C276" i="741"/>
  <c r="I275" i="741"/>
  <c r="C275" i="741"/>
  <c r="C274" i="741"/>
  <c r="I273" i="741"/>
  <c r="C273" i="741"/>
  <c r="C272" i="741"/>
  <c r="I271" i="741"/>
  <c r="C271" i="741"/>
  <c r="C270" i="741"/>
  <c r="I269" i="741"/>
  <c r="C269" i="741"/>
  <c r="C268" i="741"/>
  <c r="I267" i="741"/>
  <c r="C267" i="741"/>
  <c r="C266" i="741"/>
  <c r="I265" i="741"/>
  <c r="C265" i="741"/>
  <c r="C264" i="741"/>
  <c r="I263" i="741"/>
  <c r="C263" i="741"/>
  <c r="C262" i="741"/>
  <c r="I261" i="741"/>
  <c r="C261" i="741"/>
  <c r="C260" i="741"/>
  <c r="I259" i="741"/>
  <c r="C259" i="741"/>
  <c r="C258" i="741"/>
  <c r="I257" i="741"/>
  <c r="C257" i="741"/>
  <c r="C256" i="741"/>
  <c r="I255" i="741"/>
  <c r="C255" i="741"/>
  <c r="C254" i="741"/>
  <c r="I253" i="741"/>
  <c r="C253" i="741"/>
  <c r="C252" i="741"/>
  <c r="I251" i="741"/>
  <c r="C251" i="741"/>
  <c r="C250" i="741"/>
  <c r="I249" i="741"/>
  <c r="C249" i="741"/>
  <c r="C248" i="741"/>
  <c r="I247" i="741"/>
  <c r="C247" i="741"/>
  <c r="C246" i="741"/>
  <c r="I245" i="741"/>
  <c r="C245" i="741"/>
  <c r="C244" i="741"/>
  <c r="I243" i="741"/>
  <c r="C243" i="741"/>
  <c r="C242" i="741"/>
  <c r="I241" i="741"/>
  <c r="C241" i="741"/>
  <c r="C240" i="741"/>
  <c r="I239" i="741"/>
  <c r="C239" i="741"/>
  <c r="C238" i="741"/>
  <c r="I237" i="741"/>
  <c r="C237" i="741"/>
  <c r="C236" i="741"/>
  <c r="I235" i="741"/>
  <c r="C235" i="741"/>
  <c r="C234" i="741"/>
  <c r="I233" i="741"/>
  <c r="C233" i="741"/>
  <c r="C232" i="741"/>
  <c r="I231" i="741"/>
  <c r="C231" i="741"/>
  <c r="C230" i="741"/>
  <c r="I229" i="741"/>
  <c r="C229" i="741"/>
  <c r="C228" i="741"/>
  <c r="I227" i="741"/>
  <c r="C227" i="741"/>
  <c r="C226" i="741"/>
  <c r="I225" i="741"/>
  <c r="C225" i="741"/>
  <c r="C224" i="741"/>
  <c r="I223" i="741"/>
  <c r="C223" i="741"/>
  <c r="C222" i="741"/>
  <c r="I221" i="741"/>
  <c r="C221" i="741"/>
  <c r="C220" i="741"/>
  <c r="I219" i="741"/>
  <c r="C219" i="741"/>
  <c r="C218" i="741"/>
  <c r="I217" i="741"/>
  <c r="C217" i="741"/>
  <c r="C216" i="741"/>
  <c r="I215" i="741"/>
  <c r="C215" i="741"/>
  <c r="C214" i="741"/>
  <c r="I213" i="741"/>
  <c r="C213" i="741"/>
  <c r="C212" i="741"/>
  <c r="I211" i="741"/>
  <c r="C211" i="741"/>
  <c r="C210" i="741"/>
  <c r="I209" i="741"/>
  <c r="C209" i="741"/>
  <c r="C208" i="741"/>
  <c r="I207" i="741"/>
  <c r="C207" i="741"/>
  <c r="C206" i="741"/>
  <c r="I205" i="741"/>
  <c r="C205" i="741"/>
  <c r="C204" i="741"/>
  <c r="I203" i="741"/>
  <c r="C203" i="741"/>
  <c r="C202" i="741"/>
  <c r="I201" i="741"/>
  <c r="C201" i="741"/>
  <c r="C200" i="741"/>
  <c r="I199" i="741"/>
  <c r="C199" i="741"/>
  <c r="C198" i="741"/>
  <c r="I197" i="741"/>
  <c r="C197" i="741"/>
  <c r="C196" i="741"/>
  <c r="I195" i="741"/>
  <c r="C195" i="741"/>
  <c r="C194" i="741"/>
  <c r="I193" i="741"/>
  <c r="C193" i="741"/>
  <c r="C192" i="741"/>
  <c r="I191" i="741"/>
  <c r="C191" i="741"/>
  <c r="C190" i="741"/>
  <c r="I189" i="741"/>
  <c r="C189" i="741"/>
  <c r="C188" i="741"/>
  <c r="I187" i="741"/>
  <c r="C187" i="741"/>
  <c r="C186" i="741"/>
  <c r="I185" i="741"/>
  <c r="C185" i="741"/>
  <c r="C184" i="741"/>
  <c r="I183" i="741"/>
  <c r="C183" i="741"/>
  <c r="C182" i="741"/>
  <c r="I181" i="741"/>
  <c r="C181" i="741"/>
  <c r="C180" i="741"/>
  <c r="I179" i="741"/>
  <c r="C179" i="741"/>
  <c r="C178" i="741"/>
  <c r="I177" i="741"/>
  <c r="C177" i="741"/>
  <c r="C176" i="741"/>
  <c r="I175" i="741"/>
  <c r="C175" i="741"/>
  <c r="C174" i="741"/>
  <c r="I173" i="741"/>
  <c r="C173" i="741"/>
  <c r="C172" i="741"/>
  <c r="I171" i="741"/>
  <c r="C171" i="741"/>
  <c r="C170" i="741"/>
  <c r="I169" i="741"/>
  <c r="C169" i="741"/>
  <c r="C168" i="741"/>
  <c r="I167" i="741"/>
  <c r="C167" i="741"/>
  <c r="C166" i="741"/>
  <c r="I165" i="741"/>
  <c r="C165" i="741"/>
  <c r="C164" i="741"/>
  <c r="I163" i="741"/>
  <c r="C163" i="741"/>
  <c r="C162" i="741"/>
  <c r="I161" i="741"/>
  <c r="C161" i="741"/>
  <c r="C160" i="741"/>
  <c r="I159" i="741"/>
  <c r="C159" i="741"/>
  <c r="C158" i="741"/>
  <c r="I157" i="741"/>
  <c r="C157" i="741"/>
  <c r="C156" i="741"/>
  <c r="I155" i="741"/>
  <c r="C155" i="741"/>
  <c r="C154" i="741"/>
  <c r="I153" i="741"/>
  <c r="C153" i="741"/>
  <c r="C152" i="741"/>
  <c r="C151" i="741"/>
  <c r="C149" i="741"/>
  <c r="C148" i="741"/>
  <c r="C147" i="741"/>
  <c r="C146" i="741"/>
  <c r="C145" i="741"/>
  <c r="C144" i="741"/>
  <c r="C143" i="741"/>
  <c r="I142" i="741"/>
  <c r="C142" i="741"/>
  <c r="C141" i="741"/>
  <c r="C140" i="741"/>
  <c r="C139" i="741"/>
  <c r="C138" i="741"/>
  <c r="C137" i="741"/>
  <c r="C136" i="741"/>
  <c r="C134" i="741"/>
  <c r="C133" i="741"/>
  <c r="C132" i="741"/>
  <c r="C131" i="741"/>
  <c r="C130" i="741"/>
  <c r="C129" i="741"/>
  <c r="C128" i="741"/>
  <c r="C127" i="741"/>
  <c r="C126" i="741"/>
  <c r="C125" i="741"/>
  <c r="C124" i="741"/>
  <c r="C123" i="741"/>
  <c r="C122" i="741"/>
  <c r="C121" i="741"/>
  <c r="C120" i="741"/>
  <c r="C119" i="741"/>
  <c r="C118" i="741"/>
  <c r="C117" i="741"/>
  <c r="C116" i="741"/>
  <c r="C115" i="741"/>
  <c r="C114" i="741"/>
  <c r="C113" i="741"/>
  <c r="C112" i="741"/>
  <c r="C111" i="741"/>
  <c r="C110" i="741"/>
  <c r="C109" i="741"/>
  <c r="C108" i="741"/>
  <c r="C107" i="741"/>
  <c r="C106" i="741"/>
  <c r="I105" i="741"/>
  <c r="C105" i="741"/>
  <c r="C104" i="741"/>
  <c r="C103" i="741"/>
  <c r="C102" i="741"/>
  <c r="C101" i="741"/>
  <c r="C100" i="741"/>
  <c r="C99" i="741"/>
  <c r="C98" i="741"/>
  <c r="I97" i="741"/>
  <c r="C97" i="741"/>
  <c r="C96" i="741"/>
  <c r="C95" i="741"/>
  <c r="C94" i="741"/>
  <c r="C93" i="741"/>
  <c r="C92" i="741"/>
  <c r="C91" i="741"/>
  <c r="C90" i="741"/>
  <c r="I89" i="741"/>
  <c r="C89" i="741"/>
  <c r="C88" i="741"/>
  <c r="C87" i="741"/>
  <c r="C86" i="741"/>
  <c r="C85" i="741"/>
  <c r="C84" i="741"/>
  <c r="C83" i="741"/>
  <c r="C82" i="741"/>
  <c r="C81" i="741"/>
  <c r="C79" i="741"/>
  <c r="I78" i="741"/>
  <c r="C78" i="741"/>
  <c r="C77" i="741"/>
  <c r="C76" i="741"/>
  <c r="C75" i="741"/>
  <c r="C74" i="741"/>
  <c r="C73" i="741"/>
  <c r="C72" i="741"/>
  <c r="C71" i="741"/>
  <c r="C70" i="741"/>
  <c r="C69" i="741"/>
  <c r="C68" i="741"/>
  <c r="C67" i="741"/>
  <c r="C66" i="741"/>
  <c r="C65" i="741"/>
  <c r="C64" i="741"/>
  <c r="C63" i="741"/>
  <c r="C62" i="741"/>
  <c r="C61" i="741"/>
  <c r="C60" i="741"/>
  <c r="C59" i="741"/>
  <c r="C58" i="741"/>
  <c r="C57" i="741"/>
  <c r="C56" i="741"/>
  <c r="C55" i="741"/>
  <c r="C54" i="741"/>
  <c r="C53" i="741"/>
  <c r="C52" i="741"/>
  <c r="C51" i="741"/>
  <c r="C50" i="741"/>
  <c r="C49" i="741"/>
  <c r="C48" i="741"/>
  <c r="C47" i="741"/>
  <c r="C46" i="741"/>
  <c r="C45" i="741"/>
  <c r="C44" i="741"/>
  <c r="C43" i="741"/>
  <c r="C42" i="741"/>
  <c r="C41" i="741"/>
  <c r="C40" i="741"/>
  <c r="C39" i="741"/>
  <c r="C38" i="741"/>
  <c r="C37" i="741"/>
  <c r="C36" i="741"/>
  <c r="C35" i="741"/>
  <c r="C34" i="741"/>
  <c r="C33" i="741"/>
  <c r="C32" i="741"/>
  <c r="C31" i="741"/>
  <c r="C30" i="741"/>
  <c r="C29" i="741"/>
  <c r="C28" i="741"/>
  <c r="C27" i="741"/>
  <c r="C26" i="741"/>
  <c r="C25" i="741"/>
  <c r="C24" i="741"/>
  <c r="C23" i="741"/>
  <c r="C22" i="741"/>
  <c r="C21" i="741"/>
  <c r="C20" i="741"/>
  <c r="C19" i="741"/>
  <c r="C18" i="741"/>
  <c r="C17" i="741"/>
  <c r="C16" i="741"/>
  <c r="C15" i="741"/>
  <c r="C14" i="741"/>
  <c r="C13" i="741"/>
  <c r="C12" i="741"/>
  <c r="C11" i="741"/>
  <c r="C10" i="741"/>
  <c r="B6" i="741"/>
  <c r="B5" i="741"/>
  <c r="D592" i="740"/>
  <c r="D591" i="740"/>
  <c r="D590" i="740"/>
  <c r="D589" i="740"/>
  <c r="D588" i="740"/>
  <c r="D587" i="740"/>
  <c r="D586" i="740"/>
  <c r="D585" i="740"/>
  <c r="D584" i="740"/>
  <c r="D583" i="740"/>
  <c r="D582" i="740"/>
  <c r="D581" i="740"/>
  <c r="D580" i="740"/>
  <c r="D579" i="740"/>
  <c r="D578" i="740"/>
  <c r="B578" i="740"/>
  <c r="C578" i="740" s="1"/>
  <c r="D577" i="740"/>
  <c r="C577" i="740"/>
  <c r="C576" i="740"/>
  <c r="C575" i="740"/>
  <c r="C574" i="740"/>
  <c r="C573" i="740"/>
  <c r="C572" i="740"/>
  <c r="C571" i="740"/>
  <c r="C570" i="740"/>
  <c r="C569" i="740"/>
  <c r="C568" i="740"/>
  <c r="C567" i="740"/>
  <c r="C566" i="740"/>
  <c r="C565" i="740"/>
  <c r="C564" i="740"/>
  <c r="C563" i="740"/>
  <c r="C562" i="740"/>
  <c r="C561" i="740"/>
  <c r="C560" i="740"/>
  <c r="C559" i="740"/>
  <c r="C558" i="740"/>
  <c r="C557" i="740"/>
  <c r="C556" i="740"/>
  <c r="C555" i="740"/>
  <c r="C554" i="740"/>
  <c r="C553" i="740"/>
  <c r="C552" i="740"/>
  <c r="C551" i="740"/>
  <c r="C550" i="740"/>
  <c r="C549" i="740"/>
  <c r="C548" i="740"/>
  <c r="C547" i="740"/>
  <c r="C546" i="740"/>
  <c r="C545" i="740"/>
  <c r="C543" i="740"/>
  <c r="I542" i="740"/>
  <c r="C542" i="740"/>
  <c r="C541" i="740"/>
  <c r="I540" i="740"/>
  <c r="C540" i="740"/>
  <c r="C539" i="740"/>
  <c r="I538" i="740"/>
  <c r="C538" i="740"/>
  <c r="I537" i="740"/>
  <c r="C537" i="740"/>
  <c r="C536" i="740"/>
  <c r="I535" i="740"/>
  <c r="C535" i="740"/>
  <c r="A535" i="740"/>
  <c r="C534" i="740"/>
  <c r="I533" i="740"/>
  <c r="C533" i="740"/>
  <c r="A533" i="740"/>
  <c r="C532" i="740"/>
  <c r="I531" i="740"/>
  <c r="C531" i="740"/>
  <c r="A531" i="740"/>
  <c r="C530" i="740"/>
  <c r="I529" i="740"/>
  <c r="C529" i="740"/>
  <c r="A529" i="740"/>
  <c r="C528" i="740"/>
  <c r="I527" i="740"/>
  <c r="C527" i="740"/>
  <c r="A527" i="740"/>
  <c r="C526" i="740"/>
  <c r="I525" i="740"/>
  <c r="C525" i="740"/>
  <c r="A525" i="740"/>
  <c r="C524" i="740"/>
  <c r="I523" i="740"/>
  <c r="C523" i="740"/>
  <c r="A523" i="740"/>
  <c r="C522" i="740"/>
  <c r="I521" i="740"/>
  <c r="C521" i="740"/>
  <c r="A521" i="740"/>
  <c r="C520" i="740"/>
  <c r="I519" i="740"/>
  <c r="C519" i="740"/>
  <c r="A519" i="740"/>
  <c r="C518" i="740"/>
  <c r="I517" i="740"/>
  <c r="C517" i="740"/>
  <c r="A517" i="740"/>
  <c r="C516" i="740"/>
  <c r="I515" i="740"/>
  <c r="C515" i="740"/>
  <c r="A515" i="740"/>
  <c r="C514" i="740"/>
  <c r="I513" i="740"/>
  <c r="C513" i="740"/>
  <c r="A513" i="740"/>
  <c r="I512" i="740"/>
  <c r="C512" i="740"/>
  <c r="I511" i="740"/>
  <c r="C511" i="740"/>
  <c r="C510" i="740"/>
  <c r="C509" i="740"/>
  <c r="C508" i="740"/>
  <c r="C507" i="740"/>
  <c r="C506" i="740"/>
  <c r="C505" i="740"/>
  <c r="I504" i="740"/>
  <c r="C504" i="740"/>
  <c r="D503" i="740"/>
  <c r="I502" i="740"/>
  <c r="C502" i="740"/>
  <c r="C501" i="740"/>
  <c r="I500" i="740"/>
  <c r="C500" i="740"/>
  <c r="C499" i="740"/>
  <c r="C498" i="740"/>
  <c r="C497" i="740"/>
  <c r="I496" i="740"/>
  <c r="C496" i="740"/>
  <c r="C495" i="740"/>
  <c r="I494" i="740"/>
  <c r="C494" i="740"/>
  <c r="I493" i="740"/>
  <c r="C493" i="740"/>
  <c r="I492" i="740"/>
  <c r="C492" i="740"/>
  <c r="C491" i="740"/>
  <c r="I490" i="740"/>
  <c r="C490" i="740"/>
  <c r="C489" i="740"/>
  <c r="C488" i="740"/>
  <c r="C487" i="740"/>
  <c r="I486" i="740"/>
  <c r="C486" i="740"/>
  <c r="C485" i="740"/>
  <c r="I484" i="740"/>
  <c r="C484" i="740"/>
  <c r="I483" i="740"/>
  <c r="C483" i="740"/>
  <c r="I482" i="740"/>
  <c r="C482" i="740"/>
  <c r="C481" i="740"/>
  <c r="I480" i="740"/>
  <c r="C480" i="740"/>
  <c r="C479" i="740"/>
  <c r="C478" i="740"/>
  <c r="C477" i="740"/>
  <c r="I476" i="740"/>
  <c r="C476" i="740"/>
  <c r="C475" i="740"/>
  <c r="I474" i="740"/>
  <c r="C474" i="740"/>
  <c r="I473" i="740"/>
  <c r="C473" i="740"/>
  <c r="I472" i="740"/>
  <c r="C472" i="740"/>
  <c r="C471" i="740"/>
  <c r="I470" i="740"/>
  <c r="C470" i="740"/>
  <c r="C469" i="740"/>
  <c r="C468" i="740"/>
  <c r="C467" i="740"/>
  <c r="I466" i="740"/>
  <c r="C466" i="740"/>
  <c r="C465" i="740"/>
  <c r="I464" i="740"/>
  <c r="C464" i="740"/>
  <c r="I463" i="740"/>
  <c r="C463" i="740"/>
  <c r="D462" i="740"/>
  <c r="C461" i="740"/>
  <c r="I460" i="740"/>
  <c r="C460" i="740"/>
  <c r="C459" i="740"/>
  <c r="C458" i="740"/>
  <c r="C457" i="740"/>
  <c r="I456" i="740"/>
  <c r="C456" i="740"/>
  <c r="I455" i="740"/>
  <c r="C455" i="740"/>
  <c r="C454" i="740"/>
  <c r="I453" i="740"/>
  <c r="C453" i="740"/>
  <c r="C452" i="740"/>
  <c r="I451" i="740"/>
  <c r="C451" i="740"/>
  <c r="C450" i="740"/>
  <c r="I449" i="740"/>
  <c r="C449" i="740"/>
  <c r="C448" i="740"/>
  <c r="C447" i="740"/>
  <c r="I446" i="740"/>
  <c r="C446" i="740"/>
  <c r="C445" i="740"/>
  <c r="I444" i="740"/>
  <c r="C444" i="740"/>
  <c r="C443" i="740"/>
  <c r="I442" i="740"/>
  <c r="C442" i="740"/>
  <c r="C441" i="740"/>
  <c r="I440" i="740"/>
  <c r="C440" i="740"/>
  <c r="C439" i="740"/>
  <c r="I438" i="740"/>
  <c r="C438" i="740"/>
  <c r="C437" i="740"/>
  <c r="I436" i="740"/>
  <c r="C436" i="740"/>
  <c r="C435" i="740"/>
  <c r="I434" i="740"/>
  <c r="C434" i="740"/>
  <c r="C433" i="740"/>
  <c r="I432" i="740"/>
  <c r="C432" i="740"/>
  <c r="C431" i="740"/>
  <c r="I430" i="740"/>
  <c r="C430" i="740"/>
  <c r="C429" i="740"/>
  <c r="I428" i="740"/>
  <c r="C428" i="740"/>
  <c r="C427" i="740"/>
  <c r="I426" i="740"/>
  <c r="C426" i="740"/>
  <c r="C425" i="740"/>
  <c r="I424" i="740"/>
  <c r="C424" i="740"/>
  <c r="C423" i="740"/>
  <c r="I422" i="740"/>
  <c r="C422" i="740"/>
  <c r="C421" i="740"/>
  <c r="C420" i="740"/>
  <c r="C419" i="740"/>
  <c r="C418" i="740"/>
  <c r="C417" i="740"/>
  <c r="I416" i="740"/>
  <c r="C416" i="740"/>
  <c r="C415" i="740"/>
  <c r="I414" i="740"/>
  <c r="C414" i="740"/>
  <c r="C413" i="740"/>
  <c r="I412" i="740"/>
  <c r="C412" i="740"/>
  <c r="C411" i="740"/>
  <c r="I410" i="740"/>
  <c r="C410" i="740"/>
  <c r="C409" i="740"/>
  <c r="I408" i="740"/>
  <c r="C408" i="740"/>
  <c r="C407" i="740"/>
  <c r="I406" i="740"/>
  <c r="C406" i="740"/>
  <c r="C405" i="740"/>
  <c r="I404" i="740"/>
  <c r="C404" i="740"/>
  <c r="C403" i="740"/>
  <c r="I402" i="740"/>
  <c r="C402" i="740"/>
  <c r="C401" i="740"/>
  <c r="I400" i="740"/>
  <c r="C400" i="740"/>
  <c r="C399" i="740"/>
  <c r="I398" i="740"/>
  <c r="C398" i="740"/>
  <c r="C397" i="740"/>
  <c r="I396" i="740"/>
  <c r="C396" i="740"/>
  <c r="C395" i="740"/>
  <c r="I394" i="740"/>
  <c r="C394" i="740"/>
  <c r="C393" i="740"/>
  <c r="I392" i="740"/>
  <c r="C392" i="740"/>
  <c r="C391" i="740"/>
  <c r="I390" i="740"/>
  <c r="C390" i="740"/>
  <c r="C389" i="740"/>
  <c r="I388" i="740"/>
  <c r="C388" i="740"/>
  <c r="C387" i="740"/>
  <c r="I386" i="740"/>
  <c r="C386" i="740"/>
  <c r="C385" i="740"/>
  <c r="I384" i="740"/>
  <c r="C384" i="740"/>
  <c r="C383" i="740"/>
  <c r="I382" i="740"/>
  <c r="C382" i="740"/>
  <c r="C381" i="740"/>
  <c r="I380" i="740"/>
  <c r="C380" i="740"/>
  <c r="C379" i="740"/>
  <c r="I378" i="740"/>
  <c r="C378" i="740"/>
  <c r="D377" i="740"/>
  <c r="C376" i="740"/>
  <c r="C375" i="740"/>
  <c r="C374" i="740"/>
  <c r="C373" i="740"/>
  <c r="C372" i="740"/>
  <c r="C371" i="740"/>
  <c r="C370" i="740"/>
  <c r="C369" i="740"/>
  <c r="C368" i="740"/>
  <c r="C367" i="740"/>
  <c r="C366" i="740"/>
  <c r="C365" i="740"/>
  <c r="C364" i="740"/>
  <c r="C363" i="740"/>
  <c r="C362" i="740"/>
  <c r="C361" i="740"/>
  <c r="C360" i="740"/>
  <c r="C359" i="740"/>
  <c r="C358" i="740"/>
  <c r="C357" i="740"/>
  <c r="C356" i="740"/>
  <c r="C355" i="740"/>
  <c r="I354" i="740"/>
  <c r="C354" i="740"/>
  <c r="C353" i="740"/>
  <c r="I352" i="740"/>
  <c r="C352" i="740"/>
  <c r="C351" i="740"/>
  <c r="C350" i="740"/>
  <c r="C349" i="740"/>
  <c r="C348" i="740"/>
  <c r="C347" i="740"/>
  <c r="C346" i="740"/>
  <c r="C345" i="740"/>
  <c r="I344" i="740"/>
  <c r="C344" i="740"/>
  <c r="C343" i="740"/>
  <c r="C342" i="740"/>
  <c r="C341" i="740"/>
  <c r="C340" i="740"/>
  <c r="C339" i="740"/>
  <c r="C338" i="740"/>
  <c r="C337" i="740"/>
  <c r="I336" i="740"/>
  <c r="C336" i="740"/>
  <c r="C335" i="740"/>
  <c r="I334" i="740"/>
  <c r="C334" i="740"/>
  <c r="C333" i="740"/>
  <c r="C332" i="740"/>
  <c r="C331" i="740"/>
  <c r="I330" i="740"/>
  <c r="C330" i="740"/>
  <c r="C329" i="740"/>
  <c r="I328" i="740"/>
  <c r="C328" i="740"/>
  <c r="I327" i="740"/>
  <c r="C327" i="740"/>
  <c r="C326" i="740"/>
  <c r="I325" i="740"/>
  <c r="C325" i="740"/>
  <c r="I324" i="740"/>
  <c r="C324" i="740"/>
  <c r="C323" i="740"/>
  <c r="I322" i="740"/>
  <c r="C322" i="740"/>
  <c r="I321" i="740"/>
  <c r="C321" i="740"/>
  <c r="C320" i="740"/>
  <c r="I319" i="740"/>
  <c r="C319" i="740"/>
  <c r="I318" i="740"/>
  <c r="C318" i="740"/>
  <c r="C317" i="740"/>
  <c r="I316" i="740"/>
  <c r="C316" i="740"/>
  <c r="I315" i="740"/>
  <c r="C315" i="740"/>
  <c r="C314" i="740"/>
  <c r="I313" i="740"/>
  <c r="C313" i="740"/>
  <c r="I312" i="740"/>
  <c r="C312" i="740"/>
  <c r="C311" i="740"/>
  <c r="I310" i="740"/>
  <c r="C310" i="740"/>
  <c r="I309" i="740"/>
  <c r="C309" i="740"/>
  <c r="C308" i="740"/>
  <c r="I307" i="740"/>
  <c r="C307" i="740"/>
  <c r="I306" i="740"/>
  <c r="C306" i="740"/>
  <c r="C305" i="740"/>
  <c r="I304" i="740"/>
  <c r="C304" i="740"/>
  <c r="I303" i="740"/>
  <c r="C303" i="740"/>
  <c r="C302" i="740"/>
  <c r="I301" i="740"/>
  <c r="C301" i="740"/>
  <c r="I300" i="740"/>
  <c r="C300" i="740"/>
  <c r="C299" i="740"/>
  <c r="I298" i="740"/>
  <c r="C298" i="740"/>
  <c r="C297" i="740"/>
  <c r="I296" i="740"/>
  <c r="C296" i="740"/>
  <c r="C295" i="740"/>
  <c r="I294" i="740"/>
  <c r="C294" i="740"/>
  <c r="I293" i="740"/>
  <c r="C293" i="740"/>
  <c r="C292" i="740"/>
  <c r="I291" i="740"/>
  <c r="C291" i="740"/>
  <c r="C290" i="740"/>
  <c r="I289" i="740"/>
  <c r="C289" i="740"/>
  <c r="I288" i="740"/>
  <c r="C288" i="740"/>
  <c r="I287" i="740"/>
  <c r="C287" i="740"/>
  <c r="D286" i="740"/>
  <c r="I285" i="740"/>
  <c r="C285" i="740"/>
  <c r="I284" i="740"/>
  <c r="C284" i="740"/>
  <c r="I283" i="740"/>
  <c r="C283" i="740"/>
  <c r="I282" i="740"/>
  <c r="C282" i="740"/>
  <c r="I281" i="740"/>
  <c r="C281" i="740"/>
  <c r="I280" i="740"/>
  <c r="C280" i="740"/>
  <c r="D279" i="740"/>
  <c r="C278" i="740"/>
  <c r="C277" i="740"/>
  <c r="C276" i="740"/>
  <c r="I275" i="740"/>
  <c r="C275" i="740"/>
  <c r="C274" i="740"/>
  <c r="I273" i="740"/>
  <c r="C273" i="740"/>
  <c r="C272" i="740"/>
  <c r="I271" i="740"/>
  <c r="C271" i="740"/>
  <c r="C270" i="740"/>
  <c r="I269" i="740"/>
  <c r="C269" i="740"/>
  <c r="C268" i="740"/>
  <c r="I267" i="740"/>
  <c r="C267" i="740"/>
  <c r="C266" i="740"/>
  <c r="I265" i="740"/>
  <c r="C265" i="740"/>
  <c r="C264" i="740"/>
  <c r="I263" i="740"/>
  <c r="C263" i="740"/>
  <c r="C262" i="740"/>
  <c r="I261" i="740"/>
  <c r="C261" i="740"/>
  <c r="C260" i="740"/>
  <c r="I259" i="740"/>
  <c r="C259" i="740"/>
  <c r="C258" i="740"/>
  <c r="I257" i="740"/>
  <c r="C257" i="740"/>
  <c r="C256" i="740"/>
  <c r="I255" i="740"/>
  <c r="C255" i="740"/>
  <c r="C254" i="740"/>
  <c r="I253" i="740"/>
  <c r="C253" i="740"/>
  <c r="C252" i="740"/>
  <c r="I251" i="740"/>
  <c r="C251" i="740"/>
  <c r="C250" i="740"/>
  <c r="I249" i="740"/>
  <c r="C249" i="740"/>
  <c r="C248" i="740"/>
  <c r="I247" i="740"/>
  <c r="C247" i="740"/>
  <c r="C246" i="740"/>
  <c r="I245" i="740"/>
  <c r="C245" i="740"/>
  <c r="C244" i="740"/>
  <c r="I243" i="740"/>
  <c r="C243" i="740"/>
  <c r="C242" i="740"/>
  <c r="I241" i="740"/>
  <c r="C241" i="740"/>
  <c r="C240" i="740"/>
  <c r="I239" i="740"/>
  <c r="C239" i="740"/>
  <c r="C238" i="740"/>
  <c r="I237" i="740"/>
  <c r="C237" i="740"/>
  <c r="C236" i="740"/>
  <c r="I235" i="740"/>
  <c r="C235" i="740"/>
  <c r="C234" i="740"/>
  <c r="I233" i="740"/>
  <c r="C233" i="740"/>
  <c r="C232" i="740"/>
  <c r="I231" i="740"/>
  <c r="C231" i="740"/>
  <c r="C230" i="740"/>
  <c r="I229" i="740"/>
  <c r="C229" i="740"/>
  <c r="C228" i="740"/>
  <c r="I227" i="740"/>
  <c r="C227" i="740"/>
  <c r="C226" i="740"/>
  <c r="I225" i="740"/>
  <c r="C225" i="740"/>
  <c r="C224" i="740"/>
  <c r="I223" i="740"/>
  <c r="C223" i="740"/>
  <c r="C222" i="740"/>
  <c r="I221" i="740"/>
  <c r="C221" i="740"/>
  <c r="C220" i="740"/>
  <c r="I219" i="740"/>
  <c r="C219" i="740"/>
  <c r="C218" i="740"/>
  <c r="I217" i="740"/>
  <c r="C217" i="740"/>
  <c r="C216" i="740"/>
  <c r="I215" i="740"/>
  <c r="C215" i="740"/>
  <c r="C214" i="740"/>
  <c r="I213" i="740"/>
  <c r="C213" i="740"/>
  <c r="C212" i="740"/>
  <c r="I211" i="740"/>
  <c r="C211" i="740"/>
  <c r="C210" i="740"/>
  <c r="I209" i="740"/>
  <c r="C209" i="740"/>
  <c r="C208" i="740"/>
  <c r="I207" i="740"/>
  <c r="C207" i="740"/>
  <c r="C206" i="740"/>
  <c r="I205" i="740"/>
  <c r="C205" i="740"/>
  <c r="C204" i="740"/>
  <c r="I203" i="740"/>
  <c r="C203" i="740"/>
  <c r="C202" i="740"/>
  <c r="I201" i="740"/>
  <c r="C201" i="740"/>
  <c r="C200" i="740"/>
  <c r="I199" i="740"/>
  <c r="C199" i="740"/>
  <c r="C198" i="740"/>
  <c r="I197" i="740"/>
  <c r="C197" i="740"/>
  <c r="C196" i="740"/>
  <c r="I195" i="740"/>
  <c r="C195" i="740"/>
  <c r="C194" i="740"/>
  <c r="I193" i="740"/>
  <c r="C193" i="740"/>
  <c r="C192" i="740"/>
  <c r="I191" i="740"/>
  <c r="C191" i="740"/>
  <c r="C190" i="740"/>
  <c r="I189" i="740"/>
  <c r="C189" i="740"/>
  <c r="C188" i="740"/>
  <c r="I187" i="740"/>
  <c r="C187" i="740"/>
  <c r="C186" i="740"/>
  <c r="I185" i="740"/>
  <c r="C185" i="740"/>
  <c r="C184" i="740"/>
  <c r="I183" i="740"/>
  <c r="C183" i="740"/>
  <c r="C182" i="740"/>
  <c r="I181" i="740"/>
  <c r="C181" i="740"/>
  <c r="C180" i="740"/>
  <c r="I179" i="740"/>
  <c r="C179" i="740"/>
  <c r="C178" i="740"/>
  <c r="I177" i="740"/>
  <c r="C177" i="740"/>
  <c r="C176" i="740"/>
  <c r="I175" i="740"/>
  <c r="C175" i="740"/>
  <c r="C174" i="740"/>
  <c r="I173" i="740"/>
  <c r="C173" i="740"/>
  <c r="C172" i="740"/>
  <c r="I171" i="740"/>
  <c r="C171" i="740"/>
  <c r="C170" i="740"/>
  <c r="I169" i="740"/>
  <c r="C169" i="740"/>
  <c r="C168" i="740"/>
  <c r="I167" i="740"/>
  <c r="C167" i="740"/>
  <c r="C166" i="740"/>
  <c r="I165" i="740"/>
  <c r="C165" i="740"/>
  <c r="C164" i="740"/>
  <c r="I163" i="740"/>
  <c r="C163" i="740"/>
  <c r="C162" i="740"/>
  <c r="I161" i="740"/>
  <c r="C161" i="740"/>
  <c r="C160" i="740"/>
  <c r="I159" i="740"/>
  <c r="C159" i="740"/>
  <c r="C158" i="740"/>
  <c r="I157" i="740"/>
  <c r="C157" i="740"/>
  <c r="C156" i="740"/>
  <c r="I155" i="740"/>
  <c r="C155" i="740"/>
  <c r="C154" i="740"/>
  <c r="I153" i="740"/>
  <c r="C153" i="740"/>
  <c r="C152" i="740"/>
  <c r="C151" i="740"/>
  <c r="C149" i="740"/>
  <c r="C148" i="740"/>
  <c r="C147" i="740"/>
  <c r="C146" i="740"/>
  <c r="C145" i="740"/>
  <c r="C144" i="740"/>
  <c r="C143" i="740"/>
  <c r="I142" i="740"/>
  <c r="C142" i="740"/>
  <c r="C141" i="740"/>
  <c r="C140" i="740"/>
  <c r="C139" i="740"/>
  <c r="C138" i="740"/>
  <c r="C137" i="740"/>
  <c r="C136" i="740"/>
  <c r="C134" i="740"/>
  <c r="C133" i="740"/>
  <c r="C132" i="740"/>
  <c r="C131" i="740"/>
  <c r="C130" i="740"/>
  <c r="C129" i="740"/>
  <c r="C128" i="740"/>
  <c r="C127" i="740"/>
  <c r="C126" i="740"/>
  <c r="C125" i="740"/>
  <c r="C124" i="740"/>
  <c r="C123" i="740"/>
  <c r="C122" i="740"/>
  <c r="C121" i="740"/>
  <c r="C120" i="740"/>
  <c r="C119" i="740"/>
  <c r="C118" i="740"/>
  <c r="C117" i="740"/>
  <c r="C116" i="740"/>
  <c r="C115" i="740"/>
  <c r="C114" i="740"/>
  <c r="C113" i="740"/>
  <c r="C112" i="740"/>
  <c r="C111" i="740"/>
  <c r="C110" i="740"/>
  <c r="C109" i="740"/>
  <c r="C108" i="740"/>
  <c r="C107" i="740"/>
  <c r="C106" i="740"/>
  <c r="I105" i="740"/>
  <c r="C105" i="740"/>
  <c r="C104" i="740"/>
  <c r="C103" i="740"/>
  <c r="C102" i="740"/>
  <c r="C101" i="740"/>
  <c r="C100" i="740"/>
  <c r="C99" i="740"/>
  <c r="C98" i="740"/>
  <c r="I97" i="740"/>
  <c r="C97" i="740"/>
  <c r="C96" i="740"/>
  <c r="C95" i="740"/>
  <c r="C94" i="740"/>
  <c r="C93" i="740"/>
  <c r="C92" i="740"/>
  <c r="C91" i="740"/>
  <c r="C90" i="740"/>
  <c r="I89" i="740"/>
  <c r="C89" i="740"/>
  <c r="C88" i="740"/>
  <c r="C87" i="740"/>
  <c r="C86" i="740"/>
  <c r="C85" i="740"/>
  <c r="C84" i="740"/>
  <c r="C83" i="740"/>
  <c r="C82" i="740"/>
  <c r="C81" i="740"/>
  <c r="C79" i="740"/>
  <c r="I78" i="740"/>
  <c r="C78" i="740"/>
  <c r="C77" i="740"/>
  <c r="C76" i="740"/>
  <c r="C75" i="740"/>
  <c r="C74" i="740"/>
  <c r="C73" i="740"/>
  <c r="C72" i="740"/>
  <c r="C71" i="740"/>
  <c r="C70" i="740"/>
  <c r="C69" i="740"/>
  <c r="C68" i="740"/>
  <c r="C67" i="740"/>
  <c r="C66" i="740"/>
  <c r="C65" i="740"/>
  <c r="C64" i="740"/>
  <c r="C63" i="740"/>
  <c r="C62" i="740"/>
  <c r="C61" i="740"/>
  <c r="C60" i="740"/>
  <c r="C59" i="740"/>
  <c r="C58" i="740"/>
  <c r="C57" i="740"/>
  <c r="C56" i="740"/>
  <c r="C55" i="740"/>
  <c r="C54" i="740"/>
  <c r="C53" i="740"/>
  <c r="C52" i="740"/>
  <c r="C51" i="740"/>
  <c r="C50" i="740"/>
  <c r="C49" i="740"/>
  <c r="C48" i="740"/>
  <c r="C47" i="740"/>
  <c r="C46" i="740"/>
  <c r="C45" i="740"/>
  <c r="C44" i="740"/>
  <c r="C43" i="740"/>
  <c r="C42" i="740"/>
  <c r="C41" i="740"/>
  <c r="C40" i="740"/>
  <c r="C39" i="740"/>
  <c r="C38" i="740"/>
  <c r="C37" i="740"/>
  <c r="C36" i="740"/>
  <c r="C35" i="740"/>
  <c r="C34" i="740"/>
  <c r="C33" i="740"/>
  <c r="C32" i="740"/>
  <c r="C31" i="740"/>
  <c r="C30" i="740"/>
  <c r="C29" i="740"/>
  <c r="C28" i="740"/>
  <c r="C27" i="740"/>
  <c r="C26" i="740"/>
  <c r="C25" i="740"/>
  <c r="C24" i="740"/>
  <c r="C23" i="740"/>
  <c r="C22" i="740"/>
  <c r="C21" i="740"/>
  <c r="C20" i="740"/>
  <c r="C19" i="740"/>
  <c r="C18" i="740"/>
  <c r="C17" i="740"/>
  <c r="C16" i="740"/>
  <c r="C15" i="740"/>
  <c r="C14" i="740"/>
  <c r="C13" i="740"/>
  <c r="C12" i="740"/>
  <c r="C11" i="740"/>
  <c r="C10" i="740"/>
  <c r="B6" i="740"/>
  <c r="B5" i="740"/>
  <c r="D592" i="739"/>
  <c r="D591" i="739"/>
  <c r="D590" i="739"/>
  <c r="D589" i="739"/>
  <c r="D588" i="739"/>
  <c r="D587" i="739"/>
  <c r="D586" i="739"/>
  <c r="D585" i="739"/>
  <c r="D584" i="739"/>
  <c r="D583" i="739"/>
  <c r="D582" i="739"/>
  <c r="D581" i="739"/>
  <c r="D580" i="739"/>
  <c r="D579" i="739"/>
  <c r="D578" i="739"/>
  <c r="B578" i="739"/>
  <c r="C578" i="739" s="1"/>
  <c r="D577" i="739"/>
  <c r="C577" i="739"/>
  <c r="C576" i="739"/>
  <c r="C575" i="739"/>
  <c r="C574" i="739"/>
  <c r="C573" i="739"/>
  <c r="C572" i="739"/>
  <c r="C571" i="739"/>
  <c r="C570" i="739"/>
  <c r="C569" i="739"/>
  <c r="C568" i="739"/>
  <c r="C567" i="739"/>
  <c r="C566" i="739"/>
  <c r="C565" i="739"/>
  <c r="C564" i="739"/>
  <c r="C563" i="739"/>
  <c r="C562" i="739"/>
  <c r="C561" i="739"/>
  <c r="C560" i="739"/>
  <c r="C559" i="739"/>
  <c r="C558" i="739"/>
  <c r="C557" i="739"/>
  <c r="C556" i="739"/>
  <c r="C555" i="739"/>
  <c r="C554" i="739"/>
  <c r="C553" i="739"/>
  <c r="C552" i="739"/>
  <c r="C551" i="739"/>
  <c r="C550" i="739"/>
  <c r="C549" i="739"/>
  <c r="C548" i="739"/>
  <c r="C547" i="739"/>
  <c r="C546" i="739"/>
  <c r="C545" i="739"/>
  <c r="C543" i="739"/>
  <c r="I542" i="739"/>
  <c r="C542" i="739"/>
  <c r="C541" i="739"/>
  <c r="I540" i="739"/>
  <c r="C540" i="739"/>
  <c r="C539" i="739"/>
  <c r="I538" i="739"/>
  <c r="C538" i="739"/>
  <c r="I537" i="739"/>
  <c r="C537" i="739"/>
  <c r="C536" i="739"/>
  <c r="I535" i="739"/>
  <c r="C535" i="739"/>
  <c r="A535" i="739"/>
  <c r="C534" i="739"/>
  <c r="I533" i="739"/>
  <c r="C533" i="739"/>
  <c r="A533" i="739"/>
  <c r="C532" i="739"/>
  <c r="I531" i="739"/>
  <c r="C531" i="739"/>
  <c r="A531" i="739"/>
  <c r="C530" i="739"/>
  <c r="I529" i="739"/>
  <c r="C529" i="739"/>
  <c r="A529" i="739"/>
  <c r="C528" i="739"/>
  <c r="I527" i="739"/>
  <c r="C527" i="739"/>
  <c r="A527" i="739"/>
  <c r="C526" i="739"/>
  <c r="I525" i="739"/>
  <c r="C525" i="739"/>
  <c r="A525" i="739"/>
  <c r="C524" i="739"/>
  <c r="I523" i="739"/>
  <c r="C523" i="739"/>
  <c r="A523" i="739"/>
  <c r="C522" i="739"/>
  <c r="I521" i="739"/>
  <c r="C521" i="739"/>
  <c r="A521" i="739"/>
  <c r="C520" i="739"/>
  <c r="I519" i="739"/>
  <c r="C519" i="739"/>
  <c r="A519" i="739"/>
  <c r="C518" i="739"/>
  <c r="I517" i="739"/>
  <c r="C517" i="739"/>
  <c r="A517" i="739"/>
  <c r="C516" i="739"/>
  <c r="I515" i="739"/>
  <c r="C515" i="739"/>
  <c r="A515" i="739"/>
  <c r="C514" i="739"/>
  <c r="I513" i="739"/>
  <c r="C513" i="739"/>
  <c r="A513" i="739"/>
  <c r="I512" i="739"/>
  <c r="C512" i="739"/>
  <c r="I511" i="739"/>
  <c r="C511" i="739"/>
  <c r="C510" i="739"/>
  <c r="C509" i="739"/>
  <c r="C508" i="739"/>
  <c r="C507" i="739"/>
  <c r="C506" i="739"/>
  <c r="C505" i="739"/>
  <c r="I504" i="739"/>
  <c r="C504" i="739"/>
  <c r="D503" i="739"/>
  <c r="I502" i="739"/>
  <c r="C502" i="739"/>
  <c r="C501" i="739"/>
  <c r="I500" i="739"/>
  <c r="C500" i="739"/>
  <c r="C499" i="739"/>
  <c r="C498" i="739"/>
  <c r="C497" i="739"/>
  <c r="I496" i="739"/>
  <c r="C496" i="739"/>
  <c r="C495" i="739"/>
  <c r="I494" i="739"/>
  <c r="C494" i="739"/>
  <c r="I493" i="739"/>
  <c r="C493" i="739"/>
  <c r="I492" i="739"/>
  <c r="C492" i="739"/>
  <c r="C491" i="739"/>
  <c r="I490" i="739"/>
  <c r="C490" i="739"/>
  <c r="C489" i="739"/>
  <c r="C488" i="739"/>
  <c r="C487" i="739"/>
  <c r="I486" i="739"/>
  <c r="C486" i="739"/>
  <c r="C485" i="739"/>
  <c r="I484" i="739"/>
  <c r="C484" i="739"/>
  <c r="I483" i="739"/>
  <c r="C483" i="739"/>
  <c r="I482" i="739"/>
  <c r="C482" i="739"/>
  <c r="C481" i="739"/>
  <c r="I480" i="739"/>
  <c r="C480" i="739"/>
  <c r="C479" i="739"/>
  <c r="C478" i="739"/>
  <c r="C477" i="739"/>
  <c r="I476" i="739"/>
  <c r="C476" i="739"/>
  <c r="C475" i="739"/>
  <c r="I474" i="739"/>
  <c r="C474" i="739"/>
  <c r="I473" i="739"/>
  <c r="C473" i="739"/>
  <c r="I472" i="739"/>
  <c r="C472" i="739"/>
  <c r="C471" i="739"/>
  <c r="I470" i="739"/>
  <c r="C470" i="739"/>
  <c r="C469" i="739"/>
  <c r="C468" i="739"/>
  <c r="C467" i="739"/>
  <c r="I466" i="739"/>
  <c r="C466" i="739"/>
  <c r="C465" i="739"/>
  <c r="I464" i="739"/>
  <c r="C464" i="739"/>
  <c r="I463" i="739"/>
  <c r="C463" i="739"/>
  <c r="D462" i="739"/>
  <c r="C461" i="739"/>
  <c r="I460" i="739"/>
  <c r="C460" i="739"/>
  <c r="C459" i="739"/>
  <c r="C458" i="739"/>
  <c r="C457" i="739"/>
  <c r="I456" i="739"/>
  <c r="C456" i="739"/>
  <c r="I455" i="739"/>
  <c r="C455" i="739"/>
  <c r="C454" i="739"/>
  <c r="I453" i="739"/>
  <c r="C453" i="739"/>
  <c r="C452" i="739"/>
  <c r="I451" i="739"/>
  <c r="C451" i="739"/>
  <c r="C450" i="739"/>
  <c r="I449" i="739"/>
  <c r="C449" i="739"/>
  <c r="C448" i="739"/>
  <c r="C447" i="739"/>
  <c r="I446" i="739"/>
  <c r="C446" i="739"/>
  <c r="C445" i="739"/>
  <c r="I444" i="739"/>
  <c r="C444" i="739"/>
  <c r="C443" i="739"/>
  <c r="I442" i="739"/>
  <c r="C442" i="739"/>
  <c r="C441" i="739"/>
  <c r="I440" i="739"/>
  <c r="C440" i="739"/>
  <c r="C439" i="739"/>
  <c r="I438" i="739"/>
  <c r="C438" i="739"/>
  <c r="C437" i="739"/>
  <c r="I436" i="739"/>
  <c r="C436" i="739"/>
  <c r="C435" i="739"/>
  <c r="I434" i="739"/>
  <c r="C434" i="739"/>
  <c r="C433" i="739"/>
  <c r="I432" i="739"/>
  <c r="C432" i="739"/>
  <c r="C431" i="739"/>
  <c r="I430" i="739"/>
  <c r="C430" i="739"/>
  <c r="C429" i="739"/>
  <c r="I428" i="739"/>
  <c r="C428" i="739"/>
  <c r="C427" i="739"/>
  <c r="I426" i="739"/>
  <c r="C426" i="739"/>
  <c r="C425" i="739"/>
  <c r="I424" i="739"/>
  <c r="C424" i="739"/>
  <c r="C423" i="739"/>
  <c r="I422" i="739"/>
  <c r="C422" i="739"/>
  <c r="C421" i="739"/>
  <c r="C420" i="739"/>
  <c r="C419" i="739"/>
  <c r="C418" i="739"/>
  <c r="C417" i="739"/>
  <c r="I416" i="739"/>
  <c r="C416" i="739"/>
  <c r="C415" i="739"/>
  <c r="I414" i="739"/>
  <c r="C414" i="739"/>
  <c r="C413" i="739"/>
  <c r="I412" i="739"/>
  <c r="C412" i="739"/>
  <c r="C411" i="739"/>
  <c r="I410" i="739"/>
  <c r="C410" i="739"/>
  <c r="C409" i="739"/>
  <c r="I408" i="739"/>
  <c r="C408" i="739"/>
  <c r="C407" i="739"/>
  <c r="I406" i="739"/>
  <c r="C406" i="739"/>
  <c r="C405" i="739"/>
  <c r="I404" i="739"/>
  <c r="C404" i="739"/>
  <c r="C403" i="739"/>
  <c r="I402" i="739"/>
  <c r="C402" i="739"/>
  <c r="C401" i="739"/>
  <c r="I400" i="739"/>
  <c r="C400" i="739"/>
  <c r="C399" i="739"/>
  <c r="I398" i="739"/>
  <c r="C398" i="739"/>
  <c r="C397" i="739"/>
  <c r="I396" i="739"/>
  <c r="C396" i="739"/>
  <c r="C395" i="739"/>
  <c r="I394" i="739"/>
  <c r="C394" i="739"/>
  <c r="C393" i="739"/>
  <c r="I392" i="739"/>
  <c r="C392" i="739"/>
  <c r="C391" i="739"/>
  <c r="I390" i="739"/>
  <c r="C390" i="739"/>
  <c r="C389" i="739"/>
  <c r="I388" i="739"/>
  <c r="C388" i="739"/>
  <c r="C387" i="739"/>
  <c r="I386" i="739"/>
  <c r="C386" i="739"/>
  <c r="C385" i="739"/>
  <c r="I384" i="739"/>
  <c r="C384" i="739"/>
  <c r="C383" i="739"/>
  <c r="I382" i="739"/>
  <c r="C382" i="739"/>
  <c r="C381" i="739"/>
  <c r="I380" i="739"/>
  <c r="C380" i="739"/>
  <c r="C379" i="739"/>
  <c r="I378" i="739"/>
  <c r="C378" i="739"/>
  <c r="D377" i="739"/>
  <c r="C376" i="739"/>
  <c r="C375" i="739"/>
  <c r="C374" i="739"/>
  <c r="C373" i="739"/>
  <c r="C372" i="739"/>
  <c r="C371" i="739"/>
  <c r="C370" i="739"/>
  <c r="C369" i="739"/>
  <c r="C368" i="739"/>
  <c r="C367" i="739"/>
  <c r="C366" i="739"/>
  <c r="C365" i="739"/>
  <c r="C364" i="739"/>
  <c r="C363" i="739"/>
  <c r="C362" i="739"/>
  <c r="C361" i="739"/>
  <c r="C360" i="739"/>
  <c r="C359" i="739"/>
  <c r="C358" i="739"/>
  <c r="C357" i="739"/>
  <c r="C356" i="739"/>
  <c r="C355" i="739"/>
  <c r="I354" i="739"/>
  <c r="C354" i="739"/>
  <c r="C353" i="739"/>
  <c r="I352" i="739"/>
  <c r="C352" i="739"/>
  <c r="C351" i="739"/>
  <c r="C350" i="739"/>
  <c r="C349" i="739"/>
  <c r="C348" i="739"/>
  <c r="C347" i="739"/>
  <c r="C346" i="739"/>
  <c r="C345" i="739"/>
  <c r="I344" i="739"/>
  <c r="C344" i="739"/>
  <c r="C343" i="739"/>
  <c r="C342" i="739"/>
  <c r="C341" i="739"/>
  <c r="C340" i="739"/>
  <c r="C339" i="739"/>
  <c r="C338" i="739"/>
  <c r="C337" i="739"/>
  <c r="I336" i="739"/>
  <c r="C336" i="739"/>
  <c r="C335" i="739"/>
  <c r="I334" i="739"/>
  <c r="C334" i="739"/>
  <c r="C333" i="739"/>
  <c r="C332" i="739"/>
  <c r="C331" i="739"/>
  <c r="I330" i="739"/>
  <c r="C330" i="739"/>
  <c r="C329" i="739"/>
  <c r="I328" i="739"/>
  <c r="C328" i="739"/>
  <c r="I327" i="739"/>
  <c r="C327" i="739"/>
  <c r="C326" i="739"/>
  <c r="I325" i="739"/>
  <c r="C325" i="739"/>
  <c r="I324" i="739"/>
  <c r="C324" i="739"/>
  <c r="C323" i="739"/>
  <c r="I322" i="739"/>
  <c r="C322" i="739"/>
  <c r="I321" i="739"/>
  <c r="C321" i="739"/>
  <c r="C320" i="739"/>
  <c r="I319" i="739"/>
  <c r="C319" i="739"/>
  <c r="I318" i="739"/>
  <c r="C318" i="739"/>
  <c r="C317" i="739"/>
  <c r="I316" i="739"/>
  <c r="C316" i="739"/>
  <c r="I315" i="739"/>
  <c r="C315" i="739"/>
  <c r="C314" i="739"/>
  <c r="I313" i="739"/>
  <c r="C313" i="739"/>
  <c r="I312" i="739"/>
  <c r="C312" i="739"/>
  <c r="C311" i="739"/>
  <c r="I310" i="739"/>
  <c r="C310" i="739"/>
  <c r="I309" i="739"/>
  <c r="C309" i="739"/>
  <c r="C308" i="739"/>
  <c r="I307" i="739"/>
  <c r="C307" i="739"/>
  <c r="I306" i="739"/>
  <c r="C306" i="739"/>
  <c r="C305" i="739"/>
  <c r="I304" i="739"/>
  <c r="C304" i="739"/>
  <c r="I303" i="739"/>
  <c r="C303" i="739"/>
  <c r="C302" i="739"/>
  <c r="I301" i="739"/>
  <c r="C301" i="739"/>
  <c r="I300" i="739"/>
  <c r="C300" i="739"/>
  <c r="C299" i="739"/>
  <c r="I298" i="739"/>
  <c r="C298" i="739"/>
  <c r="C297" i="739"/>
  <c r="I296" i="739"/>
  <c r="C296" i="739"/>
  <c r="C295" i="739"/>
  <c r="I294" i="739"/>
  <c r="C294" i="739"/>
  <c r="I293" i="739"/>
  <c r="C293" i="739"/>
  <c r="C292" i="739"/>
  <c r="I291" i="739"/>
  <c r="C291" i="739"/>
  <c r="C290" i="739"/>
  <c r="I289" i="739"/>
  <c r="C289" i="739"/>
  <c r="I288" i="739"/>
  <c r="C288" i="739"/>
  <c r="I287" i="739"/>
  <c r="C287" i="739"/>
  <c r="D286" i="739"/>
  <c r="I285" i="739"/>
  <c r="C285" i="739"/>
  <c r="I284" i="739"/>
  <c r="C284" i="739"/>
  <c r="I283" i="739"/>
  <c r="C283" i="739"/>
  <c r="I282" i="739"/>
  <c r="C282" i="739"/>
  <c r="I281" i="739"/>
  <c r="C281" i="739"/>
  <c r="I280" i="739"/>
  <c r="C280" i="739"/>
  <c r="D279" i="739"/>
  <c r="C278" i="739"/>
  <c r="C277" i="739"/>
  <c r="C276" i="739"/>
  <c r="I275" i="739"/>
  <c r="C275" i="739"/>
  <c r="C274" i="739"/>
  <c r="I273" i="739"/>
  <c r="C273" i="739"/>
  <c r="C272" i="739"/>
  <c r="I271" i="739"/>
  <c r="C271" i="739"/>
  <c r="C270" i="739"/>
  <c r="I269" i="739"/>
  <c r="C269" i="739"/>
  <c r="C268" i="739"/>
  <c r="I267" i="739"/>
  <c r="C267" i="739"/>
  <c r="C266" i="739"/>
  <c r="I265" i="739"/>
  <c r="C265" i="739"/>
  <c r="C264" i="739"/>
  <c r="I263" i="739"/>
  <c r="C263" i="739"/>
  <c r="C262" i="739"/>
  <c r="I261" i="739"/>
  <c r="C261" i="739"/>
  <c r="C260" i="739"/>
  <c r="I259" i="739"/>
  <c r="C259" i="739"/>
  <c r="C258" i="739"/>
  <c r="I257" i="739"/>
  <c r="C257" i="739"/>
  <c r="C256" i="739"/>
  <c r="I255" i="739"/>
  <c r="C255" i="739"/>
  <c r="C254" i="739"/>
  <c r="I253" i="739"/>
  <c r="C253" i="739"/>
  <c r="C252" i="739"/>
  <c r="I251" i="739"/>
  <c r="C251" i="739"/>
  <c r="C250" i="739"/>
  <c r="I249" i="739"/>
  <c r="C249" i="739"/>
  <c r="C248" i="739"/>
  <c r="I247" i="739"/>
  <c r="C247" i="739"/>
  <c r="C246" i="739"/>
  <c r="I245" i="739"/>
  <c r="C245" i="739"/>
  <c r="C244" i="739"/>
  <c r="I243" i="739"/>
  <c r="C243" i="739"/>
  <c r="C242" i="739"/>
  <c r="I241" i="739"/>
  <c r="C241" i="739"/>
  <c r="C240" i="739"/>
  <c r="I239" i="739"/>
  <c r="C239" i="739"/>
  <c r="C238" i="739"/>
  <c r="I237" i="739"/>
  <c r="C237" i="739"/>
  <c r="C236" i="739"/>
  <c r="I235" i="739"/>
  <c r="C235" i="739"/>
  <c r="C234" i="739"/>
  <c r="I233" i="739"/>
  <c r="C233" i="739"/>
  <c r="C232" i="739"/>
  <c r="I231" i="739"/>
  <c r="C231" i="739"/>
  <c r="C230" i="739"/>
  <c r="I229" i="739"/>
  <c r="C229" i="739"/>
  <c r="C228" i="739"/>
  <c r="I227" i="739"/>
  <c r="C227" i="739"/>
  <c r="C226" i="739"/>
  <c r="I225" i="739"/>
  <c r="C225" i="739"/>
  <c r="C224" i="739"/>
  <c r="I223" i="739"/>
  <c r="C223" i="739"/>
  <c r="C222" i="739"/>
  <c r="I221" i="739"/>
  <c r="C221" i="739"/>
  <c r="C220" i="739"/>
  <c r="I219" i="739"/>
  <c r="C219" i="739"/>
  <c r="C218" i="739"/>
  <c r="I217" i="739"/>
  <c r="C217" i="739"/>
  <c r="C216" i="739"/>
  <c r="I215" i="739"/>
  <c r="C215" i="739"/>
  <c r="C214" i="739"/>
  <c r="I213" i="739"/>
  <c r="C213" i="739"/>
  <c r="C212" i="739"/>
  <c r="I211" i="739"/>
  <c r="C211" i="739"/>
  <c r="C210" i="739"/>
  <c r="I209" i="739"/>
  <c r="C209" i="739"/>
  <c r="C208" i="739"/>
  <c r="I207" i="739"/>
  <c r="C207" i="739"/>
  <c r="C206" i="739"/>
  <c r="I205" i="739"/>
  <c r="C205" i="739"/>
  <c r="C204" i="739"/>
  <c r="I203" i="739"/>
  <c r="C203" i="739"/>
  <c r="C202" i="739"/>
  <c r="I201" i="739"/>
  <c r="C201" i="739"/>
  <c r="C200" i="739"/>
  <c r="I199" i="739"/>
  <c r="C199" i="739"/>
  <c r="C198" i="739"/>
  <c r="I197" i="739"/>
  <c r="C197" i="739"/>
  <c r="C196" i="739"/>
  <c r="I195" i="739"/>
  <c r="C195" i="739"/>
  <c r="C194" i="739"/>
  <c r="I193" i="739"/>
  <c r="C193" i="739"/>
  <c r="C192" i="739"/>
  <c r="I191" i="739"/>
  <c r="C191" i="739"/>
  <c r="C190" i="739"/>
  <c r="I189" i="739"/>
  <c r="C189" i="739"/>
  <c r="C188" i="739"/>
  <c r="I187" i="739"/>
  <c r="C187" i="739"/>
  <c r="C186" i="739"/>
  <c r="I185" i="739"/>
  <c r="C185" i="739"/>
  <c r="C184" i="739"/>
  <c r="I183" i="739"/>
  <c r="C183" i="739"/>
  <c r="C182" i="739"/>
  <c r="I181" i="739"/>
  <c r="C181" i="739"/>
  <c r="C180" i="739"/>
  <c r="I179" i="739"/>
  <c r="C179" i="739"/>
  <c r="C178" i="739"/>
  <c r="I177" i="739"/>
  <c r="C177" i="739"/>
  <c r="C176" i="739"/>
  <c r="I175" i="739"/>
  <c r="C175" i="739"/>
  <c r="C174" i="739"/>
  <c r="I173" i="739"/>
  <c r="C173" i="739"/>
  <c r="C172" i="739"/>
  <c r="I171" i="739"/>
  <c r="C171" i="739"/>
  <c r="C170" i="739"/>
  <c r="I169" i="739"/>
  <c r="C169" i="739"/>
  <c r="C168" i="739"/>
  <c r="I167" i="739"/>
  <c r="C167" i="739"/>
  <c r="C166" i="739"/>
  <c r="I165" i="739"/>
  <c r="C165" i="739"/>
  <c r="C164" i="739"/>
  <c r="I163" i="739"/>
  <c r="C163" i="739"/>
  <c r="C162" i="739"/>
  <c r="I161" i="739"/>
  <c r="C161" i="739"/>
  <c r="C160" i="739"/>
  <c r="I159" i="739"/>
  <c r="C159" i="739"/>
  <c r="C158" i="739"/>
  <c r="I157" i="739"/>
  <c r="C157" i="739"/>
  <c r="C156" i="739"/>
  <c r="I155" i="739"/>
  <c r="C155" i="739"/>
  <c r="C154" i="739"/>
  <c r="I153" i="739"/>
  <c r="C153" i="739"/>
  <c r="C152" i="739"/>
  <c r="C151" i="739"/>
  <c r="C149" i="739"/>
  <c r="C148" i="739"/>
  <c r="C147" i="739"/>
  <c r="C146" i="739"/>
  <c r="C145" i="739"/>
  <c r="C144" i="739"/>
  <c r="C143" i="739"/>
  <c r="I142" i="739"/>
  <c r="C142" i="739"/>
  <c r="C141" i="739"/>
  <c r="C140" i="739"/>
  <c r="C139" i="739"/>
  <c r="C138" i="739"/>
  <c r="C137" i="739"/>
  <c r="C136" i="739"/>
  <c r="C134" i="739"/>
  <c r="C133" i="739"/>
  <c r="C132" i="739"/>
  <c r="C131" i="739"/>
  <c r="C130" i="739"/>
  <c r="C129" i="739"/>
  <c r="C128" i="739"/>
  <c r="C127" i="739"/>
  <c r="C126" i="739"/>
  <c r="C125" i="739"/>
  <c r="C124" i="739"/>
  <c r="C123" i="739"/>
  <c r="C122" i="739"/>
  <c r="C121" i="739"/>
  <c r="C120" i="739"/>
  <c r="C119" i="739"/>
  <c r="C118" i="739"/>
  <c r="C117" i="739"/>
  <c r="C116" i="739"/>
  <c r="C115" i="739"/>
  <c r="C114" i="739"/>
  <c r="C113" i="739"/>
  <c r="C112" i="739"/>
  <c r="C111" i="739"/>
  <c r="C110" i="739"/>
  <c r="C109" i="739"/>
  <c r="C108" i="739"/>
  <c r="C107" i="739"/>
  <c r="C106" i="739"/>
  <c r="I105" i="739"/>
  <c r="C105" i="739"/>
  <c r="C104" i="739"/>
  <c r="C103" i="739"/>
  <c r="C102" i="739"/>
  <c r="C101" i="739"/>
  <c r="C100" i="739"/>
  <c r="C99" i="739"/>
  <c r="C98" i="739"/>
  <c r="I97" i="739"/>
  <c r="C97" i="739"/>
  <c r="C96" i="739"/>
  <c r="C95" i="739"/>
  <c r="C94" i="739"/>
  <c r="C93" i="739"/>
  <c r="C92" i="739"/>
  <c r="C91" i="739"/>
  <c r="C90" i="739"/>
  <c r="I89" i="739"/>
  <c r="C89" i="739"/>
  <c r="C88" i="739"/>
  <c r="C87" i="739"/>
  <c r="C86" i="739"/>
  <c r="C85" i="739"/>
  <c r="C84" i="739"/>
  <c r="C83" i="739"/>
  <c r="C82" i="739"/>
  <c r="C81" i="739"/>
  <c r="C79" i="739"/>
  <c r="I78" i="739"/>
  <c r="C78" i="739"/>
  <c r="C77" i="739"/>
  <c r="C76" i="739"/>
  <c r="C75" i="739"/>
  <c r="C74" i="739"/>
  <c r="C73" i="739"/>
  <c r="C72" i="739"/>
  <c r="C71" i="739"/>
  <c r="C70" i="739"/>
  <c r="C69" i="739"/>
  <c r="C68" i="739"/>
  <c r="C67" i="739"/>
  <c r="C66" i="739"/>
  <c r="C65" i="739"/>
  <c r="C64" i="739"/>
  <c r="C63" i="739"/>
  <c r="C62" i="739"/>
  <c r="C61" i="739"/>
  <c r="C60" i="739"/>
  <c r="C59" i="739"/>
  <c r="C58" i="739"/>
  <c r="C57" i="739"/>
  <c r="C56" i="739"/>
  <c r="C55" i="739"/>
  <c r="C54" i="739"/>
  <c r="C53" i="739"/>
  <c r="C52" i="739"/>
  <c r="C51" i="739"/>
  <c r="C50" i="739"/>
  <c r="C49" i="739"/>
  <c r="C48" i="739"/>
  <c r="C47" i="739"/>
  <c r="C46" i="739"/>
  <c r="C45" i="739"/>
  <c r="C44" i="739"/>
  <c r="C43" i="739"/>
  <c r="C42" i="739"/>
  <c r="C41" i="739"/>
  <c r="C40" i="739"/>
  <c r="C39" i="739"/>
  <c r="C38" i="739"/>
  <c r="C37" i="739"/>
  <c r="C36" i="739"/>
  <c r="C35" i="739"/>
  <c r="C34" i="739"/>
  <c r="C33" i="739"/>
  <c r="C32" i="739"/>
  <c r="C31" i="739"/>
  <c r="C30" i="739"/>
  <c r="C29" i="739"/>
  <c r="C28" i="739"/>
  <c r="C27" i="739"/>
  <c r="C26" i="739"/>
  <c r="C25" i="739"/>
  <c r="C24" i="739"/>
  <c r="C23" i="739"/>
  <c r="C22" i="739"/>
  <c r="C21" i="739"/>
  <c r="C20" i="739"/>
  <c r="C19" i="739"/>
  <c r="C18" i="739"/>
  <c r="C17" i="739"/>
  <c r="C16" i="739"/>
  <c r="C15" i="739"/>
  <c r="C14" i="739"/>
  <c r="C13" i="739"/>
  <c r="C12" i="739"/>
  <c r="C11" i="739"/>
  <c r="C10" i="739"/>
  <c r="B6" i="739"/>
  <c r="B5" i="739"/>
  <c r="D592" i="738"/>
  <c r="D591" i="738"/>
  <c r="D590" i="738"/>
  <c r="D589" i="738"/>
  <c r="D588" i="738"/>
  <c r="D587" i="738"/>
  <c r="D586" i="738"/>
  <c r="D585" i="738"/>
  <c r="D584" i="738"/>
  <c r="D583" i="738"/>
  <c r="D582" i="738"/>
  <c r="D581" i="738"/>
  <c r="D580" i="738"/>
  <c r="D579" i="738"/>
  <c r="D578" i="738"/>
  <c r="B578" i="738"/>
  <c r="C578" i="738" s="1"/>
  <c r="D577" i="738"/>
  <c r="C577" i="738"/>
  <c r="C576" i="738"/>
  <c r="C575" i="738"/>
  <c r="C574" i="738"/>
  <c r="C573" i="738"/>
  <c r="C572" i="738"/>
  <c r="C571" i="738"/>
  <c r="C570" i="738"/>
  <c r="C569" i="738"/>
  <c r="C568" i="738"/>
  <c r="C567" i="738"/>
  <c r="C566" i="738"/>
  <c r="C565" i="738"/>
  <c r="C564" i="738"/>
  <c r="C563" i="738"/>
  <c r="C562" i="738"/>
  <c r="C561" i="738"/>
  <c r="C560" i="738"/>
  <c r="C559" i="738"/>
  <c r="C558" i="738"/>
  <c r="C557" i="738"/>
  <c r="C556" i="738"/>
  <c r="C555" i="738"/>
  <c r="C554" i="738"/>
  <c r="C553" i="738"/>
  <c r="C552" i="738"/>
  <c r="C551" i="738"/>
  <c r="C550" i="738"/>
  <c r="C549" i="738"/>
  <c r="C548" i="738"/>
  <c r="C547" i="738"/>
  <c r="C546" i="738"/>
  <c r="C545" i="738"/>
  <c r="C543" i="738"/>
  <c r="I542" i="738"/>
  <c r="C542" i="738"/>
  <c r="C541" i="738"/>
  <c r="I540" i="738"/>
  <c r="C540" i="738"/>
  <c r="C539" i="738"/>
  <c r="I538" i="738"/>
  <c r="C538" i="738"/>
  <c r="I537" i="738"/>
  <c r="C537" i="738"/>
  <c r="C536" i="738"/>
  <c r="I535" i="738"/>
  <c r="C535" i="738"/>
  <c r="A535" i="738"/>
  <c r="C534" i="738"/>
  <c r="I533" i="738"/>
  <c r="C533" i="738"/>
  <c r="A533" i="738"/>
  <c r="C532" i="738"/>
  <c r="I531" i="738"/>
  <c r="C531" i="738"/>
  <c r="A531" i="738"/>
  <c r="C530" i="738"/>
  <c r="I529" i="738"/>
  <c r="C529" i="738"/>
  <c r="A529" i="738"/>
  <c r="C528" i="738"/>
  <c r="I527" i="738"/>
  <c r="C527" i="738"/>
  <c r="A527" i="738"/>
  <c r="C526" i="738"/>
  <c r="I525" i="738"/>
  <c r="C525" i="738"/>
  <c r="A525" i="738"/>
  <c r="C524" i="738"/>
  <c r="I523" i="738"/>
  <c r="C523" i="738"/>
  <c r="A523" i="738"/>
  <c r="C522" i="738"/>
  <c r="I521" i="738"/>
  <c r="C521" i="738"/>
  <c r="A521" i="738"/>
  <c r="C520" i="738"/>
  <c r="I519" i="738"/>
  <c r="C519" i="738"/>
  <c r="A519" i="738"/>
  <c r="C518" i="738"/>
  <c r="I517" i="738"/>
  <c r="C517" i="738"/>
  <c r="A517" i="738"/>
  <c r="C516" i="738"/>
  <c r="I515" i="738"/>
  <c r="C515" i="738"/>
  <c r="A515" i="738"/>
  <c r="C514" i="738"/>
  <c r="I513" i="738"/>
  <c r="C513" i="738"/>
  <c r="A513" i="738"/>
  <c r="I512" i="738"/>
  <c r="C512" i="738"/>
  <c r="I511" i="738"/>
  <c r="C511" i="738"/>
  <c r="C510" i="738"/>
  <c r="C509" i="738"/>
  <c r="C508" i="738"/>
  <c r="C507" i="738"/>
  <c r="C506" i="738"/>
  <c r="C505" i="738"/>
  <c r="I504" i="738"/>
  <c r="C504" i="738"/>
  <c r="D503" i="738"/>
  <c r="I502" i="738"/>
  <c r="C502" i="738"/>
  <c r="C501" i="738"/>
  <c r="I500" i="738"/>
  <c r="C500" i="738"/>
  <c r="C499" i="738"/>
  <c r="C498" i="738"/>
  <c r="C497" i="738"/>
  <c r="I496" i="738"/>
  <c r="C496" i="738"/>
  <c r="C495" i="738"/>
  <c r="I494" i="738"/>
  <c r="C494" i="738"/>
  <c r="I493" i="738"/>
  <c r="C493" i="738"/>
  <c r="I492" i="738"/>
  <c r="C492" i="738"/>
  <c r="C491" i="738"/>
  <c r="I490" i="738"/>
  <c r="C490" i="738"/>
  <c r="C489" i="738"/>
  <c r="C488" i="738"/>
  <c r="C487" i="738"/>
  <c r="I486" i="738"/>
  <c r="C486" i="738"/>
  <c r="C485" i="738"/>
  <c r="I484" i="738"/>
  <c r="C484" i="738"/>
  <c r="I483" i="738"/>
  <c r="C483" i="738"/>
  <c r="I482" i="738"/>
  <c r="C482" i="738"/>
  <c r="C481" i="738"/>
  <c r="I480" i="738"/>
  <c r="C480" i="738"/>
  <c r="C479" i="738"/>
  <c r="C478" i="738"/>
  <c r="C477" i="738"/>
  <c r="I476" i="738"/>
  <c r="C476" i="738"/>
  <c r="C475" i="738"/>
  <c r="I474" i="738"/>
  <c r="C474" i="738"/>
  <c r="I473" i="738"/>
  <c r="C473" i="738"/>
  <c r="I472" i="738"/>
  <c r="C472" i="738"/>
  <c r="C471" i="738"/>
  <c r="I470" i="738"/>
  <c r="C470" i="738"/>
  <c r="C469" i="738"/>
  <c r="C468" i="738"/>
  <c r="C467" i="738"/>
  <c r="I466" i="738"/>
  <c r="C466" i="738"/>
  <c r="C465" i="738"/>
  <c r="I464" i="738"/>
  <c r="C464" i="738"/>
  <c r="I463" i="738"/>
  <c r="C463" i="738"/>
  <c r="D462" i="738"/>
  <c r="C461" i="738"/>
  <c r="I460" i="738"/>
  <c r="C460" i="738"/>
  <c r="C459" i="738"/>
  <c r="C458" i="738"/>
  <c r="C457" i="738"/>
  <c r="I456" i="738"/>
  <c r="C456" i="738"/>
  <c r="I455" i="738"/>
  <c r="C455" i="738"/>
  <c r="C454" i="738"/>
  <c r="I453" i="738"/>
  <c r="C453" i="738"/>
  <c r="C452" i="738"/>
  <c r="I451" i="738"/>
  <c r="C451" i="738"/>
  <c r="C450" i="738"/>
  <c r="I449" i="738"/>
  <c r="C449" i="738"/>
  <c r="C448" i="738"/>
  <c r="C447" i="738"/>
  <c r="I446" i="738"/>
  <c r="C446" i="738"/>
  <c r="C445" i="738"/>
  <c r="I444" i="738"/>
  <c r="C444" i="738"/>
  <c r="C443" i="738"/>
  <c r="I442" i="738"/>
  <c r="C442" i="738"/>
  <c r="C441" i="738"/>
  <c r="I440" i="738"/>
  <c r="C440" i="738"/>
  <c r="C439" i="738"/>
  <c r="I438" i="738"/>
  <c r="C438" i="738"/>
  <c r="C437" i="738"/>
  <c r="I436" i="738"/>
  <c r="C436" i="738"/>
  <c r="C435" i="738"/>
  <c r="I434" i="738"/>
  <c r="C434" i="738"/>
  <c r="C433" i="738"/>
  <c r="I432" i="738"/>
  <c r="C432" i="738"/>
  <c r="C431" i="738"/>
  <c r="I430" i="738"/>
  <c r="C430" i="738"/>
  <c r="C429" i="738"/>
  <c r="I428" i="738"/>
  <c r="C428" i="738"/>
  <c r="C427" i="738"/>
  <c r="I426" i="738"/>
  <c r="C426" i="738"/>
  <c r="C425" i="738"/>
  <c r="I424" i="738"/>
  <c r="C424" i="738"/>
  <c r="C423" i="738"/>
  <c r="I422" i="738"/>
  <c r="C422" i="738"/>
  <c r="C421" i="738"/>
  <c r="C420" i="738"/>
  <c r="C419" i="738"/>
  <c r="C418" i="738"/>
  <c r="C417" i="738"/>
  <c r="I416" i="738"/>
  <c r="C416" i="738"/>
  <c r="C415" i="738"/>
  <c r="I414" i="738"/>
  <c r="C414" i="738"/>
  <c r="C413" i="738"/>
  <c r="I412" i="738"/>
  <c r="C412" i="738"/>
  <c r="C411" i="738"/>
  <c r="I410" i="738"/>
  <c r="C410" i="738"/>
  <c r="C409" i="738"/>
  <c r="I408" i="738"/>
  <c r="C408" i="738"/>
  <c r="C407" i="738"/>
  <c r="I406" i="738"/>
  <c r="C406" i="738"/>
  <c r="C405" i="738"/>
  <c r="I404" i="738"/>
  <c r="C404" i="738"/>
  <c r="C403" i="738"/>
  <c r="I402" i="738"/>
  <c r="C402" i="738"/>
  <c r="C401" i="738"/>
  <c r="I400" i="738"/>
  <c r="C400" i="738"/>
  <c r="C399" i="738"/>
  <c r="I398" i="738"/>
  <c r="C398" i="738"/>
  <c r="C397" i="738"/>
  <c r="I396" i="738"/>
  <c r="C396" i="738"/>
  <c r="C395" i="738"/>
  <c r="I394" i="738"/>
  <c r="C394" i="738"/>
  <c r="C393" i="738"/>
  <c r="I392" i="738"/>
  <c r="C392" i="738"/>
  <c r="C391" i="738"/>
  <c r="I390" i="738"/>
  <c r="C390" i="738"/>
  <c r="C389" i="738"/>
  <c r="I388" i="738"/>
  <c r="C388" i="738"/>
  <c r="C387" i="738"/>
  <c r="I386" i="738"/>
  <c r="C386" i="738"/>
  <c r="C385" i="738"/>
  <c r="I384" i="738"/>
  <c r="C384" i="738"/>
  <c r="C383" i="738"/>
  <c r="I382" i="738"/>
  <c r="C382" i="738"/>
  <c r="C381" i="738"/>
  <c r="I380" i="738"/>
  <c r="C380" i="738"/>
  <c r="C379" i="738"/>
  <c r="I378" i="738"/>
  <c r="C378" i="738"/>
  <c r="D377" i="738"/>
  <c r="C376" i="738"/>
  <c r="C375" i="738"/>
  <c r="C374" i="738"/>
  <c r="C373" i="738"/>
  <c r="C372" i="738"/>
  <c r="C371" i="738"/>
  <c r="C370" i="738"/>
  <c r="C369" i="738"/>
  <c r="C368" i="738"/>
  <c r="C367" i="738"/>
  <c r="C366" i="738"/>
  <c r="C365" i="738"/>
  <c r="C364" i="738"/>
  <c r="C363" i="738"/>
  <c r="C362" i="738"/>
  <c r="C361" i="738"/>
  <c r="C360" i="738"/>
  <c r="C359" i="738"/>
  <c r="C358" i="738"/>
  <c r="C357" i="738"/>
  <c r="C356" i="738"/>
  <c r="C355" i="738"/>
  <c r="I354" i="738"/>
  <c r="C354" i="738"/>
  <c r="C353" i="738"/>
  <c r="I352" i="738"/>
  <c r="C352" i="738"/>
  <c r="C351" i="738"/>
  <c r="C350" i="738"/>
  <c r="C349" i="738"/>
  <c r="C348" i="738"/>
  <c r="C347" i="738"/>
  <c r="C346" i="738"/>
  <c r="C345" i="738"/>
  <c r="I344" i="738"/>
  <c r="C344" i="738"/>
  <c r="C343" i="738"/>
  <c r="C342" i="738"/>
  <c r="C341" i="738"/>
  <c r="C340" i="738"/>
  <c r="C339" i="738"/>
  <c r="C338" i="738"/>
  <c r="C337" i="738"/>
  <c r="I336" i="738"/>
  <c r="C336" i="738"/>
  <c r="C335" i="738"/>
  <c r="I334" i="738"/>
  <c r="C334" i="738"/>
  <c r="C333" i="738"/>
  <c r="C332" i="738"/>
  <c r="C331" i="738"/>
  <c r="I330" i="738"/>
  <c r="C330" i="738"/>
  <c r="C329" i="738"/>
  <c r="I328" i="738"/>
  <c r="C328" i="738"/>
  <c r="I327" i="738"/>
  <c r="C327" i="738"/>
  <c r="C326" i="738"/>
  <c r="I325" i="738"/>
  <c r="C325" i="738"/>
  <c r="I324" i="738"/>
  <c r="C324" i="738"/>
  <c r="C323" i="738"/>
  <c r="I322" i="738"/>
  <c r="C322" i="738"/>
  <c r="I321" i="738"/>
  <c r="C321" i="738"/>
  <c r="C320" i="738"/>
  <c r="I319" i="738"/>
  <c r="C319" i="738"/>
  <c r="I318" i="738"/>
  <c r="C318" i="738"/>
  <c r="C317" i="738"/>
  <c r="I316" i="738"/>
  <c r="C316" i="738"/>
  <c r="I315" i="738"/>
  <c r="C315" i="738"/>
  <c r="C314" i="738"/>
  <c r="I313" i="738"/>
  <c r="C313" i="738"/>
  <c r="I312" i="738"/>
  <c r="C312" i="738"/>
  <c r="C311" i="738"/>
  <c r="I310" i="738"/>
  <c r="C310" i="738"/>
  <c r="I309" i="738"/>
  <c r="C309" i="738"/>
  <c r="C308" i="738"/>
  <c r="I307" i="738"/>
  <c r="C307" i="738"/>
  <c r="I306" i="738"/>
  <c r="C306" i="738"/>
  <c r="C305" i="738"/>
  <c r="I304" i="738"/>
  <c r="C304" i="738"/>
  <c r="I303" i="738"/>
  <c r="C303" i="738"/>
  <c r="C302" i="738"/>
  <c r="I301" i="738"/>
  <c r="C301" i="738"/>
  <c r="I300" i="738"/>
  <c r="C300" i="738"/>
  <c r="C299" i="738"/>
  <c r="I298" i="738"/>
  <c r="C298" i="738"/>
  <c r="C297" i="738"/>
  <c r="I296" i="738"/>
  <c r="C296" i="738"/>
  <c r="C295" i="738"/>
  <c r="I294" i="738"/>
  <c r="C294" i="738"/>
  <c r="I293" i="738"/>
  <c r="C293" i="738"/>
  <c r="C292" i="738"/>
  <c r="I291" i="738"/>
  <c r="C291" i="738"/>
  <c r="C290" i="738"/>
  <c r="I289" i="738"/>
  <c r="C289" i="738"/>
  <c r="I288" i="738"/>
  <c r="C288" i="738"/>
  <c r="I287" i="738"/>
  <c r="C287" i="738"/>
  <c r="D286" i="738"/>
  <c r="I285" i="738"/>
  <c r="C285" i="738"/>
  <c r="I284" i="738"/>
  <c r="C284" i="738"/>
  <c r="I283" i="738"/>
  <c r="C283" i="738"/>
  <c r="I282" i="738"/>
  <c r="C282" i="738"/>
  <c r="I281" i="738"/>
  <c r="C281" i="738"/>
  <c r="I280" i="738"/>
  <c r="C280" i="738"/>
  <c r="D279" i="738"/>
  <c r="C278" i="738"/>
  <c r="C277" i="738"/>
  <c r="C276" i="738"/>
  <c r="I275" i="738"/>
  <c r="C275" i="738"/>
  <c r="C274" i="738"/>
  <c r="I273" i="738"/>
  <c r="C273" i="738"/>
  <c r="C272" i="738"/>
  <c r="I271" i="738"/>
  <c r="C271" i="738"/>
  <c r="C270" i="738"/>
  <c r="I269" i="738"/>
  <c r="C269" i="738"/>
  <c r="C268" i="738"/>
  <c r="I267" i="738"/>
  <c r="C267" i="738"/>
  <c r="C266" i="738"/>
  <c r="I265" i="738"/>
  <c r="C265" i="738"/>
  <c r="C264" i="738"/>
  <c r="I263" i="738"/>
  <c r="C263" i="738"/>
  <c r="C262" i="738"/>
  <c r="I261" i="738"/>
  <c r="C261" i="738"/>
  <c r="C260" i="738"/>
  <c r="I259" i="738"/>
  <c r="C259" i="738"/>
  <c r="C258" i="738"/>
  <c r="I257" i="738"/>
  <c r="C257" i="738"/>
  <c r="C256" i="738"/>
  <c r="I255" i="738"/>
  <c r="C255" i="738"/>
  <c r="C254" i="738"/>
  <c r="I253" i="738"/>
  <c r="C253" i="738"/>
  <c r="C252" i="738"/>
  <c r="I251" i="738"/>
  <c r="C251" i="738"/>
  <c r="C250" i="738"/>
  <c r="I249" i="738"/>
  <c r="C249" i="738"/>
  <c r="C248" i="738"/>
  <c r="I247" i="738"/>
  <c r="C247" i="738"/>
  <c r="C246" i="738"/>
  <c r="I245" i="738"/>
  <c r="C245" i="738"/>
  <c r="C244" i="738"/>
  <c r="I243" i="738"/>
  <c r="C243" i="738"/>
  <c r="C242" i="738"/>
  <c r="I241" i="738"/>
  <c r="C241" i="738"/>
  <c r="C240" i="738"/>
  <c r="I239" i="738"/>
  <c r="C239" i="738"/>
  <c r="C238" i="738"/>
  <c r="I237" i="738"/>
  <c r="C237" i="738"/>
  <c r="C236" i="738"/>
  <c r="I235" i="738"/>
  <c r="C235" i="738"/>
  <c r="C234" i="738"/>
  <c r="I233" i="738"/>
  <c r="C233" i="738"/>
  <c r="C232" i="738"/>
  <c r="I231" i="738"/>
  <c r="C231" i="738"/>
  <c r="C230" i="738"/>
  <c r="I229" i="738"/>
  <c r="C229" i="738"/>
  <c r="C228" i="738"/>
  <c r="I227" i="738"/>
  <c r="C227" i="738"/>
  <c r="C226" i="738"/>
  <c r="I225" i="738"/>
  <c r="C225" i="738"/>
  <c r="C224" i="738"/>
  <c r="I223" i="738"/>
  <c r="C223" i="738"/>
  <c r="C222" i="738"/>
  <c r="I221" i="738"/>
  <c r="C221" i="738"/>
  <c r="C220" i="738"/>
  <c r="I219" i="738"/>
  <c r="C219" i="738"/>
  <c r="C218" i="738"/>
  <c r="I217" i="738"/>
  <c r="C217" i="738"/>
  <c r="C216" i="738"/>
  <c r="I215" i="738"/>
  <c r="C215" i="738"/>
  <c r="C214" i="738"/>
  <c r="I213" i="738"/>
  <c r="C213" i="738"/>
  <c r="C212" i="738"/>
  <c r="I211" i="738"/>
  <c r="C211" i="738"/>
  <c r="C210" i="738"/>
  <c r="I209" i="738"/>
  <c r="C209" i="738"/>
  <c r="C208" i="738"/>
  <c r="I207" i="738"/>
  <c r="C207" i="738"/>
  <c r="C206" i="738"/>
  <c r="I205" i="738"/>
  <c r="C205" i="738"/>
  <c r="C204" i="738"/>
  <c r="I203" i="738"/>
  <c r="C203" i="738"/>
  <c r="C202" i="738"/>
  <c r="I201" i="738"/>
  <c r="C201" i="738"/>
  <c r="C200" i="738"/>
  <c r="I199" i="738"/>
  <c r="C199" i="738"/>
  <c r="C198" i="738"/>
  <c r="I197" i="738"/>
  <c r="C197" i="738"/>
  <c r="C196" i="738"/>
  <c r="I195" i="738"/>
  <c r="C195" i="738"/>
  <c r="C194" i="738"/>
  <c r="I193" i="738"/>
  <c r="C193" i="738"/>
  <c r="C192" i="738"/>
  <c r="I191" i="738"/>
  <c r="C191" i="738"/>
  <c r="C190" i="738"/>
  <c r="I189" i="738"/>
  <c r="C189" i="738"/>
  <c r="C188" i="738"/>
  <c r="I187" i="738"/>
  <c r="C187" i="738"/>
  <c r="C186" i="738"/>
  <c r="I185" i="738"/>
  <c r="C185" i="738"/>
  <c r="C184" i="738"/>
  <c r="I183" i="738"/>
  <c r="C183" i="738"/>
  <c r="C182" i="738"/>
  <c r="I181" i="738"/>
  <c r="C181" i="738"/>
  <c r="C180" i="738"/>
  <c r="I179" i="738"/>
  <c r="C179" i="738"/>
  <c r="C178" i="738"/>
  <c r="I177" i="738"/>
  <c r="C177" i="738"/>
  <c r="C176" i="738"/>
  <c r="I175" i="738"/>
  <c r="C175" i="738"/>
  <c r="C174" i="738"/>
  <c r="I173" i="738"/>
  <c r="C173" i="738"/>
  <c r="C172" i="738"/>
  <c r="I171" i="738"/>
  <c r="C171" i="738"/>
  <c r="C170" i="738"/>
  <c r="I169" i="738"/>
  <c r="C169" i="738"/>
  <c r="C168" i="738"/>
  <c r="I167" i="738"/>
  <c r="C167" i="738"/>
  <c r="C166" i="738"/>
  <c r="I165" i="738"/>
  <c r="C165" i="738"/>
  <c r="C164" i="738"/>
  <c r="I163" i="738"/>
  <c r="C163" i="738"/>
  <c r="C162" i="738"/>
  <c r="I161" i="738"/>
  <c r="C161" i="738"/>
  <c r="C160" i="738"/>
  <c r="I159" i="738"/>
  <c r="C159" i="738"/>
  <c r="C158" i="738"/>
  <c r="I157" i="738"/>
  <c r="C157" i="738"/>
  <c r="C156" i="738"/>
  <c r="I155" i="738"/>
  <c r="C155" i="738"/>
  <c r="C154" i="738"/>
  <c r="I153" i="738"/>
  <c r="C153" i="738"/>
  <c r="C152" i="738"/>
  <c r="C151" i="738"/>
  <c r="C149" i="738"/>
  <c r="C148" i="738"/>
  <c r="C147" i="738"/>
  <c r="C146" i="738"/>
  <c r="C145" i="738"/>
  <c r="C144" i="738"/>
  <c r="C143" i="738"/>
  <c r="I142" i="738"/>
  <c r="C142" i="738"/>
  <c r="C141" i="738"/>
  <c r="C140" i="738"/>
  <c r="C139" i="738"/>
  <c r="C138" i="738"/>
  <c r="C137" i="738"/>
  <c r="C136" i="738"/>
  <c r="C134" i="738"/>
  <c r="C133" i="738"/>
  <c r="C132" i="738"/>
  <c r="C131" i="738"/>
  <c r="C130" i="738"/>
  <c r="C129" i="738"/>
  <c r="C128" i="738"/>
  <c r="C127" i="738"/>
  <c r="C126" i="738"/>
  <c r="C125" i="738"/>
  <c r="C124" i="738"/>
  <c r="C123" i="738"/>
  <c r="C122" i="738"/>
  <c r="C121" i="738"/>
  <c r="C120" i="738"/>
  <c r="C119" i="738"/>
  <c r="C118" i="738"/>
  <c r="C117" i="738"/>
  <c r="C116" i="738"/>
  <c r="C115" i="738"/>
  <c r="C114" i="738"/>
  <c r="C113" i="738"/>
  <c r="C112" i="738"/>
  <c r="C111" i="738"/>
  <c r="C110" i="738"/>
  <c r="C109" i="738"/>
  <c r="C108" i="738"/>
  <c r="C107" i="738"/>
  <c r="C106" i="738"/>
  <c r="I105" i="738"/>
  <c r="C105" i="738"/>
  <c r="C104" i="738"/>
  <c r="C103" i="738"/>
  <c r="C102" i="738"/>
  <c r="C101" i="738"/>
  <c r="C100" i="738"/>
  <c r="C99" i="738"/>
  <c r="C98" i="738"/>
  <c r="I97" i="738"/>
  <c r="C97" i="738"/>
  <c r="C96" i="738"/>
  <c r="C95" i="738"/>
  <c r="C94" i="738"/>
  <c r="C93" i="738"/>
  <c r="C92" i="738"/>
  <c r="C91" i="738"/>
  <c r="C90" i="738"/>
  <c r="I89" i="738"/>
  <c r="C89" i="738"/>
  <c r="C88" i="738"/>
  <c r="C87" i="738"/>
  <c r="C86" i="738"/>
  <c r="C85" i="738"/>
  <c r="C84" i="738"/>
  <c r="C83" i="738"/>
  <c r="C82" i="738"/>
  <c r="C81" i="738"/>
  <c r="C79" i="738"/>
  <c r="I78" i="738"/>
  <c r="C78" i="738"/>
  <c r="C77" i="738"/>
  <c r="C76" i="738"/>
  <c r="C75" i="738"/>
  <c r="C74" i="738"/>
  <c r="C73" i="738"/>
  <c r="C72" i="738"/>
  <c r="C71" i="738"/>
  <c r="C70" i="738"/>
  <c r="C69" i="738"/>
  <c r="C68" i="738"/>
  <c r="C67" i="738"/>
  <c r="C66" i="738"/>
  <c r="C65" i="738"/>
  <c r="C64" i="738"/>
  <c r="C63" i="738"/>
  <c r="C62" i="738"/>
  <c r="C61" i="738"/>
  <c r="C60" i="738"/>
  <c r="C59" i="738"/>
  <c r="C58" i="738"/>
  <c r="C57" i="738"/>
  <c r="C56" i="738"/>
  <c r="C55" i="738"/>
  <c r="C54" i="738"/>
  <c r="C53" i="738"/>
  <c r="C52" i="738"/>
  <c r="C51" i="738"/>
  <c r="C50" i="738"/>
  <c r="C49" i="738"/>
  <c r="C48" i="738"/>
  <c r="C47" i="738"/>
  <c r="C46" i="738"/>
  <c r="C45" i="738"/>
  <c r="C44" i="738"/>
  <c r="C43" i="738"/>
  <c r="C42" i="738"/>
  <c r="C41" i="738"/>
  <c r="C40" i="738"/>
  <c r="C39" i="738"/>
  <c r="C38" i="738"/>
  <c r="C37" i="738"/>
  <c r="C36" i="738"/>
  <c r="C35" i="738"/>
  <c r="C34" i="738"/>
  <c r="C33" i="738"/>
  <c r="C32" i="738"/>
  <c r="C31" i="738"/>
  <c r="C30" i="738"/>
  <c r="C29" i="738"/>
  <c r="C28" i="738"/>
  <c r="C27" i="738"/>
  <c r="C26" i="738"/>
  <c r="C25" i="738"/>
  <c r="C24" i="738"/>
  <c r="C23" i="738"/>
  <c r="C22" i="738"/>
  <c r="C21" i="738"/>
  <c r="C20" i="738"/>
  <c r="C19" i="738"/>
  <c r="C18" i="738"/>
  <c r="C17" i="738"/>
  <c r="C16" i="738"/>
  <c r="C15" i="738"/>
  <c r="C14" i="738"/>
  <c r="C13" i="738"/>
  <c r="C12" i="738"/>
  <c r="C11" i="738"/>
  <c r="C10" i="738"/>
  <c r="B6" i="738"/>
  <c r="B5" i="738"/>
  <c r="D592" i="737"/>
  <c r="D591" i="737"/>
  <c r="D590" i="737"/>
  <c r="D589" i="737"/>
  <c r="D588" i="737"/>
  <c r="D587" i="737"/>
  <c r="D586" i="737"/>
  <c r="D585" i="737"/>
  <c r="D584" i="737"/>
  <c r="D583" i="737"/>
  <c r="D582" i="737"/>
  <c r="D581" i="737"/>
  <c r="D580" i="737"/>
  <c r="D579" i="737"/>
  <c r="D578" i="737"/>
  <c r="B578" i="737"/>
  <c r="B579" i="737" s="1"/>
  <c r="D577" i="737"/>
  <c r="C577" i="737"/>
  <c r="C576" i="737"/>
  <c r="C575" i="737"/>
  <c r="C574" i="737"/>
  <c r="C573" i="737"/>
  <c r="C572" i="737"/>
  <c r="C571" i="737"/>
  <c r="C570" i="737"/>
  <c r="C569" i="737"/>
  <c r="C568" i="737"/>
  <c r="C567" i="737"/>
  <c r="C566" i="737"/>
  <c r="C565" i="737"/>
  <c r="C564" i="737"/>
  <c r="C563" i="737"/>
  <c r="C562" i="737"/>
  <c r="C561" i="737"/>
  <c r="C560" i="737"/>
  <c r="C559" i="737"/>
  <c r="C558" i="737"/>
  <c r="C557" i="737"/>
  <c r="C556" i="737"/>
  <c r="C555" i="737"/>
  <c r="C554" i="737"/>
  <c r="C553" i="737"/>
  <c r="C552" i="737"/>
  <c r="C551" i="737"/>
  <c r="C550" i="737"/>
  <c r="C549" i="737"/>
  <c r="C548" i="737"/>
  <c r="C547" i="737"/>
  <c r="C546" i="737"/>
  <c r="C545" i="737"/>
  <c r="D544" i="737"/>
  <c r="C543" i="737"/>
  <c r="I542" i="737"/>
  <c r="C542" i="737"/>
  <c r="C541" i="737"/>
  <c r="I540" i="737"/>
  <c r="C540" i="737"/>
  <c r="C539" i="737"/>
  <c r="I538" i="737"/>
  <c r="C538" i="737"/>
  <c r="I537" i="737"/>
  <c r="C537" i="737"/>
  <c r="C536" i="737"/>
  <c r="I535" i="737"/>
  <c r="C535" i="737"/>
  <c r="A535" i="737"/>
  <c r="C534" i="737"/>
  <c r="I533" i="737"/>
  <c r="C533" i="737"/>
  <c r="A533" i="737"/>
  <c r="C532" i="737"/>
  <c r="I531" i="737"/>
  <c r="C531" i="737"/>
  <c r="A531" i="737"/>
  <c r="C530" i="737"/>
  <c r="I529" i="737"/>
  <c r="C529" i="737"/>
  <c r="A529" i="737"/>
  <c r="C528" i="737"/>
  <c r="I527" i="737"/>
  <c r="C527" i="737"/>
  <c r="A527" i="737"/>
  <c r="C526" i="737"/>
  <c r="I525" i="737"/>
  <c r="C525" i="737"/>
  <c r="A525" i="737"/>
  <c r="C524" i="737"/>
  <c r="I523" i="737"/>
  <c r="C523" i="737"/>
  <c r="A523" i="737"/>
  <c r="C522" i="737"/>
  <c r="I521" i="737"/>
  <c r="C521" i="737"/>
  <c r="A521" i="737"/>
  <c r="C520" i="737"/>
  <c r="I519" i="737"/>
  <c r="C519" i="737"/>
  <c r="A519" i="737"/>
  <c r="C518" i="737"/>
  <c r="I517" i="737"/>
  <c r="C517" i="737"/>
  <c r="A517" i="737"/>
  <c r="C516" i="737"/>
  <c r="I515" i="737"/>
  <c r="C515" i="737"/>
  <c r="A515" i="737"/>
  <c r="C514" i="737"/>
  <c r="I513" i="737"/>
  <c r="C513" i="737"/>
  <c r="A513" i="737"/>
  <c r="I512" i="737"/>
  <c r="C512" i="737"/>
  <c r="I511" i="737"/>
  <c r="C511" i="737"/>
  <c r="C510" i="737"/>
  <c r="C509" i="737"/>
  <c r="C508" i="737"/>
  <c r="C507" i="737"/>
  <c r="C506" i="737"/>
  <c r="C505" i="737"/>
  <c r="I504" i="737"/>
  <c r="C504" i="737"/>
  <c r="D503" i="737"/>
  <c r="I502" i="737"/>
  <c r="C502" i="737"/>
  <c r="C501" i="737"/>
  <c r="I500" i="737"/>
  <c r="C500" i="737"/>
  <c r="C499" i="737"/>
  <c r="C498" i="737"/>
  <c r="C497" i="737"/>
  <c r="I496" i="737"/>
  <c r="C496" i="737"/>
  <c r="C495" i="737"/>
  <c r="I494" i="737"/>
  <c r="C494" i="737"/>
  <c r="I493" i="737"/>
  <c r="C493" i="737"/>
  <c r="I492" i="737"/>
  <c r="C492" i="737"/>
  <c r="C491" i="737"/>
  <c r="I490" i="737"/>
  <c r="C490" i="737"/>
  <c r="C489" i="737"/>
  <c r="C488" i="737"/>
  <c r="C487" i="737"/>
  <c r="I486" i="737"/>
  <c r="C486" i="737"/>
  <c r="C485" i="737"/>
  <c r="I484" i="737"/>
  <c r="C484" i="737"/>
  <c r="I483" i="737"/>
  <c r="C483" i="737"/>
  <c r="I482" i="737"/>
  <c r="C482" i="737"/>
  <c r="C481" i="737"/>
  <c r="I480" i="737"/>
  <c r="C480" i="737"/>
  <c r="C479" i="737"/>
  <c r="C478" i="737"/>
  <c r="C477" i="737"/>
  <c r="I476" i="737"/>
  <c r="C476" i="737"/>
  <c r="C475" i="737"/>
  <c r="I474" i="737"/>
  <c r="C474" i="737"/>
  <c r="I473" i="737"/>
  <c r="C473" i="737"/>
  <c r="I472" i="737"/>
  <c r="C472" i="737"/>
  <c r="C471" i="737"/>
  <c r="I470" i="737"/>
  <c r="C470" i="737"/>
  <c r="C469" i="737"/>
  <c r="C468" i="737"/>
  <c r="C467" i="737"/>
  <c r="I466" i="737"/>
  <c r="C466" i="737"/>
  <c r="C465" i="737"/>
  <c r="I464" i="737"/>
  <c r="C464" i="737"/>
  <c r="I463" i="737"/>
  <c r="C463" i="737"/>
  <c r="D462" i="737"/>
  <c r="C461" i="737"/>
  <c r="I460" i="737"/>
  <c r="C460" i="737"/>
  <c r="C459" i="737"/>
  <c r="C458" i="737"/>
  <c r="C457" i="737"/>
  <c r="I456" i="737"/>
  <c r="C456" i="737"/>
  <c r="I455" i="737"/>
  <c r="C455" i="737"/>
  <c r="C454" i="737"/>
  <c r="I453" i="737"/>
  <c r="C453" i="737"/>
  <c r="C452" i="737"/>
  <c r="I451" i="737"/>
  <c r="C451" i="737"/>
  <c r="C450" i="737"/>
  <c r="I449" i="737"/>
  <c r="C449" i="737"/>
  <c r="C448" i="737"/>
  <c r="C447" i="737"/>
  <c r="I446" i="737"/>
  <c r="C446" i="737"/>
  <c r="C445" i="737"/>
  <c r="I444" i="737"/>
  <c r="C444" i="737"/>
  <c r="C443" i="737"/>
  <c r="I442" i="737"/>
  <c r="C442" i="737"/>
  <c r="C441" i="737"/>
  <c r="I440" i="737"/>
  <c r="C440" i="737"/>
  <c r="C439" i="737"/>
  <c r="I438" i="737"/>
  <c r="C438" i="737"/>
  <c r="C437" i="737"/>
  <c r="I436" i="737"/>
  <c r="C436" i="737"/>
  <c r="C435" i="737"/>
  <c r="I434" i="737"/>
  <c r="C434" i="737"/>
  <c r="C433" i="737"/>
  <c r="I432" i="737"/>
  <c r="C432" i="737"/>
  <c r="C431" i="737"/>
  <c r="I430" i="737"/>
  <c r="C430" i="737"/>
  <c r="C429" i="737"/>
  <c r="I428" i="737"/>
  <c r="C428" i="737"/>
  <c r="C427" i="737"/>
  <c r="I426" i="737"/>
  <c r="C426" i="737"/>
  <c r="C425" i="737"/>
  <c r="I424" i="737"/>
  <c r="C424" i="737"/>
  <c r="C423" i="737"/>
  <c r="I422" i="737"/>
  <c r="C422" i="737"/>
  <c r="C421" i="737"/>
  <c r="C420" i="737"/>
  <c r="C419" i="737"/>
  <c r="C418" i="737"/>
  <c r="C417" i="737"/>
  <c r="I416" i="737"/>
  <c r="C416" i="737"/>
  <c r="C415" i="737"/>
  <c r="I414" i="737"/>
  <c r="C414" i="737"/>
  <c r="C413" i="737"/>
  <c r="I412" i="737"/>
  <c r="C412" i="737"/>
  <c r="C411" i="737"/>
  <c r="I410" i="737"/>
  <c r="C410" i="737"/>
  <c r="C409" i="737"/>
  <c r="I408" i="737"/>
  <c r="C408" i="737"/>
  <c r="C407" i="737"/>
  <c r="I406" i="737"/>
  <c r="C406" i="737"/>
  <c r="C405" i="737"/>
  <c r="I404" i="737"/>
  <c r="C404" i="737"/>
  <c r="C403" i="737"/>
  <c r="I402" i="737"/>
  <c r="C402" i="737"/>
  <c r="C401" i="737"/>
  <c r="I400" i="737"/>
  <c r="C400" i="737"/>
  <c r="C399" i="737"/>
  <c r="I398" i="737"/>
  <c r="C398" i="737"/>
  <c r="C397" i="737"/>
  <c r="I396" i="737"/>
  <c r="C396" i="737"/>
  <c r="C395" i="737"/>
  <c r="I394" i="737"/>
  <c r="C394" i="737"/>
  <c r="C393" i="737"/>
  <c r="I392" i="737"/>
  <c r="C392" i="737"/>
  <c r="C391" i="737"/>
  <c r="I390" i="737"/>
  <c r="C390" i="737"/>
  <c r="C389" i="737"/>
  <c r="I388" i="737"/>
  <c r="C388" i="737"/>
  <c r="C387" i="737"/>
  <c r="I386" i="737"/>
  <c r="C386" i="737"/>
  <c r="C385" i="737"/>
  <c r="I384" i="737"/>
  <c r="C384" i="737"/>
  <c r="C383" i="737"/>
  <c r="I382" i="737"/>
  <c r="C382" i="737"/>
  <c r="C381" i="737"/>
  <c r="I380" i="737"/>
  <c r="C380" i="737"/>
  <c r="C379" i="737"/>
  <c r="I378" i="737"/>
  <c r="C378" i="737"/>
  <c r="D377" i="737"/>
  <c r="C376" i="737"/>
  <c r="C375" i="737"/>
  <c r="C374" i="737"/>
  <c r="C373" i="737"/>
  <c r="C372" i="737"/>
  <c r="C371" i="737"/>
  <c r="C370" i="737"/>
  <c r="C369" i="737"/>
  <c r="C368" i="737"/>
  <c r="C367" i="737"/>
  <c r="C366" i="737"/>
  <c r="C365" i="737"/>
  <c r="C364" i="737"/>
  <c r="C363" i="737"/>
  <c r="C362" i="737"/>
  <c r="C361" i="737"/>
  <c r="C360" i="737"/>
  <c r="C359" i="737"/>
  <c r="C358" i="737"/>
  <c r="C357" i="737"/>
  <c r="C356" i="737"/>
  <c r="C355" i="737"/>
  <c r="I354" i="737"/>
  <c r="C354" i="737"/>
  <c r="C353" i="737"/>
  <c r="I352" i="737"/>
  <c r="C352" i="737"/>
  <c r="C351" i="737"/>
  <c r="C350" i="737"/>
  <c r="C349" i="737"/>
  <c r="C348" i="737"/>
  <c r="C347" i="737"/>
  <c r="C346" i="737"/>
  <c r="C345" i="737"/>
  <c r="I344" i="737"/>
  <c r="C344" i="737"/>
  <c r="C343" i="737"/>
  <c r="C342" i="737"/>
  <c r="C341" i="737"/>
  <c r="C340" i="737"/>
  <c r="C339" i="737"/>
  <c r="C338" i="737"/>
  <c r="C337" i="737"/>
  <c r="I336" i="737"/>
  <c r="C336" i="737"/>
  <c r="C335" i="737"/>
  <c r="I334" i="737"/>
  <c r="C334" i="737"/>
  <c r="C333" i="737"/>
  <c r="C332" i="737"/>
  <c r="C331" i="737"/>
  <c r="I330" i="737"/>
  <c r="C330" i="737"/>
  <c r="C329" i="737"/>
  <c r="I328" i="737"/>
  <c r="C328" i="737"/>
  <c r="I327" i="737"/>
  <c r="C327" i="737"/>
  <c r="C326" i="737"/>
  <c r="I325" i="737"/>
  <c r="C325" i="737"/>
  <c r="I324" i="737"/>
  <c r="C324" i="737"/>
  <c r="C323" i="737"/>
  <c r="I322" i="737"/>
  <c r="C322" i="737"/>
  <c r="I321" i="737"/>
  <c r="C321" i="737"/>
  <c r="C320" i="737"/>
  <c r="I319" i="737"/>
  <c r="C319" i="737"/>
  <c r="I318" i="737"/>
  <c r="C318" i="737"/>
  <c r="C317" i="737"/>
  <c r="I316" i="737"/>
  <c r="C316" i="737"/>
  <c r="I315" i="737"/>
  <c r="C315" i="737"/>
  <c r="C314" i="737"/>
  <c r="I313" i="737"/>
  <c r="C313" i="737"/>
  <c r="I312" i="737"/>
  <c r="C312" i="737"/>
  <c r="C311" i="737"/>
  <c r="I310" i="737"/>
  <c r="C310" i="737"/>
  <c r="I309" i="737"/>
  <c r="C309" i="737"/>
  <c r="C308" i="737"/>
  <c r="I307" i="737"/>
  <c r="C307" i="737"/>
  <c r="I306" i="737"/>
  <c r="C306" i="737"/>
  <c r="C305" i="737"/>
  <c r="I304" i="737"/>
  <c r="C304" i="737"/>
  <c r="I303" i="737"/>
  <c r="C303" i="737"/>
  <c r="C302" i="737"/>
  <c r="I301" i="737"/>
  <c r="C301" i="737"/>
  <c r="I300" i="737"/>
  <c r="C300" i="737"/>
  <c r="C299" i="737"/>
  <c r="I298" i="737"/>
  <c r="C298" i="737"/>
  <c r="C297" i="737"/>
  <c r="I296" i="737"/>
  <c r="C296" i="737"/>
  <c r="C295" i="737"/>
  <c r="I294" i="737"/>
  <c r="C294" i="737"/>
  <c r="I293" i="737"/>
  <c r="C293" i="737"/>
  <c r="C292" i="737"/>
  <c r="I291" i="737"/>
  <c r="C291" i="737"/>
  <c r="C290" i="737"/>
  <c r="I289" i="737"/>
  <c r="C289" i="737"/>
  <c r="I288" i="737"/>
  <c r="C288" i="737"/>
  <c r="I287" i="737"/>
  <c r="C287" i="737"/>
  <c r="D286" i="737"/>
  <c r="I285" i="737"/>
  <c r="C285" i="737"/>
  <c r="I284" i="737"/>
  <c r="C284" i="737"/>
  <c r="I283" i="737"/>
  <c r="C283" i="737"/>
  <c r="I282" i="737"/>
  <c r="C282" i="737"/>
  <c r="I281" i="737"/>
  <c r="C281" i="737"/>
  <c r="I280" i="737"/>
  <c r="C280" i="737"/>
  <c r="D279" i="737"/>
  <c r="C278" i="737"/>
  <c r="C277" i="737"/>
  <c r="C276" i="737"/>
  <c r="I275" i="737"/>
  <c r="C275" i="737"/>
  <c r="C274" i="737"/>
  <c r="I273" i="737"/>
  <c r="C273" i="737"/>
  <c r="C272" i="737"/>
  <c r="I271" i="737"/>
  <c r="C271" i="737"/>
  <c r="C270" i="737"/>
  <c r="I269" i="737"/>
  <c r="C269" i="737"/>
  <c r="C268" i="737"/>
  <c r="I267" i="737"/>
  <c r="C267" i="737"/>
  <c r="C266" i="737"/>
  <c r="I265" i="737"/>
  <c r="C265" i="737"/>
  <c r="C264" i="737"/>
  <c r="I263" i="737"/>
  <c r="C263" i="737"/>
  <c r="C262" i="737"/>
  <c r="I261" i="737"/>
  <c r="C261" i="737"/>
  <c r="C260" i="737"/>
  <c r="I259" i="737"/>
  <c r="C259" i="737"/>
  <c r="C258" i="737"/>
  <c r="I257" i="737"/>
  <c r="C257" i="737"/>
  <c r="C256" i="737"/>
  <c r="I255" i="737"/>
  <c r="C255" i="737"/>
  <c r="C254" i="737"/>
  <c r="I253" i="737"/>
  <c r="C253" i="737"/>
  <c r="C252" i="737"/>
  <c r="I251" i="737"/>
  <c r="C251" i="737"/>
  <c r="C250" i="737"/>
  <c r="I249" i="737"/>
  <c r="C249" i="737"/>
  <c r="C248" i="737"/>
  <c r="I247" i="737"/>
  <c r="C247" i="737"/>
  <c r="C246" i="737"/>
  <c r="I245" i="737"/>
  <c r="C245" i="737"/>
  <c r="C244" i="737"/>
  <c r="I243" i="737"/>
  <c r="C243" i="737"/>
  <c r="C242" i="737"/>
  <c r="I241" i="737"/>
  <c r="C241" i="737"/>
  <c r="C240" i="737"/>
  <c r="I239" i="737"/>
  <c r="C239" i="737"/>
  <c r="C238" i="737"/>
  <c r="I237" i="737"/>
  <c r="C237" i="737"/>
  <c r="C236" i="737"/>
  <c r="I235" i="737"/>
  <c r="C235" i="737"/>
  <c r="C234" i="737"/>
  <c r="I233" i="737"/>
  <c r="C233" i="737"/>
  <c r="C232" i="737"/>
  <c r="I231" i="737"/>
  <c r="C231" i="737"/>
  <c r="C230" i="737"/>
  <c r="I229" i="737"/>
  <c r="C229" i="737"/>
  <c r="C228" i="737"/>
  <c r="I227" i="737"/>
  <c r="C227" i="737"/>
  <c r="C226" i="737"/>
  <c r="I225" i="737"/>
  <c r="C225" i="737"/>
  <c r="C224" i="737"/>
  <c r="I223" i="737"/>
  <c r="C223" i="737"/>
  <c r="C222" i="737"/>
  <c r="I221" i="737"/>
  <c r="C221" i="737"/>
  <c r="C220" i="737"/>
  <c r="I219" i="737"/>
  <c r="C219" i="737"/>
  <c r="C218" i="737"/>
  <c r="I217" i="737"/>
  <c r="C217" i="737"/>
  <c r="C216" i="737"/>
  <c r="I215" i="737"/>
  <c r="C215" i="737"/>
  <c r="C214" i="737"/>
  <c r="I213" i="737"/>
  <c r="C213" i="737"/>
  <c r="C212" i="737"/>
  <c r="I211" i="737"/>
  <c r="C211" i="737"/>
  <c r="C210" i="737"/>
  <c r="I209" i="737"/>
  <c r="C209" i="737"/>
  <c r="C208" i="737"/>
  <c r="I207" i="737"/>
  <c r="C207" i="737"/>
  <c r="C206" i="737"/>
  <c r="I205" i="737"/>
  <c r="C205" i="737"/>
  <c r="C204" i="737"/>
  <c r="I203" i="737"/>
  <c r="C203" i="737"/>
  <c r="C202" i="737"/>
  <c r="I201" i="737"/>
  <c r="C201" i="737"/>
  <c r="C200" i="737"/>
  <c r="I199" i="737"/>
  <c r="C199" i="737"/>
  <c r="C198" i="737"/>
  <c r="I197" i="737"/>
  <c r="C197" i="737"/>
  <c r="C196" i="737"/>
  <c r="I195" i="737"/>
  <c r="C195" i="737"/>
  <c r="C194" i="737"/>
  <c r="I193" i="737"/>
  <c r="C193" i="737"/>
  <c r="C192" i="737"/>
  <c r="I191" i="737"/>
  <c r="C191" i="737"/>
  <c r="C190" i="737"/>
  <c r="I189" i="737"/>
  <c r="C189" i="737"/>
  <c r="C188" i="737"/>
  <c r="I187" i="737"/>
  <c r="C187" i="737"/>
  <c r="C186" i="737"/>
  <c r="I185" i="737"/>
  <c r="C185" i="737"/>
  <c r="C184" i="737"/>
  <c r="I183" i="737"/>
  <c r="C183" i="737"/>
  <c r="C182" i="737"/>
  <c r="I181" i="737"/>
  <c r="C181" i="737"/>
  <c r="C180" i="737"/>
  <c r="I179" i="737"/>
  <c r="C179" i="737"/>
  <c r="C178" i="737"/>
  <c r="I177" i="737"/>
  <c r="C177" i="737"/>
  <c r="C176" i="737"/>
  <c r="I175" i="737"/>
  <c r="C175" i="737"/>
  <c r="C174" i="737"/>
  <c r="I173" i="737"/>
  <c r="C173" i="737"/>
  <c r="C172" i="737"/>
  <c r="I171" i="737"/>
  <c r="C171" i="737"/>
  <c r="C170" i="737"/>
  <c r="I169" i="737"/>
  <c r="C169" i="737"/>
  <c r="C168" i="737"/>
  <c r="I167" i="737"/>
  <c r="C167" i="737"/>
  <c r="C166" i="737"/>
  <c r="I165" i="737"/>
  <c r="C165" i="737"/>
  <c r="C164" i="737"/>
  <c r="I163" i="737"/>
  <c r="C163" i="737"/>
  <c r="C162" i="737"/>
  <c r="I161" i="737"/>
  <c r="C161" i="737"/>
  <c r="C160" i="737"/>
  <c r="I159" i="737"/>
  <c r="C159" i="737"/>
  <c r="C158" i="737"/>
  <c r="I157" i="737"/>
  <c r="C157" i="737"/>
  <c r="C156" i="737"/>
  <c r="I155" i="737"/>
  <c r="C155" i="737"/>
  <c r="C154" i="737"/>
  <c r="I153" i="737"/>
  <c r="C153" i="737"/>
  <c r="C152" i="737"/>
  <c r="C151" i="737"/>
  <c r="C149" i="737"/>
  <c r="C148" i="737"/>
  <c r="C147" i="737"/>
  <c r="C146" i="737"/>
  <c r="C145" i="737"/>
  <c r="C144" i="737"/>
  <c r="C143" i="737"/>
  <c r="I142" i="737"/>
  <c r="C142" i="737"/>
  <c r="C141" i="737"/>
  <c r="C140" i="737"/>
  <c r="C139" i="737"/>
  <c r="C138" i="737"/>
  <c r="C137" i="737"/>
  <c r="C136" i="737"/>
  <c r="C134" i="737"/>
  <c r="C133" i="737"/>
  <c r="C132" i="737"/>
  <c r="C131" i="737"/>
  <c r="C130" i="737"/>
  <c r="C129" i="737"/>
  <c r="C128" i="737"/>
  <c r="C127" i="737"/>
  <c r="C126" i="737"/>
  <c r="C125" i="737"/>
  <c r="C124" i="737"/>
  <c r="C123" i="737"/>
  <c r="C122" i="737"/>
  <c r="C121" i="737"/>
  <c r="C120" i="737"/>
  <c r="C119" i="737"/>
  <c r="C118" i="737"/>
  <c r="C117" i="737"/>
  <c r="C116" i="737"/>
  <c r="C115" i="737"/>
  <c r="C114" i="737"/>
  <c r="C113" i="737"/>
  <c r="C112" i="737"/>
  <c r="C111" i="737"/>
  <c r="C110" i="737"/>
  <c r="C109" i="737"/>
  <c r="C108" i="737"/>
  <c r="C107" i="737"/>
  <c r="C106" i="737"/>
  <c r="I105" i="737"/>
  <c r="C105" i="737"/>
  <c r="C104" i="737"/>
  <c r="C103" i="737"/>
  <c r="C102" i="737"/>
  <c r="C101" i="737"/>
  <c r="C100" i="737"/>
  <c r="C99" i="737"/>
  <c r="C98" i="737"/>
  <c r="I97" i="737"/>
  <c r="C97" i="737"/>
  <c r="C96" i="737"/>
  <c r="C95" i="737"/>
  <c r="C94" i="737"/>
  <c r="C93" i="737"/>
  <c r="C92" i="737"/>
  <c r="C91" i="737"/>
  <c r="C90" i="737"/>
  <c r="I89" i="737"/>
  <c r="C89" i="737"/>
  <c r="C88" i="737"/>
  <c r="C87" i="737"/>
  <c r="C86" i="737"/>
  <c r="C85" i="737"/>
  <c r="C84" i="737"/>
  <c r="C83" i="737"/>
  <c r="C82" i="737"/>
  <c r="C81" i="737"/>
  <c r="C79" i="737"/>
  <c r="I78" i="737"/>
  <c r="C78" i="737"/>
  <c r="C77" i="737"/>
  <c r="C76" i="737"/>
  <c r="C75" i="737"/>
  <c r="C74" i="737"/>
  <c r="C73" i="737"/>
  <c r="C72" i="737"/>
  <c r="C71" i="737"/>
  <c r="C70" i="737"/>
  <c r="C69" i="737"/>
  <c r="C68" i="737"/>
  <c r="C67" i="737"/>
  <c r="C66" i="737"/>
  <c r="C65" i="737"/>
  <c r="C64" i="737"/>
  <c r="C63" i="737"/>
  <c r="C62" i="737"/>
  <c r="C61" i="737"/>
  <c r="C60" i="737"/>
  <c r="C59" i="737"/>
  <c r="C58" i="737"/>
  <c r="C57" i="737"/>
  <c r="C56" i="737"/>
  <c r="C55" i="737"/>
  <c r="C54" i="737"/>
  <c r="C53" i="737"/>
  <c r="C52" i="737"/>
  <c r="C51" i="737"/>
  <c r="C50" i="737"/>
  <c r="C49" i="737"/>
  <c r="C48" i="737"/>
  <c r="C47" i="737"/>
  <c r="C46" i="737"/>
  <c r="C45" i="737"/>
  <c r="C44" i="737"/>
  <c r="C43" i="737"/>
  <c r="C42" i="737"/>
  <c r="C41" i="737"/>
  <c r="C40" i="737"/>
  <c r="C39" i="737"/>
  <c r="C38" i="737"/>
  <c r="C37" i="737"/>
  <c r="C36" i="737"/>
  <c r="C35" i="737"/>
  <c r="C34" i="737"/>
  <c r="C33" i="737"/>
  <c r="C32" i="737"/>
  <c r="C31" i="737"/>
  <c r="C30" i="737"/>
  <c r="C29" i="737"/>
  <c r="C28" i="737"/>
  <c r="C27" i="737"/>
  <c r="C26" i="737"/>
  <c r="C25" i="737"/>
  <c r="C24" i="737"/>
  <c r="C23" i="737"/>
  <c r="C22" i="737"/>
  <c r="C21" i="737"/>
  <c r="C20" i="737"/>
  <c r="C19" i="737"/>
  <c r="C18" i="737"/>
  <c r="C17" i="737"/>
  <c r="C16" i="737"/>
  <c r="C15" i="737"/>
  <c r="C14" i="737"/>
  <c r="C13" i="737"/>
  <c r="C12" i="737"/>
  <c r="C11" i="737"/>
  <c r="C10" i="737"/>
  <c r="B6" i="737"/>
  <c r="B5" i="737"/>
  <c r="D592" i="736"/>
  <c r="D591" i="736"/>
  <c r="D590" i="736"/>
  <c r="D589" i="736"/>
  <c r="D588" i="736"/>
  <c r="D587" i="736"/>
  <c r="D586" i="736"/>
  <c r="D585" i="736"/>
  <c r="D584" i="736"/>
  <c r="D583" i="736"/>
  <c r="D582" i="736"/>
  <c r="D581" i="736"/>
  <c r="D580" i="736"/>
  <c r="D579" i="736"/>
  <c r="D578" i="736"/>
  <c r="B578" i="736"/>
  <c r="C578" i="736" s="1"/>
  <c r="D577" i="736"/>
  <c r="C577" i="736"/>
  <c r="C576" i="736"/>
  <c r="C575" i="736"/>
  <c r="C574" i="736"/>
  <c r="C573" i="736"/>
  <c r="C572" i="736"/>
  <c r="C571" i="736"/>
  <c r="C570" i="736"/>
  <c r="C569" i="736"/>
  <c r="C568" i="736"/>
  <c r="C567" i="736"/>
  <c r="C566" i="736"/>
  <c r="C565" i="736"/>
  <c r="C564" i="736"/>
  <c r="C563" i="736"/>
  <c r="C562" i="736"/>
  <c r="C561" i="736"/>
  <c r="C560" i="736"/>
  <c r="C559" i="736"/>
  <c r="C558" i="736"/>
  <c r="C557" i="736"/>
  <c r="C556" i="736"/>
  <c r="C555" i="736"/>
  <c r="C554" i="736"/>
  <c r="C553" i="736"/>
  <c r="C552" i="736"/>
  <c r="C551" i="736"/>
  <c r="C550" i="736"/>
  <c r="C549" i="736"/>
  <c r="C548" i="736"/>
  <c r="C547" i="736"/>
  <c r="C546" i="736"/>
  <c r="C545" i="736"/>
  <c r="D544" i="736"/>
  <c r="C543" i="736"/>
  <c r="I542" i="736"/>
  <c r="C542" i="736"/>
  <c r="C541" i="736"/>
  <c r="I540" i="736"/>
  <c r="C540" i="736"/>
  <c r="C539" i="736"/>
  <c r="I538" i="736"/>
  <c r="C538" i="736"/>
  <c r="I537" i="736"/>
  <c r="C537" i="736"/>
  <c r="C536" i="736"/>
  <c r="I535" i="736"/>
  <c r="C535" i="736"/>
  <c r="A535" i="736"/>
  <c r="C534" i="736"/>
  <c r="I533" i="736"/>
  <c r="C533" i="736"/>
  <c r="A533" i="736"/>
  <c r="C532" i="736"/>
  <c r="I531" i="736"/>
  <c r="C531" i="736"/>
  <c r="A531" i="736"/>
  <c r="C530" i="736"/>
  <c r="I529" i="736"/>
  <c r="C529" i="736"/>
  <c r="A529" i="736"/>
  <c r="C528" i="736"/>
  <c r="I527" i="736"/>
  <c r="C527" i="736"/>
  <c r="A527" i="736"/>
  <c r="C526" i="736"/>
  <c r="I525" i="736"/>
  <c r="C525" i="736"/>
  <c r="A525" i="736"/>
  <c r="C524" i="736"/>
  <c r="I523" i="736"/>
  <c r="C523" i="736"/>
  <c r="A523" i="736"/>
  <c r="C522" i="736"/>
  <c r="I521" i="736"/>
  <c r="C521" i="736"/>
  <c r="A521" i="736"/>
  <c r="C520" i="736"/>
  <c r="I519" i="736"/>
  <c r="C519" i="736"/>
  <c r="A519" i="736"/>
  <c r="C518" i="736"/>
  <c r="I517" i="736"/>
  <c r="C517" i="736"/>
  <c r="A517" i="736"/>
  <c r="C516" i="736"/>
  <c r="I515" i="736"/>
  <c r="C515" i="736"/>
  <c r="A515" i="736"/>
  <c r="C514" i="736"/>
  <c r="I513" i="736"/>
  <c r="C513" i="736"/>
  <c r="A513" i="736"/>
  <c r="I512" i="736"/>
  <c r="C512" i="736"/>
  <c r="I511" i="736"/>
  <c r="C511" i="736"/>
  <c r="C510" i="736"/>
  <c r="C509" i="736"/>
  <c r="C508" i="736"/>
  <c r="C507" i="736"/>
  <c r="C506" i="736"/>
  <c r="C505" i="736"/>
  <c r="I504" i="736"/>
  <c r="C504" i="736"/>
  <c r="D503" i="736"/>
  <c r="I502" i="736"/>
  <c r="C502" i="736"/>
  <c r="C501" i="736"/>
  <c r="I500" i="736"/>
  <c r="C500" i="736"/>
  <c r="C499" i="736"/>
  <c r="C498" i="736"/>
  <c r="C497" i="736"/>
  <c r="I496" i="736"/>
  <c r="C496" i="736"/>
  <c r="C495" i="736"/>
  <c r="I494" i="736"/>
  <c r="C494" i="736"/>
  <c r="I493" i="736"/>
  <c r="C493" i="736"/>
  <c r="I492" i="736"/>
  <c r="C492" i="736"/>
  <c r="C491" i="736"/>
  <c r="I490" i="736"/>
  <c r="C490" i="736"/>
  <c r="C489" i="736"/>
  <c r="C488" i="736"/>
  <c r="C487" i="736"/>
  <c r="I486" i="736"/>
  <c r="C486" i="736"/>
  <c r="C485" i="736"/>
  <c r="I484" i="736"/>
  <c r="C484" i="736"/>
  <c r="I483" i="736"/>
  <c r="C483" i="736"/>
  <c r="I482" i="736"/>
  <c r="C482" i="736"/>
  <c r="C481" i="736"/>
  <c r="I480" i="736"/>
  <c r="C480" i="736"/>
  <c r="C479" i="736"/>
  <c r="C478" i="736"/>
  <c r="C477" i="736"/>
  <c r="I476" i="736"/>
  <c r="C476" i="736"/>
  <c r="C475" i="736"/>
  <c r="I474" i="736"/>
  <c r="C474" i="736"/>
  <c r="I473" i="736"/>
  <c r="C473" i="736"/>
  <c r="I472" i="736"/>
  <c r="C472" i="736"/>
  <c r="C471" i="736"/>
  <c r="I470" i="736"/>
  <c r="C470" i="736"/>
  <c r="C469" i="736"/>
  <c r="C468" i="736"/>
  <c r="C467" i="736"/>
  <c r="I466" i="736"/>
  <c r="C466" i="736"/>
  <c r="C465" i="736"/>
  <c r="I464" i="736"/>
  <c r="C464" i="736"/>
  <c r="I463" i="736"/>
  <c r="C463" i="736"/>
  <c r="D462" i="736"/>
  <c r="C461" i="736"/>
  <c r="I460" i="736"/>
  <c r="C460" i="736"/>
  <c r="C459" i="736"/>
  <c r="C458" i="736"/>
  <c r="C457" i="736"/>
  <c r="I456" i="736"/>
  <c r="C456" i="736"/>
  <c r="I455" i="736"/>
  <c r="C455" i="736"/>
  <c r="C454" i="736"/>
  <c r="I453" i="736"/>
  <c r="C453" i="736"/>
  <c r="C452" i="736"/>
  <c r="I451" i="736"/>
  <c r="C451" i="736"/>
  <c r="C450" i="736"/>
  <c r="I449" i="736"/>
  <c r="C449" i="736"/>
  <c r="C448" i="736"/>
  <c r="C447" i="736"/>
  <c r="I446" i="736"/>
  <c r="C446" i="736"/>
  <c r="C445" i="736"/>
  <c r="I444" i="736"/>
  <c r="C444" i="736"/>
  <c r="C443" i="736"/>
  <c r="I442" i="736"/>
  <c r="C442" i="736"/>
  <c r="C441" i="736"/>
  <c r="I440" i="736"/>
  <c r="C440" i="736"/>
  <c r="C439" i="736"/>
  <c r="I438" i="736"/>
  <c r="C438" i="736"/>
  <c r="C437" i="736"/>
  <c r="I436" i="736"/>
  <c r="C436" i="736"/>
  <c r="C435" i="736"/>
  <c r="I434" i="736"/>
  <c r="C434" i="736"/>
  <c r="C433" i="736"/>
  <c r="I432" i="736"/>
  <c r="C432" i="736"/>
  <c r="C431" i="736"/>
  <c r="I430" i="736"/>
  <c r="C430" i="736"/>
  <c r="C429" i="736"/>
  <c r="I428" i="736"/>
  <c r="C428" i="736"/>
  <c r="C427" i="736"/>
  <c r="I426" i="736"/>
  <c r="C426" i="736"/>
  <c r="C425" i="736"/>
  <c r="I424" i="736"/>
  <c r="C424" i="736"/>
  <c r="C423" i="736"/>
  <c r="I422" i="736"/>
  <c r="C422" i="736"/>
  <c r="C421" i="736"/>
  <c r="C420" i="736"/>
  <c r="C419" i="736"/>
  <c r="C418" i="736"/>
  <c r="C417" i="736"/>
  <c r="I416" i="736"/>
  <c r="C416" i="736"/>
  <c r="C415" i="736"/>
  <c r="I414" i="736"/>
  <c r="C414" i="736"/>
  <c r="C413" i="736"/>
  <c r="I412" i="736"/>
  <c r="C412" i="736"/>
  <c r="C411" i="736"/>
  <c r="I410" i="736"/>
  <c r="C410" i="736"/>
  <c r="C409" i="736"/>
  <c r="I408" i="736"/>
  <c r="C408" i="736"/>
  <c r="C407" i="736"/>
  <c r="I406" i="736"/>
  <c r="C406" i="736"/>
  <c r="C405" i="736"/>
  <c r="I404" i="736"/>
  <c r="C404" i="736"/>
  <c r="C403" i="736"/>
  <c r="I402" i="736"/>
  <c r="C402" i="736"/>
  <c r="C401" i="736"/>
  <c r="I400" i="736"/>
  <c r="C400" i="736"/>
  <c r="C399" i="736"/>
  <c r="I398" i="736"/>
  <c r="C398" i="736"/>
  <c r="C397" i="736"/>
  <c r="I396" i="736"/>
  <c r="C396" i="736"/>
  <c r="C395" i="736"/>
  <c r="I394" i="736"/>
  <c r="C394" i="736"/>
  <c r="C393" i="736"/>
  <c r="I392" i="736"/>
  <c r="C392" i="736"/>
  <c r="C391" i="736"/>
  <c r="I390" i="736"/>
  <c r="C390" i="736"/>
  <c r="C389" i="736"/>
  <c r="I388" i="736"/>
  <c r="C388" i="736"/>
  <c r="C387" i="736"/>
  <c r="I386" i="736"/>
  <c r="C386" i="736"/>
  <c r="C385" i="736"/>
  <c r="I384" i="736"/>
  <c r="C384" i="736"/>
  <c r="C383" i="736"/>
  <c r="I382" i="736"/>
  <c r="C382" i="736"/>
  <c r="C381" i="736"/>
  <c r="I380" i="736"/>
  <c r="C380" i="736"/>
  <c r="C379" i="736"/>
  <c r="I378" i="736"/>
  <c r="C378" i="736"/>
  <c r="D377" i="736"/>
  <c r="C376" i="736"/>
  <c r="C375" i="736"/>
  <c r="C374" i="736"/>
  <c r="C373" i="736"/>
  <c r="C372" i="736"/>
  <c r="C371" i="736"/>
  <c r="C370" i="736"/>
  <c r="C369" i="736"/>
  <c r="C368" i="736"/>
  <c r="C367" i="736"/>
  <c r="C366" i="736"/>
  <c r="C365" i="736"/>
  <c r="C364" i="736"/>
  <c r="C363" i="736"/>
  <c r="C362" i="736"/>
  <c r="C361" i="736"/>
  <c r="C360" i="736"/>
  <c r="C359" i="736"/>
  <c r="C358" i="736"/>
  <c r="C357" i="736"/>
  <c r="C356" i="736"/>
  <c r="C355" i="736"/>
  <c r="I354" i="736"/>
  <c r="C354" i="736"/>
  <c r="C353" i="736"/>
  <c r="I352" i="736"/>
  <c r="C352" i="736"/>
  <c r="C351" i="736"/>
  <c r="C350" i="736"/>
  <c r="C349" i="736"/>
  <c r="C348" i="736"/>
  <c r="C347" i="736"/>
  <c r="C346" i="736"/>
  <c r="C345" i="736"/>
  <c r="I344" i="736"/>
  <c r="C344" i="736"/>
  <c r="C343" i="736"/>
  <c r="C342" i="736"/>
  <c r="C341" i="736"/>
  <c r="C340" i="736"/>
  <c r="C339" i="736"/>
  <c r="C338" i="736"/>
  <c r="C337" i="736"/>
  <c r="I336" i="736"/>
  <c r="C336" i="736"/>
  <c r="C335" i="736"/>
  <c r="I334" i="736"/>
  <c r="C334" i="736"/>
  <c r="C333" i="736"/>
  <c r="C332" i="736"/>
  <c r="C331" i="736"/>
  <c r="I330" i="736"/>
  <c r="C330" i="736"/>
  <c r="C329" i="736"/>
  <c r="I328" i="736"/>
  <c r="C328" i="736"/>
  <c r="I327" i="736"/>
  <c r="C327" i="736"/>
  <c r="C326" i="736"/>
  <c r="I325" i="736"/>
  <c r="C325" i="736"/>
  <c r="I324" i="736"/>
  <c r="C324" i="736"/>
  <c r="C323" i="736"/>
  <c r="I322" i="736"/>
  <c r="C322" i="736"/>
  <c r="I321" i="736"/>
  <c r="C321" i="736"/>
  <c r="C320" i="736"/>
  <c r="I319" i="736"/>
  <c r="C319" i="736"/>
  <c r="I318" i="736"/>
  <c r="C318" i="736"/>
  <c r="C317" i="736"/>
  <c r="I316" i="736"/>
  <c r="C316" i="736"/>
  <c r="I315" i="736"/>
  <c r="C315" i="736"/>
  <c r="C314" i="736"/>
  <c r="I313" i="736"/>
  <c r="C313" i="736"/>
  <c r="I312" i="736"/>
  <c r="C312" i="736"/>
  <c r="C311" i="736"/>
  <c r="I310" i="736"/>
  <c r="C310" i="736"/>
  <c r="I309" i="736"/>
  <c r="C309" i="736"/>
  <c r="C308" i="736"/>
  <c r="I307" i="736"/>
  <c r="C307" i="736"/>
  <c r="I306" i="736"/>
  <c r="C306" i="736"/>
  <c r="C305" i="736"/>
  <c r="I304" i="736"/>
  <c r="C304" i="736"/>
  <c r="I303" i="736"/>
  <c r="C303" i="736"/>
  <c r="C302" i="736"/>
  <c r="I301" i="736"/>
  <c r="C301" i="736"/>
  <c r="I300" i="736"/>
  <c r="C300" i="736"/>
  <c r="C299" i="736"/>
  <c r="I298" i="736"/>
  <c r="C298" i="736"/>
  <c r="C297" i="736"/>
  <c r="I296" i="736"/>
  <c r="C296" i="736"/>
  <c r="C295" i="736"/>
  <c r="I294" i="736"/>
  <c r="C294" i="736"/>
  <c r="I293" i="736"/>
  <c r="C293" i="736"/>
  <c r="C292" i="736"/>
  <c r="I291" i="736"/>
  <c r="C291" i="736"/>
  <c r="C290" i="736"/>
  <c r="I289" i="736"/>
  <c r="C289" i="736"/>
  <c r="I288" i="736"/>
  <c r="C288" i="736"/>
  <c r="I287" i="736"/>
  <c r="C287" i="736"/>
  <c r="D286" i="736"/>
  <c r="I285" i="736"/>
  <c r="C285" i="736"/>
  <c r="I284" i="736"/>
  <c r="C284" i="736"/>
  <c r="I283" i="736"/>
  <c r="C283" i="736"/>
  <c r="I282" i="736"/>
  <c r="C282" i="736"/>
  <c r="I281" i="736"/>
  <c r="C281" i="736"/>
  <c r="I280" i="736"/>
  <c r="C280" i="736"/>
  <c r="D279" i="736"/>
  <c r="C278" i="736"/>
  <c r="C277" i="736"/>
  <c r="C276" i="736"/>
  <c r="I275" i="736"/>
  <c r="C275" i="736"/>
  <c r="C274" i="736"/>
  <c r="I273" i="736"/>
  <c r="C273" i="736"/>
  <c r="C272" i="736"/>
  <c r="I271" i="736"/>
  <c r="C271" i="736"/>
  <c r="C270" i="736"/>
  <c r="I269" i="736"/>
  <c r="C269" i="736"/>
  <c r="C268" i="736"/>
  <c r="I267" i="736"/>
  <c r="C267" i="736"/>
  <c r="C266" i="736"/>
  <c r="I265" i="736"/>
  <c r="C265" i="736"/>
  <c r="C264" i="736"/>
  <c r="I263" i="736"/>
  <c r="C263" i="736"/>
  <c r="C262" i="736"/>
  <c r="I261" i="736"/>
  <c r="C261" i="736"/>
  <c r="C260" i="736"/>
  <c r="I259" i="736"/>
  <c r="C259" i="736"/>
  <c r="C258" i="736"/>
  <c r="I257" i="736"/>
  <c r="C257" i="736"/>
  <c r="C256" i="736"/>
  <c r="I255" i="736"/>
  <c r="C255" i="736"/>
  <c r="C254" i="736"/>
  <c r="I253" i="736"/>
  <c r="C253" i="736"/>
  <c r="C252" i="736"/>
  <c r="I251" i="736"/>
  <c r="C251" i="736"/>
  <c r="C250" i="736"/>
  <c r="I249" i="736"/>
  <c r="C249" i="736"/>
  <c r="C248" i="736"/>
  <c r="I247" i="736"/>
  <c r="C247" i="736"/>
  <c r="C246" i="736"/>
  <c r="I245" i="736"/>
  <c r="C245" i="736"/>
  <c r="C244" i="736"/>
  <c r="I243" i="736"/>
  <c r="C243" i="736"/>
  <c r="C242" i="736"/>
  <c r="I241" i="736"/>
  <c r="C241" i="736"/>
  <c r="C240" i="736"/>
  <c r="I239" i="736"/>
  <c r="C239" i="736"/>
  <c r="C238" i="736"/>
  <c r="I237" i="736"/>
  <c r="C237" i="736"/>
  <c r="C236" i="736"/>
  <c r="I235" i="736"/>
  <c r="C235" i="736"/>
  <c r="C234" i="736"/>
  <c r="I233" i="736"/>
  <c r="C233" i="736"/>
  <c r="C232" i="736"/>
  <c r="I231" i="736"/>
  <c r="C231" i="736"/>
  <c r="C230" i="736"/>
  <c r="I229" i="736"/>
  <c r="C229" i="736"/>
  <c r="C228" i="736"/>
  <c r="I227" i="736"/>
  <c r="C227" i="736"/>
  <c r="C226" i="736"/>
  <c r="I225" i="736"/>
  <c r="C225" i="736"/>
  <c r="C224" i="736"/>
  <c r="I223" i="736"/>
  <c r="C223" i="736"/>
  <c r="C222" i="736"/>
  <c r="I221" i="736"/>
  <c r="C221" i="736"/>
  <c r="C220" i="736"/>
  <c r="I219" i="736"/>
  <c r="C219" i="736"/>
  <c r="C218" i="736"/>
  <c r="I217" i="736"/>
  <c r="C217" i="736"/>
  <c r="C216" i="736"/>
  <c r="I215" i="736"/>
  <c r="C215" i="736"/>
  <c r="C214" i="736"/>
  <c r="I213" i="736"/>
  <c r="C213" i="736"/>
  <c r="C212" i="736"/>
  <c r="I211" i="736"/>
  <c r="C211" i="736"/>
  <c r="C210" i="736"/>
  <c r="I209" i="736"/>
  <c r="C209" i="736"/>
  <c r="C208" i="736"/>
  <c r="I207" i="736"/>
  <c r="C207" i="736"/>
  <c r="C206" i="736"/>
  <c r="I205" i="736"/>
  <c r="C205" i="736"/>
  <c r="C204" i="736"/>
  <c r="I203" i="736"/>
  <c r="C203" i="736"/>
  <c r="C202" i="736"/>
  <c r="I201" i="736"/>
  <c r="C201" i="736"/>
  <c r="C200" i="736"/>
  <c r="I199" i="736"/>
  <c r="C199" i="736"/>
  <c r="C198" i="736"/>
  <c r="I197" i="736"/>
  <c r="C197" i="736"/>
  <c r="C196" i="736"/>
  <c r="I195" i="736"/>
  <c r="C195" i="736"/>
  <c r="C194" i="736"/>
  <c r="I193" i="736"/>
  <c r="C193" i="736"/>
  <c r="C192" i="736"/>
  <c r="I191" i="736"/>
  <c r="C191" i="736"/>
  <c r="C190" i="736"/>
  <c r="I189" i="736"/>
  <c r="C189" i="736"/>
  <c r="C188" i="736"/>
  <c r="I187" i="736"/>
  <c r="C187" i="736"/>
  <c r="C186" i="736"/>
  <c r="I185" i="736"/>
  <c r="C185" i="736"/>
  <c r="C184" i="736"/>
  <c r="I183" i="736"/>
  <c r="C183" i="736"/>
  <c r="C182" i="736"/>
  <c r="I181" i="736"/>
  <c r="C181" i="736"/>
  <c r="C180" i="736"/>
  <c r="I179" i="736"/>
  <c r="C179" i="736"/>
  <c r="C178" i="736"/>
  <c r="I177" i="736"/>
  <c r="C177" i="736"/>
  <c r="C176" i="736"/>
  <c r="I175" i="736"/>
  <c r="C175" i="736"/>
  <c r="C174" i="736"/>
  <c r="I173" i="736"/>
  <c r="C173" i="736"/>
  <c r="C172" i="736"/>
  <c r="I171" i="736"/>
  <c r="C171" i="736"/>
  <c r="C170" i="736"/>
  <c r="I169" i="736"/>
  <c r="C169" i="736"/>
  <c r="C168" i="736"/>
  <c r="I167" i="736"/>
  <c r="C167" i="736"/>
  <c r="C166" i="736"/>
  <c r="I165" i="736"/>
  <c r="C165" i="736"/>
  <c r="C164" i="736"/>
  <c r="I163" i="736"/>
  <c r="C163" i="736"/>
  <c r="C162" i="736"/>
  <c r="I161" i="736"/>
  <c r="C161" i="736"/>
  <c r="C160" i="736"/>
  <c r="I159" i="736"/>
  <c r="C159" i="736"/>
  <c r="C158" i="736"/>
  <c r="I157" i="736"/>
  <c r="C157" i="736"/>
  <c r="C156" i="736"/>
  <c r="I155" i="736"/>
  <c r="C155" i="736"/>
  <c r="C154" i="736"/>
  <c r="I153" i="736"/>
  <c r="C153" i="736"/>
  <c r="C152" i="736"/>
  <c r="C151" i="736"/>
  <c r="C149" i="736"/>
  <c r="C148" i="736"/>
  <c r="C147" i="736"/>
  <c r="C146" i="736"/>
  <c r="C145" i="736"/>
  <c r="C144" i="736"/>
  <c r="C143" i="736"/>
  <c r="I142" i="736"/>
  <c r="C142" i="736"/>
  <c r="C141" i="736"/>
  <c r="C140" i="736"/>
  <c r="C139" i="736"/>
  <c r="C138" i="736"/>
  <c r="C137" i="736"/>
  <c r="C136" i="736"/>
  <c r="C134" i="736"/>
  <c r="C133" i="736"/>
  <c r="C132" i="736"/>
  <c r="C131" i="736"/>
  <c r="C130" i="736"/>
  <c r="C129" i="736"/>
  <c r="C128" i="736"/>
  <c r="C127" i="736"/>
  <c r="C126" i="736"/>
  <c r="C125" i="736"/>
  <c r="C124" i="736"/>
  <c r="C123" i="736"/>
  <c r="C122" i="736"/>
  <c r="C121" i="736"/>
  <c r="C120" i="736"/>
  <c r="C119" i="736"/>
  <c r="C118" i="736"/>
  <c r="C117" i="736"/>
  <c r="C116" i="736"/>
  <c r="C115" i="736"/>
  <c r="C114" i="736"/>
  <c r="C113" i="736"/>
  <c r="C112" i="736"/>
  <c r="C111" i="736"/>
  <c r="C110" i="736"/>
  <c r="C109" i="736"/>
  <c r="C108" i="736"/>
  <c r="C107" i="736"/>
  <c r="C106" i="736"/>
  <c r="I105" i="736"/>
  <c r="C105" i="736"/>
  <c r="C104" i="736"/>
  <c r="C103" i="736"/>
  <c r="C102" i="736"/>
  <c r="C101" i="736"/>
  <c r="C100" i="736"/>
  <c r="C99" i="736"/>
  <c r="C98" i="736"/>
  <c r="I97" i="736"/>
  <c r="C97" i="736"/>
  <c r="C96" i="736"/>
  <c r="C95" i="736"/>
  <c r="C94" i="736"/>
  <c r="C93" i="736"/>
  <c r="C92" i="736"/>
  <c r="C91" i="736"/>
  <c r="C90" i="736"/>
  <c r="I89" i="736"/>
  <c r="C89" i="736"/>
  <c r="C88" i="736"/>
  <c r="C87" i="736"/>
  <c r="C86" i="736"/>
  <c r="C85" i="736"/>
  <c r="C84" i="736"/>
  <c r="C83" i="736"/>
  <c r="C82" i="736"/>
  <c r="C81" i="736"/>
  <c r="C79" i="736"/>
  <c r="I78" i="736"/>
  <c r="C78" i="736"/>
  <c r="C77" i="736"/>
  <c r="C76" i="736"/>
  <c r="C75" i="736"/>
  <c r="C74" i="736"/>
  <c r="C73" i="736"/>
  <c r="C72" i="736"/>
  <c r="C71" i="736"/>
  <c r="C70" i="736"/>
  <c r="C69" i="736"/>
  <c r="C68" i="736"/>
  <c r="C67" i="736"/>
  <c r="C66" i="736"/>
  <c r="C65" i="736"/>
  <c r="C64" i="736"/>
  <c r="C63" i="736"/>
  <c r="C62" i="736"/>
  <c r="C61" i="736"/>
  <c r="C60" i="736"/>
  <c r="C59" i="736"/>
  <c r="C58" i="736"/>
  <c r="C57" i="736"/>
  <c r="C56" i="736"/>
  <c r="C55" i="736"/>
  <c r="C54" i="736"/>
  <c r="C53" i="736"/>
  <c r="C52" i="736"/>
  <c r="C51" i="736"/>
  <c r="C50" i="736"/>
  <c r="C49" i="736"/>
  <c r="C48" i="736"/>
  <c r="C47" i="736"/>
  <c r="C46" i="736"/>
  <c r="C45" i="736"/>
  <c r="C44" i="736"/>
  <c r="C43" i="736"/>
  <c r="C42" i="736"/>
  <c r="C41" i="736"/>
  <c r="C40" i="736"/>
  <c r="C39" i="736"/>
  <c r="C38" i="736"/>
  <c r="C37" i="736"/>
  <c r="C36" i="736"/>
  <c r="C35" i="736"/>
  <c r="C34" i="736"/>
  <c r="C33" i="736"/>
  <c r="C32" i="736"/>
  <c r="C31" i="736"/>
  <c r="C30" i="736"/>
  <c r="C29" i="736"/>
  <c r="C28" i="736"/>
  <c r="C27" i="736"/>
  <c r="C26" i="736"/>
  <c r="C25" i="736"/>
  <c r="C24" i="736"/>
  <c r="C23" i="736"/>
  <c r="C22" i="736"/>
  <c r="C21" i="736"/>
  <c r="C20" i="736"/>
  <c r="C19" i="736"/>
  <c r="C18" i="736"/>
  <c r="C17" i="736"/>
  <c r="C16" i="736"/>
  <c r="C15" i="736"/>
  <c r="C14" i="736"/>
  <c r="C13" i="736"/>
  <c r="C12" i="736"/>
  <c r="C11" i="736"/>
  <c r="C10" i="736"/>
  <c r="B6" i="736"/>
  <c r="B5" i="736"/>
  <c r="D592" i="735"/>
  <c r="D591" i="735"/>
  <c r="D590" i="735"/>
  <c r="D589" i="735"/>
  <c r="D588" i="735"/>
  <c r="D587" i="735"/>
  <c r="D586" i="735"/>
  <c r="D585" i="735"/>
  <c r="D584" i="735"/>
  <c r="D583" i="735"/>
  <c r="D582" i="735"/>
  <c r="D581" i="735"/>
  <c r="D580" i="735"/>
  <c r="D579" i="735"/>
  <c r="D578" i="735"/>
  <c r="B578" i="735"/>
  <c r="C578" i="735" s="1"/>
  <c r="D577" i="735"/>
  <c r="C577" i="735"/>
  <c r="C576" i="735"/>
  <c r="C575" i="735"/>
  <c r="C574" i="735"/>
  <c r="C573" i="735"/>
  <c r="C572" i="735"/>
  <c r="C571" i="735"/>
  <c r="C570" i="735"/>
  <c r="C569" i="735"/>
  <c r="C568" i="735"/>
  <c r="C567" i="735"/>
  <c r="C566" i="735"/>
  <c r="C565" i="735"/>
  <c r="C564" i="735"/>
  <c r="C563" i="735"/>
  <c r="C562" i="735"/>
  <c r="C561" i="735"/>
  <c r="C560" i="735"/>
  <c r="C559" i="735"/>
  <c r="C558" i="735"/>
  <c r="C557" i="735"/>
  <c r="C556" i="735"/>
  <c r="C555" i="735"/>
  <c r="C554" i="735"/>
  <c r="C553" i="735"/>
  <c r="C552" i="735"/>
  <c r="C551" i="735"/>
  <c r="C550" i="735"/>
  <c r="C549" i="735"/>
  <c r="C548" i="735"/>
  <c r="C547" i="735"/>
  <c r="C546" i="735"/>
  <c r="C545" i="735"/>
  <c r="D544" i="735"/>
  <c r="C543" i="735"/>
  <c r="I542" i="735"/>
  <c r="C542" i="735"/>
  <c r="C541" i="735"/>
  <c r="I540" i="735"/>
  <c r="C540" i="735"/>
  <c r="C539" i="735"/>
  <c r="I538" i="735"/>
  <c r="C538" i="735"/>
  <c r="I537" i="735"/>
  <c r="C537" i="735"/>
  <c r="C536" i="735"/>
  <c r="I535" i="735"/>
  <c r="C535" i="735"/>
  <c r="A535" i="735"/>
  <c r="C534" i="735"/>
  <c r="I533" i="735"/>
  <c r="C533" i="735"/>
  <c r="A533" i="735"/>
  <c r="C532" i="735"/>
  <c r="I531" i="735"/>
  <c r="C531" i="735"/>
  <c r="A531" i="735"/>
  <c r="C530" i="735"/>
  <c r="I529" i="735"/>
  <c r="C529" i="735"/>
  <c r="A529" i="735"/>
  <c r="C528" i="735"/>
  <c r="I527" i="735"/>
  <c r="C527" i="735"/>
  <c r="A527" i="735"/>
  <c r="C526" i="735"/>
  <c r="I525" i="735"/>
  <c r="C525" i="735"/>
  <c r="A525" i="735"/>
  <c r="C524" i="735"/>
  <c r="I523" i="735"/>
  <c r="C523" i="735"/>
  <c r="A523" i="735"/>
  <c r="C522" i="735"/>
  <c r="I521" i="735"/>
  <c r="C521" i="735"/>
  <c r="A521" i="735"/>
  <c r="C520" i="735"/>
  <c r="I519" i="735"/>
  <c r="C519" i="735"/>
  <c r="A519" i="735"/>
  <c r="C518" i="735"/>
  <c r="I517" i="735"/>
  <c r="C517" i="735"/>
  <c r="A517" i="735"/>
  <c r="C516" i="735"/>
  <c r="I515" i="735"/>
  <c r="C515" i="735"/>
  <c r="A515" i="735"/>
  <c r="C514" i="735"/>
  <c r="I513" i="735"/>
  <c r="C513" i="735"/>
  <c r="A513" i="735"/>
  <c r="I512" i="735"/>
  <c r="C512" i="735"/>
  <c r="I511" i="735"/>
  <c r="C511" i="735"/>
  <c r="C510" i="735"/>
  <c r="C509" i="735"/>
  <c r="C508" i="735"/>
  <c r="C507" i="735"/>
  <c r="C506" i="735"/>
  <c r="C505" i="735"/>
  <c r="I504" i="735"/>
  <c r="C504" i="735"/>
  <c r="D503" i="735"/>
  <c r="I502" i="735"/>
  <c r="C502" i="735"/>
  <c r="C501" i="735"/>
  <c r="I500" i="735"/>
  <c r="C500" i="735"/>
  <c r="C499" i="735"/>
  <c r="C498" i="735"/>
  <c r="C497" i="735"/>
  <c r="I496" i="735"/>
  <c r="C496" i="735"/>
  <c r="C495" i="735"/>
  <c r="I494" i="735"/>
  <c r="C494" i="735"/>
  <c r="I493" i="735"/>
  <c r="C493" i="735"/>
  <c r="I492" i="735"/>
  <c r="C492" i="735"/>
  <c r="C491" i="735"/>
  <c r="I490" i="735"/>
  <c r="C490" i="735"/>
  <c r="C489" i="735"/>
  <c r="C488" i="735"/>
  <c r="C487" i="735"/>
  <c r="I486" i="735"/>
  <c r="C486" i="735"/>
  <c r="C485" i="735"/>
  <c r="I484" i="735"/>
  <c r="C484" i="735"/>
  <c r="I483" i="735"/>
  <c r="C483" i="735"/>
  <c r="I482" i="735"/>
  <c r="C482" i="735"/>
  <c r="C481" i="735"/>
  <c r="I480" i="735"/>
  <c r="C480" i="735"/>
  <c r="C479" i="735"/>
  <c r="C478" i="735"/>
  <c r="C477" i="735"/>
  <c r="I476" i="735"/>
  <c r="C476" i="735"/>
  <c r="C475" i="735"/>
  <c r="I474" i="735"/>
  <c r="C474" i="735"/>
  <c r="I473" i="735"/>
  <c r="C473" i="735"/>
  <c r="I472" i="735"/>
  <c r="C472" i="735"/>
  <c r="C471" i="735"/>
  <c r="I470" i="735"/>
  <c r="C470" i="735"/>
  <c r="C469" i="735"/>
  <c r="C468" i="735"/>
  <c r="C467" i="735"/>
  <c r="I466" i="735"/>
  <c r="C466" i="735"/>
  <c r="C465" i="735"/>
  <c r="I464" i="735"/>
  <c r="C464" i="735"/>
  <c r="I463" i="735"/>
  <c r="C463" i="735"/>
  <c r="D462" i="735"/>
  <c r="C461" i="735"/>
  <c r="I460" i="735"/>
  <c r="C460" i="735"/>
  <c r="C459" i="735"/>
  <c r="C458" i="735"/>
  <c r="C457" i="735"/>
  <c r="I456" i="735"/>
  <c r="C456" i="735"/>
  <c r="I455" i="735"/>
  <c r="C455" i="735"/>
  <c r="C454" i="735"/>
  <c r="I453" i="735"/>
  <c r="C453" i="735"/>
  <c r="C452" i="735"/>
  <c r="I451" i="735"/>
  <c r="C451" i="735"/>
  <c r="C450" i="735"/>
  <c r="I449" i="735"/>
  <c r="C449" i="735"/>
  <c r="C448" i="735"/>
  <c r="C447" i="735"/>
  <c r="I446" i="735"/>
  <c r="C446" i="735"/>
  <c r="C445" i="735"/>
  <c r="I444" i="735"/>
  <c r="C444" i="735"/>
  <c r="C443" i="735"/>
  <c r="I442" i="735"/>
  <c r="C442" i="735"/>
  <c r="C441" i="735"/>
  <c r="I440" i="735"/>
  <c r="C440" i="735"/>
  <c r="C439" i="735"/>
  <c r="I438" i="735"/>
  <c r="C438" i="735"/>
  <c r="C437" i="735"/>
  <c r="I436" i="735"/>
  <c r="C436" i="735"/>
  <c r="C435" i="735"/>
  <c r="I434" i="735"/>
  <c r="C434" i="735"/>
  <c r="C433" i="735"/>
  <c r="I432" i="735"/>
  <c r="C432" i="735"/>
  <c r="C431" i="735"/>
  <c r="I430" i="735"/>
  <c r="C430" i="735"/>
  <c r="C429" i="735"/>
  <c r="I428" i="735"/>
  <c r="C428" i="735"/>
  <c r="C427" i="735"/>
  <c r="I426" i="735"/>
  <c r="C426" i="735"/>
  <c r="C425" i="735"/>
  <c r="I424" i="735"/>
  <c r="C424" i="735"/>
  <c r="C423" i="735"/>
  <c r="I422" i="735"/>
  <c r="C422" i="735"/>
  <c r="C421" i="735"/>
  <c r="C420" i="735"/>
  <c r="C419" i="735"/>
  <c r="C418" i="735"/>
  <c r="C417" i="735"/>
  <c r="I416" i="735"/>
  <c r="C416" i="735"/>
  <c r="C415" i="735"/>
  <c r="I414" i="735"/>
  <c r="C414" i="735"/>
  <c r="C413" i="735"/>
  <c r="I412" i="735"/>
  <c r="C412" i="735"/>
  <c r="C411" i="735"/>
  <c r="I410" i="735"/>
  <c r="C410" i="735"/>
  <c r="C409" i="735"/>
  <c r="I408" i="735"/>
  <c r="C408" i="735"/>
  <c r="C407" i="735"/>
  <c r="I406" i="735"/>
  <c r="C406" i="735"/>
  <c r="C405" i="735"/>
  <c r="I404" i="735"/>
  <c r="C404" i="735"/>
  <c r="C403" i="735"/>
  <c r="I402" i="735"/>
  <c r="C402" i="735"/>
  <c r="C401" i="735"/>
  <c r="I400" i="735"/>
  <c r="C400" i="735"/>
  <c r="C399" i="735"/>
  <c r="I398" i="735"/>
  <c r="C398" i="735"/>
  <c r="C397" i="735"/>
  <c r="I396" i="735"/>
  <c r="C396" i="735"/>
  <c r="C395" i="735"/>
  <c r="I394" i="735"/>
  <c r="C394" i="735"/>
  <c r="C393" i="735"/>
  <c r="I392" i="735"/>
  <c r="C392" i="735"/>
  <c r="C391" i="735"/>
  <c r="I390" i="735"/>
  <c r="C390" i="735"/>
  <c r="C389" i="735"/>
  <c r="I388" i="735"/>
  <c r="C388" i="735"/>
  <c r="C387" i="735"/>
  <c r="I386" i="735"/>
  <c r="C386" i="735"/>
  <c r="C385" i="735"/>
  <c r="I384" i="735"/>
  <c r="C384" i="735"/>
  <c r="C383" i="735"/>
  <c r="I382" i="735"/>
  <c r="C382" i="735"/>
  <c r="C381" i="735"/>
  <c r="I380" i="735"/>
  <c r="C380" i="735"/>
  <c r="C379" i="735"/>
  <c r="I378" i="735"/>
  <c r="C378" i="735"/>
  <c r="D377" i="735"/>
  <c r="C376" i="735"/>
  <c r="C375" i="735"/>
  <c r="C374" i="735"/>
  <c r="C373" i="735"/>
  <c r="C372" i="735"/>
  <c r="C371" i="735"/>
  <c r="C370" i="735"/>
  <c r="C369" i="735"/>
  <c r="C368" i="735"/>
  <c r="C367" i="735"/>
  <c r="C366" i="735"/>
  <c r="C365" i="735"/>
  <c r="C364" i="735"/>
  <c r="C363" i="735"/>
  <c r="C362" i="735"/>
  <c r="C361" i="735"/>
  <c r="C360" i="735"/>
  <c r="C359" i="735"/>
  <c r="C358" i="735"/>
  <c r="C357" i="735"/>
  <c r="C356" i="735"/>
  <c r="C355" i="735"/>
  <c r="I354" i="735"/>
  <c r="C354" i="735"/>
  <c r="C353" i="735"/>
  <c r="I352" i="735"/>
  <c r="C352" i="735"/>
  <c r="C351" i="735"/>
  <c r="C350" i="735"/>
  <c r="C349" i="735"/>
  <c r="C348" i="735"/>
  <c r="C347" i="735"/>
  <c r="C346" i="735"/>
  <c r="C345" i="735"/>
  <c r="I344" i="735"/>
  <c r="C344" i="735"/>
  <c r="C343" i="735"/>
  <c r="C342" i="735"/>
  <c r="C341" i="735"/>
  <c r="C340" i="735"/>
  <c r="C339" i="735"/>
  <c r="C338" i="735"/>
  <c r="C337" i="735"/>
  <c r="I336" i="735"/>
  <c r="C336" i="735"/>
  <c r="C335" i="735"/>
  <c r="I334" i="735"/>
  <c r="C334" i="735"/>
  <c r="C333" i="735"/>
  <c r="C332" i="735"/>
  <c r="C331" i="735"/>
  <c r="I330" i="735"/>
  <c r="C330" i="735"/>
  <c r="C329" i="735"/>
  <c r="I328" i="735"/>
  <c r="C328" i="735"/>
  <c r="I327" i="735"/>
  <c r="C327" i="735"/>
  <c r="C326" i="735"/>
  <c r="I325" i="735"/>
  <c r="C325" i="735"/>
  <c r="I324" i="735"/>
  <c r="C324" i="735"/>
  <c r="C323" i="735"/>
  <c r="I322" i="735"/>
  <c r="C322" i="735"/>
  <c r="I321" i="735"/>
  <c r="C321" i="735"/>
  <c r="C320" i="735"/>
  <c r="I319" i="735"/>
  <c r="C319" i="735"/>
  <c r="I318" i="735"/>
  <c r="C318" i="735"/>
  <c r="C317" i="735"/>
  <c r="I316" i="735"/>
  <c r="C316" i="735"/>
  <c r="I315" i="735"/>
  <c r="C315" i="735"/>
  <c r="C314" i="735"/>
  <c r="I313" i="735"/>
  <c r="C313" i="735"/>
  <c r="I312" i="735"/>
  <c r="C312" i="735"/>
  <c r="C311" i="735"/>
  <c r="I310" i="735"/>
  <c r="C310" i="735"/>
  <c r="I309" i="735"/>
  <c r="C309" i="735"/>
  <c r="C308" i="735"/>
  <c r="I307" i="735"/>
  <c r="C307" i="735"/>
  <c r="I306" i="735"/>
  <c r="C306" i="735"/>
  <c r="C305" i="735"/>
  <c r="I304" i="735"/>
  <c r="C304" i="735"/>
  <c r="I303" i="735"/>
  <c r="C303" i="735"/>
  <c r="C302" i="735"/>
  <c r="I301" i="735"/>
  <c r="C301" i="735"/>
  <c r="I300" i="735"/>
  <c r="C300" i="735"/>
  <c r="C299" i="735"/>
  <c r="I298" i="735"/>
  <c r="C298" i="735"/>
  <c r="C297" i="735"/>
  <c r="I296" i="735"/>
  <c r="C296" i="735"/>
  <c r="C295" i="735"/>
  <c r="I294" i="735"/>
  <c r="C294" i="735"/>
  <c r="I293" i="735"/>
  <c r="C293" i="735"/>
  <c r="C292" i="735"/>
  <c r="I291" i="735"/>
  <c r="C291" i="735"/>
  <c r="C290" i="735"/>
  <c r="I289" i="735"/>
  <c r="C289" i="735"/>
  <c r="I288" i="735"/>
  <c r="C288" i="735"/>
  <c r="I287" i="735"/>
  <c r="C287" i="735"/>
  <c r="D286" i="735"/>
  <c r="I285" i="735"/>
  <c r="C285" i="735"/>
  <c r="I284" i="735"/>
  <c r="C284" i="735"/>
  <c r="I283" i="735"/>
  <c r="C283" i="735"/>
  <c r="I282" i="735"/>
  <c r="C282" i="735"/>
  <c r="I281" i="735"/>
  <c r="C281" i="735"/>
  <c r="I280" i="735"/>
  <c r="C280" i="735"/>
  <c r="D279" i="735"/>
  <c r="C278" i="735"/>
  <c r="C277" i="735"/>
  <c r="C276" i="735"/>
  <c r="I275" i="735"/>
  <c r="C275" i="735"/>
  <c r="C274" i="735"/>
  <c r="I273" i="735"/>
  <c r="C273" i="735"/>
  <c r="C272" i="735"/>
  <c r="I271" i="735"/>
  <c r="C271" i="735"/>
  <c r="C270" i="735"/>
  <c r="I269" i="735"/>
  <c r="C269" i="735"/>
  <c r="C268" i="735"/>
  <c r="I267" i="735"/>
  <c r="C267" i="735"/>
  <c r="C266" i="735"/>
  <c r="I265" i="735"/>
  <c r="C265" i="735"/>
  <c r="C264" i="735"/>
  <c r="I263" i="735"/>
  <c r="C263" i="735"/>
  <c r="C262" i="735"/>
  <c r="I261" i="735"/>
  <c r="C261" i="735"/>
  <c r="C260" i="735"/>
  <c r="I259" i="735"/>
  <c r="C259" i="735"/>
  <c r="C258" i="735"/>
  <c r="I257" i="735"/>
  <c r="C257" i="735"/>
  <c r="C256" i="735"/>
  <c r="I255" i="735"/>
  <c r="C255" i="735"/>
  <c r="C254" i="735"/>
  <c r="I253" i="735"/>
  <c r="C253" i="735"/>
  <c r="C252" i="735"/>
  <c r="I251" i="735"/>
  <c r="C251" i="735"/>
  <c r="C250" i="735"/>
  <c r="I249" i="735"/>
  <c r="C249" i="735"/>
  <c r="C248" i="735"/>
  <c r="I247" i="735"/>
  <c r="C247" i="735"/>
  <c r="C246" i="735"/>
  <c r="I245" i="735"/>
  <c r="C245" i="735"/>
  <c r="C244" i="735"/>
  <c r="I243" i="735"/>
  <c r="C243" i="735"/>
  <c r="C242" i="735"/>
  <c r="I241" i="735"/>
  <c r="C241" i="735"/>
  <c r="C240" i="735"/>
  <c r="I239" i="735"/>
  <c r="C239" i="735"/>
  <c r="C238" i="735"/>
  <c r="I237" i="735"/>
  <c r="C237" i="735"/>
  <c r="C236" i="735"/>
  <c r="I235" i="735"/>
  <c r="C235" i="735"/>
  <c r="C234" i="735"/>
  <c r="I233" i="735"/>
  <c r="C233" i="735"/>
  <c r="C232" i="735"/>
  <c r="I231" i="735"/>
  <c r="C231" i="735"/>
  <c r="C230" i="735"/>
  <c r="I229" i="735"/>
  <c r="C229" i="735"/>
  <c r="C228" i="735"/>
  <c r="I227" i="735"/>
  <c r="C227" i="735"/>
  <c r="C226" i="735"/>
  <c r="I225" i="735"/>
  <c r="C225" i="735"/>
  <c r="C224" i="735"/>
  <c r="I223" i="735"/>
  <c r="C223" i="735"/>
  <c r="C222" i="735"/>
  <c r="I221" i="735"/>
  <c r="C221" i="735"/>
  <c r="C220" i="735"/>
  <c r="I219" i="735"/>
  <c r="C219" i="735"/>
  <c r="C218" i="735"/>
  <c r="I217" i="735"/>
  <c r="C217" i="735"/>
  <c r="C216" i="735"/>
  <c r="I215" i="735"/>
  <c r="C215" i="735"/>
  <c r="C214" i="735"/>
  <c r="I213" i="735"/>
  <c r="C213" i="735"/>
  <c r="C212" i="735"/>
  <c r="I211" i="735"/>
  <c r="C211" i="735"/>
  <c r="C210" i="735"/>
  <c r="I209" i="735"/>
  <c r="C209" i="735"/>
  <c r="C208" i="735"/>
  <c r="I207" i="735"/>
  <c r="C207" i="735"/>
  <c r="C206" i="735"/>
  <c r="I205" i="735"/>
  <c r="C205" i="735"/>
  <c r="C204" i="735"/>
  <c r="I203" i="735"/>
  <c r="C203" i="735"/>
  <c r="C202" i="735"/>
  <c r="I201" i="735"/>
  <c r="C201" i="735"/>
  <c r="C200" i="735"/>
  <c r="I199" i="735"/>
  <c r="C199" i="735"/>
  <c r="C198" i="735"/>
  <c r="I197" i="735"/>
  <c r="C197" i="735"/>
  <c r="C196" i="735"/>
  <c r="I195" i="735"/>
  <c r="C195" i="735"/>
  <c r="C194" i="735"/>
  <c r="I193" i="735"/>
  <c r="C193" i="735"/>
  <c r="C192" i="735"/>
  <c r="I191" i="735"/>
  <c r="C191" i="735"/>
  <c r="C190" i="735"/>
  <c r="I189" i="735"/>
  <c r="C189" i="735"/>
  <c r="C188" i="735"/>
  <c r="I187" i="735"/>
  <c r="C187" i="735"/>
  <c r="C186" i="735"/>
  <c r="I185" i="735"/>
  <c r="C185" i="735"/>
  <c r="C184" i="735"/>
  <c r="I183" i="735"/>
  <c r="C183" i="735"/>
  <c r="C182" i="735"/>
  <c r="I181" i="735"/>
  <c r="C181" i="735"/>
  <c r="C180" i="735"/>
  <c r="I179" i="735"/>
  <c r="C179" i="735"/>
  <c r="C178" i="735"/>
  <c r="I177" i="735"/>
  <c r="C177" i="735"/>
  <c r="C176" i="735"/>
  <c r="I175" i="735"/>
  <c r="C175" i="735"/>
  <c r="C174" i="735"/>
  <c r="I173" i="735"/>
  <c r="C173" i="735"/>
  <c r="C172" i="735"/>
  <c r="I171" i="735"/>
  <c r="C171" i="735"/>
  <c r="C170" i="735"/>
  <c r="I169" i="735"/>
  <c r="C169" i="735"/>
  <c r="C168" i="735"/>
  <c r="I167" i="735"/>
  <c r="C167" i="735"/>
  <c r="C166" i="735"/>
  <c r="I165" i="735"/>
  <c r="C165" i="735"/>
  <c r="C164" i="735"/>
  <c r="I163" i="735"/>
  <c r="C163" i="735"/>
  <c r="C162" i="735"/>
  <c r="I161" i="735"/>
  <c r="C161" i="735"/>
  <c r="C160" i="735"/>
  <c r="I159" i="735"/>
  <c r="C159" i="735"/>
  <c r="C158" i="735"/>
  <c r="I157" i="735"/>
  <c r="C157" i="735"/>
  <c r="C156" i="735"/>
  <c r="I155" i="735"/>
  <c r="C155" i="735"/>
  <c r="C154" i="735"/>
  <c r="I153" i="735"/>
  <c r="C153" i="735"/>
  <c r="C152" i="735"/>
  <c r="C151" i="735"/>
  <c r="C149" i="735"/>
  <c r="C148" i="735"/>
  <c r="C147" i="735"/>
  <c r="C146" i="735"/>
  <c r="C145" i="735"/>
  <c r="C144" i="735"/>
  <c r="C143" i="735"/>
  <c r="I142" i="735"/>
  <c r="C142" i="735"/>
  <c r="C141" i="735"/>
  <c r="C140" i="735"/>
  <c r="C139" i="735"/>
  <c r="C138" i="735"/>
  <c r="C137" i="735"/>
  <c r="C136" i="735"/>
  <c r="C134" i="735"/>
  <c r="C133" i="735"/>
  <c r="C132" i="735"/>
  <c r="C131" i="735"/>
  <c r="C130" i="735"/>
  <c r="C129" i="735"/>
  <c r="C128" i="735"/>
  <c r="C127" i="735"/>
  <c r="C126" i="735"/>
  <c r="C125" i="735"/>
  <c r="C124" i="735"/>
  <c r="C123" i="735"/>
  <c r="C122" i="735"/>
  <c r="C121" i="735"/>
  <c r="C120" i="735"/>
  <c r="C119" i="735"/>
  <c r="C118" i="735"/>
  <c r="C117" i="735"/>
  <c r="C116" i="735"/>
  <c r="C115" i="735"/>
  <c r="C114" i="735"/>
  <c r="C113" i="735"/>
  <c r="C112" i="735"/>
  <c r="C111" i="735"/>
  <c r="C110" i="735"/>
  <c r="C109" i="735"/>
  <c r="C108" i="735"/>
  <c r="C107" i="735"/>
  <c r="C106" i="735"/>
  <c r="I105" i="735"/>
  <c r="C105" i="735"/>
  <c r="C104" i="735"/>
  <c r="C103" i="735"/>
  <c r="C102" i="735"/>
  <c r="C101" i="735"/>
  <c r="C100" i="735"/>
  <c r="C99" i="735"/>
  <c r="C98" i="735"/>
  <c r="I97" i="735"/>
  <c r="C97" i="735"/>
  <c r="C96" i="735"/>
  <c r="C95" i="735"/>
  <c r="C94" i="735"/>
  <c r="C93" i="735"/>
  <c r="C92" i="735"/>
  <c r="C91" i="735"/>
  <c r="C90" i="735"/>
  <c r="I89" i="735"/>
  <c r="C89" i="735"/>
  <c r="C88" i="735"/>
  <c r="C87" i="735"/>
  <c r="C86" i="735"/>
  <c r="C85" i="735"/>
  <c r="C84" i="735"/>
  <c r="C83" i="735"/>
  <c r="C82" i="735"/>
  <c r="C81" i="735"/>
  <c r="C79" i="735"/>
  <c r="I78" i="735"/>
  <c r="C78" i="735"/>
  <c r="C77" i="735"/>
  <c r="C76" i="735"/>
  <c r="C75" i="735"/>
  <c r="C74" i="735"/>
  <c r="C73" i="735"/>
  <c r="C72" i="735"/>
  <c r="C71" i="735"/>
  <c r="C70" i="735"/>
  <c r="C69" i="735"/>
  <c r="C68" i="735"/>
  <c r="C67" i="735"/>
  <c r="C66" i="735"/>
  <c r="C65" i="735"/>
  <c r="C64" i="735"/>
  <c r="C63" i="735"/>
  <c r="C62" i="735"/>
  <c r="C61" i="735"/>
  <c r="C60" i="735"/>
  <c r="C59" i="735"/>
  <c r="C58" i="735"/>
  <c r="C57" i="735"/>
  <c r="C56" i="735"/>
  <c r="C55" i="735"/>
  <c r="C54" i="735"/>
  <c r="C53" i="735"/>
  <c r="C52" i="735"/>
  <c r="C51" i="735"/>
  <c r="C50" i="735"/>
  <c r="C49" i="735"/>
  <c r="C48" i="735"/>
  <c r="C47" i="735"/>
  <c r="C46" i="735"/>
  <c r="C45" i="735"/>
  <c r="C44" i="735"/>
  <c r="C43" i="735"/>
  <c r="C42" i="735"/>
  <c r="C41" i="735"/>
  <c r="C40" i="735"/>
  <c r="C39" i="735"/>
  <c r="C38" i="735"/>
  <c r="C37" i="735"/>
  <c r="C36" i="735"/>
  <c r="C35" i="735"/>
  <c r="C34" i="735"/>
  <c r="C33" i="735"/>
  <c r="C32" i="735"/>
  <c r="C31" i="735"/>
  <c r="C30" i="735"/>
  <c r="C29" i="735"/>
  <c r="C28" i="735"/>
  <c r="C27" i="735"/>
  <c r="C26" i="735"/>
  <c r="C25" i="735"/>
  <c r="C24" i="735"/>
  <c r="C23" i="735"/>
  <c r="C22" i="735"/>
  <c r="C21" i="735"/>
  <c r="C20" i="735"/>
  <c r="C19" i="735"/>
  <c r="C18" i="735"/>
  <c r="C17" i="735"/>
  <c r="C16" i="735"/>
  <c r="C15" i="735"/>
  <c r="C14" i="735"/>
  <c r="C13" i="735"/>
  <c r="C12" i="735"/>
  <c r="C11" i="735"/>
  <c r="C10" i="735"/>
  <c r="B6" i="735"/>
  <c r="B5" i="735"/>
  <c r="D592" i="734"/>
  <c r="D591" i="734"/>
  <c r="D590" i="734"/>
  <c r="D589" i="734"/>
  <c r="D588" i="734"/>
  <c r="D587" i="734"/>
  <c r="D586" i="734"/>
  <c r="D585" i="734"/>
  <c r="D584" i="734"/>
  <c r="D583" i="734"/>
  <c r="D582" i="734"/>
  <c r="D581" i="734"/>
  <c r="D580" i="734"/>
  <c r="D579" i="734"/>
  <c r="D578" i="734"/>
  <c r="B578" i="734"/>
  <c r="B579" i="734" s="1"/>
  <c r="D577" i="734"/>
  <c r="C577" i="734"/>
  <c r="C576" i="734"/>
  <c r="C575" i="734"/>
  <c r="C574" i="734"/>
  <c r="C573" i="734"/>
  <c r="C572" i="734"/>
  <c r="C571" i="734"/>
  <c r="C570" i="734"/>
  <c r="C569" i="734"/>
  <c r="C568" i="734"/>
  <c r="C567" i="734"/>
  <c r="C566" i="734"/>
  <c r="C565" i="734"/>
  <c r="C564" i="734"/>
  <c r="C563" i="734"/>
  <c r="C562" i="734"/>
  <c r="C561" i="734"/>
  <c r="C560" i="734"/>
  <c r="C559" i="734"/>
  <c r="C558" i="734"/>
  <c r="C557" i="734"/>
  <c r="C556" i="734"/>
  <c r="C555" i="734"/>
  <c r="C554" i="734"/>
  <c r="C553" i="734"/>
  <c r="C552" i="734"/>
  <c r="C551" i="734"/>
  <c r="C550" i="734"/>
  <c r="C549" i="734"/>
  <c r="C548" i="734"/>
  <c r="C547" i="734"/>
  <c r="C546" i="734"/>
  <c r="C545" i="734"/>
  <c r="D544" i="734"/>
  <c r="C543" i="734"/>
  <c r="I542" i="734"/>
  <c r="C542" i="734"/>
  <c r="C541" i="734"/>
  <c r="I540" i="734"/>
  <c r="C540" i="734"/>
  <c r="C539" i="734"/>
  <c r="I538" i="734"/>
  <c r="C538" i="734"/>
  <c r="I537" i="734"/>
  <c r="C537" i="734"/>
  <c r="C536" i="734"/>
  <c r="I535" i="734"/>
  <c r="C535" i="734"/>
  <c r="A535" i="734"/>
  <c r="C534" i="734"/>
  <c r="I533" i="734"/>
  <c r="C533" i="734"/>
  <c r="A533" i="734"/>
  <c r="C532" i="734"/>
  <c r="I531" i="734"/>
  <c r="C531" i="734"/>
  <c r="A531" i="734"/>
  <c r="C530" i="734"/>
  <c r="I529" i="734"/>
  <c r="C529" i="734"/>
  <c r="A529" i="734"/>
  <c r="C528" i="734"/>
  <c r="I527" i="734"/>
  <c r="C527" i="734"/>
  <c r="A527" i="734"/>
  <c r="C526" i="734"/>
  <c r="I525" i="734"/>
  <c r="C525" i="734"/>
  <c r="A525" i="734"/>
  <c r="C524" i="734"/>
  <c r="I523" i="734"/>
  <c r="C523" i="734"/>
  <c r="A523" i="734"/>
  <c r="C522" i="734"/>
  <c r="I521" i="734"/>
  <c r="C521" i="734"/>
  <c r="A521" i="734"/>
  <c r="C520" i="734"/>
  <c r="I519" i="734"/>
  <c r="C519" i="734"/>
  <c r="A519" i="734"/>
  <c r="C518" i="734"/>
  <c r="I517" i="734"/>
  <c r="C517" i="734"/>
  <c r="A517" i="734"/>
  <c r="C516" i="734"/>
  <c r="I515" i="734"/>
  <c r="C515" i="734"/>
  <c r="A515" i="734"/>
  <c r="C514" i="734"/>
  <c r="I513" i="734"/>
  <c r="C513" i="734"/>
  <c r="A513" i="734"/>
  <c r="I512" i="734"/>
  <c r="C512" i="734"/>
  <c r="I511" i="734"/>
  <c r="C511" i="734"/>
  <c r="C510" i="734"/>
  <c r="C509" i="734"/>
  <c r="C508" i="734"/>
  <c r="C507" i="734"/>
  <c r="C506" i="734"/>
  <c r="C505" i="734"/>
  <c r="I504" i="734"/>
  <c r="C504" i="734"/>
  <c r="D503" i="734"/>
  <c r="I502" i="734"/>
  <c r="C502" i="734"/>
  <c r="C501" i="734"/>
  <c r="I500" i="734"/>
  <c r="C500" i="734"/>
  <c r="C499" i="734"/>
  <c r="C498" i="734"/>
  <c r="C497" i="734"/>
  <c r="I496" i="734"/>
  <c r="C496" i="734"/>
  <c r="C495" i="734"/>
  <c r="I494" i="734"/>
  <c r="C494" i="734"/>
  <c r="I493" i="734"/>
  <c r="C493" i="734"/>
  <c r="I492" i="734"/>
  <c r="C492" i="734"/>
  <c r="C491" i="734"/>
  <c r="I490" i="734"/>
  <c r="C490" i="734"/>
  <c r="C489" i="734"/>
  <c r="C488" i="734"/>
  <c r="C487" i="734"/>
  <c r="I486" i="734"/>
  <c r="C486" i="734"/>
  <c r="C485" i="734"/>
  <c r="I484" i="734"/>
  <c r="C484" i="734"/>
  <c r="I483" i="734"/>
  <c r="C483" i="734"/>
  <c r="I482" i="734"/>
  <c r="C482" i="734"/>
  <c r="C481" i="734"/>
  <c r="I480" i="734"/>
  <c r="C480" i="734"/>
  <c r="C479" i="734"/>
  <c r="C478" i="734"/>
  <c r="C477" i="734"/>
  <c r="I476" i="734"/>
  <c r="C476" i="734"/>
  <c r="C475" i="734"/>
  <c r="I474" i="734"/>
  <c r="C474" i="734"/>
  <c r="I473" i="734"/>
  <c r="C473" i="734"/>
  <c r="I472" i="734"/>
  <c r="C472" i="734"/>
  <c r="C471" i="734"/>
  <c r="I470" i="734"/>
  <c r="C470" i="734"/>
  <c r="C469" i="734"/>
  <c r="C468" i="734"/>
  <c r="C467" i="734"/>
  <c r="I466" i="734"/>
  <c r="C466" i="734"/>
  <c r="C465" i="734"/>
  <c r="I464" i="734"/>
  <c r="C464" i="734"/>
  <c r="I463" i="734"/>
  <c r="C463" i="734"/>
  <c r="D462" i="734"/>
  <c r="C461" i="734"/>
  <c r="I460" i="734"/>
  <c r="C460" i="734"/>
  <c r="C459" i="734"/>
  <c r="C458" i="734"/>
  <c r="C457" i="734"/>
  <c r="I456" i="734"/>
  <c r="C456" i="734"/>
  <c r="I455" i="734"/>
  <c r="C455" i="734"/>
  <c r="C454" i="734"/>
  <c r="I453" i="734"/>
  <c r="C453" i="734"/>
  <c r="C452" i="734"/>
  <c r="I451" i="734"/>
  <c r="C451" i="734"/>
  <c r="C450" i="734"/>
  <c r="I449" i="734"/>
  <c r="C449" i="734"/>
  <c r="C448" i="734"/>
  <c r="C447" i="734"/>
  <c r="I446" i="734"/>
  <c r="C446" i="734"/>
  <c r="C445" i="734"/>
  <c r="I444" i="734"/>
  <c r="C444" i="734"/>
  <c r="C443" i="734"/>
  <c r="I442" i="734"/>
  <c r="C442" i="734"/>
  <c r="C441" i="734"/>
  <c r="I440" i="734"/>
  <c r="C440" i="734"/>
  <c r="C439" i="734"/>
  <c r="I438" i="734"/>
  <c r="C438" i="734"/>
  <c r="C437" i="734"/>
  <c r="I436" i="734"/>
  <c r="C436" i="734"/>
  <c r="C435" i="734"/>
  <c r="I434" i="734"/>
  <c r="C434" i="734"/>
  <c r="C433" i="734"/>
  <c r="I432" i="734"/>
  <c r="C432" i="734"/>
  <c r="C431" i="734"/>
  <c r="I430" i="734"/>
  <c r="C430" i="734"/>
  <c r="C429" i="734"/>
  <c r="I428" i="734"/>
  <c r="C428" i="734"/>
  <c r="C427" i="734"/>
  <c r="I426" i="734"/>
  <c r="C426" i="734"/>
  <c r="C425" i="734"/>
  <c r="I424" i="734"/>
  <c r="C424" i="734"/>
  <c r="C423" i="734"/>
  <c r="I422" i="734"/>
  <c r="C422" i="734"/>
  <c r="C421" i="734"/>
  <c r="C420" i="734"/>
  <c r="C419" i="734"/>
  <c r="C418" i="734"/>
  <c r="C417" i="734"/>
  <c r="I416" i="734"/>
  <c r="C416" i="734"/>
  <c r="C415" i="734"/>
  <c r="I414" i="734"/>
  <c r="C414" i="734"/>
  <c r="C413" i="734"/>
  <c r="I412" i="734"/>
  <c r="C412" i="734"/>
  <c r="C411" i="734"/>
  <c r="I410" i="734"/>
  <c r="C410" i="734"/>
  <c r="C409" i="734"/>
  <c r="I408" i="734"/>
  <c r="C408" i="734"/>
  <c r="C407" i="734"/>
  <c r="I406" i="734"/>
  <c r="C406" i="734"/>
  <c r="C405" i="734"/>
  <c r="I404" i="734"/>
  <c r="C404" i="734"/>
  <c r="C403" i="734"/>
  <c r="I402" i="734"/>
  <c r="C402" i="734"/>
  <c r="C401" i="734"/>
  <c r="I400" i="734"/>
  <c r="C400" i="734"/>
  <c r="C399" i="734"/>
  <c r="I398" i="734"/>
  <c r="C398" i="734"/>
  <c r="C397" i="734"/>
  <c r="I396" i="734"/>
  <c r="C396" i="734"/>
  <c r="C395" i="734"/>
  <c r="I394" i="734"/>
  <c r="C394" i="734"/>
  <c r="C393" i="734"/>
  <c r="I392" i="734"/>
  <c r="C392" i="734"/>
  <c r="C391" i="734"/>
  <c r="I390" i="734"/>
  <c r="C390" i="734"/>
  <c r="C389" i="734"/>
  <c r="I388" i="734"/>
  <c r="C388" i="734"/>
  <c r="C387" i="734"/>
  <c r="I386" i="734"/>
  <c r="C386" i="734"/>
  <c r="C385" i="734"/>
  <c r="I384" i="734"/>
  <c r="C384" i="734"/>
  <c r="C383" i="734"/>
  <c r="I382" i="734"/>
  <c r="C382" i="734"/>
  <c r="C381" i="734"/>
  <c r="I380" i="734"/>
  <c r="C380" i="734"/>
  <c r="C379" i="734"/>
  <c r="I378" i="734"/>
  <c r="C378" i="734"/>
  <c r="D377" i="734"/>
  <c r="C376" i="734"/>
  <c r="C375" i="734"/>
  <c r="C374" i="734"/>
  <c r="C373" i="734"/>
  <c r="C372" i="734"/>
  <c r="C371" i="734"/>
  <c r="C370" i="734"/>
  <c r="C369" i="734"/>
  <c r="C368" i="734"/>
  <c r="C367" i="734"/>
  <c r="C366" i="734"/>
  <c r="C365" i="734"/>
  <c r="C364" i="734"/>
  <c r="C363" i="734"/>
  <c r="C362" i="734"/>
  <c r="C361" i="734"/>
  <c r="C360" i="734"/>
  <c r="C359" i="734"/>
  <c r="C358" i="734"/>
  <c r="C357" i="734"/>
  <c r="C356" i="734"/>
  <c r="C355" i="734"/>
  <c r="I354" i="734"/>
  <c r="C354" i="734"/>
  <c r="C353" i="734"/>
  <c r="I352" i="734"/>
  <c r="C352" i="734"/>
  <c r="C351" i="734"/>
  <c r="C350" i="734"/>
  <c r="C349" i="734"/>
  <c r="C348" i="734"/>
  <c r="C347" i="734"/>
  <c r="C346" i="734"/>
  <c r="C345" i="734"/>
  <c r="I344" i="734"/>
  <c r="C344" i="734"/>
  <c r="C343" i="734"/>
  <c r="C342" i="734"/>
  <c r="C341" i="734"/>
  <c r="C340" i="734"/>
  <c r="C339" i="734"/>
  <c r="C338" i="734"/>
  <c r="C337" i="734"/>
  <c r="I336" i="734"/>
  <c r="C336" i="734"/>
  <c r="C335" i="734"/>
  <c r="I334" i="734"/>
  <c r="C334" i="734"/>
  <c r="C333" i="734"/>
  <c r="C332" i="734"/>
  <c r="C331" i="734"/>
  <c r="I330" i="734"/>
  <c r="C330" i="734"/>
  <c r="C329" i="734"/>
  <c r="I328" i="734"/>
  <c r="C328" i="734"/>
  <c r="I327" i="734"/>
  <c r="C327" i="734"/>
  <c r="C326" i="734"/>
  <c r="I325" i="734"/>
  <c r="C325" i="734"/>
  <c r="I324" i="734"/>
  <c r="C324" i="734"/>
  <c r="C323" i="734"/>
  <c r="I322" i="734"/>
  <c r="C322" i="734"/>
  <c r="I321" i="734"/>
  <c r="C321" i="734"/>
  <c r="C320" i="734"/>
  <c r="I319" i="734"/>
  <c r="C319" i="734"/>
  <c r="I318" i="734"/>
  <c r="C318" i="734"/>
  <c r="C317" i="734"/>
  <c r="I316" i="734"/>
  <c r="C316" i="734"/>
  <c r="I315" i="734"/>
  <c r="C315" i="734"/>
  <c r="C314" i="734"/>
  <c r="I313" i="734"/>
  <c r="C313" i="734"/>
  <c r="I312" i="734"/>
  <c r="C312" i="734"/>
  <c r="C311" i="734"/>
  <c r="I310" i="734"/>
  <c r="C310" i="734"/>
  <c r="I309" i="734"/>
  <c r="C309" i="734"/>
  <c r="C308" i="734"/>
  <c r="I307" i="734"/>
  <c r="C307" i="734"/>
  <c r="I306" i="734"/>
  <c r="C306" i="734"/>
  <c r="C305" i="734"/>
  <c r="I304" i="734"/>
  <c r="C304" i="734"/>
  <c r="I303" i="734"/>
  <c r="C303" i="734"/>
  <c r="C302" i="734"/>
  <c r="I301" i="734"/>
  <c r="C301" i="734"/>
  <c r="I300" i="734"/>
  <c r="C300" i="734"/>
  <c r="C299" i="734"/>
  <c r="I298" i="734"/>
  <c r="C298" i="734"/>
  <c r="C297" i="734"/>
  <c r="I296" i="734"/>
  <c r="C296" i="734"/>
  <c r="C295" i="734"/>
  <c r="I294" i="734"/>
  <c r="C294" i="734"/>
  <c r="I293" i="734"/>
  <c r="C293" i="734"/>
  <c r="C292" i="734"/>
  <c r="I291" i="734"/>
  <c r="C291" i="734"/>
  <c r="C290" i="734"/>
  <c r="I289" i="734"/>
  <c r="C289" i="734"/>
  <c r="I288" i="734"/>
  <c r="C288" i="734"/>
  <c r="I287" i="734"/>
  <c r="C287" i="734"/>
  <c r="D286" i="734"/>
  <c r="I285" i="734"/>
  <c r="C285" i="734"/>
  <c r="I284" i="734"/>
  <c r="C284" i="734"/>
  <c r="I283" i="734"/>
  <c r="C283" i="734"/>
  <c r="I282" i="734"/>
  <c r="C282" i="734"/>
  <c r="I281" i="734"/>
  <c r="C281" i="734"/>
  <c r="I280" i="734"/>
  <c r="C280" i="734"/>
  <c r="D279" i="734"/>
  <c r="C278" i="734"/>
  <c r="C277" i="734"/>
  <c r="C276" i="734"/>
  <c r="I275" i="734"/>
  <c r="C275" i="734"/>
  <c r="C274" i="734"/>
  <c r="I273" i="734"/>
  <c r="C273" i="734"/>
  <c r="C272" i="734"/>
  <c r="I271" i="734"/>
  <c r="C271" i="734"/>
  <c r="C270" i="734"/>
  <c r="I269" i="734"/>
  <c r="C269" i="734"/>
  <c r="C268" i="734"/>
  <c r="I267" i="734"/>
  <c r="C267" i="734"/>
  <c r="C266" i="734"/>
  <c r="I265" i="734"/>
  <c r="C265" i="734"/>
  <c r="C264" i="734"/>
  <c r="I263" i="734"/>
  <c r="C263" i="734"/>
  <c r="C262" i="734"/>
  <c r="I261" i="734"/>
  <c r="C261" i="734"/>
  <c r="C260" i="734"/>
  <c r="I259" i="734"/>
  <c r="C259" i="734"/>
  <c r="C258" i="734"/>
  <c r="I257" i="734"/>
  <c r="C257" i="734"/>
  <c r="C256" i="734"/>
  <c r="I255" i="734"/>
  <c r="C255" i="734"/>
  <c r="C254" i="734"/>
  <c r="I253" i="734"/>
  <c r="C253" i="734"/>
  <c r="C252" i="734"/>
  <c r="I251" i="734"/>
  <c r="C251" i="734"/>
  <c r="C250" i="734"/>
  <c r="I249" i="734"/>
  <c r="C249" i="734"/>
  <c r="C248" i="734"/>
  <c r="I247" i="734"/>
  <c r="C247" i="734"/>
  <c r="C246" i="734"/>
  <c r="I245" i="734"/>
  <c r="C245" i="734"/>
  <c r="C244" i="734"/>
  <c r="I243" i="734"/>
  <c r="C243" i="734"/>
  <c r="C242" i="734"/>
  <c r="I241" i="734"/>
  <c r="C241" i="734"/>
  <c r="C240" i="734"/>
  <c r="I239" i="734"/>
  <c r="C239" i="734"/>
  <c r="C238" i="734"/>
  <c r="I237" i="734"/>
  <c r="C237" i="734"/>
  <c r="C236" i="734"/>
  <c r="I235" i="734"/>
  <c r="C235" i="734"/>
  <c r="C234" i="734"/>
  <c r="I233" i="734"/>
  <c r="C233" i="734"/>
  <c r="C232" i="734"/>
  <c r="I231" i="734"/>
  <c r="C231" i="734"/>
  <c r="C230" i="734"/>
  <c r="I229" i="734"/>
  <c r="C229" i="734"/>
  <c r="C228" i="734"/>
  <c r="I227" i="734"/>
  <c r="C227" i="734"/>
  <c r="C226" i="734"/>
  <c r="I225" i="734"/>
  <c r="C225" i="734"/>
  <c r="C224" i="734"/>
  <c r="I223" i="734"/>
  <c r="C223" i="734"/>
  <c r="C222" i="734"/>
  <c r="I221" i="734"/>
  <c r="C221" i="734"/>
  <c r="C220" i="734"/>
  <c r="I219" i="734"/>
  <c r="C219" i="734"/>
  <c r="C218" i="734"/>
  <c r="I217" i="734"/>
  <c r="C217" i="734"/>
  <c r="C216" i="734"/>
  <c r="I215" i="734"/>
  <c r="C215" i="734"/>
  <c r="C214" i="734"/>
  <c r="I213" i="734"/>
  <c r="C213" i="734"/>
  <c r="C212" i="734"/>
  <c r="I211" i="734"/>
  <c r="C211" i="734"/>
  <c r="C210" i="734"/>
  <c r="I209" i="734"/>
  <c r="C209" i="734"/>
  <c r="C208" i="734"/>
  <c r="I207" i="734"/>
  <c r="C207" i="734"/>
  <c r="C206" i="734"/>
  <c r="I205" i="734"/>
  <c r="C205" i="734"/>
  <c r="C204" i="734"/>
  <c r="I203" i="734"/>
  <c r="C203" i="734"/>
  <c r="C202" i="734"/>
  <c r="I201" i="734"/>
  <c r="C201" i="734"/>
  <c r="C200" i="734"/>
  <c r="I199" i="734"/>
  <c r="C199" i="734"/>
  <c r="C198" i="734"/>
  <c r="I197" i="734"/>
  <c r="C197" i="734"/>
  <c r="C196" i="734"/>
  <c r="I195" i="734"/>
  <c r="C195" i="734"/>
  <c r="C194" i="734"/>
  <c r="I193" i="734"/>
  <c r="C193" i="734"/>
  <c r="C192" i="734"/>
  <c r="I191" i="734"/>
  <c r="C191" i="734"/>
  <c r="C190" i="734"/>
  <c r="I189" i="734"/>
  <c r="C189" i="734"/>
  <c r="C188" i="734"/>
  <c r="I187" i="734"/>
  <c r="C187" i="734"/>
  <c r="C186" i="734"/>
  <c r="I185" i="734"/>
  <c r="C185" i="734"/>
  <c r="C184" i="734"/>
  <c r="I183" i="734"/>
  <c r="C183" i="734"/>
  <c r="C182" i="734"/>
  <c r="I181" i="734"/>
  <c r="C181" i="734"/>
  <c r="C180" i="734"/>
  <c r="I179" i="734"/>
  <c r="C179" i="734"/>
  <c r="C178" i="734"/>
  <c r="I177" i="734"/>
  <c r="C177" i="734"/>
  <c r="C176" i="734"/>
  <c r="I175" i="734"/>
  <c r="C175" i="734"/>
  <c r="C174" i="734"/>
  <c r="I173" i="734"/>
  <c r="C173" i="734"/>
  <c r="C172" i="734"/>
  <c r="I171" i="734"/>
  <c r="C171" i="734"/>
  <c r="C170" i="734"/>
  <c r="I169" i="734"/>
  <c r="C169" i="734"/>
  <c r="C168" i="734"/>
  <c r="I167" i="734"/>
  <c r="C167" i="734"/>
  <c r="C166" i="734"/>
  <c r="I165" i="734"/>
  <c r="C165" i="734"/>
  <c r="C164" i="734"/>
  <c r="I163" i="734"/>
  <c r="C163" i="734"/>
  <c r="C162" i="734"/>
  <c r="I161" i="734"/>
  <c r="C161" i="734"/>
  <c r="C160" i="734"/>
  <c r="I159" i="734"/>
  <c r="C159" i="734"/>
  <c r="C158" i="734"/>
  <c r="I157" i="734"/>
  <c r="C157" i="734"/>
  <c r="C156" i="734"/>
  <c r="I155" i="734"/>
  <c r="C155" i="734"/>
  <c r="C154" i="734"/>
  <c r="I153" i="734"/>
  <c r="C153" i="734"/>
  <c r="C152" i="734"/>
  <c r="C151" i="734"/>
  <c r="C149" i="734"/>
  <c r="C148" i="734"/>
  <c r="C147" i="734"/>
  <c r="C146" i="734"/>
  <c r="C145" i="734"/>
  <c r="C144" i="734"/>
  <c r="C143" i="734"/>
  <c r="I142" i="734"/>
  <c r="C142" i="734"/>
  <c r="C141" i="734"/>
  <c r="C140" i="734"/>
  <c r="C139" i="734"/>
  <c r="C138" i="734"/>
  <c r="C137" i="734"/>
  <c r="C136" i="734"/>
  <c r="C134" i="734"/>
  <c r="C133" i="734"/>
  <c r="C132" i="734"/>
  <c r="C131" i="734"/>
  <c r="C130" i="734"/>
  <c r="C129" i="734"/>
  <c r="C128" i="734"/>
  <c r="C127" i="734"/>
  <c r="C126" i="734"/>
  <c r="C125" i="734"/>
  <c r="C124" i="734"/>
  <c r="C123" i="734"/>
  <c r="C122" i="734"/>
  <c r="C121" i="734"/>
  <c r="C120" i="734"/>
  <c r="C119" i="734"/>
  <c r="C118" i="734"/>
  <c r="C117" i="734"/>
  <c r="C116" i="734"/>
  <c r="C115" i="734"/>
  <c r="C114" i="734"/>
  <c r="C113" i="734"/>
  <c r="C112" i="734"/>
  <c r="C111" i="734"/>
  <c r="C110" i="734"/>
  <c r="C109" i="734"/>
  <c r="C108" i="734"/>
  <c r="C107" i="734"/>
  <c r="C106" i="734"/>
  <c r="I105" i="734"/>
  <c r="C105" i="734"/>
  <c r="C104" i="734"/>
  <c r="C103" i="734"/>
  <c r="C102" i="734"/>
  <c r="C101" i="734"/>
  <c r="C100" i="734"/>
  <c r="C99" i="734"/>
  <c r="C98" i="734"/>
  <c r="I97" i="734"/>
  <c r="C97" i="734"/>
  <c r="C96" i="734"/>
  <c r="C95" i="734"/>
  <c r="C94" i="734"/>
  <c r="C93" i="734"/>
  <c r="C92" i="734"/>
  <c r="C91" i="734"/>
  <c r="C90" i="734"/>
  <c r="I89" i="734"/>
  <c r="C89" i="734"/>
  <c r="C88" i="734"/>
  <c r="C87" i="734"/>
  <c r="C86" i="734"/>
  <c r="C85" i="734"/>
  <c r="C84" i="734"/>
  <c r="C83" i="734"/>
  <c r="C82" i="734"/>
  <c r="C81" i="734"/>
  <c r="C79" i="734"/>
  <c r="I78" i="734"/>
  <c r="C78" i="734"/>
  <c r="C77" i="734"/>
  <c r="C76" i="734"/>
  <c r="C75" i="734"/>
  <c r="C74" i="734"/>
  <c r="C73" i="734"/>
  <c r="C72" i="734"/>
  <c r="C71" i="734"/>
  <c r="C70" i="734"/>
  <c r="C69" i="734"/>
  <c r="C68" i="734"/>
  <c r="C67" i="734"/>
  <c r="C66" i="734"/>
  <c r="C65" i="734"/>
  <c r="C64" i="734"/>
  <c r="C63" i="734"/>
  <c r="C62" i="734"/>
  <c r="C61" i="734"/>
  <c r="C60" i="734"/>
  <c r="C59" i="734"/>
  <c r="C58" i="734"/>
  <c r="C57" i="734"/>
  <c r="C56" i="734"/>
  <c r="C55" i="734"/>
  <c r="C54" i="734"/>
  <c r="C53" i="734"/>
  <c r="C52" i="734"/>
  <c r="C51" i="734"/>
  <c r="C50" i="734"/>
  <c r="C49" i="734"/>
  <c r="C48" i="734"/>
  <c r="C47" i="734"/>
  <c r="C46" i="734"/>
  <c r="C45" i="734"/>
  <c r="C44" i="734"/>
  <c r="C43" i="734"/>
  <c r="C42" i="734"/>
  <c r="C41" i="734"/>
  <c r="C40" i="734"/>
  <c r="C39" i="734"/>
  <c r="C38" i="734"/>
  <c r="C37" i="734"/>
  <c r="C36" i="734"/>
  <c r="C35" i="734"/>
  <c r="C34" i="734"/>
  <c r="C33" i="734"/>
  <c r="C32" i="734"/>
  <c r="C31" i="734"/>
  <c r="C30" i="734"/>
  <c r="C29" i="734"/>
  <c r="C28" i="734"/>
  <c r="C27" i="734"/>
  <c r="C26" i="734"/>
  <c r="C25" i="734"/>
  <c r="C24" i="734"/>
  <c r="C23" i="734"/>
  <c r="C22" i="734"/>
  <c r="C21" i="734"/>
  <c r="C20" i="734"/>
  <c r="C19" i="734"/>
  <c r="C18" i="734"/>
  <c r="C17" i="734"/>
  <c r="C16" i="734"/>
  <c r="C15" i="734"/>
  <c r="C14" i="734"/>
  <c r="C13" i="734"/>
  <c r="C12" i="734"/>
  <c r="C11" i="734"/>
  <c r="C10" i="734"/>
  <c r="B6" i="734"/>
  <c r="B5" i="734"/>
  <c r="D592" i="733"/>
  <c r="D591" i="733"/>
  <c r="D590" i="733"/>
  <c r="D589" i="733"/>
  <c r="D588" i="733"/>
  <c r="D587" i="733"/>
  <c r="D586" i="733"/>
  <c r="D585" i="733"/>
  <c r="D584" i="733"/>
  <c r="D583" i="733"/>
  <c r="D582" i="733"/>
  <c r="D581" i="733"/>
  <c r="D580" i="733"/>
  <c r="D579" i="733"/>
  <c r="D578" i="733"/>
  <c r="B578" i="733"/>
  <c r="C578" i="733" s="1"/>
  <c r="D577" i="733"/>
  <c r="C577" i="733"/>
  <c r="C576" i="733"/>
  <c r="C575" i="733"/>
  <c r="C574" i="733"/>
  <c r="C573" i="733"/>
  <c r="C572" i="733"/>
  <c r="C571" i="733"/>
  <c r="C570" i="733"/>
  <c r="C569" i="733"/>
  <c r="C568" i="733"/>
  <c r="C567" i="733"/>
  <c r="C566" i="733"/>
  <c r="C565" i="733"/>
  <c r="C564" i="733"/>
  <c r="C563" i="733"/>
  <c r="C562" i="733"/>
  <c r="C561" i="733"/>
  <c r="C560" i="733"/>
  <c r="C559" i="733"/>
  <c r="C558" i="733"/>
  <c r="C557" i="733"/>
  <c r="C556" i="733"/>
  <c r="C555" i="733"/>
  <c r="C554" i="733"/>
  <c r="C553" i="733"/>
  <c r="C552" i="733"/>
  <c r="C551" i="733"/>
  <c r="C550" i="733"/>
  <c r="C549" i="733"/>
  <c r="C548" i="733"/>
  <c r="C547" i="733"/>
  <c r="C546" i="733"/>
  <c r="C545" i="733"/>
  <c r="D544" i="733"/>
  <c r="C543" i="733"/>
  <c r="I542" i="733"/>
  <c r="C542" i="733"/>
  <c r="C541" i="733"/>
  <c r="I540" i="733"/>
  <c r="C540" i="733"/>
  <c r="C539" i="733"/>
  <c r="I538" i="733"/>
  <c r="C538" i="733"/>
  <c r="I537" i="733"/>
  <c r="C537" i="733"/>
  <c r="C536" i="733"/>
  <c r="I535" i="733"/>
  <c r="C535" i="733"/>
  <c r="A535" i="733"/>
  <c r="C534" i="733"/>
  <c r="I533" i="733"/>
  <c r="C533" i="733"/>
  <c r="A533" i="733"/>
  <c r="C532" i="733"/>
  <c r="I531" i="733"/>
  <c r="C531" i="733"/>
  <c r="A531" i="733"/>
  <c r="C530" i="733"/>
  <c r="I529" i="733"/>
  <c r="C529" i="733"/>
  <c r="A529" i="733"/>
  <c r="C528" i="733"/>
  <c r="I527" i="733"/>
  <c r="C527" i="733"/>
  <c r="A527" i="733"/>
  <c r="C526" i="733"/>
  <c r="I525" i="733"/>
  <c r="C525" i="733"/>
  <c r="A525" i="733"/>
  <c r="C524" i="733"/>
  <c r="I523" i="733"/>
  <c r="C523" i="733"/>
  <c r="A523" i="733"/>
  <c r="C522" i="733"/>
  <c r="I521" i="733"/>
  <c r="C521" i="733"/>
  <c r="A521" i="733"/>
  <c r="C520" i="733"/>
  <c r="I519" i="733"/>
  <c r="C519" i="733"/>
  <c r="A519" i="733"/>
  <c r="C518" i="733"/>
  <c r="I517" i="733"/>
  <c r="C517" i="733"/>
  <c r="A517" i="733"/>
  <c r="C516" i="733"/>
  <c r="I515" i="733"/>
  <c r="C515" i="733"/>
  <c r="A515" i="733"/>
  <c r="C514" i="733"/>
  <c r="I513" i="733"/>
  <c r="C513" i="733"/>
  <c r="A513" i="733"/>
  <c r="I512" i="733"/>
  <c r="C512" i="733"/>
  <c r="I511" i="733"/>
  <c r="C511" i="733"/>
  <c r="C510" i="733"/>
  <c r="C509" i="733"/>
  <c r="C508" i="733"/>
  <c r="C507" i="733"/>
  <c r="C506" i="733"/>
  <c r="C505" i="733"/>
  <c r="I504" i="733"/>
  <c r="C504" i="733"/>
  <c r="D503" i="733"/>
  <c r="I502" i="733"/>
  <c r="C502" i="733"/>
  <c r="C501" i="733"/>
  <c r="I500" i="733"/>
  <c r="C500" i="733"/>
  <c r="C499" i="733"/>
  <c r="C498" i="733"/>
  <c r="C497" i="733"/>
  <c r="I496" i="733"/>
  <c r="C496" i="733"/>
  <c r="C495" i="733"/>
  <c r="I494" i="733"/>
  <c r="C494" i="733"/>
  <c r="I493" i="733"/>
  <c r="C493" i="733"/>
  <c r="I492" i="733"/>
  <c r="C492" i="733"/>
  <c r="C491" i="733"/>
  <c r="I490" i="733"/>
  <c r="C490" i="733"/>
  <c r="C489" i="733"/>
  <c r="C488" i="733"/>
  <c r="C487" i="733"/>
  <c r="I486" i="733"/>
  <c r="C486" i="733"/>
  <c r="C485" i="733"/>
  <c r="I484" i="733"/>
  <c r="C484" i="733"/>
  <c r="I483" i="733"/>
  <c r="C483" i="733"/>
  <c r="I482" i="733"/>
  <c r="C482" i="733"/>
  <c r="C481" i="733"/>
  <c r="I480" i="733"/>
  <c r="C480" i="733"/>
  <c r="C479" i="733"/>
  <c r="C478" i="733"/>
  <c r="C477" i="733"/>
  <c r="I476" i="733"/>
  <c r="C476" i="733"/>
  <c r="C475" i="733"/>
  <c r="I474" i="733"/>
  <c r="C474" i="733"/>
  <c r="I473" i="733"/>
  <c r="C473" i="733"/>
  <c r="I472" i="733"/>
  <c r="C472" i="733"/>
  <c r="C471" i="733"/>
  <c r="I470" i="733"/>
  <c r="C470" i="733"/>
  <c r="C469" i="733"/>
  <c r="C468" i="733"/>
  <c r="C467" i="733"/>
  <c r="I466" i="733"/>
  <c r="C466" i="733"/>
  <c r="C465" i="733"/>
  <c r="I464" i="733"/>
  <c r="C464" i="733"/>
  <c r="I463" i="733"/>
  <c r="C463" i="733"/>
  <c r="D462" i="733"/>
  <c r="C461" i="733"/>
  <c r="I460" i="733"/>
  <c r="C460" i="733"/>
  <c r="C459" i="733"/>
  <c r="C458" i="733"/>
  <c r="C457" i="733"/>
  <c r="I456" i="733"/>
  <c r="C456" i="733"/>
  <c r="I455" i="733"/>
  <c r="C455" i="733"/>
  <c r="C454" i="733"/>
  <c r="I453" i="733"/>
  <c r="C453" i="733"/>
  <c r="C452" i="733"/>
  <c r="I451" i="733"/>
  <c r="C451" i="733"/>
  <c r="C450" i="733"/>
  <c r="I449" i="733"/>
  <c r="C449" i="733"/>
  <c r="C448" i="733"/>
  <c r="C447" i="733"/>
  <c r="I446" i="733"/>
  <c r="C446" i="733"/>
  <c r="C445" i="733"/>
  <c r="I444" i="733"/>
  <c r="C444" i="733"/>
  <c r="C443" i="733"/>
  <c r="I442" i="733"/>
  <c r="C442" i="733"/>
  <c r="C441" i="733"/>
  <c r="I440" i="733"/>
  <c r="C440" i="733"/>
  <c r="C439" i="733"/>
  <c r="I438" i="733"/>
  <c r="C438" i="733"/>
  <c r="C437" i="733"/>
  <c r="I436" i="733"/>
  <c r="C436" i="733"/>
  <c r="C435" i="733"/>
  <c r="I434" i="733"/>
  <c r="C434" i="733"/>
  <c r="C433" i="733"/>
  <c r="I432" i="733"/>
  <c r="C432" i="733"/>
  <c r="C431" i="733"/>
  <c r="I430" i="733"/>
  <c r="C430" i="733"/>
  <c r="C429" i="733"/>
  <c r="I428" i="733"/>
  <c r="C428" i="733"/>
  <c r="C427" i="733"/>
  <c r="I426" i="733"/>
  <c r="C426" i="733"/>
  <c r="C425" i="733"/>
  <c r="I424" i="733"/>
  <c r="C424" i="733"/>
  <c r="C423" i="733"/>
  <c r="I422" i="733"/>
  <c r="C422" i="733"/>
  <c r="C421" i="733"/>
  <c r="C420" i="733"/>
  <c r="C419" i="733"/>
  <c r="C418" i="733"/>
  <c r="C417" i="733"/>
  <c r="I416" i="733"/>
  <c r="C416" i="733"/>
  <c r="C415" i="733"/>
  <c r="I414" i="733"/>
  <c r="C414" i="733"/>
  <c r="C413" i="733"/>
  <c r="I412" i="733"/>
  <c r="C412" i="733"/>
  <c r="C411" i="733"/>
  <c r="I410" i="733"/>
  <c r="C410" i="733"/>
  <c r="C409" i="733"/>
  <c r="I408" i="733"/>
  <c r="C408" i="733"/>
  <c r="C407" i="733"/>
  <c r="I406" i="733"/>
  <c r="C406" i="733"/>
  <c r="C405" i="733"/>
  <c r="I404" i="733"/>
  <c r="C404" i="733"/>
  <c r="C403" i="733"/>
  <c r="I402" i="733"/>
  <c r="C402" i="733"/>
  <c r="C401" i="733"/>
  <c r="I400" i="733"/>
  <c r="C400" i="733"/>
  <c r="C399" i="733"/>
  <c r="I398" i="733"/>
  <c r="C398" i="733"/>
  <c r="C397" i="733"/>
  <c r="I396" i="733"/>
  <c r="C396" i="733"/>
  <c r="C395" i="733"/>
  <c r="I394" i="733"/>
  <c r="C394" i="733"/>
  <c r="C393" i="733"/>
  <c r="I392" i="733"/>
  <c r="C392" i="733"/>
  <c r="C391" i="733"/>
  <c r="I390" i="733"/>
  <c r="C390" i="733"/>
  <c r="C389" i="733"/>
  <c r="I388" i="733"/>
  <c r="C388" i="733"/>
  <c r="C387" i="733"/>
  <c r="I386" i="733"/>
  <c r="C386" i="733"/>
  <c r="C385" i="733"/>
  <c r="I384" i="733"/>
  <c r="C384" i="733"/>
  <c r="C383" i="733"/>
  <c r="I382" i="733"/>
  <c r="C382" i="733"/>
  <c r="C381" i="733"/>
  <c r="I380" i="733"/>
  <c r="C380" i="733"/>
  <c r="C379" i="733"/>
  <c r="I378" i="733"/>
  <c r="C378" i="733"/>
  <c r="D377" i="733"/>
  <c r="C376" i="733"/>
  <c r="C375" i="733"/>
  <c r="C374" i="733"/>
  <c r="C373" i="733"/>
  <c r="C372" i="733"/>
  <c r="C371" i="733"/>
  <c r="C370" i="733"/>
  <c r="C369" i="733"/>
  <c r="C368" i="733"/>
  <c r="C367" i="733"/>
  <c r="C366" i="733"/>
  <c r="C365" i="733"/>
  <c r="C364" i="733"/>
  <c r="C363" i="733"/>
  <c r="C362" i="733"/>
  <c r="C361" i="733"/>
  <c r="C360" i="733"/>
  <c r="C359" i="733"/>
  <c r="C358" i="733"/>
  <c r="C357" i="733"/>
  <c r="C356" i="733"/>
  <c r="C355" i="733"/>
  <c r="I354" i="733"/>
  <c r="C354" i="733"/>
  <c r="C353" i="733"/>
  <c r="I352" i="733"/>
  <c r="C352" i="733"/>
  <c r="C351" i="733"/>
  <c r="C350" i="733"/>
  <c r="C349" i="733"/>
  <c r="C348" i="733"/>
  <c r="C347" i="733"/>
  <c r="C346" i="733"/>
  <c r="C345" i="733"/>
  <c r="I344" i="733"/>
  <c r="C344" i="733"/>
  <c r="C343" i="733"/>
  <c r="C342" i="733"/>
  <c r="C341" i="733"/>
  <c r="C340" i="733"/>
  <c r="C339" i="733"/>
  <c r="C338" i="733"/>
  <c r="C337" i="733"/>
  <c r="I336" i="733"/>
  <c r="C336" i="733"/>
  <c r="C335" i="733"/>
  <c r="I334" i="733"/>
  <c r="C334" i="733"/>
  <c r="C333" i="733"/>
  <c r="C332" i="733"/>
  <c r="C331" i="733"/>
  <c r="I330" i="733"/>
  <c r="C330" i="733"/>
  <c r="C329" i="733"/>
  <c r="I328" i="733"/>
  <c r="C328" i="733"/>
  <c r="I327" i="733"/>
  <c r="C327" i="733"/>
  <c r="C326" i="733"/>
  <c r="I325" i="733"/>
  <c r="C325" i="733"/>
  <c r="I324" i="733"/>
  <c r="C324" i="733"/>
  <c r="C323" i="733"/>
  <c r="I322" i="733"/>
  <c r="C322" i="733"/>
  <c r="I321" i="733"/>
  <c r="C321" i="733"/>
  <c r="C320" i="733"/>
  <c r="I319" i="733"/>
  <c r="C319" i="733"/>
  <c r="I318" i="733"/>
  <c r="C318" i="733"/>
  <c r="C317" i="733"/>
  <c r="I316" i="733"/>
  <c r="C316" i="733"/>
  <c r="I315" i="733"/>
  <c r="C315" i="733"/>
  <c r="C314" i="733"/>
  <c r="I313" i="733"/>
  <c r="C313" i="733"/>
  <c r="I312" i="733"/>
  <c r="C312" i="733"/>
  <c r="C311" i="733"/>
  <c r="I310" i="733"/>
  <c r="C310" i="733"/>
  <c r="I309" i="733"/>
  <c r="C309" i="733"/>
  <c r="C308" i="733"/>
  <c r="I307" i="733"/>
  <c r="C307" i="733"/>
  <c r="I306" i="733"/>
  <c r="C306" i="733"/>
  <c r="C305" i="733"/>
  <c r="I304" i="733"/>
  <c r="C304" i="733"/>
  <c r="I303" i="733"/>
  <c r="C303" i="733"/>
  <c r="C302" i="733"/>
  <c r="I301" i="733"/>
  <c r="C301" i="733"/>
  <c r="I300" i="733"/>
  <c r="C300" i="733"/>
  <c r="C299" i="733"/>
  <c r="I298" i="733"/>
  <c r="C298" i="733"/>
  <c r="C297" i="733"/>
  <c r="I296" i="733"/>
  <c r="C296" i="733"/>
  <c r="C295" i="733"/>
  <c r="I294" i="733"/>
  <c r="C294" i="733"/>
  <c r="I293" i="733"/>
  <c r="C293" i="733"/>
  <c r="C292" i="733"/>
  <c r="I291" i="733"/>
  <c r="C291" i="733"/>
  <c r="C290" i="733"/>
  <c r="I289" i="733"/>
  <c r="C289" i="733"/>
  <c r="I288" i="733"/>
  <c r="C288" i="733"/>
  <c r="I287" i="733"/>
  <c r="C287" i="733"/>
  <c r="D286" i="733"/>
  <c r="I285" i="733"/>
  <c r="C285" i="733"/>
  <c r="I284" i="733"/>
  <c r="C284" i="733"/>
  <c r="I283" i="733"/>
  <c r="C283" i="733"/>
  <c r="I282" i="733"/>
  <c r="C282" i="733"/>
  <c r="I281" i="733"/>
  <c r="C281" i="733"/>
  <c r="I280" i="733"/>
  <c r="C280" i="733"/>
  <c r="D279" i="733"/>
  <c r="C278" i="733"/>
  <c r="C277" i="733"/>
  <c r="C276" i="733"/>
  <c r="I275" i="733"/>
  <c r="C275" i="733"/>
  <c r="C274" i="733"/>
  <c r="I273" i="733"/>
  <c r="C273" i="733"/>
  <c r="C272" i="733"/>
  <c r="I271" i="733"/>
  <c r="C271" i="733"/>
  <c r="C270" i="733"/>
  <c r="I269" i="733"/>
  <c r="C269" i="733"/>
  <c r="C268" i="733"/>
  <c r="I267" i="733"/>
  <c r="C267" i="733"/>
  <c r="C266" i="733"/>
  <c r="I265" i="733"/>
  <c r="C265" i="733"/>
  <c r="C264" i="733"/>
  <c r="I263" i="733"/>
  <c r="C263" i="733"/>
  <c r="C262" i="733"/>
  <c r="I261" i="733"/>
  <c r="C261" i="733"/>
  <c r="C260" i="733"/>
  <c r="I259" i="733"/>
  <c r="C259" i="733"/>
  <c r="C258" i="733"/>
  <c r="I257" i="733"/>
  <c r="C257" i="733"/>
  <c r="C256" i="733"/>
  <c r="I255" i="733"/>
  <c r="C255" i="733"/>
  <c r="C254" i="733"/>
  <c r="I253" i="733"/>
  <c r="C253" i="733"/>
  <c r="C252" i="733"/>
  <c r="I251" i="733"/>
  <c r="C251" i="733"/>
  <c r="C250" i="733"/>
  <c r="I249" i="733"/>
  <c r="C249" i="733"/>
  <c r="C248" i="733"/>
  <c r="I247" i="733"/>
  <c r="C247" i="733"/>
  <c r="C246" i="733"/>
  <c r="I245" i="733"/>
  <c r="C245" i="733"/>
  <c r="C244" i="733"/>
  <c r="I243" i="733"/>
  <c r="C243" i="733"/>
  <c r="C242" i="733"/>
  <c r="I241" i="733"/>
  <c r="C241" i="733"/>
  <c r="C240" i="733"/>
  <c r="I239" i="733"/>
  <c r="C239" i="733"/>
  <c r="C238" i="733"/>
  <c r="I237" i="733"/>
  <c r="C237" i="733"/>
  <c r="C236" i="733"/>
  <c r="I235" i="733"/>
  <c r="C235" i="733"/>
  <c r="C234" i="733"/>
  <c r="I233" i="733"/>
  <c r="C233" i="733"/>
  <c r="C232" i="733"/>
  <c r="I231" i="733"/>
  <c r="C231" i="733"/>
  <c r="C230" i="733"/>
  <c r="I229" i="733"/>
  <c r="C229" i="733"/>
  <c r="C228" i="733"/>
  <c r="I227" i="733"/>
  <c r="C227" i="733"/>
  <c r="C226" i="733"/>
  <c r="I225" i="733"/>
  <c r="C225" i="733"/>
  <c r="C224" i="733"/>
  <c r="I223" i="733"/>
  <c r="C223" i="733"/>
  <c r="C222" i="733"/>
  <c r="I221" i="733"/>
  <c r="C221" i="733"/>
  <c r="C220" i="733"/>
  <c r="I219" i="733"/>
  <c r="C219" i="733"/>
  <c r="C218" i="733"/>
  <c r="I217" i="733"/>
  <c r="C217" i="733"/>
  <c r="C216" i="733"/>
  <c r="I215" i="733"/>
  <c r="C215" i="733"/>
  <c r="C214" i="733"/>
  <c r="I213" i="733"/>
  <c r="C213" i="733"/>
  <c r="C212" i="733"/>
  <c r="I211" i="733"/>
  <c r="C211" i="733"/>
  <c r="C210" i="733"/>
  <c r="I209" i="733"/>
  <c r="C209" i="733"/>
  <c r="C208" i="733"/>
  <c r="I207" i="733"/>
  <c r="C207" i="733"/>
  <c r="C206" i="733"/>
  <c r="I205" i="733"/>
  <c r="C205" i="733"/>
  <c r="C204" i="733"/>
  <c r="I203" i="733"/>
  <c r="C203" i="733"/>
  <c r="C202" i="733"/>
  <c r="I201" i="733"/>
  <c r="C201" i="733"/>
  <c r="C200" i="733"/>
  <c r="I199" i="733"/>
  <c r="C199" i="733"/>
  <c r="C198" i="733"/>
  <c r="I197" i="733"/>
  <c r="C197" i="733"/>
  <c r="C196" i="733"/>
  <c r="I195" i="733"/>
  <c r="C195" i="733"/>
  <c r="C194" i="733"/>
  <c r="I193" i="733"/>
  <c r="C193" i="733"/>
  <c r="C192" i="733"/>
  <c r="I191" i="733"/>
  <c r="C191" i="733"/>
  <c r="C190" i="733"/>
  <c r="I189" i="733"/>
  <c r="C189" i="733"/>
  <c r="C188" i="733"/>
  <c r="I187" i="733"/>
  <c r="C187" i="733"/>
  <c r="C186" i="733"/>
  <c r="I185" i="733"/>
  <c r="C185" i="733"/>
  <c r="C184" i="733"/>
  <c r="I183" i="733"/>
  <c r="C183" i="733"/>
  <c r="C182" i="733"/>
  <c r="I181" i="733"/>
  <c r="C181" i="733"/>
  <c r="C180" i="733"/>
  <c r="I179" i="733"/>
  <c r="C179" i="733"/>
  <c r="C178" i="733"/>
  <c r="I177" i="733"/>
  <c r="C177" i="733"/>
  <c r="C176" i="733"/>
  <c r="I175" i="733"/>
  <c r="C175" i="733"/>
  <c r="C174" i="733"/>
  <c r="I173" i="733"/>
  <c r="C173" i="733"/>
  <c r="C172" i="733"/>
  <c r="I171" i="733"/>
  <c r="C171" i="733"/>
  <c r="C170" i="733"/>
  <c r="I169" i="733"/>
  <c r="C169" i="733"/>
  <c r="C168" i="733"/>
  <c r="I167" i="733"/>
  <c r="C167" i="733"/>
  <c r="C166" i="733"/>
  <c r="I165" i="733"/>
  <c r="C165" i="733"/>
  <c r="C164" i="733"/>
  <c r="I163" i="733"/>
  <c r="C163" i="733"/>
  <c r="C162" i="733"/>
  <c r="I161" i="733"/>
  <c r="C161" i="733"/>
  <c r="C160" i="733"/>
  <c r="I159" i="733"/>
  <c r="C159" i="733"/>
  <c r="C158" i="733"/>
  <c r="I157" i="733"/>
  <c r="C157" i="733"/>
  <c r="C156" i="733"/>
  <c r="I155" i="733"/>
  <c r="C155" i="733"/>
  <c r="C154" i="733"/>
  <c r="I153" i="733"/>
  <c r="C153" i="733"/>
  <c r="C152" i="733"/>
  <c r="C151" i="733"/>
  <c r="C149" i="733"/>
  <c r="C148" i="733"/>
  <c r="C147" i="733"/>
  <c r="C146" i="733"/>
  <c r="C145" i="733"/>
  <c r="C144" i="733"/>
  <c r="C143" i="733"/>
  <c r="I142" i="733"/>
  <c r="C142" i="733"/>
  <c r="C141" i="733"/>
  <c r="C140" i="733"/>
  <c r="C139" i="733"/>
  <c r="C138" i="733"/>
  <c r="C137" i="733"/>
  <c r="C136" i="733"/>
  <c r="C134" i="733"/>
  <c r="C133" i="733"/>
  <c r="C132" i="733"/>
  <c r="C131" i="733"/>
  <c r="C130" i="733"/>
  <c r="C129" i="733"/>
  <c r="C128" i="733"/>
  <c r="C127" i="733"/>
  <c r="C126" i="733"/>
  <c r="C125" i="733"/>
  <c r="C124" i="733"/>
  <c r="C123" i="733"/>
  <c r="C122" i="733"/>
  <c r="C121" i="733"/>
  <c r="C120" i="733"/>
  <c r="C119" i="733"/>
  <c r="C118" i="733"/>
  <c r="C117" i="733"/>
  <c r="C116" i="733"/>
  <c r="C115" i="733"/>
  <c r="C114" i="733"/>
  <c r="C113" i="733"/>
  <c r="C112" i="733"/>
  <c r="C111" i="733"/>
  <c r="C110" i="733"/>
  <c r="C109" i="733"/>
  <c r="C108" i="733"/>
  <c r="C107" i="733"/>
  <c r="C106" i="733"/>
  <c r="I105" i="733"/>
  <c r="C105" i="733"/>
  <c r="C104" i="733"/>
  <c r="C103" i="733"/>
  <c r="C102" i="733"/>
  <c r="C101" i="733"/>
  <c r="C100" i="733"/>
  <c r="C99" i="733"/>
  <c r="C98" i="733"/>
  <c r="I97" i="733"/>
  <c r="C97" i="733"/>
  <c r="C96" i="733"/>
  <c r="C95" i="733"/>
  <c r="C94" i="733"/>
  <c r="C93" i="733"/>
  <c r="C92" i="733"/>
  <c r="C91" i="733"/>
  <c r="C90" i="733"/>
  <c r="I89" i="733"/>
  <c r="C89" i="733"/>
  <c r="C88" i="733"/>
  <c r="C87" i="733"/>
  <c r="C86" i="733"/>
  <c r="C85" i="733"/>
  <c r="C84" i="733"/>
  <c r="C83" i="733"/>
  <c r="C82" i="733"/>
  <c r="C81" i="733"/>
  <c r="C79" i="733"/>
  <c r="I78" i="733"/>
  <c r="C78" i="733"/>
  <c r="C77" i="733"/>
  <c r="C76" i="733"/>
  <c r="C75" i="733"/>
  <c r="C74" i="733"/>
  <c r="C73" i="733"/>
  <c r="C72" i="733"/>
  <c r="C71" i="733"/>
  <c r="C70" i="733"/>
  <c r="C69" i="733"/>
  <c r="C68" i="733"/>
  <c r="C67" i="733"/>
  <c r="C66" i="733"/>
  <c r="C65" i="733"/>
  <c r="C64" i="733"/>
  <c r="C63" i="733"/>
  <c r="C62" i="733"/>
  <c r="C61" i="733"/>
  <c r="C60" i="733"/>
  <c r="C59" i="733"/>
  <c r="C58" i="733"/>
  <c r="C57" i="733"/>
  <c r="C56" i="733"/>
  <c r="C55" i="733"/>
  <c r="C54" i="733"/>
  <c r="C53" i="733"/>
  <c r="C52" i="733"/>
  <c r="C51" i="733"/>
  <c r="C50" i="733"/>
  <c r="C49" i="733"/>
  <c r="C48" i="733"/>
  <c r="C47" i="733"/>
  <c r="C46" i="733"/>
  <c r="C45" i="733"/>
  <c r="C44" i="733"/>
  <c r="C43" i="733"/>
  <c r="C42" i="733"/>
  <c r="C41" i="733"/>
  <c r="C40" i="733"/>
  <c r="C39" i="733"/>
  <c r="C38" i="733"/>
  <c r="C37" i="733"/>
  <c r="C36" i="733"/>
  <c r="C35" i="733"/>
  <c r="C34" i="733"/>
  <c r="C33" i="733"/>
  <c r="C32" i="733"/>
  <c r="C31" i="733"/>
  <c r="C30" i="733"/>
  <c r="C29" i="733"/>
  <c r="C28" i="733"/>
  <c r="C27" i="733"/>
  <c r="C26" i="733"/>
  <c r="C25" i="733"/>
  <c r="C24" i="733"/>
  <c r="C23" i="733"/>
  <c r="C22" i="733"/>
  <c r="C21" i="733"/>
  <c r="C20" i="733"/>
  <c r="C19" i="733"/>
  <c r="C18" i="733"/>
  <c r="C17" i="733"/>
  <c r="C16" i="733"/>
  <c r="C15" i="733"/>
  <c r="C14" i="733"/>
  <c r="C13" i="733"/>
  <c r="C12" i="733"/>
  <c r="C11" i="733"/>
  <c r="C10" i="733"/>
  <c r="B6" i="733"/>
  <c r="B5" i="733"/>
  <c r="D592" i="732"/>
  <c r="D591" i="732"/>
  <c r="D590" i="732"/>
  <c r="D589" i="732"/>
  <c r="D588" i="732"/>
  <c r="D587" i="732"/>
  <c r="D586" i="732"/>
  <c r="D585" i="732"/>
  <c r="D584" i="732"/>
  <c r="D583" i="732"/>
  <c r="D582" i="732"/>
  <c r="D581" i="732"/>
  <c r="D580" i="732"/>
  <c r="D579" i="732"/>
  <c r="D578" i="732"/>
  <c r="B578" i="732"/>
  <c r="C578" i="732" s="1"/>
  <c r="D577" i="732"/>
  <c r="C577" i="732"/>
  <c r="C576" i="732"/>
  <c r="C575" i="732"/>
  <c r="C574" i="732"/>
  <c r="C573" i="732"/>
  <c r="C572" i="732"/>
  <c r="C571" i="732"/>
  <c r="C570" i="732"/>
  <c r="C569" i="732"/>
  <c r="C568" i="732"/>
  <c r="C567" i="732"/>
  <c r="C566" i="732"/>
  <c r="C565" i="732"/>
  <c r="C564" i="732"/>
  <c r="C563" i="732"/>
  <c r="C562" i="732"/>
  <c r="C561" i="732"/>
  <c r="C560" i="732"/>
  <c r="C559" i="732"/>
  <c r="C558" i="732"/>
  <c r="C557" i="732"/>
  <c r="C556" i="732"/>
  <c r="C555" i="732"/>
  <c r="C554" i="732"/>
  <c r="C553" i="732"/>
  <c r="C552" i="732"/>
  <c r="C551" i="732"/>
  <c r="C550" i="732"/>
  <c r="C549" i="732"/>
  <c r="C548" i="732"/>
  <c r="C547" i="732"/>
  <c r="C546" i="732"/>
  <c r="C545" i="732"/>
  <c r="D544" i="732"/>
  <c r="C543" i="732"/>
  <c r="I542" i="732"/>
  <c r="C542" i="732"/>
  <c r="C541" i="732"/>
  <c r="I540" i="732"/>
  <c r="C540" i="732"/>
  <c r="C539" i="732"/>
  <c r="I538" i="732"/>
  <c r="C538" i="732"/>
  <c r="I537" i="732"/>
  <c r="C537" i="732"/>
  <c r="C536" i="732"/>
  <c r="I535" i="732"/>
  <c r="C535" i="732"/>
  <c r="A535" i="732"/>
  <c r="C534" i="732"/>
  <c r="I533" i="732"/>
  <c r="C533" i="732"/>
  <c r="A533" i="732"/>
  <c r="C532" i="732"/>
  <c r="I531" i="732"/>
  <c r="C531" i="732"/>
  <c r="A531" i="732"/>
  <c r="C530" i="732"/>
  <c r="I529" i="732"/>
  <c r="C529" i="732"/>
  <c r="A529" i="732"/>
  <c r="C528" i="732"/>
  <c r="I527" i="732"/>
  <c r="C527" i="732"/>
  <c r="A527" i="732"/>
  <c r="C526" i="732"/>
  <c r="I525" i="732"/>
  <c r="C525" i="732"/>
  <c r="A525" i="732"/>
  <c r="C524" i="732"/>
  <c r="I523" i="732"/>
  <c r="C523" i="732"/>
  <c r="A523" i="732"/>
  <c r="C522" i="732"/>
  <c r="I521" i="732"/>
  <c r="C521" i="732"/>
  <c r="A521" i="732"/>
  <c r="C520" i="732"/>
  <c r="I519" i="732"/>
  <c r="C519" i="732"/>
  <c r="A519" i="732"/>
  <c r="C518" i="732"/>
  <c r="I517" i="732"/>
  <c r="C517" i="732"/>
  <c r="A517" i="732"/>
  <c r="C516" i="732"/>
  <c r="I515" i="732"/>
  <c r="C515" i="732"/>
  <c r="A515" i="732"/>
  <c r="C514" i="732"/>
  <c r="I513" i="732"/>
  <c r="C513" i="732"/>
  <c r="A513" i="732"/>
  <c r="I512" i="732"/>
  <c r="C512" i="732"/>
  <c r="I511" i="732"/>
  <c r="C511" i="732"/>
  <c r="C510" i="732"/>
  <c r="C509" i="732"/>
  <c r="C508" i="732"/>
  <c r="C507" i="732"/>
  <c r="C506" i="732"/>
  <c r="C505" i="732"/>
  <c r="I504" i="732"/>
  <c r="C504" i="732"/>
  <c r="D503" i="732"/>
  <c r="I502" i="732"/>
  <c r="C502" i="732"/>
  <c r="C501" i="732"/>
  <c r="I500" i="732"/>
  <c r="C500" i="732"/>
  <c r="C499" i="732"/>
  <c r="C498" i="732"/>
  <c r="C497" i="732"/>
  <c r="I496" i="732"/>
  <c r="C496" i="732"/>
  <c r="C495" i="732"/>
  <c r="I494" i="732"/>
  <c r="C494" i="732"/>
  <c r="I493" i="732"/>
  <c r="C493" i="732"/>
  <c r="I492" i="732"/>
  <c r="C492" i="732"/>
  <c r="C491" i="732"/>
  <c r="I490" i="732"/>
  <c r="C490" i="732"/>
  <c r="C489" i="732"/>
  <c r="C488" i="732"/>
  <c r="C487" i="732"/>
  <c r="I486" i="732"/>
  <c r="C486" i="732"/>
  <c r="C485" i="732"/>
  <c r="I484" i="732"/>
  <c r="C484" i="732"/>
  <c r="I483" i="732"/>
  <c r="C483" i="732"/>
  <c r="I482" i="732"/>
  <c r="C482" i="732"/>
  <c r="C481" i="732"/>
  <c r="I480" i="732"/>
  <c r="C480" i="732"/>
  <c r="C479" i="732"/>
  <c r="C478" i="732"/>
  <c r="C477" i="732"/>
  <c r="I476" i="732"/>
  <c r="C476" i="732"/>
  <c r="C475" i="732"/>
  <c r="I474" i="732"/>
  <c r="C474" i="732"/>
  <c r="I473" i="732"/>
  <c r="C473" i="732"/>
  <c r="I472" i="732"/>
  <c r="C472" i="732"/>
  <c r="C471" i="732"/>
  <c r="I470" i="732"/>
  <c r="C470" i="732"/>
  <c r="C469" i="732"/>
  <c r="C468" i="732"/>
  <c r="C467" i="732"/>
  <c r="I466" i="732"/>
  <c r="C466" i="732"/>
  <c r="C465" i="732"/>
  <c r="I464" i="732"/>
  <c r="C464" i="732"/>
  <c r="I463" i="732"/>
  <c r="C463" i="732"/>
  <c r="D462" i="732"/>
  <c r="C461" i="732"/>
  <c r="I460" i="732"/>
  <c r="C460" i="732"/>
  <c r="C459" i="732"/>
  <c r="C458" i="732"/>
  <c r="C457" i="732"/>
  <c r="I456" i="732"/>
  <c r="C456" i="732"/>
  <c r="I455" i="732"/>
  <c r="C455" i="732"/>
  <c r="C454" i="732"/>
  <c r="I453" i="732"/>
  <c r="C453" i="732"/>
  <c r="C452" i="732"/>
  <c r="I451" i="732"/>
  <c r="C451" i="732"/>
  <c r="C450" i="732"/>
  <c r="I449" i="732"/>
  <c r="C449" i="732"/>
  <c r="C448" i="732"/>
  <c r="C447" i="732"/>
  <c r="I446" i="732"/>
  <c r="C446" i="732"/>
  <c r="C445" i="732"/>
  <c r="I444" i="732"/>
  <c r="C444" i="732"/>
  <c r="C443" i="732"/>
  <c r="I442" i="732"/>
  <c r="C442" i="732"/>
  <c r="C441" i="732"/>
  <c r="I440" i="732"/>
  <c r="C440" i="732"/>
  <c r="C439" i="732"/>
  <c r="I438" i="732"/>
  <c r="C438" i="732"/>
  <c r="C437" i="732"/>
  <c r="I436" i="732"/>
  <c r="C436" i="732"/>
  <c r="C435" i="732"/>
  <c r="I434" i="732"/>
  <c r="C434" i="732"/>
  <c r="C433" i="732"/>
  <c r="I432" i="732"/>
  <c r="C432" i="732"/>
  <c r="C431" i="732"/>
  <c r="I430" i="732"/>
  <c r="C430" i="732"/>
  <c r="C429" i="732"/>
  <c r="I428" i="732"/>
  <c r="C428" i="732"/>
  <c r="C427" i="732"/>
  <c r="I426" i="732"/>
  <c r="C426" i="732"/>
  <c r="C425" i="732"/>
  <c r="I424" i="732"/>
  <c r="C424" i="732"/>
  <c r="C423" i="732"/>
  <c r="I422" i="732"/>
  <c r="C422" i="732"/>
  <c r="C421" i="732"/>
  <c r="C420" i="732"/>
  <c r="C419" i="732"/>
  <c r="C418" i="732"/>
  <c r="C417" i="732"/>
  <c r="I416" i="732"/>
  <c r="C416" i="732"/>
  <c r="C415" i="732"/>
  <c r="I414" i="732"/>
  <c r="C414" i="732"/>
  <c r="C413" i="732"/>
  <c r="I412" i="732"/>
  <c r="C412" i="732"/>
  <c r="C411" i="732"/>
  <c r="I410" i="732"/>
  <c r="C410" i="732"/>
  <c r="C409" i="732"/>
  <c r="I408" i="732"/>
  <c r="C408" i="732"/>
  <c r="C407" i="732"/>
  <c r="I406" i="732"/>
  <c r="C406" i="732"/>
  <c r="C405" i="732"/>
  <c r="I404" i="732"/>
  <c r="C404" i="732"/>
  <c r="C403" i="732"/>
  <c r="I402" i="732"/>
  <c r="C402" i="732"/>
  <c r="C401" i="732"/>
  <c r="I400" i="732"/>
  <c r="C400" i="732"/>
  <c r="C399" i="732"/>
  <c r="I398" i="732"/>
  <c r="C398" i="732"/>
  <c r="C397" i="732"/>
  <c r="I396" i="732"/>
  <c r="C396" i="732"/>
  <c r="C395" i="732"/>
  <c r="I394" i="732"/>
  <c r="C394" i="732"/>
  <c r="C393" i="732"/>
  <c r="I392" i="732"/>
  <c r="C392" i="732"/>
  <c r="C391" i="732"/>
  <c r="I390" i="732"/>
  <c r="C390" i="732"/>
  <c r="C389" i="732"/>
  <c r="I388" i="732"/>
  <c r="C388" i="732"/>
  <c r="C387" i="732"/>
  <c r="I386" i="732"/>
  <c r="C386" i="732"/>
  <c r="C385" i="732"/>
  <c r="I384" i="732"/>
  <c r="C384" i="732"/>
  <c r="C383" i="732"/>
  <c r="I382" i="732"/>
  <c r="C382" i="732"/>
  <c r="C381" i="732"/>
  <c r="I380" i="732"/>
  <c r="C380" i="732"/>
  <c r="C379" i="732"/>
  <c r="I378" i="732"/>
  <c r="C378" i="732"/>
  <c r="D377" i="732"/>
  <c r="C376" i="732"/>
  <c r="C375" i="732"/>
  <c r="C374" i="732"/>
  <c r="C373" i="732"/>
  <c r="C372" i="732"/>
  <c r="C371" i="732"/>
  <c r="C370" i="732"/>
  <c r="C369" i="732"/>
  <c r="C368" i="732"/>
  <c r="C367" i="732"/>
  <c r="C366" i="732"/>
  <c r="C365" i="732"/>
  <c r="C364" i="732"/>
  <c r="C363" i="732"/>
  <c r="C362" i="732"/>
  <c r="C361" i="732"/>
  <c r="C360" i="732"/>
  <c r="C359" i="732"/>
  <c r="C358" i="732"/>
  <c r="C357" i="732"/>
  <c r="C356" i="732"/>
  <c r="C355" i="732"/>
  <c r="I354" i="732"/>
  <c r="C354" i="732"/>
  <c r="C353" i="732"/>
  <c r="I352" i="732"/>
  <c r="C352" i="732"/>
  <c r="C351" i="732"/>
  <c r="C350" i="732"/>
  <c r="C349" i="732"/>
  <c r="C348" i="732"/>
  <c r="C347" i="732"/>
  <c r="C346" i="732"/>
  <c r="C345" i="732"/>
  <c r="I344" i="732"/>
  <c r="C344" i="732"/>
  <c r="C343" i="732"/>
  <c r="C342" i="732"/>
  <c r="C341" i="732"/>
  <c r="C340" i="732"/>
  <c r="C339" i="732"/>
  <c r="C338" i="732"/>
  <c r="C337" i="732"/>
  <c r="I336" i="732"/>
  <c r="C336" i="732"/>
  <c r="C335" i="732"/>
  <c r="I334" i="732"/>
  <c r="C334" i="732"/>
  <c r="C333" i="732"/>
  <c r="C332" i="732"/>
  <c r="C331" i="732"/>
  <c r="I330" i="732"/>
  <c r="C330" i="732"/>
  <c r="C329" i="732"/>
  <c r="I328" i="732"/>
  <c r="C328" i="732"/>
  <c r="I327" i="732"/>
  <c r="C327" i="732"/>
  <c r="C326" i="732"/>
  <c r="I325" i="732"/>
  <c r="C325" i="732"/>
  <c r="I324" i="732"/>
  <c r="C324" i="732"/>
  <c r="C323" i="732"/>
  <c r="I322" i="732"/>
  <c r="C322" i="732"/>
  <c r="I321" i="732"/>
  <c r="C321" i="732"/>
  <c r="C320" i="732"/>
  <c r="I319" i="732"/>
  <c r="C319" i="732"/>
  <c r="I318" i="732"/>
  <c r="C318" i="732"/>
  <c r="C317" i="732"/>
  <c r="I316" i="732"/>
  <c r="C316" i="732"/>
  <c r="I315" i="732"/>
  <c r="C315" i="732"/>
  <c r="C314" i="732"/>
  <c r="I313" i="732"/>
  <c r="C313" i="732"/>
  <c r="I312" i="732"/>
  <c r="C312" i="732"/>
  <c r="C311" i="732"/>
  <c r="I310" i="732"/>
  <c r="C310" i="732"/>
  <c r="I309" i="732"/>
  <c r="C309" i="732"/>
  <c r="C308" i="732"/>
  <c r="I307" i="732"/>
  <c r="C307" i="732"/>
  <c r="I306" i="732"/>
  <c r="C306" i="732"/>
  <c r="C305" i="732"/>
  <c r="I304" i="732"/>
  <c r="C304" i="732"/>
  <c r="I303" i="732"/>
  <c r="C303" i="732"/>
  <c r="C302" i="732"/>
  <c r="I301" i="732"/>
  <c r="C301" i="732"/>
  <c r="I300" i="732"/>
  <c r="C300" i="732"/>
  <c r="C299" i="732"/>
  <c r="I298" i="732"/>
  <c r="C298" i="732"/>
  <c r="C297" i="732"/>
  <c r="I296" i="732"/>
  <c r="C296" i="732"/>
  <c r="C295" i="732"/>
  <c r="I294" i="732"/>
  <c r="C294" i="732"/>
  <c r="I293" i="732"/>
  <c r="C293" i="732"/>
  <c r="C292" i="732"/>
  <c r="I291" i="732"/>
  <c r="C291" i="732"/>
  <c r="C290" i="732"/>
  <c r="I289" i="732"/>
  <c r="C289" i="732"/>
  <c r="I288" i="732"/>
  <c r="C288" i="732"/>
  <c r="I287" i="732"/>
  <c r="C287" i="732"/>
  <c r="D286" i="732"/>
  <c r="I285" i="732"/>
  <c r="C285" i="732"/>
  <c r="I284" i="732"/>
  <c r="C284" i="732"/>
  <c r="I283" i="732"/>
  <c r="C283" i="732"/>
  <c r="I282" i="732"/>
  <c r="C282" i="732"/>
  <c r="I281" i="732"/>
  <c r="C281" i="732"/>
  <c r="I280" i="732"/>
  <c r="C280" i="732"/>
  <c r="D279" i="732"/>
  <c r="C278" i="732"/>
  <c r="C277" i="732"/>
  <c r="C276" i="732"/>
  <c r="I275" i="732"/>
  <c r="C275" i="732"/>
  <c r="C274" i="732"/>
  <c r="I273" i="732"/>
  <c r="C273" i="732"/>
  <c r="C272" i="732"/>
  <c r="I271" i="732"/>
  <c r="C271" i="732"/>
  <c r="C270" i="732"/>
  <c r="I269" i="732"/>
  <c r="C269" i="732"/>
  <c r="C268" i="732"/>
  <c r="I267" i="732"/>
  <c r="C267" i="732"/>
  <c r="C266" i="732"/>
  <c r="I265" i="732"/>
  <c r="C265" i="732"/>
  <c r="C264" i="732"/>
  <c r="I263" i="732"/>
  <c r="C263" i="732"/>
  <c r="C262" i="732"/>
  <c r="I261" i="732"/>
  <c r="C261" i="732"/>
  <c r="C260" i="732"/>
  <c r="I259" i="732"/>
  <c r="C259" i="732"/>
  <c r="C258" i="732"/>
  <c r="I257" i="732"/>
  <c r="C257" i="732"/>
  <c r="C256" i="732"/>
  <c r="I255" i="732"/>
  <c r="C255" i="732"/>
  <c r="C254" i="732"/>
  <c r="I253" i="732"/>
  <c r="C253" i="732"/>
  <c r="C252" i="732"/>
  <c r="I251" i="732"/>
  <c r="C251" i="732"/>
  <c r="C250" i="732"/>
  <c r="I249" i="732"/>
  <c r="C249" i="732"/>
  <c r="C248" i="732"/>
  <c r="I247" i="732"/>
  <c r="C247" i="732"/>
  <c r="C246" i="732"/>
  <c r="I245" i="732"/>
  <c r="C245" i="732"/>
  <c r="C244" i="732"/>
  <c r="I243" i="732"/>
  <c r="C243" i="732"/>
  <c r="C242" i="732"/>
  <c r="I241" i="732"/>
  <c r="C241" i="732"/>
  <c r="C240" i="732"/>
  <c r="I239" i="732"/>
  <c r="C239" i="732"/>
  <c r="C238" i="732"/>
  <c r="I237" i="732"/>
  <c r="C237" i="732"/>
  <c r="C236" i="732"/>
  <c r="I235" i="732"/>
  <c r="C235" i="732"/>
  <c r="C234" i="732"/>
  <c r="I233" i="732"/>
  <c r="C233" i="732"/>
  <c r="C232" i="732"/>
  <c r="I231" i="732"/>
  <c r="C231" i="732"/>
  <c r="C230" i="732"/>
  <c r="I229" i="732"/>
  <c r="C229" i="732"/>
  <c r="C228" i="732"/>
  <c r="I227" i="732"/>
  <c r="C227" i="732"/>
  <c r="C226" i="732"/>
  <c r="I225" i="732"/>
  <c r="C225" i="732"/>
  <c r="C224" i="732"/>
  <c r="I223" i="732"/>
  <c r="C223" i="732"/>
  <c r="C222" i="732"/>
  <c r="I221" i="732"/>
  <c r="C221" i="732"/>
  <c r="C220" i="732"/>
  <c r="I219" i="732"/>
  <c r="C219" i="732"/>
  <c r="C218" i="732"/>
  <c r="I217" i="732"/>
  <c r="C217" i="732"/>
  <c r="C216" i="732"/>
  <c r="I215" i="732"/>
  <c r="C215" i="732"/>
  <c r="C214" i="732"/>
  <c r="I213" i="732"/>
  <c r="C213" i="732"/>
  <c r="C212" i="732"/>
  <c r="I211" i="732"/>
  <c r="C211" i="732"/>
  <c r="C210" i="732"/>
  <c r="I209" i="732"/>
  <c r="C209" i="732"/>
  <c r="C208" i="732"/>
  <c r="I207" i="732"/>
  <c r="C207" i="732"/>
  <c r="C206" i="732"/>
  <c r="I205" i="732"/>
  <c r="C205" i="732"/>
  <c r="C204" i="732"/>
  <c r="I203" i="732"/>
  <c r="C203" i="732"/>
  <c r="C202" i="732"/>
  <c r="I201" i="732"/>
  <c r="C201" i="732"/>
  <c r="C200" i="732"/>
  <c r="I199" i="732"/>
  <c r="C199" i="732"/>
  <c r="C198" i="732"/>
  <c r="I197" i="732"/>
  <c r="C197" i="732"/>
  <c r="C196" i="732"/>
  <c r="I195" i="732"/>
  <c r="C195" i="732"/>
  <c r="C194" i="732"/>
  <c r="I193" i="732"/>
  <c r="C193" i="732"/>
  <c r="C192" i="732"/>
  <c r="I191" i="732"/>
  <c r="C191" i="732"/>
  <c r="C190" i="732"/>
  <c r="I189" i="732"/>
  <c r="C189" i="732"/>
  <c r="C188" i="732"/>
  <c r="I187" i="732"/>
  <c r="C187" i="732"/>
  <c r="C186" i="732"/>
  <c r="I185" i="732"/>
  <c r="C185" i="732"/>
  <c r="C184" i="732"/>
  <c r="I183" i="732"/>
  <c r="C183" i="732"/>
  <c r="C182" i="732"/>
  <c r="I181" i="732"/>
  <c r="C181" i="732"/>
  <c r="C180" i="732"/>
  <c r="I179" i="732"/>
  <c r="C179" i="732"/>
  <c r="C178" i="732"/>
  <c r="I177" i="732"/>
  <c r="C177" i="732"/>
  <c r="C176" i="732"/>
  <c r="I175" i="732"/>
  <c r="C175" i="732"/>
  <c r="C174" i="732"/>
  <c r="I173" i="732"/>
  <c r="C173" i="732"/>
  <c r="C172" i="732"/>
  <c r="I171" i="732"/>
  <c r="C171" i="732"/>
  <c r="C170" i="732"/>
  <c r="I169" i="732"/>
  <c r="C169" i="732"/>
  <c r="C168" i="732"/>
  <c r="I167" i="732"/>
  <c r="C167" i="732"/>
  <c r="C166" i="732"/>
  <c r="I165" i="732"/>
  <c r="C165" i="732"/>
  <c r="C164" i="732"/>
  <c r="I163" i="732"/>
  <c r="C163" i="732"/>
  <c r="C162" i="732"/>
  <c r="I161" i="732"/>
  <c r="C161" i="732"/>
  <c r="C160" i="732"/>
  <c r="I159" i="732"/>
  <c r="C159" i="732"/>
  <c r="C158" i="732"/>
  <c r="I157" i="732"/>
  <c r="C157" i="732"/>
  <c r="C156" i="732"/>
  <c r="I155" i="732"/>
  <c r="C155" i="732"/>
  <c r="C154" i="732"/>
  <c r="I153" i="732"/>
  <c r="C153" i="732"/>
  <c r="C152" i="732"/>
  <c r="C151" i="732"/>
  <c r="C149" i="732"/>
  <c r="C148" i="732"/>
  <c r="C147" i="732"/>
  <c r="C146" i="732"/>
  <c r="C145" i="732"/>
  <c r="C144" i="732"/>
  <c r="C143" i="732"/>
  <c r="I142" i="732"/>
  <c r="C142" i="732"/>
  <c r="C141" i="732"/>
  <c r="C140" i="732"/>
  <c r="C139" i="732"/>
  <c r="C138" i="732"/>
  <c r="C137" i="732"/>
  <c r="C136" i="732"/>
  <c r="C134" i="732"/>
  <c r="C133" i="732"/>
  <c r="C132" i="732"/>
  <c r="C131" i="732"/>
  <c r="C130" i="732"/>
  <c r="C129" i="732"/>
  <c r="C128" i="732"/>
  <c r="C127" i="732"/>
  <c r="C126" i="732"/>
  <c r="C125" i="732"/>
  <c r="C124" i="732"/>
  <c r="C123" i="732"/>
  <c r="C122" i="732"/>
  <c r="C121" i="732"/>
  <c r="C120" i="732"/>
  <c r="C119" i="732"/>
  <c r="C118" i="732"/>
  <c r="C117" i="732"/>
  <c r="C116" i="732"/>
  <c r="C115" i="732"/>
  <c r="C114" i="732"/>
  <c r="C113" i="732"/>
  <c r="C112" i="732"/>
  <c r="C111" i="732"/>
  <c r="C110" i="732"/>
  <c r="C109" i="732"/>
  <c r="C108" i="732"/>
  <c r="C107" i="732"/>
  <c r="C106" i="732"/>
  <c r="I105" i="732"/>
  <c r="C105" i="732"/>
  <c r="C104" i="732"/>
  <c r="C103" i="732"/>
  <c r="C102" i="732"/>
  <c r="C101" i="732"/>
  <c r="C100" i="732"/>
  <c r="C99" i="732"/>
  <c r="C98" i="732"/>
  <c r="I97" i="732"/>
  <c r="C97" i="732"/>
  <c r="C96" i="732"/>
  <c r="C95" i="732"/>
  <c r="C94" i="732"/>
  <c r="C93" i="732"/>
  <c r="C92" i="732"/>
  <c r="C91" i="732"/>
  <c r="C90" i="732"/>
  <c r="I89" i="732"/>
  <c r="C89" i="732"/>
  <c r="C88" i="732"/>
  <c r="C87" i="732"/>
  <c r="C86" i="732"/>
  <c r="C85" i="732"/>
  <c r="C84" i="732"/>
  <c r="C83" i="732"/>
  <c r="C82" i="732"/>
  <c r="C81" i="732"/>
  <c r="C79" i="732"/>
  <c r="I78" i="732"/>
  <c r="C78" i="732"/>
  <c r="C77" i="732"/>
  <c r="C76" i="732"/>
  <c r="C75" i="732"/>
  <c r="C74" i="732"/>
  <c r="C73" i="732"/>
  <c r="C72" i="732"/>
  <c r="C71" i="732"/>
  <c r="C70" i="732"/>
  <c r="C69" i="732"/>
  <c r="C68" i="732"/>
  <c r="C67" i="732"/>
  <c r="C66" i="732"/>
  <c r="C65" i="732"/>
  <c r="C64" i="732"/>
  <c r="C63" i="732"/>
  <c r="C62" i="732"/>
  <c r="C61" i="732"/>
  <c r="C60" i="732"/>
  <c r="C59" i="732"/>
  <c r="C58" i="732"/>
  <c r="C57" i="732"/>
  <c r="C56" i="732"/>
  <c r="C55" i="732"/>
  <c r="C54" i="732"/>
  <c r="C53" i="732"/>
  <c r="C52" i="732"/>
  <c r="C51" i="732"/>
  <c r="C50" i="732"/>
  <c r="C49" i="732"/>
  <c r="C48" i="732"/>
  <c r="C47" i="732"/>
  <c r="C46" i="732"/>
  <c r="C45" i="732"/>
  <c r="C44" i="732"/>
  <c r="C43" i="732"/>
  <c r="C42" i="732"/>
  <c r="C41" i="732"/>
  <c r="C40" i="732"/>
  <c r="C39" i="732"/>
  <c r="C38" i="732"/>
  <c r="C37" i="732"/>
  <c r="C36" i="732"/>
  <c r="C35" i="732"/>
  <c r="C34" i="732"/>
  <c r="C33" i="732"/>
  <c r="C32" i="732"/>
  <c r="C31" i="732"/>
  <c r="C30" i="732"/>
  <c r="C29" i="732"/>
  <c r="C28" i="732"/>
  <c r="C27" i="732"/>
  <c r="C26" i="732"/>
  <c r="C25" i="732"/>
  <c r="C24" i="732"/>
  <c r="C23" i="732"/>
  <c r="C22" i="732"/>
  <c r="C21" i="732"/>
  <c r="C20" i="732"/>
  <c r="C19" i="732"/>
  <c r="C18" i="732"/>
  <c r="C17" i="732"/>
  <c r="C16" i="732"/>
  <c r="C15" i="732"/>
  <c r="C14" i="732"/>
  <c r="C13" i="732"/>
  <c r="C12" i="732"/>
  <c r="C11" i="732"/>
  <c r="C10" i="732"/>
  <c r="B6" i="732"/>
  <c r="B5" i="732"/>
  <c r="C579" i="744" l="1"/>
  <c r="B580" i="744"/>
  <c r="B581" i="744" s="1"/>
  <c r="B582" i="744" s="1"/>
  <c r="C578" i="744"/>
  <c r="B579" i="743"/>
  <c r="C579" i="743" s="1"/>
  <c r="B579" i="733"/>
  <c r="C579" i="733" s="1"/>
  <c r="B579" i="732"/>
  <c r="C579" i="732" s="1"/>
  <c r="B580" i="733"/>
  <c r="B581" i="733" s="1"/>
  <c r="C581" i="733" s="1"/>
  <c r="C578" i="734"/>
  <c r="B579" i="735"/>
  <c r="C579" i="735" s="1"/>
  <c r="B579" i="736"/>
  <c r="C579" i="736" s="1"/>
  <c r="B579" i="738"/>
  <c r="C579" i="738" s="1"/>
  <c r="B579" i="739"/>
  <c r="C579" i="739" s="1"/>
  <c r="B579" i="740"/>
  <c r="C579" i="740" s="1"/>
  <c r="B579" i="742"/>
  <c r="C579" i="742" s="1"/>
  <c r="B580" i="746"/>
  <c r="C579" i="745"/>
  <c r="B580" i="745"/>
  <c r="C578" i="745"/>
  <c r="C580" i="744"/>
  <c r="B580" i="742"/>
  <c r="C579" i="741"/>
  <c r="B580" i="741"/>
  <c r="C578" i="741"/>
  <c r="B580" i="739"/>
  <c r="C579" i="737"/>
  <c r="B580" i="737"/>
  <c r="C578" i="737"/>
  <c r="B580" i="735"/>
  <c r="C579" i="734"/>
  <c r="B580" i="734"/>
  <c r="B582" i="733"/>
  <c r="I460" i="1"/>
  <c r="I456" i="1"/>
  <c r="I453" i="1"/>
  <c r="I451" i="1"/>
  <c r="I449" i="1"/>
  <c r="I444" i="1"/>
  <c r="I442" i="1"/>
  <c r="I440" i="1"/>
  <c r="I438" i="1"/>
  <c r="I436" i="1"/>
  <c r="I434" i="1"/>
  <c r="I432" i="1"/>
  <c r="I430" i="1"/>
  <c r="I428" i="1"/>
  <c r="I426" i="1"/>
  <c r="I424" i="1"/>
  <c r="I422" i="1"/>
  <c r="I416" i="1"/>
  <c r="I414" i="1"/>
  <c r="I412" i="1"/>
  <c r="I410" i="1"/>
  <c r="I408" i="1"/>
  <c r="I406" i="1"/>
  <c r="I404" i="1"/>
  <c r="I402" i="1"/>
  <c r="I400" i="1"/>
  <c r="I398" i="1"/>
  <c r="I396" i="1"/>
  <c r="I394" i="1"/>
  <c r="I392" i="1"/>
  <c r="I390" i="1"/>
  <c r="I388" i="1"/>
  <c r="I386" i="1"/>
  <c r="I384" i="1"/>
  <c r="I382" i="1"/>
  <c r="I380" i="1"/>
  <c r="I378" i="1"/>
  <c r="I330" i="1"/>
  <c r="I328" i="1"/>
  <c r="I327" i="1"/>
  <c r="I325" i="1"/>
  <c r="I324" i="1"/>
  <c r="I319" i="1"/>
  <c r="I322" i="1"/>
  <c r="I321" i="1"/>
  <c r="I318" i="1"/>
  <c r="I316" i="1"/>
  <c r="I315" i="1"/>
  <c r="I313" i="1"/>
  <c r="I312" i="1"/>
  <c r="I310" i="1"/>
  <c r="I309" i="1"/>
  <c r="I307" i="1"/>
  <c r="I306" i="1"/>
  <c r="I304" i="1"/>
  <c r="I303" i="1"/>
  <c r="I293" i="1"/>
  <c r="I283" i="1"/>
  <c r="I282" i="1"/>
  <c r="I273" i="1"/>
  <c r="I271" i="1"/>
  <c r="I269" i="1"/>
  <c r="I267" i="1"/>
  <c r="I265" i="1"/>
  <c r="I263" i="1"/>
  <c r="I261" i="1"/>
  <c r="I259" i="1"/>
  <c r="I257" i="1"/>
  <c r="I255" i="1"/>
  <c r="I253" i="1"/>
  <c r="I251" i="1"/>
  <c r="I249" i="1"/>
  <c r="I247" i="1"/>
  <c r="I245" i="1"/>
  <c r="I243" i="1"/>
  <c r="I241" i="1"/>
  <c r="I239" i="1"/>
  <c r="I237" i="1"/>
  <c r="I235" i="1"/>
  <c r="I233" i="1"/>
  <c r="I231" i="1"/>
  <c r="I229" i="1"/>
  <c r="I227" i="1"/>
  <c r="I225" i="1"/>
  <c r="I223" i="1"/>
  <c r="I221" i="1"/>
  <c r="I219" i="1"/>
  <c r="I217" i="1"/>
  <c r="I215" i="1"/>
  <c r="I213" i="1"/>
  <c r="I211" i="1"/>
  <c r="I209" i="1"/>
  <c r="I207" i="1"/>
  <c r="I205" i="1"/>
  <c r="I203" i="1"/>
  <c r="I201" i="1"/>
  <c r="I199" i="1"/>
  <c r="I197" i="1"/>
  <c r="I195" i="1"/>
  <c r="I193" i="1"/>
  <c r="I191" i="1"/>
  <c r="I189" i="1"/>
  <c r="I187" i="1"/>
  <c r="I185" i="1"/>
  <c r="I183" i="1"/>
  <c r="I181" i="1"/>
  <c r="I179" i="1"/>
  <c r="I177" i="1"/>
  <c r="I175" i="1"/>
  <c r="I173" i="1"/>
  <c r="I171" i="1"/>
  <c r="I169" i="1"/>
  <c r="I167" i="1"/>
  <c r="I165" i="1"/>
  <c r="I163" i="1"/>
  <c r="I161" i="1"/>
  <c r="I159" i="1"/>
  <c r="I157" i="1"/>
  <c r="I155" i="1"/>
  <c r="I153" i="1"/>
  <c r="C581" i="744" l="1"/>
  <c r="B580" i="743"/>
  <c r="B581" i="743" s="1"/>
  <c r="B580" i="736"/>
  <c r="C580" i="733"/>
  <c r="B580" i="732"/>
  <c r="C580" i="732" s="1"/>
  <c r="B580" i="740"/>
  <c r="B581" i="740" s="1"/>
  <c r="B580" i="738"/>
  <c r="B581" i="738" s="1"/>
  <c r="B581" i="746"/>
  <c r="C580" i="746"/>
  <c r="B581" i="745"/>
  <c r="C580" i="745"/>
  <c r="B583" i="744"/>
  <c r="C582" i="744"/>
  <c r="B581" i="742"/>
  <c r="C580" i="742"/>
  <c r="B581" i="741"/>
  <c r="C580" i="741"/>
  <c r="B581" i="739"/>
  <c r="C580" i="739"/>
  <c r="B581" i="737"/>
  <c r="C580" i="737"/>
  <c r="B581" i="736"/>
  <c r="C580" i="736"/>
  <c r="B581" i="735"/>
  <c r="C580" i="735"/>
  <c r="B581" i="734"/>
  <c r="C580" i="734"/>
  <c r="B583" i="733"/>
  <c r="C582" i="733"/>
  <c r="C421" i="1"/>
  <c r="C419" i="1"/>
  <c r="C420" i="1"/>
  <c r="C418" i="1"/>
  <c r="C357" i="1"/>
  <c r="C358" i="1"/>
  <c r="C359" i="1"/>
  <c r="C370" i="1"/>
  <c r="C369" i="1"/>
  <c r="C368" i="1"/>
  <c r="C367" i="1"/>
  <c r="C366" i="1"/>
  <c r="C365" i="1"/>
  <c r="C364" i="1"/>
  <c r="C363" i="1"/>
  <c r="C362" i="1"/>
  <c r="C361" i="1"/>
  <c r="C360" i="1"/>
  <c r="C337" i="1"/>
  <c r="B582" i="743" l="1"/>
  <c r="C581" i="743"/>
  <c r="C580" i="743"/>
  <c r="C580" i="740"/>
  <c r="B581" i="732"/>
  <c r="B582" i="732" s="1"/>
  <c r="C580" i="738"/>
  <c r="B582" i="746"/>
  <c r="C581" i="746"/>
  <c r="B582" i="745"/>
  <c r="C581" i="745"/>
  <c r="B584" i="744"/>
  <c r="C583" i="744"/>
  <c r="B582" i="742"/>
  <c r="C581" i="742"/>
  <c r="B582" i="741"/>
  <c r="C581" i="741"/>
  <c r="B582" i="740"/>
  <c r="C581" i="740"/>
  <c r="B582" i="739"/>
  <c r="C581" i="739"/>
  <c r="B582" i="738"/>
  <c r="C581" i="738"/>
  <c r="B582" i="737"/>
  <c r="C581" i="737"/>
  <c r="B582" i="736"/>
  <c r="C581" i="736"/>
  <c r="B582" i="735"/>
  <c r="C581" i="735"/>
  <c r="B582" i="734"/>
  <c r="C581" i="734"/>
  <c r="B584" i="733"/>
  <c r="C583" i="733"/>
  <c r="B6" i="1"/>
  <c r="B5" i="1"/>
  <c r="B583" i="743" l="1"/>
  <c r="C582" i="743"/>
  <c r="C581" i="732"/>
  <c r="B583" i="746"/>
  <c r="C582" i="746"/>
  <c r="B583" i="745"/>
  <c r="C582" i="745"/>
  <c r="C584" i="744"/>
  <c r="B585" i="744"/>
  <c r="B583" i="742"/>
  <c r="C582" i="742"/>
  <c r="C582" i="741"/>
  <c r="B583" i="741"/>
  <c r="B583" i="740"/>
  <c r="C582" i="740"/>
  <c r="B583" i="739"/>
  <c r="C582" i="739"/>
  <c r="B583" i="738"/>
  <c r="C582" i="738"/>
  <c r="C582" i="737"/>
  <c r="B583" i="737"/>
  <c r="B583" i="736"/>
  <c r="C582" i="736"/>
  <c r="B583" i="735"/>
  <c r="C582" i="735"/>
  <c r="B583" i="734"/>
  <c r="C582" i="734"/>
  <c r="C584" i="733"/>
  <c r="B585" i="733"/>
  <c r="B583" i="732"/>
  <c r="C582" i="732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B578" i="1"/>
  <c r="B579" i="1" s="1"/>
  <c r="D577" i="1"/>
  <c r="C577" i="1"/>
  <c r="D544" i="1"/>
  <c r="C459" i="1"/>
  <c r="C458" i="1"/>
  <c r="C457" i="1"/>
  <c r="C375" i="1"/>
  <c r="C374" i="1"/>
  <c r="C373" i="1"/>
  <c r="C372" i="1"/>
  <c r="C371" i="1"/>
  <c r="C356" i="1"/>
  <c r="C355" i="1"/>
  <c r="I354" i="1"/>
  <c r="C354" i="1"/>
  <c r="C353" i="1"/>
  <c r="I352" i="1"/>
  <c r="C352" i="1"/>
  <c r="C333" i="1"/>
  <c r="C332" i="1"/>
  <c r="C331" i="1"/>
  <c r="I288" i="1"/>
  <c r="C288" i="1"/>
  <c r="I287" i="1"/>
  <c r="C287" i="1"/>
  <c r="I285" i="1"/>
  <c r="C285" i="1"/>
  <c r="C278" i="1"/>
  <c r="C277" i="1"/>
  <c r="C276" i="1"/>
  <c r="I275" i="1"/>
  <c r="C275" i="1"/>
  <c r="C148" i="1"/>
  <c r="C147" i="1"/>
  <c r="C146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B584" i="743" l="1"/>
  <c r="C583" i="743"/>
  <c r="B584" i="746"/>
  <c r="C583" i="746"/>
  <c r="B584" i="745"/>
  <c r="C583" i="745"/>
  <c r="B586" i="744"/>
  <c r="C585" i="744"/>
  <c r="B584" i="742"/>
  <c r="C583" i="742"/>
  <c r="B584" i="741"/>
  <c r="C583" i="741"/>
  <c r="B584" i="740"/>
  <c r="C583" i="740"/>
  <c r="B584" i="739"/>
  <c r="C583" i="739"/>
  <c r="B584" i="738"/>
  <c r="C583" i="738"/>
  <c r="B584" i="737"/>
  <c r="C583" i="737"/>
  <c r="B584" i="736"/>
  <c r="C583" i="736"/>
  <c r="B584" i="735"/>
  <c r="C583" i="735"/>
  <c r="B584" i="734"/>
  <c r="C583" i="734"/>
  <c r="B586" i="733"/>
  <c r="C585" i="733"/>
  <c r="B584" i="732"/>
  <c r="C583" i="732"/>
  <c r="C578" i="1"/>
  <c r="B580" i="1"/>
  <c r="C579" i="1"/>
  <c r="C584" i="743" l="1"/>
  <c r="B585" i="743"/>
  <c r="C584" i="746"/>
  <c r="B585" i="746"/>
  <c r="C584" i="745"/>
  <c r="B585" i="745"/>
  <c r="B587" i="744"/>
  <c r="C586" i="744"/>
  <c r="C584" i="742"/>
  <c r="B585" i="742"/>
  <c r="C584" i="741"/>
  <c r="B585" i="741"/>
  <c r="C584" i="740"/>
  <c r="B585" i="740"/>
  <c r="C584" i="739"/>
  <c r="B585" i="739"/>
  <c r="C584" i="738"/>
  <c r="B585" i="738"/>
  <c r="C584" i="737"/>
  <c r="B585" i="737"/>
  <c r="C584" i="736"/>
  <c r="B585" i="736"/>
  <c r="C584" i="735"/>
  <c r="B585" i="735"/>
  <c r="C584" i="734"/>
  <c r="B585" i="734"/>
  <c r="B587" i="733"/>
  <c r="C586" i="733"/>
  <c r="C584" i="732"/>
  <c r="B585" i="732"/>
  <c r="B581" i="1"/>
  <c r="C580" i="1"/>
  <c r="C376" i="1"/>
  <c r="B586" i="743" l="1"/>
  <c r="C585" i="743"/>
  <c r="B586" i="746"/>
  <c r="C585" i="746"/>
  <c r="B586" i="745"/>
  <c r="C585" i="745"/>
  <c r="C587" i="744"/>
  <c r="B588" i="744"/>
  <c r="B586" i="742"/>
  <c r="C585" i="742"/>
  <c r="B586" i="741"/>
  <c r="C585" i="741"/>
  <c r="B586" i="740"/>
  <c r="C585" i="740"/>
  <c r="B586" i="739"/>
  <c r="C585" i="739"/>
  <c r="B586" i="738"/>
  <c r="C585" i="738"/>
  <c r="B586" i="737"/>
  <c r="C585" i="737"/>
  <c r="B586" i="736"/>
  <c r="C585" i="736"/>
  <c r="B586" i="735"/>
  <c r="C585" i="735"/>
  <c r="B586" i="734"/>
  <c r="C585" i="734"/>
  <c r="C587" i="733"/>
  <c r="B588" i="733"/>
  <c r="B586" i="732"/>
  <c r="C585" i="732"/>
  <c r="B582" i="1"/>
  <c r="C581" i="1"/>
  <c r="B587" i="743" l="1"/>
  <c r="C586" i="743"/>
  <c r="B587" i="746"/>
  <c r="C586" i="746"/>
  <c r="B587" i="745"/>
  <c r="C586" i="745"/>
  <c r="B589" i="744"/>
  <c r="C588" i="744"/>
  <c r="B587" i="742"/>
  <c r="C586" i="742"/>
  <c r="B587" i="741"/>
  <c r="C586" i="741"/>
  <c r="B587" i="740"/>
  <c r="C586" i="740"/>
  <c r="B587" i="739"/>
  <c r="C586" i="739"/>
  <c r="B587" i="738"/>
  <c r="C586" i="738"/>
  <c r="B587" i="737"/>
  <c r="C586" i="737"/>
  <c r="B587" i="736"/>
  <c r="C586" i="736"/>
  <c r="B587" i="735"/>
  <c r="C586" i="735"/>
  <c r="B587" i="734"/>
  <c r="C586" i="734"/>
  <c r="B589" i="733"/>
  <c r="C588" i="733"/>
  <c r="B587" i="732"/>
  <c r="C586" i="732"/>
  <c r="C582" i="1"/>
  <c r="B583" i="1"/>
  <c r="C587" i="743" l="1"/>
  <c r="B588" i="743"/>
  <c r="C587" i="746"/>
  <c r="B588" i="746"/>
  <c r="C587" i="745"/>
  <c r="B588" i="745"/>
  <c r="B590" i="744"/>
  <c r="C589" i="744"/>
  <c r="C587" i="742"/>
  <c r="B588" i="742"/>
  <c r="C587" i="741"/>
  <c r="B588" i="741"/>
  <c r="C587" i="740"/>
  <c r="B588" i="740"/>
  <c r="C587" i="739"/>
  <c r="B588" i="739"/>
  <c r="C587" i="738"/>
  <c r="B588" i="738"/>
  <c r="C587" i="737"/>
  <c r="B588" i="737"/>
  <c r="C587" i="736"/>
  <c r="B588" i="736"/>
  <c r="C587" i="735"/>
  <c r="B588" i="735"/>
  <c r="C587" i="734"/>
  <c r="B588" i="734"/>
  <c r="B590" i="733"/>
  <c r="C589" i="733"/>
  <c r="C587" i="732"/>
  <c r="B588" i="732"/>
  <c r="B584" i="1"/>
  <c r="C583" i="1"/>
  <c r="I334" i="1"/>
  <c r="B589" i="743" l="1"/>
  <c r="C588" i="743"/>
  <c r="B589" i="746"/>
  <c r="C588" i="746"/>
  <c r="B589" i="745"/>
  <c r="C588" i="745"/>
  <c r="B591" i="744"/>
  <c r="C590" i="744"/>
  <c r="B589" i="742"/>
  <c r="C588" i="742"/>
  <c r="B589" i="741"/>
  <c r="C588" i="741"/>
  <c r="B589" i="740"/>
  <c r="C588" i="740"/>
  <c r="B589" i="739"/>
  <c r="C588" i="739"/>
  <c r="B589" i="738"/>
  <c r="C588" i="738"/>
  <c r="B589" i="737"/>
  <c r="C588" i="737"/>
  <c r="B589" i="736"/>
  <c r="C588" i="736"/>
  <c r="B589" i="735"/>
  <c r="C588" i="735"/>
  <c r="B589" i="734"/>
  <c r="C588" i="734"/>
  <c r="B591" i="733"/>
  <c r="C590" i="733"/>
  <c r="B589" i="732"/>
  <c r="C588" i="732"/>
  <c r="C584" i="1"/>
  <c r="B585" i="1"/>
  <c r="B590" i="743" l="1"/>
  <c r="C589" i="743"/>
  <c r="B590" i="746"/>
  <c r="C589" i="746"/>
  <c r="B590" i="745"/>
  <c r="C589" i="745"/>
  <c r="B592" i="744"/>
  <c r="C592" i="744" s="1"/>
  <c r="C591" i="744"/>
  <c r="B590" i="742"/>
  <c r="C589" i="742"/>
  <c r="B590" i="741"/>
  <c r="C589" i="741"/>
  <c r="B590" i="740"/>
  <c r="C589" i="740"/>
  <c r="B590" i="739"/>
  <c r="C589" i="739"/>
  <c r="B590" i="738"/>
  <c r="C589" i="738"/>
  <c r="B590" i="737"/>
  <c r="C589" i="737"/>
  <c r="B590" i="736"/>
  <c r="C589" i="736"/>
  <c r="B590" i="735"/>
  <c r="C589" i="735"/>
  <c r="B590" i="734"/>
  <c r="C589" i="734"/>
  <c r="B592" i="733"/>
  <c r="C592" i="733" s="1"/>
  <c r="C591" i="733"/>
  <c r="B590" i="732"/>
  <c r="C589" i="732"/>
  <c r="B586" i="1"/>
  <c r="C585" i="1"/>
  <c r="B591" i="743" l="1"/>
  <c r="C590" i="743"/>
  <c r="B591" i="746"/>
  <c r="C590" i="746"/>
  <c r="B591" i="745"/>
  <c r="C590" i="745"/>
  <c r="B591" i="742"/>
  <c r="C590" i="742"/>
  <c r="B591" i="741"/>
  <c r="C590" i="741"/>
  <c r="B591" i="740"/>
  <c r="C590" i="740"/>
  <c r="B591" i="739"/>
  <c r="C590" i="739"/>
  <c r="B591" i="738"/>
  <c r="C590" i="738"/>
  <c r="B591" i="737"/>
  <c r="C590" i="737"/>
  <c r="B591" i="736"/>
  <c r="C590" i="736"/>
  <c r="B591" i="735"/>
  <c r="C590" i="735"/>
  <c r="B591" i="734"/>
  <c r="C590" i="734"/>
  <c r="B591" i="732"/>
  <c r="C590" i="732"/>
  <c r="B587" i="1"/>
  <c r="C586" i="1"/>
  <c r="I502" i="1"/>
  <c r="I492" i="1"/>
  <c r="I482" i="1"/>
  <c r="I472" i="1"/>
  <c r="B592" i="743" l="1"/>
  <c r="C592" i="743" s="1"/>
  <c r="C591" i="743"/>
  <c r="B592" i="746"/>
  <c r="C592" i="746" s="1"/>
  <c r="C591" i="746"/>
  <c r="B592" i="745"/>
  <c r="C592" i="745" s="1"/>
  <c r="C591" i="745"/>
  <c r="B592" i="742"/>
  <c r="C592" i="742" s="1"/>
  <c r="C591" i="742"/>
  <c r="B592" i="741"/>
  <c r="C592" i="741" s="1"/>
  <c r="C591" i="741"/>
  <c r="B592" i="740"/>
  <c r="C592" i="740" s="1"/>
  <c r="C591" i="740"/>
  <c r="B592" i="739"/>
  <c r="C592" i="739" s="1"/>
  <c r="C591" i="739"/>
  <c r="B592" i="738"/>
  <c r="C592" i="738" s="1"/>
  <c r="C591" i="738"/>
  <c r="B592" i="737"/>
  <c r="C592" i="737" s="1"/>
  <c r="C591" i="737"/>
  <c r="B592" i="736"/>
  <c r="C592" i="736" s="1"/>
  <c r="C591" i="736"/>
  <c r="B592" i="735"/>
  <c r="C592" i="735" s="1"/>
  <c r="C591" i="735"/>
  <c r="B592" i="734"/>
  <c r="C592" i="734" s="1"/>
  <c r="C591" i="734"/>
  <c r="B592" i="732"/>
  <c r="C592" i="732" s="1"/>
  <c r="C591" i="732"/>
  <c r="B588" i="1"/>
  <c r="C587" i="1"/>
  <c r="B589" i="1" l="1"/>
  <c r="C588" i="1"/>
  <c r="A515" i="1"/>
  <c r="A517" i="1"/>
  <c r="A519" i="1"/>
  <c r="A521" i="1"/>
  <c r="A523" i="1"/>
  <c r="A525" i="1"/>
  <c r="A527" i="1"/>
  <c r="A529" i="1"/>
  <c r="A531" i="1"/>
  <c r="A533" i="1"/>
  <c r="A535" i="1"/>
  <c r="A513" i="1"/>
  <c r="C589" i="1" l="1"/>
  <c r="B590" i="1"/>
  <c r="C590" i="1" l="1"/>
  <c r="B591" i="1"/>
  <c r="I344" i="1"/>
  <c r="I455" i="1"/>
  <c r="B592" i="1" l="1"/>
  <c r="C592" i="1" s="1"/>
  <c r="C591" i="1"/>
  <c r="I535" i="1" l="1"/>
  <c r="I533" i="1"/>
  <c r="I531" i="1"/>
  <c r="I529" i="1"/>
  <c r="I527" i="1"/>
  <c r="I525" i="1"/>
  <c r="I523" i="1"/>
  <c r="I521" i="1"/>
  <c r="I519" i="1"/>
  <c r="I517" i="1"/>
  <c r="I515" i="1"/>
  <c r="I513" i="1"/>
  <c r="I298" i="1"/>
  <c r="I281" i="1"/>
  <c r="I512" i="1"/>
  <c r="I511" i="1"/>
  <c r="I504" i="1"/>
  <c r="I500" i="1"/>
  <c r="I496" i="1"/>
  <c r="I494" i="1"/>
  <c r="I493" i="1"/>
  <c r="I490" i="1"/>
  <c r="I486" i="1"/>
  <c r="I484" i="1"/>
  <c r="I483" i="1"/>
  <c r="I480" i="1"/>
  <c r="I476" i="1"/>
  <c r="I474" i="1"/>
  <c r="I473" i="1"/>
  <c r="I470" i="1"/>
  <c r="I466" i="1"/>
  <c r="I464" i="1"/>
  <c r="I463" i="1"/>
  <c r="I446" i="1"/>
  <c r="I336" i="1"/>
  <c r="I301" i="1"/>
  <c r="I300" i="1"/>
  <c r="I296" i="1"/>
  <c r="I294" i="1"/>
  <c r="I291" i="1"/>
  <c r="I289" i="1"/>
  <c r="I284" i="1"/>
  <c r="I280" i="1"/>
  <c r="I142" i="1"/>
  <c r="I105" i="1"/>
  <c r="I97" i="1"/>
  <c r="I89" i="1"/>
  <c r="I78" i="1"/>
  <c r="I542" i="1"/>
  <c r="I540" i="1"/>
  <c r="I538" i="1"/>
  <c r="I537" i="1"/>
  <c r="C504" i="1" l="1"/>
  <c r="C542" i="1" l="1"/>
  <c r="C543" i="1"/>
  <c r="C502" i="1" l="1"/>
  <c r="C499" i="1"/>
  <c r="C498" i="1"/>
  <c r="C497" i="1"/>
  <c r="C496" i="1"/>
  <c r="C492" i="1"/>
  <c r="C489" i="1"/>
  <c r="C488" i="1"/>
  <c r="C487" i="1"/>
  <c r="C486" i="1"/>
  <c r="C482" i="1"/>
  <c r="C479" i="1"/>
  <c r="C478" i="1"/>
  <c r="C477" i="1"/>
  <c r="C476" i="1"/>
  <c r="C472" i="1"/>
  <c r="C469" i="1"/>
  <c r="C468" i="1"/>
  <c r="C467" i="1"/>
  <c r="C466" i="1"/>
  <c r="C539" i="1" l="1"/>
  <c r="C538" i="1"/>
  <c r="C536" i="1"/>
  <c r="C534" i="1"/>
  <c r="C532" i="1"/>
  <c r="C530" i="1"/>
  <c r="C528" i="1"/>
  <c r="C526" i="1" l="1"/>
  <c r="C524" i="1"/>
  <c r="C522" i="1"/>
  <c r="C520" i="1"/>
  <c r="C518" i="1"/>
  <c r="C519" i="1"/>
  <c r="C516" i="1"/>
  <c r="C514" i="1"/>
  <c r="C541" i="1" l="1"/>
  <c r="C511" i="1"/>
  <c r="C509" i="1"/>
  <c r="C506" i="1"/>
  <c r="C540" i="1" l="1"/>
  <c r="C537" i="1"/>
  <c r="C535" i="1"/>
  <c r="C533" i="1"/>
  <c r="C531" i="1"/>
  <c r="C529" i="1"/>
  <c r="C527" i="1"/>
  <c r="C525" i="1"/>
  <c r="C523" i="1"/>
  <c r="C521" i="1"/>
  <c r="C517" i="1"/>
  <c r="C515" i="1"/>
  <c r="C513" i="1"/>
  <c r="C512" i="1"/>
  <c r="C510" i="1"/>
  <c r="C508" i="1"/>
  <c r="C507" i="1"/>
  <c r="C505" i="1"/>
  <c r="C501" i="1"/>
  <c r="C500" i="1"/>
  <c r="C495" i="1"/>
  <c r="C494" i="1"/>
  <c r="C493" i="1"/>
  <c r="C491" i="1"/>
  <c r="C490" i="1"/>
  <c r="D503" i="1"/>
  <c r="D377" i="1" l="1"/>
  <c r="C378" i="1"/>
  <c r="C379" i="1"/>
  <c r="C380" i="1"/>
  <c r="C381" i="1"/>
  <c r="C382" i="1"/>
  <c r="C383" i="1"/>
  <c r="C384" i="1"/>
  <c r="C385" i="1"/>
  <c r="C386" i="1"/>
  <c r="C387" i="1"/>
  <c r="C576" i="1" l="1"/>
  <c r="C575" i="1"/>
  <c r="C574" i="1"/>
  <c r="C573" i="1"/>
  <c r="C572" i="1"/>
  <c r="C571" i="1"/>
  <c r="C570" i="1"/>
  <c r="C569" i="1"/>
  <c r="C560" i="1"/>
  <c r="C559" i="1"/>
  <c r="C558" i="1"/>
  <c r="C557" i="1"/>
  <c r="C556" i="1"/>
  <c r="C555" i="1"/>
  <c r="C554" i="1"/>
  <c r="C553" i="1"/>
  <c r="C460" i="1"/>
  <c r="C461" i="1"/>
  <c r="C568" i="1"/>
  <c r="C567" i="1"/>
  <c r="C566" i="1"/>
  <c r="C565" i="1"/>
  <c r="C564" i="1"/>
  <c r="C563" i="1"/>
  <c r="C562" i="1"/>
  <c r="C561" i="1"/>
  <c r="C552" i="1"/>
  <c r="C551" i="1"/>
  <c r="C550" i="1"/>
  <c r="C549" i="1"/>
  <c r="C548" i="1"/>
  <c r="C547" i="1"/>
  <c r="C546" i="1"/>
  <c r="C545" i="1"/>
  <c r="C344" i="1" l="1"/>
  <c r="C345" i="1"/>
  <c r="C346" i="1"/>
  <c r="C347" i="1"/>
  <c r="C348" i="1"/>
  <c r="C349" i="1"/>
  <c r="C350" i="1"/>
  <c r="C351" i="1"/>
  <c r="C340" i="1"/>
  <c r="C341" i="1"/>
  <c r="C342" i="1"/>
  <c r="C343" i="1"/>
  <c r="D462" i="1" l="1"/>
  <c r="D286" i="1"/>
  <c r="D279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334" i="1" l="1"/>
  <c r="C335" i="1"/>
  <c r="C336" i="1"/>
  <c r="C338" i="1"/>
  <c r="C339" i="1"/>
  <c r="C411" i="1" l="1"/>
  <c r="C412" i="1"/>
  <c r="C413" i="1"/>
  <c r="C414" i="1"/>
  <c r="C415" i="1"/>
  <c r="C416" i="1"/>
  <c r="C417" i="1"/>
  <c r="C410" i="1"/>
  <c r="C455" i="1"/>
  <c r="C456" i="1"/>
  <c r="C284" i="1"/>
  <c r="C283" i="1" l="1"/>
  <c r="C450" i="1" l="1"/>
  <c r="C451" i="1"/>
  <c r="C452" i="1"/>
  <c r="C453" i="1"/>
  <c r="C454" i="1"/>
  <c r="C449" i="1"/>
  <c r="C293" i="1" l="1"/>
  <c r="C295" i="1"/>
  <c r="C297" i="1"/>
  <c r="C289" i="1"/>
  <c r="C290" i="1"/>
  <c r="C291" i="1"/>
  <c r="C292" i="1"/>
  <c r="C294" i="1"/>
  <c r="C296" i="1"/>
  <c r="C298" i="1"/>
  <c r="C299" i="1"/>
  <c r="C300" i="1"/>
  <c r="C303" i="1" l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22" i="1"/>
  <c r="C423" i="1"/>
  <c r="C424" i="1"/>
  <c r="C425" i="1"/>
  <c r="C426" i="1"/>
  <c r="C427" i="1"/>
  <c r="C428" i="1"/>
  <c r="C429" i="1"/>
  <c r="C446" i="1"/>
  <c r="C447" i="1"/>
  <c r="C448" i="1"/>
  <c r="C302" i="1"/>
  <c r="C301" i="1"/>
  <c r="C154" i="1"/>
  <c r="C281" i="1"/>
  <c r="C282" i="1"/>
  <c r="C280" i="1"/>
  <c r="C463" i="1"/>
  <c r="C153" i="1"/>
  <c r="C10" i="1" l="1"/>
  <c r="C155" i="1"/>
  <c r="C464" i="1"/>
  <c r="C81" i="1"/>
  <c r="C11" i="1"/>
  <c r="C156" i="1" l="1"/>
  <c r="C82" i="1"/>
  <c r="C12" i="1"/>
  <c r="C465" i="1" l="1"/>
  <c r="C83" i="1"/>
  <c r="C470" i="1"/>
  <c r="C13" i="1"/>
  <c r="C157" i="1" l="1"/>
  <c r="C158" i="1"/>
  <c r="C84" i="1"/>
  <c r="C471" i="1"/>
  <c r="C14" i="1"/>
  <c r="C159" i="1" l="1"/>
  <c r="C15" i="1"/>
  <c r="C473" i="1"/>
  <c r="C85" i="1"/>
  <c r="C160" i="1" l="1"/>
  <c r="C16" i="1"/>
  <c r="C86" i="1"/>
  <c r="C474" i="1"/>
  <c r="C161" i="1" l="1"/>
  <c r="C87" i="1"/>
  <c r="C475" i="1"/>
  <c r="C17" i="1"/>
  <c r="C162" i="1" l="1"/>
  <c r="C88" i="1"/>
  <c r="C18" i="1"/>
  <c r="C480" i="1"/>
  <c r="C163" i="1" l="1"/>
  <c r="C19" i="1"/>
  <c r="C481" i="1"/>
  <c r="C89" i="1"/>
  <c r="C164" i="1" l="1"/>
  <c r="C483" i="1"/>
  <c r="C20" i="1"/>
  <c r="C90" i="1"/>
  <c r="C165" i="1" l="1"/>
  <c r="C21" i="1"/>
  <c r="C484" i="1"/>
  <c r="C91" i="1"/>
  <c r="C166" i="1" l="1"/>
  <c r="C92" i="1"/>
  <c r="C485" i="1"/>
  <c r="C22" i="1"/>
  <c r="C167" i="1" l="1"/>
  <c r="C23" i="1"/>
  <c r="C93" i="1"/>
  <c r="C168" i="1" l="1"/>
  <c r="C94" i="1"/>
  <c r="C24" i="1"/>
  <c r="C169" i="1" l="1"/>
  <c r="C25" i="1"/>
  <c r="C95" i="1"/>
  <c r="C170" i="1" l="1"/>
  <c r="C96" i="1"/>
  <c r="C26" i="1"/>
  <c r="C171" i="1" l="1"/>
  <c r="C27" i="1"/>
  <c r="C97" i="1"/>
  <c r="C172" i="1" l="1"/>
  <c r="C98" i="1"/>
  <c r="C28" i="1"/>
  <c r="C173" i="1" l="1"/>
  <c r="C29" i="1"/>
  <c r="C99" i="1"/>
  <c r="C174" i="1" l="1"/>
  <c r="C100" i="1"/>
  <c r="C30" i="1"/>
  <c r="C175" i="1" l="1"/>
  <c r="C31" i="1"/>
  <c r="C101" i="1"/>
  <c r="C176" i="1" l="1"/>
  <c r="C102" i="1"/>
  <c r="C32" i="1"/>
  <c r="C177" i="1" l="1"/>
  <c r="C103" i="1"/>
  <c r="C33" i="1"/>
  <c r="C178" i="1" l="1"/>
  <c r="C34" i="1"/>
  <c r="C104" i="1"/>
  <c r="C179" i="1" l="1"/>
  <c r="C35" i="1"/>
  <c r="C105" i="1"/>
  <c r="C180" i="1" l="1"/>
  <c r="C106" i="1"/>
  <c r="C36" i="1"/>
  <c r="C181" i="1" l="1"/>
  <c r="C37" i="1"/>
  <c r="C107" i="1"/>
  <c r="C182" i="1" l="1"/>
  <c r="C108" i="1"/>
  <c r="C38" i="1"/>
  <c r="C183" i="1" l="1"/>
  <c r="C39" i="1"/>
  <c r="C109" i="1"/>
  <c r="C184" i="1" l="1"/>
  <c r="C110" i="1"/>
  <c r="C40" i="1"/>
  <c r="C185" i="1" l="1"/>
  <c r="C111" i="1"/>
  <c r="C41" i="1"/>
  <c r="C186" i="1" l="1"/>
  <c r="C42" i="1"/>
  <c r="C112" i="1"/>
  <c r="C187" i="1" l="1"/>
  <c r="C43" i="1"/>
  <c r="C188" i="1" l="1"/>
  <c r="C44" i="1"/>
  <c r="C189" i="1" l="1"/>
  <c r="C45" i="1"/>
  <c r="C190" i="1" l="1"/>
  <c r="C46" i="1"/>
  <c r="C191" i="1" l="1"/>
  <c r="C47" i="1"/>
  <c r="C192" i="1" l="1"/>
  <c r="C48" i="1"/>
  <c r="C193" i="1" l="1"/>
  <c r="C49" i="1"/>
  <c r="C194" i="1" l="1"/>
  <c r="C50" i="1"/>
  <c r="C195" i="1" l="1"/>
  <c r="C51" i="1"/>
  <c r="C196" i="1" l="1"/>
  <c r="C52" i="1"/>
  <c r="C197" i="1" l="1"/>
  <c r="C53" i="1"/>
  <c r="C198" i="1" l="1"/>
  <c r="C54" i="1"/>
  <c r="C199" i="1" l="1"/>
  <c r="C55" i="1"/>
  <c r="C200" i="1" l="1"/>
  <c r="C56" i="1"/>
  <c r="C201" i="1" l="1"/>
  <c r="C57" i="1"/>
  <c r="C202" i="1" l="1"/>
  <c r="C58" i="1"/>
  <c r="C203" i="1" l="1"/>
  <c r="C129" i="1"/>
  <c r="C59" i="1"/>
  <c r="C204" i="1" l="1"/>
  <c r="C60" i="1"/>
  <c r="C130" i="1"/>
  <c r="C205" i="1" l="1"/>
  <c r="C131" i="1"/>
  <c r="C61" i="1"/>
  <c r="C206" i="1" l="1"/>
  <c r="C62" i="1"/>
  <c r="C132" i="1"/>
  <c r="C207" i="1" l="1"/>
  <c r="C133" i="1"/>
  <c r="C63" i="1"/>
  <c r="C208" i="1" l="1"/>
  <c r="C64" i="1"/>
  <c r="C134" i="1"/>
  <c r="C209" i="1" l="1"/>
  <c r="C65" i="1"/>
  <c r="C210" i="1" l="1"/>
  <c r="C136" i="1"/>
  <c r="C66" i="1"/>
  <c r="C211" i="1" l="1"/>
  <c r="C67" i="1"/>
  <c r="C137" i="1"/>
  <c r="C212" i="1" l="1"/>
  <c r="C138" i="1"/>
  <c r="C68" i="1"/>
  <c r="C213" i="1" l="1"/>
  <c r="C69" i="1"/>
  <c r="C139" i="1"/>
  <c r="C214" i="1" l="1"/>
  <c r="C140" i="1"/>
  <c r="C70" i="1"/>
  <c r="C215" i="1" l="1"/>
  <c r="C71" i="1"/>
  <c r="C141" i="1"/>
  <c r="C216" i="1" l="1"/>
  <c r="C72" i="1"/>
  <c r="C142" i="1"/>
  <c r="C217" i="1" l="1"/>
  <c r="C143" i="1"/>
  <c r="C73" i="1"/>
  <c r="C218" i="1" l="1"/>
  <c r="C74" i="1"/>
  <c r="C144" i="1"/>
  <c r="C219" i="1" l="1"/>
  <c r="C75" i="1"/>
  <c r="C145" i="1"/>
  <c r="C220" i="1" l="1"/>
  <c r="C76" i="1"/>
  <c r="C221" i="1" l="1"/>
  <c r="C77" i="1"/>
  <c r="C222" i="1" l="1"/>
  <c r="C78" i="1"/>
  <c r="C79" i="1"/>
  <c r="C223" i="1" l="1"/>
  <c r="C149" i="1"/>
  <c r="C224" i="1" l="1"/>
  <c r="C225" i="1" l="1"/>
  <c r="C152" i="1"/>
  <c r="C151" i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</calcChain>
</file>

<file path=xl/sharedStrings.xml><?xml version="1.0" encoding="utf-8"?>
<sst xmlns="http://schemas.openxmlformats.org/spreadsheetml/2006/main" count="60000" uniqueCount="1032">
  <si>
    <t>Item Description</t>
  </si>
  <si>
    <t>Units</t>
  </si>
  <si>
    <t>Functionality</t>
  </si>
  <si>
    <t>kWh</t>
  </si>
  <si>
    <t>kW</t>
  </si>
  <si>
    <t>kVA</t>
  </si>
  <si>
    <t>PF</t>
  </si>
  <si>
    <t>V</t>
  </si>
  <si>
    <t>A</t>
  </si>
  <si>
    <t/>
  </si>
  <si>
    <t>Config</t>
  </si>
  <si>
    <t>Hz</t>
  </si>
  <si>
    <t>Sec</t>
  </si>
  <si>
    <t>Factory</t>
  </si>
  <si>
    <t>Demand Window</t>
  </si>
  <si>
    <t>Service Type</t>
  </si>
  <si>
    <t>Snap MV Threshold</t>
  </si>
  <si>
    <t>PER</t>
  </si>
  <si>
    <t>Snap Rog Threshold</t>
  </si>
  <si>
    <t>Snap Volt Threshold</t>
  </si>
  <si>
    <t>Communications Mode</t>
  </si>
  <si>
    <t>Deg</t>
  </si>
  <si>
    <t>R/W</t>
  </si>
  <si>
    <t>R</t>
  </si>
  <si>
    <t>unit16</t>
  </si>
  <si>
    <t>uint16</t>
  </si>
  <si>
    <t>float32</t>
  </si>
  <si>
    <t>W</t>
  </si>
  <si>
    <t>Events</t>
  </si>
  <si>
    <t>bitfield32</t>
  </si>
  <si>
    <t>Data Type</t>
  </si>
  <si>
    <t>SunSpec Model (213)</t>
  </si>
  <si>
    <t>Model Length (124)</t>
  </si>
  <si>
    <t>dPF</t>
  </si>
  <si>
    <t>aPF</t>
  </si>
  <si>
    <t>tPF</t>
  </si>
  <si>
    <t>%</t>
  </si>
  <si>
    <t>uint32</t>
  </si>
  <si>
    <t>string(16)</t>
  </si>
  <si>
    <t>Options</t>
  </si>
  <si>
    <t>string(8)</t>
  </si>
  <si>
    <t>Firmware Version</t>
  </si>
  <si>
    <t>Serial Number(xxxYYMMNNN)</t>
  </si>
  <si>
    <t>SunSpec Model (016)</t>
  </si>
  <si>
    <t>Model Length (52)</t>
  </si>
  <si>
    <t>Interface name</t>
  </si>
  <si>
    <t>enum16</t>
  </si>
  <si>
    <t>IP Address</t>
  </si>
  <si>
    <t>string(4)</t>
  </si>
  <si>
    <t>Netmask</t>
  </si>
  <si>
    <t>Gateway</t>
  </si>
  <si>
    <t>32 bit IP address of DNS server</t>
  </si>
  <si>
    <t>IEEE MAC address of this interface</t>
  </si>
  <si>
    <t>unit64</t>
  </si>
  <si>
    <t>Bitmask value link control flags</t>
  </si>
  <si>
    <t>SunSpec Model (017)</t>
  </si>
  <si>
    <t>Model Length (12)</t>
  </si>
  <si>
    <t>Interface baud rate in bits per second</t>
  </si>
  <si>
    <t>Number of data bits per character</t>
  </si>
  <si>
    <t>Bitmask value - parity setting</t>
  </si>
  <si>
    <t>Enumerated value - duplex mode</t>
  </si>
  <si>
    <t>Flow control method</t>
  </si>
  <si>
    <t>Enumerated value - interface type</t>
  </si>
  <si>
    <t>Enumerated value - serial protocol selection</t>
  </si>
  <si>
    <t>TCP Network Stack</t>
  </si>
  <si>
    <t>SunSpec Common Model</t>
  </si>
  <si>
    <t>Serial Interface Model</t>
  </si>
  <si>
    <t>Wye Float Model</t>
  </si>
  <si>
    <t>RMS</t>
  </si>
  <si>
    <t>User</t>
  </si>
  <si>
    <t>Metrology</t>
  </si>
  <si>
    <t>Model Length (66)</t>
  </si>
  <si>
    <t>Value/Range</t>
  </si>
  <si>
    <t>Su (0x5375)</t>
  </si>
  <si>
    <t>nS (0x6E53)</t>
  </si>
  <si>
    <t>Future</t>
  </si>
  <si>
    <t>16 (0x10)</t>
  </si>
  <si>
    <t>52 (0x34)</t>
  </si>
  <si>
    <t>ET (0x4554)</t>
  </si>
  <si>
    <t>H0 (0x4830)</t>
  </si>
  <si>
    <t>0x000D</t>
  </si>
  <si>
    <t>unit #</t>
  </si>
  <si>
    <t>213 (0xD5)</t>
  </si>
  <si>
    <t>124 (0x7C)</t>
  </si>
  <si>
    <t>Absolute
 Address</t>
  </si>
  <si>
    <t>Modbus
 Register</t>
  </si>
  <si>
    <t>Reset (software) processor</t>
  </si>
  <si>
    <t>1-2</t>
  </si>
  <si>
    <t>System or 
Element</t>
  </si>
  <si>
    <t>element</t>
  </si>
  <si>
    <t>system</t>
  </si>
  <si>
    <t>Power_A+Power_B+Power_C</t>
  </si>
  <si>
    <t>VAR_A+VAR_B+VAR_C</t>
  </si>
  <si>
    <t>Apparent_PF_A</t>
  </si>
  <si>
    <t>Apparent_PF_B</t>
  </si>
  <si>
    <t>Apparent_PF_C</t>
  </si>
  <si>
    <t>VA_A+VA_B+VA_C</t>
  </si>
  <si>
    <t>Sliding or Fixed</t>
  </si>
  <si>
    <t>System</t>
  </si>
  <si>
    <t>AI</t>
  </si>
  <si>
    <t>AV</t>
  </si>
  <si>
    <t>BV</t>
  </si>
  <si>
    <t>MSV</t>
  </si>
  <si>
    <t>1 (ANSI),2 (IEEE)</t>
  </si>
  <si>
    <t>bitfield16</t>
  </si>
  <si>
    <t>PIV</t>
  </si>
  <si>
    <t>0-7</t>
  </si>
  <si>
    <t>0-16</t>
  </si>
  <si>
    <t>Current CH1</t>
  </si>
  <si>
    <t>Current CH2</t>
  </si>
  <si>
    <t>Current CH3</t>
  </si>
  <si>
    <t>VA CH1</t>
  </si>
  <si>
    <t>VA CH2</t>
  </si>
  <si>
    <t>VA CH3</t>
  </si>
  <si>
    <t>VAR CH1</t>
  </si>
  <si>
    <t>VAR CH2</t>
  </si>
  <si>
    <t>VAR CH3</t>
  </si>
  <si>
    <t>Apparent PF CH1</t>
  </si>
  <si>
    <t>Apparent PF CH2</t>
  </si>
  <si>
    <t>Apparent PF CH3</t>
  </si>
  <si>
    <t>Exported VAh CH1</t>
  </si>
  <si>
    <t>Exported VAh CH2</t>
  </si>
  <si>
    <t>Exported VAh CH3</t>
  </si>
  <si>
    <t>Imported VAh CH1</t>
  </si>
  <si>
    <t>Imported VAh CH2</t>
  </si>
  <si>
    <t>Imported VAh CH3</t>
  </si>
  <si>
    <t>Imported VARh Q1 CH1</t>
  </si>
  <si>
    <t>Imported VARh Q1 CH2</t>
  </si>
  <si>
    <t>Imported VARh Q1 CH3</t>
  </si>
  <si>
    <t>Imported VARh Q2 CH1</t>
  </si>
  <si>
    <t>Imported VARh Q2 CH2</t>
  </si>
  <si>
    <t>Imported VARh Q2 CH3</t>
  </si>
  <si>
    <t>Displacement PF CH1</t>
  </si>
  <si>
    <t>Displacement PF CH2</t>
  </si>
  <si>
    <t>Displacement PF CH3</t>
  </si>
  <si>
    <t>Distortion PF CH2</t>
  </si>
  <si>
    <t>Distortion PF CH3</t>
  </si>
  <si>
    <t>Voltage Snap Threshold</t>
  </si>
  <si>
    <t>CH2 CT type</t>
  </si>
  <si>
    <t>CH3 CT type</t>
  </si>
  <si>
    <t>CH3 CT Phase Shift</t>
  </si>
  <si>
    <t>Serial Baudrate</t>
  </si>
  <si>
    <t>IP Netmask</t>
  </si>
  <si>
    <t>IP Gateway</t>
  </si>
  <si>
    <t>Voltage L1 to L2</t>
  </si>
  <si>
    <t>Voltage L1 to L2 (AB)</t>
  </si>
  <si>
    <t>0-2</t>
  </si>
  <si>
    <t>Distortion PF CH1</t>
  </si>
  <si>
    <t>THD CH1</t>
  </si>
  <si>
    <t>THD CH2</t>
  </si>
  <si>
    <t>THD CH3</t>
  </si>
  <si>
    <t>VA Demand This Interval  Element</t>
  </si>
  <si>
    <t>Time Since CAM</t>
  </si>
  <si>
    <t>Current CH1 (A)</t>
  </si>
  <si>
    <t>Current CH2 (B)</t>
  </si>
  <si>
    <t>Current CH3 (C)</t>
  </si>
  <si>
    <t>Voltage L1 to N (AN)</t>
  </si>
  <si>
    <t>Voltage L1 to N</t>
  </si>
  <si>
    <t>Voltage L2 to N (BN)</t>
  </si>
  <si>
    <t>Line Frequency</t>
  </si>
  <si>
    <t>VA CH1 (A)</t>
  </si>
  <si>
    <t>VAR CH1 (A)</t>
  </si>
  <si>
    <t>Voltage L3 to N (CN)</t>
  </si>
  <si>
    <t>Voltage L2 to L3 (BC)</t>
  </si>
  <si>
    <t>Voltage L3 to L1 (CA)</t>
  </si>
  <si>
    <t>VA CH2 (B)</t>
  </si>
  <si>
    <t>VA CH3 (C)</t>
  </si>
  <si>
    <t>VAR CH2 (B)</t>
  </si>
  <si>
    <t>VAR CH3 (C)</t>
  </si>
  <si>
    <t>Modbus TCP Port</t>
  </si>
  <si>
    <t>Distortion PF CH1 (A)</t>
  </si>
  <si>
    <t>Distortion PF CH2 (B)</t>
  </si>
  <si>
    <t>Distortion PF CH3 (C)</t>
  </si>
  <si>
    <t>THD CH1 (A)</t>
  </si>
  <si>
    <t>THD CH2 (B)</t>
  </si>
  <si>
    <t>THD CH3 (C)</t>
  </si>
  <si>
    <t>Voltage L2 to N</t>
  </si>
  <si>
    <t>Voltage L3 to N</t>
  </si>
  <si>
    <t>Voltage L2 to L3</t>
  </si>
  <si>
    <t>Voltage L3 to L1</t>
  </si>
  <si>
    <t>Voltage L to N Avg Element</t>
  </si>
  <si>
    <t>Voltage L to L Avg Element</t>
  </si>
  <si>
    <t>Power Sum Element</t>
  </si>
  <si>
    <t>Power CH1</t>
  </si>
  <si>
    <t>Power CH1 (A)</t>
  </si>
  <si>
    <t>Power CH2</t>
  </si>
  <si>
    <t>Power CH2 (B)</t>
  </si>
  <si>
    <t>Power CH3</t>
  </si>
  <si>
    <t>Power CH3 (C)</t>
  </si>
  <si>
    <t>VA Sum Element</t>
  </si>
  <si>
    <t>VAR Sum Element</t>
  </si>
  <si>
    <t>Exported Energy CH1</t>
  </si>
  <si>
    <t>Exported Energy CH1 (A)</t>
  </si>
  <si>
    <t>Exported Energy CH2 (B)</t>
  </si>
  <si>
    <t>Exported Energy CH3 (C)</t>
  </si>
  <si>
    <t>Exported Energy CH2</t>
  </si>
  <si>
    <t>Exported Energy CH3</t>
  </si>
  <si>
    <t>Imported Energy CH1</t>
  </si>
  <si>
    <t>Imported Energy  CH2</t>
  </si>
  <si>
    <t>Imported Energy CH3</t>
  </si>
  <si>
    <t>Imported Energy CH1 (A)</t>
  </si>
  <si>
    <t>Imported Energy CH2 (B)</t>
  </si>
  <si>
    <t>Imported Energy CH3 (C)</t>
  </si>
  <si>
    <t>Exported VAh CH1 (A)</t>
  </si>
  <si>
    <t>Exported VAh CH2 (B)</t>
  </si>
  <si>
    <t>Exported VAh CH3 (C)</t>
  </si>
  <si>
    <t>Imported VAh CH1 (A)</t>
  </si>
  <si>
    <t>Imported VAh CH2 (B)</t>
  </si>
  <si>
    <t>Imported VAh CH3 (C)</t>
  </si>
  <si>
    <t>Imported VARh Q1 CH1 (A)</t>
  </si>
  <si>
    <t>Imported VARh Q1 CH2 (B)</t>
  </si>
  <si>
    <t>Imported VARh Q1 CH3 (C)</t>
  </si>
  <si>
    <t>Imported VARh Q2 CH1 (A)</t>
  </si>
  <si>
    <t>Imported VARh Q2 CH2 (B)</t>
  </si>
  <si>
    <t>Imported VARh Q2 CH3 (C)</t>
  </si>
  <si>
    <t>Exported VARh Q3 CH1</t>
  </si>
  <si>
    <t>Exported VARh Q3 CH2</t>
  </si>
  <si>
    <t>Exported VARh Q3 CH3</t>
  </si>
  <si>
    <t>Exported VARh Q4 CH1</t>
  </si>
  <si>
    <t>Exported VARh Q4 CH2</t>
  </si>
  <si>
    <t>Exported VARh Q4 CH3</t>
  </si>
  <si>
    <t>Exported VARh Q3 CH1 (A)</t>
  </si>
  <si>
    <t>Exported VARh Q3 CH2 (B)</t>
  </si>
  <si>
    <t>Exported VARh Q3 CH3 (C)</t>
  </si>
  <si>
    <t>Exported VARh Q4 CH1 (A)</t>
  </si>
  <si>
    <t>Exported VARh Q4 CH2 (B)</t>
  </si>
  <si>
    <t>Exported VARh Q4 CH3 ©</t>
  </si>
  <si>
    <t>Exported Energy Sum Element</t>
  </si>
  <si>
    <t>Imported Energy Sum Element</t>
  </si>
  <si>
    <t>Exported VAh Sum Element</t>
  </si>
  <si>
    <t>Imported VAh Sum Element</t>
  </si>
  <si>
    <t>Imported VARh Q1 Sum Element</t>
  </si>
  <si>
    <t>Imported VARh Q2 Sum Element</t>
  </si>
  <si>
    <t>Exported VARh Q3 Sum Element</t>
  </si>
  <si>
    <t>Exported VARh Q4 Sum Element</t>
  </si>
  <si>
    <t>45 - 70</t>
  </si>
  <si>
    <t>Load Power</t>
  </si>
  <si>
    <t>Source Power</t>
  </si>
  <si>
    <t>Signed Power</t>
  </si>
  <si>
    <t>Signed VA</t>
  </si>
  <si>
    <t>Signed VAR</t>
  </si>
  <si>
    <t>Source Apparent Energy</t>
  </si>
  <si>
    <t>Load Apparent Energy</t>
  </si>
  <si>
    <t>Load Postive Reactive Energy</t>
  </si>
  <si>
    <t>Load Positive Reactive Energy</t>
  </si>
  <si>
    <t>Source Positive Reactive Energy</t>
  </si>
  <si>
    <t>Source Negative Reactive Energy</t>
  </si>
  <si>
    <t>Load Negative Reactive Energy</t>
  </si>
  <si>
    <t>1-6</t>
  </si>
  <si>
    <t xml:space="preserve">  (L1-N=1, L2-N=2, L3-N=3, L1-L2=4, L2-L3=5, L3-L1=6)</t>
  </si>
  <si>
    <t>Displacement PF CH1 (A)</t>
  </si>
  <si>
    <t>Displacement PF CH2 (B)</t>
  </si>
  <si>
    <t>Displacement PF CH3 (C)</t>
  </si>
  <si>
    <t>Displacement PF Avg Element</t>
  </si>
  <si>
    <t>THD Avg Element</t>
  </si>
  <si>
    <t>Apparent PF CH1 (A)</t>
  </si>
  <si>
    <t>Apparent PF CH2 (B)</t>
  </si>
  <si>
    <t>Apparent PF CH3 ( C)</t>
  </si>
  <si>
    <t>Power Demand This Interval Element</t>
  </si>
  <si>
    <t>Power Demand  Max Interval Element</t>
  </si>
  <si>
    <t>VA Demand Max Interval Element</t>
  </si>
  <si>
    <t>Energy Net Sum Element</t>
  </si>
  <si>
    <t>Apparent PF Avg Element</t>
  </si>
  <si>
    <t>Energy Net CH1</t>
  </si>
  <si>
    <t>Energy Net CH2</t>
  </si>
  <si>
    <t>Energy Net CH3</t>
  </si>
  <si>
    <t>CH1 Angle</t>
  </si>
  <si>
    <t>CH2 Angle</t>
  </si>
  <si>
    <t>Reset Processor</t>
  </si>
  <si>
    <t>Clear Accumulated Measurements All</t>
  </si>
  <si>
    <t>Clear Accumulated Measurements Element</t>
  </si>
  <si>
    <t>Demand Window Type</t>
  </si>
  <si>
    <t>Service Type Element</t>
  </si>
  <si>
    <t>Millivolt Snap Threshold</t>
  </si>
  <si>
    <t>RoCoil Snap Threshold</t>
  </si>
  <si>
    <t>RoCoil Millivolt per Kiloamp</t>
  </si>
  <si>
    <t xml:space="preserve"> Communications Mode</t>
  </si>
  <si>
    <t>CH2 CT Full Scale Rating</t>
  </si>
  <si>
    <t>CH2 CT Multiplier</t>
  </si>
  <si>
    <t>CH1 CT Type</t>
  </si>
  <si>
    <t>CH1 CT Phase Shift</t>
  </si>
  <si>
    <t>CH1 CT Flipper</t>
  </si>
  <si>
    <t>CH1 CT Full Scale Rating</t>
  </si>
  <si>
    <t>CH2 CT Phase Shift</t>
  </si>
  <si>
    <t>Distortion PF Avg  Element</t>
  </si>
  <si>
    <t>CH1 CT  Multiplier</t>
  </si>
  <si>
    <t>CH2 CT Flipper</t>
  </si>
  <si>
    <t>CH3 CT Full Scale Rating</t>
  </si>
  <si>
    <t>CH3 CT Flipper</t>
  </si>
  <si>
    <t>BACnet 
Object Type</t>
  </si>
  <si>
    <t>BACnet
 Object</t>
  </si>
  <si>
    <t>Distortion PF Avg Element</t>
  </si>
  <si>
    <t>Apparent Energy Net Sum Element</t>
  </si>
  <si>
    <t>Apparent Energy Net CH1</t>
  </si>
  <si>
    <t>Apparent Energy Net CH2</t>
  </si>
  <si>
    <t>Apparent Energy Net CH3</t>
  </si>
  <si>
    <t>VARh Net CH3</t>
  </si>
  <si>
    <t>VARh Net CH2</t>
  </si>
  <si>
    <t>VARh Net CH1</t>
  </si>
  <si>
    <t>VARh Net Sum Element</t>
  </si>
  <si>
    <t>Volt Multiplier VINPUT1</t>
  </si>
  <si>
    <t>Volt Multiplier VINPUT2</t>
  </si>
  <si>
    <t>Element Voltage Input</t>
  </si>
  <si>
    <t>Voltage Input</t>
  </si>
  <si>
    <t>Voltage Reference for CT1</t>
  </si>
  <si>
    <t>Voltage Reference for CT2</t>
  </si>
  <si>
    <t>Voltage Reference for CT3</t>
  </si>
  <si>
    <t>CH3 CT volt reference</t>
  </si>
  <si>
    <t>CH2 CT Volts reference</t>
  </si>
  <si>
    <t>CH1 CT Voltage Reference</t>
  </si>
  <si>
    <t xml:space="preserve"> Apparent PF Avg Element</t>
  </si>
  <si>
    <t>Clear Peak Demand Element</t>
  </si>
  <si>
    <t>Clear Peak Demand All</t>
  </si>
  <si>
    <t>Reset to User Defaults</t>
  </si>
  <si>
    <t>BACnet Device ID</t>
  </si>
  <si>
    <t>BACnet Max Info Frames</t>
  </si>
  <si>
    <t>Bacnet Max Masters</t>
  </si>
  <si>
    <t>BBMD IP Address</t>
  </si>
  <si>
    <t>System Description 0</t>
  </si>
  <si>
    <t>System Description 1</t>
  </si>
  <si>
    <t>System Description 2</t>
  </si>
  <si>
    <t>System Description 3</t>
  </si>
  <si>
    <t>Element Description 0</t>
  </si>
  <si>
    <t>Element Description 1</t>
  </si>
  <si>
    <t>Element Description 2</t>
  </si>
  <si>
    <t>Element Description 3</t>
  </si>
  <si>
    <t>LCD/WebApp Read Password</t>
  </si>
  <si>
    <t>LCD/WebApp Read/Write Password</t>
  </si>
  <si>
    <t>Enum for force IPV4 config method (0=static/1=DHCP)</t>
  </si>
  <si>
    <t>Bitmask value configure use of services (0=DNS/1=NTP)</t>
  </si>
  <si>
    <t>1-5</t>
  </si>
  <si>
    <t>Model Name (Model Number)</t>
  </si>
  <si>
    <t>Customer Line frequency</t>
  </si>
  <si>
    <t>Communications Interface Configured</t>
  </si>
  <si>
    <t>float</t>
  </si>
  <si>
    <t>string(32)</t>
  </si>
  <si>
    <t>System Description 4</t>
  </si>
  <si>
    <t>System Description 5</t>
  </si>
  <si>
    <t>System Description 6</t>
  </si>
  <si>
    <t>System Description 7</t>
  </si>
  <si>
    <t>Element Description 4</t>
  </si>
  <si>
    <t>Element Description 5</t>
  </si>
  <si>
    <t>Element Description 6</t>
  </si>
  <si>
    <t>Element Description 7</t>
  </si>
  <si>
    <t>RoCoil PGA Gain Ch1</t>
  </si>
  <si>
    <t>RoCoil PGA Gain Ch2</t>
  </si>
  <si>
    <t>RoCoil PGA Gain Ch3</t>
  </si>
  <si>
    <t>Element</t>
  </si>
  <si>
    <t>System Description 8</t>
  </si>
  <si>
    <t>System Description 9</t>
  </si>
  <si>
    <t>System Description 10</t>
  </si>
  <si>
    <t>System Description 11</t>
  </si>
  <si>
    <t>System Description 12</t>
  </si>
  <si>
    <t>System Description 13</t>
  </si>
  <si>
    <t>System Description 14</t>
  </si>
  <si>
    <t>System Description 15</t>
  </si>
  <si>
    <t>Modbus Register Name</t>
  </si>
  <si>
    <t>Manufacturer 0</t>
  </si>
  <si>
    <t>Manufacturer 1</t>
  </si>
  <si>
    <t>Manufacturer 2</t>
  </si>
  <si>
    <t>Manufacturer 3</t>
  </si>
  <si>
    <t>Manufacturer 4</t>
  </si>
  <si>
    <t>Manufacturer 5</t>
  </si>
  <si>
    <t>Manufacturer 6</t>
  </si>
  <si>
    <t>Manufacturer 7</t>
  </si>
  <si>
    <t>Manufacturer 8</t>
  </si>
  <si>
    <t>Manufacturer 9</t>
  </si>
  <si>
    <t>Manufacturer 10</t>
  </si>
  <si>
    <t>Manufacturer 11</t>
  </si>
  <si>
    <t>Manufacturer 12</t>
  </si>
  <si>
    <t>Manufacturer 13</t>
  </si>
  <si>
    <t>Manufacturer 14</t>
  </si>
  <si>
    <t>Manufacturer 15</t>
  </si>
  <si>
    <t>Model 0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</si>
  <si>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</si>
  <si>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</si>
  <si>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</si>
  <si>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</si>
  <si>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</si>
  <si>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</si>
  <si>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</si>
  <si>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</si>
  <si>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</si>
  <si>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</si>
  <si>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Model 11</t>
  </si>
  <si>
    <t>Model 12</t>
  </si>
  <si>
    <t>Model 13</t>
  </si>
  <si>
    <t>Model 14</t>
  </si>
  <si>
    <t>Model 15</t>
  </si>
  <si>
    <t>Options 0</t>
  </si>
  <si>
    <t>Options 1</t>
  </si>
  <si>
    <t>Options 2</t>
  </si>
  <si>
    <t>Options 3</t>
  </si>
  <si>
    <t>Options 4</t>
  </si>
  <si>
    <t>Options 5</t>
  </si>
  <si>
    <t>Options 6</t>
  </si>
  <si>
    <t>Options 7</t>
  </si>
  <si>
    <t>Version 0</t>
  </si>
  <si>
    <t>Version 1</t>
  </si>
  <si>
    <t>Version 2</t>
  </si>
  <si>
    <t>Version 3</t>
  </si>
  <si>
    <t>Version 4</t>
  </si>
  <si>
    <t>Version 5</t>
  </si>
  <si>
    <t>Version 6</t>
  </si>
  <si>
    <t>Version 7</t>
  </si>
  <si>
    <t>SerialNumber 0</t>
  </si>
  <si>
    <t>SerialNumber 1</t>
  </si>
  <si>
    <t>SerialNumber 2</t>
  </si>
  <si>
    <t>SerialNumber 3</t>
  </si>
  <si>
    <t>SerialNumber 4</t>
  </si>
  <si>
    <t>SerialNumber 5</t>
  </si>
  <si>
    <t>SerialNumber 6</t>
  </si>
  <si>
    <t>SerialNumber 7</t>
  </si>
  <si>
    <t>SerialNumber 8</t>
  </si>
  <si>
    <t>SerialNumber 9</t>
  </si>
  <si>
    <t>SerialNumber 10</t>
  </si>
  <si>
    <t>SerialNumber 11</t>
  </si>
  <si>
    <t>SerialNumber 12</t>
  </si>
  <si>
    <t>SerialNumber 13</t>
  </si>
  <si>
    <t>SerialNumber 14</t>
  </si>
  <si>
    <t>SerialNumber 15</t>
  </si>
  <si>
    <t>Dev Addr</t>
  </si>
  <si>
    <t>Common Pad</t>
  </si>
  <si>
    <t>SunSpec Model ID LSW</t>
  </si>
  <si>
    <t>SunSpec Model ID MSW</t>
  </si>
  <si>
    <t>SunSpec Device ID</t>
  </si>
  <si>
    <t>Model Length</t>
  </si>
  <si>
    <t>PAD</t>
  </si>
  <si>
    <t>NETMASK 0</t>
  </si>
  <si>
    <t>NETMASK 1</t>
  </si>
  <si>
    <t>NETMASK 2</t>
  </si>
  <si>
    <t>NETMASK 3</t>
  </si>
  <si>
    <t>NETMASK 4</t>
  </si>
  <si>
    <t>NETMASK 5</t>
  </si>
  <si>
    <t>NETMASK 6</t>
  </si>
  <si>
    <t>NETMASK 7</t>
  </si>
  <si>
    <t>GATEWAY 0</t>
  </si>
  <si>
    <t>GATEWAY 1</t>
  </si>
  <si>
    <t>GATEWAY 2</t>
  </si>
  <si>
    <t>GATEWAY 3</t>
  </si>
  <si>
    <t>GATEWAY 4</t>
  </si>
  <si>
    <t>GATEWAY 5</t>
  </si>
  <si>
    <t>GATEWAY 6</t>
  </si>
  <si>
    <t>GATEWAY 7</t>
  </si>
  <si>
    <t>LINK CONTROL</t>
  </si>
  <si>
    <t>DHCP/STATIC CONFIG</t>
  </si>
  <si>
    <t>NTP/DNS CONTROL</t>
  </si>
  <si>
    <t>IP ADDRESS 0</t>
  </si>
  <si>
    <t>IP ADDRESS 1</t>
  </si>
  <si>
    <t>IP ADDRESS 2</t>
  </si>
  <si>
    <t>IP ADDRESS 3</t>
  </si>
  <si>
    <t>IP ADDRESS 4</t>
  </si>
  <si>
    <t>IP ADDRESS 5</t>
  </si>
  <si>
    <t>IP ADDRESS 6</t>
  </si>
  <si>
    <t>IP ADDRESS 7</t>
  </si>
  <si>
    <t>DNS1 ADDRESS 0</t>
  </si>
  <si>
    <t>DNS1 ADDRESS 1</t>
  </si>
  <si>
    <t>DNS1 ADDRESS 2</t>
  </si>
  <si>
    <t>DNS1 ADDRESS 3</t>
  </si>
  <si>
    <t>DNS1 ADDRESS 4</t>
  </si>
  <si>
    <t>DNS1 ADDRESS 5</t>
  </si>
  <si>
    <t>DNS1 ADDRESS 6</t>
  </si>
  <si>
    <t>DNS1 ADDRESS 7</t>
  </si>
  <si>
    <t>DNS2 ADDRESS 0</t>
  </si>
  <si>
    <t>DNS2 ADDRESS 1</t>
  </si>
  <si>
    <t>DNS2 ADDRESS 2</t>
  </si>
  <si>
    <t>DNS2 ADDRESS 3</t>
  </si>
  <si>
    <t>DNS2 ADDRESS 4</t>
  </si>
  <si>
    <t>DNS2 ADDRESS 5</t>
  </si>
  <si>
    <t>DNS2 ADDRESS 6</t>
  </si>
  <si>
    <t>DNS2 ADDRESS 7</t>
  </si>
  <si>
    <t>MAC ADDRESS 0</t>
  </si>
  <si>
    <t>MAC ADDRESS 1</t>
  </si>
  <si>
    <t>MAC ADDRESS 2</t>
  </si>
  <si>
    <t>MAC ADDRESS 3</t>
  </si>
  <si>
    <t>SunSpec NC016 MODEL ID</t>
  </si>
  <si>
    <t>NC016 MODEL LENGTH</t>
  </si>
  <si>
    <t>NC016 INTERFACE NAME 0</t>
  </si>
  <si>
    <t>NC016 INTERFACE NAME 1</t>
  </si>
  <si>
    <t>NC016 INTERFACE NAME 2</t>
  </si>
  <si>
    <t>NC016 INTERFACE NAME 3</t>
  </si>
  <si>
    <t>SERIAL BAUD RATE MSW</t>
  </si>
  <si>
    <t>SERIAL BAUD RATE LSW</t>
  </si>
  <si>
    <t>SERIAL BITS</t>
  </si>
  <si>
    <t>SERIAL PARITY</t>
  </si>
  <si>
    <t>SERIAL DUPLEX</t>
  </si>
  <si>
    <t>SERIAL FLOW CONTROL</t>
  </si>
  <si>
    <t>SERIAL PROTOCOL SELECTION</t>
  </si>
  <si>
    <t>SERIAL INTERFACE TYPE</t>
  </si>
  <si>
    <t>SunSpec 213 MODEL ID</t>
  </si>
  <si>
    <t>SunSpec 213 MODEL LENGTH</t>
  </si>
  <si>
    <t>Current CH1 (MSW)</t>
  </si>
  <si>
    <t>Current CH1 (LSW)</t>
  </si>
  <si>
    <t>Current CH2 (MSW)</t>
  </si>
  <si>
    <t>Current CH2 (LSW)</t>
  </si>
  <si>
    <t>Current CH3 (MSW)</t>
  </si>
  <si>
    <t>Current CH3 (LSW)</t>
  </si>
  <si>
    <t>Voltage L to N Avg Element (MSW)</t>
  </si>
  <si>
    <t>Voltage L to N Avg Element (LSW)</t>
  </si>
  <si>
    <t>Voltage L1 to N (MSW)</t>
  </si>
  <si>
    <t>Voltage L1 to N (LSW)</t>
  </si>
  <si>
    <t>Voltage L2 to N (MSW)</t>
  </si>
  <si>
    <t>Voltage L3 to N (MSW)</t>
  </si>
  <si>
    <t>Voltage L to L Avg Element (MSW)</t>
  </si>
  <si>
    <t>Voltage L1 to L2 (MSW)</t>
  </si>
  <si>
    <t>Voltage L2 to L3 (MSW)</t>
  </si>
  <si>
    <t>Voltage L3 to L1 (MSW)</t>
  </si>
  <si>
    <t>Line Frequency (MSW)</t>
  </si>
  <si>
    <t>VA Sum Element (MSW)</t>
  </si>
  <si>
    <t>VA CH1 (MSW)</t>
  </si>
  <si>
    <t>VA CH2 (MSW)</t>
  </si>
  <si>
    <t>VA CH3 (MSW)</t>
  </si>
  <si>
    <t>VAR Sum Element (MSW)</t>
  </si>
  <si>
    <t>VAR CH1 (MSW)</t>
  </si>
  <si>
    <t>VAR CH2 (MSW)</t>
  </si>
  <si>
    <t>VAR CH3 (MSW)</t>
  </si>
  <si>
    <t>Apparent PF Avg Element (MSW)</t>
  </si>
  <si>
    <t>Apparent PF CH1 (MSW)</t>
  </si>
  <si>
    <t>Apparent PF CH2 (MSW)</t>
  </si>
  <si>
    <t>Apparent PF CH3 (MSW)</t>
  </si>
  <si>
    <t>Exported Energy Sum Element (MSW)</t>
  </si>
  <si>
    <t>Exported Energy CH1 (MSW)</t>
  </si>
  <si>
    <t>Exported Energy CH2 (MSW)</t>
  </si>
  <si>
    <t>Exported Energy CH3 (MSW)</t>
  </si>
  <si>
    <t>Imported Energy Sum Element (MSW)</t>
  </si>
  <si>
    <t>Imported Energy CH1 (MSW)</t>
  </si>
  <si>
    <t>Imported Energy  CH2 (MSW)</t>
  </si>
  <si>
    <t>Imported Energy CH3 (MSW)</t>
  </si>
  <si>
    <t>Exported VAh Sum Element (MSW)</t>
  </si>
  <si>
    <t>Exported VAh CH1 (MSW)</t>
  </si>
  <si>
    <t>Exported VAh CH2 (MSW)</t>
  </si>
  <si>
    <t>Exported VAh CH3 (MSW)</t>
  </si>
  <si>
    <t>Imported VAh Sum Element (MSW)</t>
  </si>
  <si>
    <t>Imported VAh CH1 (MSW)</t>
  </si>
  <si>
    <t>Imported VAh CH2 (MSW)</t>
  </si>
  <si>
    <t>Imported VAh CH3 (MSW)</t>
  </si>
  <si>
    <t>Imported VARh Q1 Sum Element (MSW)</t>
  </si>
  <si>
    <t>Imported VARh Q1 CH1 (MSW)</t>
  </si>
  <si>
    <t>Imported VARh Q1 CH2 (MSW)</t>
  </si>
  <si>
    <t>Imported VARh Q1 CH3 (MSW)</t>
  </si>
  <si>
    <t>Imported VARh Q2 Sum Element (MSW)</t>
  </si>
  <si>
    <t>Imported VARh Q2 CH1 (MSW)</t>
  </si>
  <si>
    <t>Imported VARh Q2 CH2 (MSW)</t>
  </si>
  <si>
    <t>Imported VARh Q2 CH3 (MSW)</t>
  </si>
  <si>
    <t>Exported VARh Q3 Sum Element (MSW)</t>
  </si>
  <si>
    <t>Exported VARh Q3 CH1 (MSW)</t>
  </si>
  <si>
    <t>Exported VARh Q3 CH2 (MSW)</t>
  </si>
  <si>
    <t>Exported VARh Q3 CH3 (MSW)</t>
  </si>
  <si>
    <t>Exported VARh Q4 Sum Element (MSW)</t>
  </si>
  <si>
    <t>Exported VARh Q4 CH1 (MSW)</t>
  </si>
  <si>
    <t>Exported VARh Q4 CH2 (MSW)</t>
  </si>
  <si>
    <t>Exported VARh Q4 CH3 (MSW)</t>
  </si>
  <si>
    <t>Voltage L2 to N (LSW)</t>
  </si>
  <si>
    <t>Voltage L3 to N (LSW)</t>
  </si>
  <si>
    <t>Voltage L to L Avg Element (LSW)</t>
  </si>
  <si>
    <t>Voltage L1 to L2 (LSW)</t>
  </si>
  <si>
    <t>Voltage L2 to L3 (LSW)</t>
  </si>
  <si>
    <t>Voltage L3 to L1 (LSW)</t>
  </si>
  <si>
    <t>Line Frequency (LSW)</t>
  </si>
  <si>
    <t>VA Sum Element (LSW)</t>
  </si>
  <si>
    <t>VA CH1 (LSW)</t>
  </si>
  <si>
    <t>VA CH2 (LSW)</t>
  </si>
  <si>
    <t>VA CH3 (LSW)</t>
  </si>
  <si>
    <t>VAR Sum Element (LSW)</t>
  </si>
  <si>
    <t>VAR CH1 (LSW)</t>
  </si>
  <si>
    <t>VAR CH2 (LSW)</t>
  </si>
  <si>
    <t>VAR CH3 (LSW)</t>
  </si>
  <si>
    <t>Apparent PF Avg Element (LSW)</t>
  </si>
  <si>
    <t>Apparent PF CH1 (LSW)</t>
  </si>
  <si>
    <t>Apparent PF CH2 (LSW)</t>
  </si>
  <si>
    <t>Apparent PF CH3 (LSW)</t>
  </si>
  <si>
    <t>Exported Energy Sum Element (LSW)</t>
  </si>
  <si>
    <t>Exported Energy CH1 (LSW)</t>
  </si>
  <si>
    <t>Exported Energy CH2 (LSW)</t>
  </si>
  <si>
    <t>Exported Energy CH3 (LSW)</t>
  </si>
  <si>
    <t>Imported Energy Sum Element (LSW)</t>
  </si>
  <si>
    <t>Imported Energy CH1 (LSW)</t>
  </si>
  <si>
    <t>Imported Energy  CH2 (LSW)</t>
  </si>
  <si>
    <t>Imported Energy CH3 (LSW)</t>
  </si>
  <si>
    <t>Exported VAh Sum Element (LSW)</t>
  </si>
  <si>
    <t>Exported VAh CH1 (LSW)</t>
  </si>
  <si>
    <t>Exported VAh CH2 (LSW)</t>
  </si>
  <si>
    <t>Exported VAh CH3 (LSW)</t>
  </si>
  <si>
    <t>Imported VAh Sum Element (LSW)</t>
  </si>
  <si>
    <t>Imported VAh CH1 (LSW)</t>
  </si>
  <si>
    <t>Imported VAh CH2 (LSW)</t>
  </si>
  <si>
    <t>Imported VAh CH3 (LSW)</t>
  </si>
  <si>
    <t>Imported VARh Q1 Sum Element (LSW)</t>
  </si>
  <si>
    <t>Imported VARh Q1 CH1 (LSW)</t>
  </si>
  <si>
    <t>Imported VARh Q1 CH2 (LSW)</t>
  </si>
  <si>
    <t>Imported VARh Q1 CH3 (LSW)</t>
  </si>
  <si>
    <t>Imported VARh Q2 Sum Element (LSW)</t>
  </si>
  <si>
    <t>Imported VARh Q2 CH1 (LSW)</t>
  </si>
  <si>
    <t>Imported VARh Q2 CH2 (LSW)</t>
  </si>
  <si>
    <t>Imported VARh Q2 CH3 (LSW)</t>
  </si>
  <si>
    <t>Exported VARh Q3 Sum Element (LSW)</t>
  </si>
  <si>
    <t>Exported VARh Q3 CH1 (LSW)</t>
  </si>
  <si>
    <t>Exported VARh Q3 CH2 (LSW)</t>
  </si>
  <si>
    <t>Exported VARh Q3 CH3 (LSW)</t>
  </si>
  <si>
    <t>Exported VARh Q4 Sum Element (LSW)</t>
  </si>
  <si>
    <t>Exported VARh Q4 CH1 (LSW)</t>
  </si>
  <si>
    <t>Exported VARh Q4 CH2 (LSW)</t>
  </si>
  <si>
    <t>Exported VARh Q4 CH3 (LSW)</t>
  </si>
  <si>
    <t>Volt Multiplier VINPUT1 (MSW)</t>
  </si>
  <si>
    <t>Volt Multiplier VINPUT1 (LSW)</t>
  </si>
  <si>
    <t>Volt Multiplier VINPUT2 (MSW)</t>
  </si>
  <si>
    <t>Volt Multiplier VINPUT2 (LSW)</t>
  </si>
  <si>
    <t>Millivolt Snap Threshold (MSW)</t>
  </si>
  <si>
    <t>Millivolt Snap Threshold (LSW)</t>
  </si>
  <si>
    <t>RoCoil Snap Threshold (MSW)</t>
  </si>
  <si>
    <t>RoCoil Snap Threshold (LSW)</t>
  </si>
  <si>
    <t>Voltage Snap Threshold (MSW)</t>
  </si>
  <si>
    <t>Voltage Snap Threshold (LSW)</t>
  </si>
  <si>
    <t>RoCoil Millivolt per Kiloamp (LSW)</t>
  </si>
  <si>
    <t>RoCoil Millivolt per Kiloamp (MSW)</t>
  </si>
  <si>
    <t>Voltage Input Element</t>
  </si>
  <si>
    <t>CH1 CT Full Scale Rating (MSW)</t>
  </si>
  <si>
    <t>CH1 CT Full Scale Rating (LSW)</t>
  </si>
  <si>
    <t>CH1 CT  Multiplier (MSW)</t>
  </si>
  <si>
    <t>CH1 CT  Multiplier (LSW)</t>
  </si>
  <si>
    <t>CH1 CT Phase Shift (MSW)</t>
  </si>
  <si>
    <t>CH1 CT Phase Shift (LSW)</t>
  </si>
  <si>
    <t>CH2 CT Full Scale Rating (MSW)</t>
  </si>
  <si>
    <t>CH2 CT Full Scale Rating (LSW)</t>
  </si>
  <si>
    <t>CH2 CT Multiplier (MSW)</t>
  </si>
  <si>
    <t>CH2 CT Multiplier (LSW)</t>
  </si>
  <si>
    <t>CH2 CT Phase Shift (MSW)</t>
  </si>
  <si>
    <t>CH2 CT Phase Shift (LSW)</t>
  </si>
  <si>
    <t>CH3 CT Full Scale Rating (MSW)</t>
  </si>
  <si>
    <t>CH3 CT Full Scale Rating (LSW)</t>
  </si>
  <si>
    <t>CH3 CT amps multiplier (MSW)</t>
  </si>
  <si>
    <t>CH3 CT amps multiplier (LSW)</t>
  </si>
  <si>
    <t>CH3 CT Phase Shift (MSW)</t>
  </si>
  <si>
    <t>CH3 CT Phase Shift (LSW)</t>
  </si>
  <si>
    <t>BACnet Device ID (MSW)</t>
  </si>
  <si>
    <t>BACnet Device ID (LSW)</t>
  </si>
  <si>
    <t>BBMD IP Address 0</t>
  </si>
  <si>
    <t>BBMD IP Address 1</t>
  </si>
  <si>
    <t>BBMD IP Address 2</t>
  </si>
  <si>
    <t>BBMD IP Address 3</t>
  </si>
  <si>
    <t>BBMD IP Address 4</t>
  </si>
  <si>
    <t>BBMD IP Address 5</t>
  </si>
  <si>
    <t>BBMD IP Address 6</t>
  </si>
  <si>
    <t>BBMD IP Address 7</t>
  </si>
  <si>
    <t>Customer Line frequency (MSW)</t>
  </si>
  <si>
    <t>Customer Line frequency (LSW)</t>
  </si>
  <si>
    <t>Displacement PF Avg Element (MSW)</t>
  </si>
  <si>
    <t>Displacement PF Avg Element (LSW)</t>
  </si>
  <si>
    <t>Displacement PF CH1 (MSW)</t>
  </si>
  <si>
    <t>Displacement PF CH1 (LSW)</t>
  </si>
  <si>
    <t>Displacement PF CH2 (MSW)</t>
  </si>
  <si>
    <t>Displacement PF CH2 (LSW)</t>
  </si>
  <si>
    <t>Displacement PF CH3 (MSW)</t>
  </si>
  <si>
    <t>Displacement PF CH3 (LSW)</t>
  </si>
  <si>
    <t>Distortion PF Avg  Element (MSW)</t>
  </si>
  <si>
    <t>Distortion PF Avg  Element (LSW)</t>
  </si>
  <si>
    <t>Distortion PF CH1 (MSW)</t>
  </si>
  <si>
    <t>Distortion PF CH1 (LSW)</t>
  </si>
  <si>
    <t>Distortion PF CH2 (MSW)</t>
  </si>
  <si>
    <t>Distortion PF CH2 (LSW)</t>
  </si>
  <si>
    <t>Distortion PF CH3 (MSW)</t>
  </si>
  <si>
    <t>Distortion PF CH3 (LSW)</t>
  </si>
  <si>
    <t>THD Avg Element (MSW)</t>
  </si>
  <si>
    <t>THD Avg Element (LSW)</t>
  </si>
  <si>
    <t>THD CH1 (MSW)</t>
  </si>
  <si>
    <t>THD CH1 (LSW)</t>
  </si>
  <si>
    <t>THD CH2 (MSW)</t>
  </si>
  <si>
    <t>THD CH2 (LSW)</t>
  </si>
  <si>
    <t>THD CH3 (MSW)</t>
  </si>
  <si>
    <t>THD CH3 (LSW)</t>
  </si>
  <si>
    <t>VA Peak Demand Element (MSW)</t>
  </si>
  <si>
    <t>VA Peak Demand Element (LSW)</t>
  </si>
  <si>
    <t>VA Demand This Interval  Element (MSW)</t>
  </si>
  <si>
    <t>Active Energy Net Sum Element (MSW)</t>
  </si>
  <si>
    <t>Active Energy Net Sum Element (LSW)</t>
  </si>
  <si>
    <t>Active Energy Net CH1 (MSW)</t>
  </si>
  <si>
    <t>Active Energy Net CH1 (LSW)</t>
  </si>
  <si>
    <t>Active Energy Net CH2 (MSW)</t>
  </si>
  <si>
    <t>Active Energy Net CH2 (LSW)</t>
  </si>
  <si>
    <t>Active Energy Net CH3 (MSW)</t>
  </si>
  <si>
    <t>Active Energy Net CH3 (LSW)</t>
  </si>
  <si>
    <t>Apparent Energy Net Sum Element (MSW)</t>
  </si>
  <si>
    <t>Apparent Energy Net Sum Element (LSW)</t>
  </si>
  <si>
    <t>Apparent Energy Net CH1 (MSW)</t>
  </si>
  <si>
    <t>Apparent Energy Net CH1 (LSW)</t>
  </si>
  <si>
    <t>Apparent Energy Net CH2 (MSW)</t>
  </si>
  <si>
    <t>Apparent Energy Net CH2 (LSW)</t>
  </si>
  <si>
    <t>Apparent Energy Net CH3 (MSW)</t>
  </si>
  <si>
    <t>Apparent Energy Net CH3 (LSW)</t>
  </si>
  <si>
    <t>Reactive Energy Net Sum Element (MSW)</t>
  </si>
  <si>
    <t>Reactive Energy Net Sum Element (LSW)</t>
  </si>
  <si>
    <t>Reactive Energy Net CH1 (MSW)</t>
  </si>
  <si>
    <t>Reactive Energy Net CH1 (LSW)</t>
  </si>
  <si>
    <t>Reactive Energy Net CH2 (MSW)</t>
  </si>
  <si>
    <t>Reactive Energy Net CH2 (LSW)</t>
  </si>
  <si>
    <t>Reactive Energy Net CH3 (MSW)</t>
  </si>
  <si>
    <t>Reactive Energy Net CH3 (LSW)</t>
  </si>
  <si>
    <t>Theta CH1 MSW</t>
  </si>
  <si>
    <t>Theta CH1 LSW</t>
  </si>
  <si>
    <t>Theta CH2 MSW</t>
  </si>
  <si>
    <t>Theta CH2 LSW</t>
  </si>
  <si>
    <t>Theta CH3 MSW</t>
  </si>
  <si>
    <t>Theta CH3 LSW</t>
  </si>
  <si>
    <t>Theta Element MSW</t>
  </si>
  <si>
    <t>Theta Element LSW</t>
  </si>
  <si>
    <t>CH3 Angle</t>
  </si>
  <si>
    <t>Element Angle</t>
  </si>
  <si>
    <t>Element Description 8</t>
  </si>
  <si>
    <t>Element Description 9</t>
  </si>
  <si>
    <t>Element Description 10</t>
  </si>
  <si>
    <t>Element Description 11</t>
  </si>
  <si>
    <t>Element Description 12</t>
  </si>
  <si>
    <t>Element Description 13</t>
  </si>
  <si>
    <t>Element Description 14</t>
  </si>
  <si>
    <t>Element Description 15</t>
  </si>
  <si>
    <t>Watt Peak Demand Element (MSW)</t>
  </si>
  <si>
    <t>Watt Peak Demand Element (LSW)</t>
  </si>
  <si>
    <t>Watt Demand This Interval Element (MSW)</t>
  </si>
  <si>
    <t>Watt Demand This Interval Element (LSW)</t>
  </si>
  <si>
    <t>Watt Sum Element (MSW)</t>
  </si>
  <si>
    <t>Watt Sum Element (LSW)</t>
  </si>
  <si>
    <t>Watt CH1 (MSW)</t>
  </si>
  <si>
    <t>Watt CH1 (LSW)</t>
  </si>
  <si>
    <t>Watt CH2 (MSW)</t>
  </si>
  <si>
    <t>Wattr CH2 (LSW)</t>
  </si>
  <si>
    <t>Watt CH3 (MSW)</t>
  </si>
  <si>
    <t>Watt CH3 (LSW)</t>
  </si>
  <si>
    <t>Clear all accumulated measurements (CAM)</t>
  </si>
  <si>
    <t>Clear Accumulated Measurements Element (CAM)</t>
  </si>
  <si>
    <t>SunSpec NC017 MODEL ID</t>
  </si>
  <si>
    <t>NC017 MODEL LENGTH</t>
  </si>
  <si>
    <t>NC017 INTERFACE NAME 0</t>
  </si>
  <si>
    <t>NC017 INTERFACE NAME 1</t>
  </si>
  <si>
    <t>NC017 INTERFACE NAME 2</t>
  </si>
  <si>
    <t>NC017 INTERFACE NAME 3</t>
  </si>
  <si>
    <t>Unique SunSpec Model Identifier (1)</t>
  </si>
  <si>
    <t>Time Since Reset (MSW)</t>
  </si>
  <si>
    <t>Time Since Reset (LSW)</t>
  </si>
  <si>
    <t>Time Since Reset MSW</t>
  </si>
  <si>
    <t>Time Since Reset LSW</t>
  </si>
  <si>
    <t>Time Since Clearing Accumulators</t>
  </si>
  <si>
    <t>CH1 CT Sign</t>
  </si>
  <si>
    <t>CH2 CT Sign</t>
  </si>
  <si>
    <t>CH3 CT Sign</t>
  </si>
  <si>
    <t>(4Wire 3Φ=1), 3Wire 3Φ=2,3Wire 1Φ=3,2Wire 1Φ=4, OFF=5)</t>
  </si>
  <si>
    <t>0-1</t>
  </si>
  <si>
    <t>0(NORMAL), 1(REVERSED)</t>
  </si>
  <si>
    <t>&gt;0</t>
  </si>
  <si>
    <t>0 (OFF), 1 (mV), 2 (RoCoil)</t>
  </si>
  <si>
    <t>CH2 CT Voltage Reference</t>
  </si>
  <si>
    <t>CH3 CT Voltage Reference</t>
  </si>
  <si>
    <t>DO</t>
  </si>
  <si>
    <t>VOLTAGE_CONV_CONSTANT (MSW)</t>
  </si>
  <si>
    <t>VOLTAGE_CONV_CONSTANT (LSW)</t>
  </si>
  <si>
    <t>CURRENT_CONV_CONSTANT (MSW)</t>
  </si>
  <si>
    <t>CURRENT_CONV_CONSTANT (LSW)</t>
  </si>
  <si>
    <t>Current conversion constant - ADC to Engg unit</t>
  </si>
  <si>
    <t>Voltage conversion constant - ADC to Engg unit</t>
  </si>
  <si>
    <t>BACnet Vendor ID (MSW)</t>
  </si>
  <si>
    <t>BACnet Vendor ID (LSW)</t>
  </si>
  <si>
    <t>BACnet Vendor ID</t>
  </si>
  <si>
    <t>BACnet Description 0</t>
  </si>
  <si>
    <t>BACnet Description 1</t>
  </si>
  <si>
    <t>BACnet Description 2</t>
  </si>
  <si>
    <t>BACnet Description 3</t>
  </si>
  <si>
    <t>BACnet Description 4</t>
  </si>
  <si>
    <t>BACnet Description 5</t>
  </si>
  <si>
    <t>BACnet Description 6</t>
  </si>
  <si>
    <t>BACnet Description 7</t>
  </si>
  <si>
    <t>BACnet Description 8</t>
  </si>
  <si>
    <t>BACnet Description 9</t>
  </si>
  <si>
    <t>BACnet Description 10</t>
  </si>
  <si>
    <t>BACnet Description 11</t>
  </si>
  <si>
    <t>BACnet Description 12</t>
  </si>
  <si>
    <t>BACnet Description 13</t>
  </si>
  <si>
    <t>BACnet Description 14</t>
  </si>
  <si>
    <t>BACnet Description 15</t>
  </si>
  <si>
    <t>Calculated from Imported Energy</t>
  </si>
  <si>
    <t>Manufacturer Name (string)</t>
  </si>
  <si>
    <t>USER COMMAND POINTS</t>
  </si>
  <si>
    <t>USER CONFIG POINTS</t>
  </si>
  <si>
    <t>METROLOGY POINTS</t>
  </si>
  <si>
    <t>Pulse Input 1 Enable</t>
  </si>
  <si>
    <t>Pulse Input 3 Enable</t>
  </si>
  <si>
    <t>Pulse Input 1 Scale Factor</t>
  </si>
  <si>
    <t>Pulse Input 3 Scale Factor</t>
  </si>
  <si>
    <t>Pulse Input 1 Scale Accumulator</t>
  </si>
  <si>
    <t>Pulse Input 3 Scale Accumulator</t>
  </si>
  <si>
    <t>Pulse Input 2 Enable</t>
  </si>
  <si>
    <t>Pulse Input 2 Scale Factor</t>
  </si>
  <si>
    <t>Pulse Input 2 Scale Accumulator</t>
  </si>
  <si>
    <t>Pulse Input 4 Enable</t>
  </si>
  <si>
    <t>Pulse Input 4 Scale Factor</t>
  </si>
  <si>
    <t>Pulse Input 4 Scale Accumulator</t>
  </si>
  <si>
    <t>Models</t>
  </si>
  <si>
    <t>0,1</t>
  </si>
  <si>
    <t>BSV</t>
  </si>
  <si>
    <t>Bitfield for all VIN1 and associated phases</t>
  </si>
  <si>
    <t>Bitfield for all VIN2 (PS48) and associated phases</t>
  </si>
  <si>
    <t>bitfield8</t>
  </si>
  <si>
    <t xml:space="preserve">Pulse Input 4 Units </t>
  </si>
  <si>
    <t xml:space="preserve">Pulse Input 3 Units </t>
  </si>
  <si>
    <t xml:space="preserve">Pulse Input 2 Units </t>
  </si>
  <si>
    <t xml:space="preserve">Pulse Input 1 Units </t>
  </si>
  <si>
    <t>Pulse Input 2 Accumulator Clear</t>
  </si>
  <si>
    <t>Pulse Input 3 Accumulator Clear</t>
  </si>
  <si>
    <t>Pulse Input 4 Accumulator Clear</t>
  </si>
  <si>
    <t>Pulse Input 1 Accumulator Clear</t>
  </si>
  <si>
    <t>CSV</t>
  </si>
  <si>
    <t>Real Time Clock MSW</t>
  </si>
  <si>
    <t>Real Time Clock LSW</t>
  </si>
  <si>
    <t>Write a 1 to clear. Can't be read.</t>
  </si>
  <si>
    <t>COMMUNICATION INACTIVITY TIMEOUT</t>
  </si>
  <si>
    <t>Processor Reset Period Under Loss Of Communications</t>
  </si>
  <si>
    <t>0-65535</t>
  </si>
  <si>
    <t>MODBUS SLAVE RELATIVE ADDRESS --&gt;</t>
  </si>
  <si>
    <t>kVAr</t>
  </si>
  <si>
    <t>kVAh</t>
  </si>
  <si>
    <t>kVArh</t>
  </si>
  <si>
    <t xml:space="preserve">SERIAL ADDRESS                             </t>
  </si>
  <si>
    <t>Not Used</t>
  </si>
  <si>
    <t>UDP Port</t>
  </si>
  <si>
    <t>Line Frequency Expected</t>
  </si>
  <si>
    <t>Theta L1</t>
  </si>
  <si>
    <t>Theta L2</t>
  </si>
  <si>
    <t>Theta L3</t>
  </si>
  <si>
    <t>Theta Element</t>
  </si>
  <si>
    <t>RTC CLOCK</t>
  </si>
  <si>
    <t>Pulse Input 1 Accumulator</t>
  </si>
  <si>
    <t>Pulse Input 2 Accumulator</t>
  </si>
  <si>
    <t>Pulse Input 3 Accumulator</t>
  </si>
  <si>
    <t>Pulse Input 4 Accumulator</t>
  </si>
  <si>
    <t>Alarm Output Status</t>
  </si>
  <si>
    <t xml:space="preserve">Voltage Alarm Vin1 Mask                  </t>
  </si>
  <si>
    <t>Voltage Alarm Vin2 Mask</t>
  </si>
  <si>
    <t>Voltage Alarm Range Vin1 L1N Under</t>
  </si>
  <si>
    <t>Voltage Alarm Range Vin1 L2N Under</t>
  </si>
  <si>
    <t>Voltage Alarm Range Vin1 L3N Under</t>
  </si>
  <si>
    <t>Voltage Alarm Range Vin1 L1L2 Under</t>
  </si>
  <si>
    <t>Voltage Alarm Range Vin1 L2L3 Under</t>
  </si>
  <si>
    <t>Voltage Alarm Range Vin1 L3L1 Under</t>
  </si>
  <si>
    <t>Voltage Alarm Range Vin2 L1N Under</t>
  </si>
  <si>
    <t>Voltage Alarm Range Vin2 L2N Under</t>
  </si>
  <si>
    <t>Voltage Alarm Range Vin2 L3N Under</t>
  </si>
  <si>
    <t>Voltage Alarm Range Vin2 L1L2 Under</t>
  </si>
  <si>
    <t>Voltage Alarm Range Vin2 L2L3 Under</t>
  </si>
  <si>
    <t>Voltage Alarm Range Vin2 L3L1 Under</t>
  </si>
  <si>
    <t>Voltage Alarm Persistence</t>
  </si>
  <si>
    <t>Voltage Vin1 Alarm Status Under</t>
  </si>
  <si>
    <t>Voltage Vin2 Alarm Status Under</t>
  </si>
  <si>
    <t>BACNET OBJECT FLOOR --&gt;</t>
  </si>
  <si>
    <t>PULSE INPUTS</t>
  </si>
  <si>
    <t>ALARMS</t>
  </si>
  <si>
    <t>Modbus Device Address</t>
  </si>
  <si>
    <t>Min</t>
  </si>
  <si>
    <t>SunSpec C001 Common Model</t>
  </si>
  <si>
    <t>SunSpec NC017 Serial Interface Model</t>
  </si>
  <si>
    <t>SunSpec 213 Wye Float Model</t>
  </si>
  <si>
    <t xml:space="preserve">SunSpec NC016 TCP Network Stack Model </t>
  </si>
  <si>
    <t>Events MSW</t>
  </si>
  <si>
    <t>Events LSW</t>
  </si>
  <si>
    <t>BACnet UDP Port</t>
  </si>
  <si>
    <t>Phase Check System Status</t>
  </si>
  <si>
    <t>System Phase Check Status</t>
  </si>
  <si>
    <t>-</t>
  </si>
  <si>
    <t>Phase Chek Element Status</t>
  </si>
  <si>
    <t>Factory Set</t>
  </si>
  <si>
    <t>2 Char</t>
  </si>
  <si>
    <t>Meter String Block Updated Upon Write to Final Character</t>
  </si>
  <si>
    <t>(PF CH1 (A) + PF CH2 (B) + PF CH3 (C) )/ 3</t>
  </si>
  <si>
    <t>1 Char NULL</t>
  </si>
  <si>
    <t>Total Energy Imported (CH1 + CH2 + CH3)</t>
  </si>
  <si>
    <t>Total Exported VAh (CH1 + CH2 + CH3)</t>
  </si>
  <si>
    <t>Total Energy Expported (CH1 + CH2 + CH3)</t>
  </si>
  <si>
    <t>Total Imported VAh (CH1 + CH2 + CH3)</t>
  </si>
  <si>
    <t>Total Exported VARh in Q3 (Ch1 + Ch2 + Ch3)</t>
  </si>
  <si>
    <t>Total Imported VARh in Q1 (Ch1 + Ch2 + Ch3)</t>
  </si>
  <si>
    <t>Total Imported VARh in Q2 (Ch1 + Ch2 + Ch3)</t>
  </si>
  <si>
    <t>Total Exported VARh in Q4 (Ch1 + Ch2 + Ch3)</t>
  </si>
  <si>
    <t>1 - 245</t>
  </si>
  <si>
    <t>(0 = none, 1 = Odd, 2 = Even)</t>
  </si>
  <si>
    <t>Total Watt-hours Imported (1207) - Total Watt-hours Exported (1199)</t>
  </si>
  <si>
    <t>Total Watt-hours Imported phase A (1209) - Total Watt-hours Exported phase A (1201)</t>
  </si>
  <si>
    <t>Total Watt-hours Imported phase B (1211) - Total Watt-hours Exported phase B (1203)</t>
  </si>
  <si>
    <t>Total Watt-hours Imported phase C (1213) - Total Watt-hours Exported phase C (1205)</t>
  </si>
  <si>
    <t>CH1 Displacement Angle</t>
  </si>
  <si>
    <t>CH2 Displacement Angle</t>
  </si>
  <si>
    <t>CH3 Displacement Angle</t>
  </si>
  <si>
    <t>0 (Off), 1(Enabled)</t>
  </si>
  <si>
    <t>1 CHAR NULL</t>
  </si>
  <si>
    <t>0 (No alarm) 1 (Alarm triggered), set to 0 to clear</t>
  </si>
  <si>
    <t>3 - 60</t>
  </si>
  <si>
    <t>minimum time is 15 seconds</t>
  </si>
  <si>
    <t>15-60</t>
  </si>
  <si>
    <t>1-385</t>
  </si>
  <si>
    <t>1-660</t>
  </si>
  <si>
    <t>Number of seconds since Jan 1, 1970 in UTC time</t>
  </si>
  <si>
    <t>SVO</t>
  </si>
  <si>
    <t>Property Name</t>
  </si>
  <si>
    <t>Property Description</t>
  </si>
  <si>
    <t>Property Name Structured View 1-17</t>
  </si>
  <si>
    <t>0-63</t>
  </si>
  <si>
    <t>CT1 RANGE</t>
  </si>
  <si>
    <t>CT1 AMPS MULTIPLIER</t>
  </si>
  <si>
    <t>FLIP THE SIGN OF CT 1 READING</t>
  </si>
  <si>
    <t>CT2 AMPS MULTIPLIER</t>
  </si>
  <si>
    <t>FLIP THE SIGN OF CT 2 READING</t>
  </si>
  <si>
    <t>FLIP THE SIGN OF CT 3 READING</t>
  </si>
  <si>
    <t>&gt;= 0</t>
  </si>
  <si>
    <t>CT1 TYPE</t>
  </si>
  <si>
    <t>CT1 PHASE SHIFT</t>
  </si>
  <si>
    <t>CT2 RANGE</t>
  </si>
  <si>
    <t>CT2 TYPE</t>
  </si>
  <si>
    <t>CT2 PHASE SHIFT</t>
  </si>
  <si>
    <t>CT3 AMPS MULTIPLIER</t>
  </si>
  <si>
    <t>CT3 PHASE SHIFT</t>
  </si>
  <si>
    <t>CT3 INTEGER</t>
  </si>
  <si>
    <t>CT3 TYPE</t>
  </si>
  <si>
    <t>CH3 CT Multiplier</t>
  </si>
  <si>
    <t>Dev Obj Prop</t>
  </si>
  <si>
    <t>Reset Processor if no comms are detected for N minutes  (0 is disabled)</t>
  </si>
  <si>
    <t>1 or 1234</t>
  </si>
  <si>
    <t>Modbus Reset Command (1234), or BACnet Reset Command (1)</t>
  </si>
  <si>
    <t>Pulse Input 4 Units</t>
  </si>
  <si>
    <t>Pulse Input 3 Units</t>
  </si>
  <si>
    <t>Pulse Input 2 Units</t>
  </si>
  <si>
    <t>Pulse Input 1 Units</t>
  </si>
  <si>
    <t>State of Alarm</t>
  </si>
  <si>
    <t>Phase Chek System Status</t>
  </si>
  <si>
    <t>Element Phase Check Status</t>
  </si>
  <si>
    <t>SUNSPEC_M_Length_END</t>
  </si>
  <si>
    <t>SUNSPEC_M_DID_END</t>
  </si>
  <si>
    <t>Sunspec Device ID END (0xFFFF)</t>
  </si>
  <si>
    <t>Sunspec Length end (0)</t>
  </si>
  <si>
    <t>PF Sign Convention</t>
  </si>
  <si>
    <t>Avg Apparent PF Element</t>
  </si>
  <si>
    <t>(Duplicate of Reg # 1193)</t>
  </si>
  <si>
    <t>(Duplicate of Reg # 1195)</t>
  </si>
  <si>
    <t>(Duplicate of Reg # 1197)</t>
  </si>
  <si>
    <t>REGISTER POINT LIST</t>
  </si>
  <si>
    <t xml:space="preserve"> (L1-N=1, L2-N=2, L3-N=3, L1-L2=4, L2-L3=5, L3-L1=6)</t>
  </si>
  <si>
    <t>SunSpec Model (SunS) 1</t>
  </si>
  <si>
    <t>Demand Window Length</t>
  </si>
  <si>
    <t>Current Avg Element (MSW)</t>
  </si>
  <si>
    <t>Current Avg Element (LSW)</t>
  </si>
  <si>
    <t>Current Avg Element</t>
  </si>
  <si>
    <t>Average current of enabled channels</t>
  </si>
  <si>
    <t xml:space="preserve">Modbus registers are little-endian (ie Element A is bit 0, Element B is bit 1…Element P is bit 15) BACnet is big-endian (ie Element A is bit 15, Element B is bit 14….Element P is bit 0)
</t>
  </si>
  <si>
    <t xml:space="preserve">Modbus registers are little-endian (CT1 is bit 0, CT2 is bit 1, CT3 is bit 2) BACnet is  big-endian (CT1 is bit 7, CT2 is bit 6, CT3 is bit 5)
</t>
  </si>
  <si>
    <t xml:space="preserve"> Modbus is little-endian  (L1-N=bit 0, L2-N=bit 1, L3-N=bit 2, L1-L2=bit 3, L2-L3=bit 4, L3-L1=bit 5) BACnet is big-endian  (L1-N=bit 7, L2-N=bit 6, L3-N=bit 5, L1-L2=bit 4, L2-L3=bit 3, L3-L1=bit 2)</t>
  </si>
  <si>
    <t>USER_CONFIG</t>
  </si>
  <si>
    <t>User Config to enable/disable features</t>
  </si>
  <si>
    <t>ALL</t>
  </si>
  <si>
    <t>PS 12 / 24 / 48</t>
  </si>
  <si>
    <t>PS 12</t>
  </si>
  <si>
    <t>PS 24 / 48</t>
  </si>
  <si>
    <t>Public Notes</t>
  </si>
  <si>
    <t>Reserved</t>
  </si>
  <si>
    <t>0x633x</t>
  </si>
  <si>
    <t>x=1 (PS48), x=2(PS12), x=3 (PS3), x=4 (PS24)</t>
  </si>
  <si>
    <t>9600 - 115k</t>
  </si>
  <si>
    <t>Voltage (AN+BN+CN)/3 (VREF is selected per element in Reg 2217)</t>
  </si>
  <si>
    <t>RMS (Vref selected by Reg 2217)</t>
  </si>
  <si>
    <t>(AB+BC+CA)/3 (VREF is selected per element in Reg 2217)</t>
  </si>
  <si>
    <t>AN-BN RMS (Vref selected by Reg 2217)</t>
  </si>
  <si>
    <t>BN-CN RMS (Vref selected by Reg 2217)</t>
  </si>
  <si>
    <t>CN-AN RMS (Vref selected by Reg 2217)</t>
  </si>
  <si>
    <t>Can take up to 10 seconds to respond to abrupt change in service frequency</t>
  </si>
  <si>
    <t>Currently Sliding Mode Only</t>
  </si>
  <si>
    <t>Currently set to 15 minutes</t>
  </si>
  <si>
    <t>Used with Potential Transformer</t>
  </si>
  <si>
    <t>Report 0 rather than values below this % of full scale CT , use with caution</t>
  </si>
  <si>
    <t>Report 0 rather than values below this absolute voltage , use with caution</t>
  </si>
  <si>
    <t>1 (Modbus), 2 (BACnet) - Applicable for RS-485 Communications</t>
  </si>
  <si>
    <t>Gain at 60 HZ, use with caution (preset to 131)</t>
  </si>
  <si>
    <t>Encoded PIN</t>
  </si>
  <si>
    <t>Legacy Pulse_Output1_Acc_Type</t>
  </si>
  <si>
    <t>Legacy Pulse_Output1_Source_Element_Num</t>
  </si>
  <si>
    <t>Legacy Pulse_Output1_Manual_Value</t>
  </si>
  <si>
    <t>Legacy Pulse_Output1_Energy_MSW</t>
  </si>
  <si>
    <t>Legacy Pulse_Output1_Energy_LSW</t>
  </si>
  <si>
    <t>Legcay Pulse_Output1_Type</t>
  </si>
  <si>
    <t>Legacy Pulse_Output2_Acc_Type</t>
  </si>
  <si>
    <t>Legacy Pulse_Output2_Manual_Value</t>
  </si>
  <si>
    <t>Legacy Pulse_Output2_Energy_MSW</t>
  </si>
  <si>
    <t>Legacy Pulse_Output2_Energy_LSW</t>
  </si>
  <si>
    <t xml:space="preserve">Legacy Pulse_Output2_Type </t>
  </si>
  <si>
    <t>Reserved For Future Use</t>
  </si>
  <si>
    <t>Legacy, Voltage Alarm Range Vin1 L1N Over, unsupported beyond firmware 2.07</t>
  </si>
  <si>
    <t>Legacy, Voltage Alarm Range Vin1 L2N Over, unsupported beyond firmware 2.07</t>
  </si>
  <si>
    <t>Legacy, Voltage Alarm Range Vin1 L3N Over, unsupported beyond firmware 2.07</t>
  </si>
  <si>
    <t>Legacy, Voltage Alarm Range Vin1 L1L2 Over, unsupported beyond firmware 2.07</t>
  </si>
  <si>
    <t>Legacy, Voltage Alarm Range Vin1 L2L3 Over, unsupported beyond firmware 2.07</t>
  </si>
  <si>
    <t>Legacy, Voltage Alarm Range Vin1 L3L1 Over, unsupported beyond firmware 2.07</t>
  </si>
  <si>
    <t>Legacy, Voltage Alarm Range Vin2 L1N Over, unsupported beyond firmware 2.07</t>
  </si>
  <si>
    <t>Legacy, Voltage Alarm Range Vin2 L2N Over, unsupported beyond firmware 2.07</t>
  </si>
  <si>
    <t>Legacy, Voltage Alarm Range Vin2 L3N Over, unsupported beyond firmware 2.07</t>
  </si>
  <si>
    <t>Legacy, Voltage Alarm Range Vin2 L1L2 Over, unsupported beyond firmware 2.07</t>
  </si>
  <si>
    <t>Legacy, Voltage Alarm Range Vin2 L2L3 Over, unsupported beyond firmware 2.07</t>
  </si>
  <si>
    <t>Legacy, Voltage Alarm Range Vin2 L3L1 Over, unsupported beyond firmware 2.07</t>
  </si>
  <si>
    <t>legacy, Voltage Vin1 Alarm Status Over, unsupported beyond firmware 2.07</t>
  </si>
  <si>
    <t>Legacy, Voltage Vin2 Alarm Status Over, unsupported beyond firmware 2.07</t>
  </si>
  <si>
    <t>BACnet 
Object Name</t>
  </si>
  <si>
    <t>-4.0˚ to +4.0˚</t>
  </si>
  <si>
    <t>Legacy Enable Element (Behavior covered by Register 2207 with value of 5)</t>
  </si>
  <si>
    <t>Legacy Data Acquisition Tick</t>
  </si>
  <si>
    <t>Legacy, Sets High Threshold for All CT's</t>
  </si>
  <si>
    <t>0-255</t>
  </si>
  <si>
    <t>Element Power / Element VA</t>
  </si>
  <si>
    <t>BIT (0) Web App Enable, BIT (1) UDP Discovery Enable.</t>
  </si>
  <si>
    <t>CH KW / SQRT ( CH KW^2 + CH VAR^2)</t>
  </si>
  <si>
    <t>Element KW / SQRT ( Element KW^2 + Element VAR^2)</t>
  </si>
  <si>
    <t>Computed as Element aPF / Element dPF</t>
  </si>
  <si>
    <t>Computed as CH aPF / CH dPF</t>
  </si>
  <si>
    <t>Computed CH THD on Power</t>
  </si>
  <si>
    <t>Computed Element THD</t>
  </si>
  <si>
    <t>Total VA-hours Imported (1223) - Total VA-hours Exported (1215)</t>
  </si>
  <si>
    <t>Total VA-hours Imported phase A (1225) - Total VA-hours Exported phase A (1217)</t>
  </si>
  <si>
    <t>Total VA-hours Imported phase B (1227) - Total Watt-hours Exported phase B (1219)</t>
  </si>
  <si>
    <t>Total VA-hours Imported phase C (1229) - Total VA-hours Exported phase C (1221)</t>
  </si>
  <si>
    <t>Total VAR-hours Imported (1231+1239) - Total VAR-hours Exported (1247+1255)</t>
  </si>
  <si>
    <t>Total VAR-hours Imported (1233+1241) - Total VAR-hours Exported (1249+1257)</t>
  </si>
  <si>
    <t>Total VAR-hours Imported (1235+1243) - Total VAR-hours Exported (1251+1259)</t>
  </si>
  <si>
    <t>Total VAR-hours Imported (1237+1245) - Total VAR-hours Exported (1253+1261)</t>
  </si>
  <si>
    <t>Calculated Element Displacement Angle</t>
  </si>
  <si>
    <t>Legacy, bitfield for enabeling CT alarms</t>
  </si>
  <si>
    <t>Legacy, Current Alarm Persistence Setting</t>
  </si>
  <si>
    <t>Legacy, Modbus registers are little-endian (CT1 is bit 0, CT2 is bit 1, CT3 is bit 2) BACnet is  big-endian (CT1 is bit 7, CT2 is bit 6, CT3 is bit 5)</t>
  </si>
  <si>
    <t>Legacy, CT Alarm Threshold Under Current</t>
  </si>
  <si>
    <t>Legacy, CT Alarm Status Under Current</t>
  </si>
  <si>
    <t>50-1000</t>
  </si>
  <si>
    <t>USER CONFIG POINTS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</si>
</sst>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indexed="8"/>
      <name val="Calibri"/>
      <family val="2"/>
    </font>
    <font>
      <b/>
      <sz val="20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indexed="8"/>
      <name val="Calibri"/>
      <family val="2"/>
    </font>
    <font>
      <sz val="18"/>
      <color theme="1"/>
      <name val="Calibri"/>
      <family val="2"/>
      <scheme val="minor"/>
    </font>
    <font>
      <b/>
      <sz val="28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20"/>
      <name val="Calibri"/>
      <family val="2"/>
      <scheme val="minor"/>
    </font>
    <font>
      <sz val="16"/>
      <color theme="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horizontal="left" vertical="center"/>
    </xf>
  </cellStyleXfs>
  <cellXfs count="44">
    <xf numFmtId="0" fontId="1" fillId="0" borderId="0" xfId="0" applyFont="1" applyAlignment="1">
      <alignment horizontal="center"/>
    </xf>
    <xf numFmtId="0" fontId="20" fillId="35" borderId="0" xfId="0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21" fillId="35" borderId="0" xfId="0" applyFont="1" applyFill="1" applyAlignment="1">
      <alignment horizontal="center" vertical="center"/>
    </xf>
    <xf numFmtId="0" fontId="22" fillId="35" borderId="0" xfId="0" applyFont="1" applyFill="1" applyAlignment="1">
      <alignment horizontal="center" vertical="center"/>
    </xf>
    <xf numFmtId="49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9" fillId="35" borderId="0" xfId="0" applyFont="1" applyFill="1" applyAlignment="1">
      <alignment horizontal="right" vertical="center"/>
    </xf>
    <xf numFmtId="0" fontId="24" fillId="34" borderId="11" xfId="0" applyFont="1" applyFill="1" applyBorder="1" applyAlignment="1">
      <alignment horizontal="center" vertical="center"/>
    </xf>
    <xf numFmtId="0" fontId="24" fillId="34" borderId="12" xfId="0" applyFont="1" applyFill="1" applyBorder="1" applyAlignment="1">
      <alignment horizontal="center" vertical="center" wrapText="1"/>
    </xf>
    <xf numFmtId="0" fontId="24" fillId="34" borderId="12" xfId="0" applyFont="1" applyFill="1" applyBorder="1" applyAlignment="1">
      <alignment horizontal="center" vertical="center"/>
    </xf>
    <xf numFmtId="49" fontId="24" fillId="34" borderId="12" xfId="0" applyNumberFormat="1" applyFont="1" applyFill="1" applyBorder="1" applyAlignment="1">
      <alignment horizontal="center" vertical="center"/>
    </xf>
    <xf numFmtId="0" fontId="24" fillId="34" borderId="13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4" fillId="35" borderId="0" xfId="0" applyFont="1" applyFill="1" applyAlignment="1">
      <alignment horizontal="center" vertical="center"/>
    </xf>
    <xf numFmtId="0" fontId="14" fillId="36" borderId="0" xfId="0" applyFont="1" applyFill="1" applyAlignment="1">
      <alignment horizontal="center" vertical="center"/>
    </xf>
    <xf numFmtId="0" fontId="25" fillId="33" borderId="14" xfId="42" applyFont="1" applyFill="1" applyBorder="1" applyAlignment="1">
      <alignment horizontal="left" vertical="center" wrapText="1"/>
    </xf>
    <xf numFmtId="0" fontId="25" fillId="33" borderId="15" xfId="42" applyFont="1" applyFill="1" applyBorder="1" applyAlignment="1">
      <alignment horizontal="left" vertical="center" wrapText="1"/>
    </xf>
    <xf numFmtId="0" fontId="29" fillId="37" borderId="10" xfId="42" applyFont="1" applyFill="1" applyBorder="1">
      <alignment horizontal="left" vertical="center"/>
    </xf>
    <xf numFmtId="0" fontId="29" fillId="37" borderId="10" xfId="42" quotePrefix="1" applyFont="1" applyFill="1" applyBorder="1">
      <alignment horizontal="left" vertical="center"/>
    </xf>
    <xf numFmtId="0" fontId="19" fillId="34" borderId="0" xfId="0" applyFont="1" applyFill="1" applyAlignment="1">
      <alignment horizontal="right" vertical="center"/>
    </xf>
    <xf numFmtId="0" fontId="27" fillId="34" borderId="0" xfId="0" applyFont="1" applyFill="1" applyAlignment="1">
      <alignment horizontal="center" vertical="center"/>
    </xf>
    <xf numFmtId="0" fontId="28" fillId="34" borderId="0" xfId="0" applyFont="1" applyFill="1" applyAlignment="1">
      <alignment horizontal="center" vertical="center"/>
    </xf>
    <xf numFmtId="0" fontId="29" fillId="37" borderId="10" xfId="42" applyFont="1" applyFill="1" applyBorder="1" applyAlignment="1">
      <alignment horizontal="center" vertical="center"/>
    </xf>
    <xf numFmtId="0" fontId="29" fillId="37" borderId="10" xfId="42" quotePrefix="1" applyFont="1" applyFill="1" applyBorder="1" applyAlignment="1">
      <alignment horizontal="center" vertical="center"/>
    </xf>
    <xf numFmtId="0" fontId="23" fillId="36" borderId="0" xfId="0" applyFont="1" applyFill="1" applyAlignment="1">
      <alignment horizontal="center" vertical="center"/>
    </xf>
    <xf numFmtId="0" fontId="30" fillId="33" borderId="14" xfId="0" quotePrefix="1" applyFont="1" applyFill="1" applyBorder="1" applyAlignment="1">
      <alignment horizontal="center" vertical="center"/>
    </xf>
    <xf numFmtId="17" fontId="29" fillId="37" borderId="10" xfId="42" quotePrefix="1" applyNumberFormat="1" applyFont="1" applyFill="1" applyBorder="1" applyAlignment="1">
      <alignment horizontal="center" vertical="center"/>
    </xf>
    <xf numFmtId="16" fontId="29" fillId="37" borderId="10" xfId="42" quotePrefix="1" applyNumberFormat="1" applyFont="1" applyFill="1" applyBorder="1" applyAlignment="1">
      <alignment horizontal="center" vertical="center"/>
    </xf>
    <xf numFmtId="0" fontId="29" fillId="37" borderId="10" xfId="42" applyFont="1" applyFill="1" applyBorder="1" applyAlignment="1">
      <alignment horizontal="left" vertical="center"/>
    </xf>
    <xf numFmtId="0" fontId="29" fillId="37" borderId="10" xfId="42" applyFont="1" applyFill="1" applyBorder="1" applyAlignment="1">
      <alignment vertical="center"/>
    </xf>
    <xf numFmtId="0" fontId="31" fillId="35" borderId="0" xfId="0" applyFont="1" applyFill="1" applyAlignment="1">
      <alignment horizontal="left" vertical="center"/>
    </xf>
    <xf numFmtId="0" fontId="29" fillId="37" borderId="10" xfId="42" applyFont="1" applyFill="1" applyBorder="1" applyAlignment="1">
      <alignment horizontal="left" vertical="center" wrapText="1"/>
    </xf>
    <xf numFmtId="0" fontId="33" fillId="35" borderId="0" xfId="0" applyFont="1" applyFill="1" applyAlignment="1">
      <alignment horizontal="left" vertical="center"/>
    </xf>
    <xf numFmtId="0" fontId="20" fillId="38" borderId="0" xfId="0" applyFont="1" applyFill="1" applyBorder="1" applyAlignment="1">
      <alignment horizontal="center" vertical="center"/>
    </xf>
    <xf numFmtId="0" fontId="26" fillId="38" borderId="0" xfId="0" applyFont="1" applyFill="1" applyBorder="1" applyAlignment="1">
      <alignment horizontal="center" vertical="center"/>
    </xf>
    <xf numFmtId="0" fontId="29" fillId="38" borderId="0" xfId="42" applyFont="1" applyFill="1" applyBorder="1">
      <alignment horizontal="left" vertical="center"/>
    </xf>
    <xf numFmtId="0" fontId="1" fillId="38" borderId="0" xfId="0" applyFont="1" applyFill="1" applyBorder="1" applyAlignment="1">
      <alignment horizontal="center" vertical="center"/>
    </xf>
    <xf numFmtId="0" fontId="29" fillId="0" borderId="0" xfId="42" applyFont="1" applyFill="1" applyBorder="1">
      <alignment horizontal="left" vertical="center"/>
    </xf>
    <xf numFmtId="0" fontId="34" fillId="37" borderId="10" xfId="42" applyFont="1" applyFill="1" applyBorder="1">
      <alignment horizontal="left" vertical="center"/>
    </xf>
    <xf numFmtId="0" fontId="29" fillId="37" borderId="10" xfId="42" applyFont="1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92"/>
  <sheetViews>
    <sheetView tabSelected="1" zoomScale="55" zoomScaleNormal="55" workbookViewId="0">
      <pane ySplit="8" topLeftCell="A9" activePane="bottomLeft" state="frozen"/>
      <selection pane="bottomLeft" activeCell="A10" sqref="A10"/>
    </sheetView>
  </sheetViews>
  <sheetFormatPr defaultColWidth="9.140625" defaultRowHeight="15" outlineLevelRow="1" x14ac:dyDescent="0.25"/>
  <cols>
    <col min="1" max="1" width="85.28515625" style="7" customWidth="1"/>
    <col min="2" max="3" width="15.7109375" style="7" customWidth="1"/>
    <col min="4" max="4" width="94.7109375" style="7" bestFit="1" customWidth="1"/>
    <col min="5" max="8" width="15.7109375" style="7" customWidth="1"/>
    <col min="9" max="9" width="20.85546875" style="7" bestFit="1" customWidth="1"/>
    <col min="10" max="10" width="19.85546875" style="7" customWidth="1"/>
    <col min="11" max="11" width="26.140625" style="7" customWidth="1"/>
    <col min="12" max="12" width="17.140625" style="14" bestFit="1" customWidth="1"/>
    <col min="13" max="13" width="18.85546875" style="15" customWidth="1"/>
    <col min="14" max="14" width="255.7109375" style="16" bestFit="1" customWidth="1"/>
    <col min="15" max="15" width="18.140625" style="7" customWidth="1"/>
    <col min="16" max="16384" width="9.140625" style="37"/>
  </cols>
  <sheetData>
    <row r="1" spans="1:15" ht="21.75" customHeight="1" x14ac:dyDescent="0.25">
      <c r="A1" s="36">
        <v>1</v>
      </c>
      <c r="B1" s="1"/>
      <c r="C1" s="2"/>
      <c r="D1" s="3"/>
      <c r="E1" s="1"/>
      <c r="F1" s="1"/>
      <c r="G1" s="1"/>
      <c r="H1" s="1"/>
      <c r="I1" s="1"/>
      <c r="J1" s="1"/>
      <c r="K1" s="1"/>
      <c r="L1" s="4"/>
      <c r="M1" s="5"/>
      <c r="N1" s="6"/>
      <c r="O1" s="6"/>
    </row>
    <row r="2" spans="1:15" ht="26.25" customHeight="1" x14ac:dyDescent="0.25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36" x14ac:dyDescent="0.25">
      <c r="A3" s="34" t="s">
        <v>939</v>
      </c>
      <c r="B3" s="1"/>
      <c r="C3" s="2"/>
      <c r="D3" s="17"/>
      <c r="E3" s="1"/>
      <c r="F3" s="1"/>
      <c r="G3" s="1"/>
      <c r="H3" s="1"/>
      <c r="I3" s="1"/>
      <c r="J3" s="1"/>
      <c r="K3" s="1"/>
      <c r="L3" s="4"/>
      <c r="M3" s="5"/>
      <c r="N3" s="6"/>
      <c r="O3" s="6"/>
    </row>
    <row r="4" spans="1:15" ht="20.100000000000001" customHeight="1" x14ac:dyDescent="0.25">
      <c r="A4" s="18"/>
      <c r="B4" s="2"/>
      <c r="C4" s="2"/>
      <c r="D4" s="3"/>
      <c r="E4" s="1"/>
      <c r="F4" s="1"/>
      <c r="G4" s="1"/>
      <c r="H4" s="1"/>
      <c r="I4" s="1"/>
      <c r="J4" s="1"/>
      <c r="K4" s="1"/>
      <c r="L4" s="4"/>
      <c r="M4" s="5"/>
      <c r="N4" s="6"/>
      <c r="O4" s="6"/>
    </row>
    <row r="5" spans="1:15" ht="20.100000000000001" customHeight="1" x14ac:dyDescent="0.25">
      <c r="A5" s="23" t="s">
        <v>815</v>
      </c>
      <c r="B5" s="24">
        <f ca="1">_xlfn.SHEET($A$1)</f>
        <v>1</v>
      </c>
      <c r="C5" s="2"/>
      <c r="D5" s="3"/>
      <c r="E5" s="1"/>
      <c r="F5" s="1"/>
      <c r="G5" s="1"/>
      <c r="H5" s="1"/>
      <c r="I5" s="1"/>
      <c r="J5" s="1"/>
      <c r="K5" s="1"/>
      <c r="L5" s="4"/>
      <c r="M5" s="5"/>
      <c r="N5" s="6"/>
      <c r="O5" s="6"/>
    </row>
    <row r="6" spans="1:15" ht="20.100000000000001" customHeight="1" x14ac:dyDescent="0.25">
      <c r="A6" s="23" t="s">
        <v>850</v>
      </c>
      <c r="B6" s="25">
        <f ca="1">(_xlfn.SHEET($A$1)-1)*10000</f>
        <v>0</v>
      </c>
      <c r="C6" s="2"/>
      <c r="D6" s="3"/>
      <c r="E6" s="1"/>
      <c r="F6" s="1"/>
      <c r="G6" s="1"/>
      <c r="H6" s="1"/>
      <c r="I6" s="1"/>
      <c r="J6" s="1"/>
      <c r="K6" s="1"/>
      <c r="L6" s="4"/>
      <c r="M6" s="5"/>
      <c r="N6" s="6"/>
      <c r="O6" s="28"/>
    </row>
    <row r="7" spans="1:15" ht="19.5" customHeight="1" thickBot="1" x14ac:dyDescent="0.3">
      <c r="A7" s="8"/>
      <c r="B7" s="1"/>
      <c r="C7" s="2"/>
      <c r="D7" s="3"/>
      <c r="E7" s="1"/>
      <c r="F7" s="1"/>
      <c r="G7" s="1"/>
      <c r="H7" s="1"/>
      <c r="I7" s="1"/>
      <c r="J7" s="1"/>
      <c r="K7" s="1"/>
      <c r="L7" s="4"/>
      <c r="M7" s="5"/>
      <c r="N7" s="6"/>
      <c r="O7" s="28"/>
    </row>
    <row r="8" spans="1:15" ht="61.5" customHeight="1" thickBot="1" x14ac:dyDescent="0.3">
      <c r="A8" s="9" t="s">
        <v>356</v>
      </c>
      <c r="B8" s="10" t="s">
        <v>85</v>
      </c>
      <c r="C8" s="10" t="s">
        <v>84</v>
      </c>
      <c r="D8" s="11" t="s">
        <v>0</v>
      </c>
      <c r="E8" s="11" t="s">
        <v>1</v>
      </c>
      <c r="F8" s="11" t="s">
        <v>2</v>
      </c>
      <c r="G8" s="11" t="s">
        <v>30</v>
      </c>
      <c r="H8" s="11" t="s">
        <v>22</v>
      </c>
      <c r="I8" s="10" t="s">
        <v>290</v>
      </c>
      <c r="J8" s="10" t="s">
        <v>289</v>
      </c>
      <c r="K8" s="10" t="s">
        <v>1002</v>
      </c>
      <c r="L8" s="10" t="s">
        <v>88</v>
      </c>
      <c r="M8" s="12" t="s">
        <v>72</v>
      </c>
      <c r="N8" s="10" t="s">
        <v>956</v>
      </c>
      <c r="O8" s="13" t="s">
        <v>794</v>
      </c>
    </row>
    <row r="9" spans="1:15" s="38" customFormat="1" ht="24.95" customHeight="1" x14ac:dyDescent="0.25">
      <c r="A9" s="19" t="s">
        <v>855</v>
      </c>
      <c r="B9" s="29" t="s">
        <v>864</v>
      </c>
      <c r="C9" s="29" t="s">
        <v>864</v>
      </c>
      <c r="D9" s="19" t="s">
        <v>65</v>
      </c>
      <c r="E9" s="29" t="s">
        <v>864</v>
      </c>
      <c r="F9" s="29" t="s">
        <v>864</v>
      </c>
      <c r="G9" s="29" t="s">
        <v>864</v>
      </c>
      <c r="H9" s="29" t="s">
        <v>864</v>
      </c>
      <c r="I9" s="29" t="s">
        <v>864</v>
      </c>
      <c r="J9" s="29" t="s">
        <v>864</v>
      </c>
      <c r="K9" s="29" t="s">
        <v>864</v>
      </c>
      <c r="L9" s="29" t="s">
        <v>864</v>
      </c>
      <c r="M9" s="29" t="s">
        <v>864</v>
      </c>
      <c r="N9" s="29" t="s">
        <v>864</v>
      </c>
      <c r="O9" s="29" t="s">
        <v>864</v>
      </c>
    </row>
    <row r="10" spans="1:15" s="39" customFormat="1" ht="24.95" customHeight="1" outlineLevel="1" x14ac:dyDescent="0.25">
      <c r="A10" s="21" t="s">
        <v>423</v>
      </c>
      <c r="B10" s="21">
        <v>1001</v>
      </c>
      <c r="C10" s="21">
        <f>40001+B10</f>
        <v>41002</v>
      </c>
      <c r="D10" s="21" t="s">
        <v>941</v>
      </c>
      <c r="E10" s="26"/>
      <c r="F10" s="26"/>
      <c r="G10" s="26" t="s">
        <v>37</v>
      </c>
      <c r="H10" s="26" t="s">
        <v>23</v>
      </c>
      <c r="I10" s="26"/>
      <c r="J10" s="26"/>
      <c r="K10" s="21"/>
      <c r="L10" s="26" t="s">
        <v>90</v>
      </c>
      <c r="M10" s="26" t="s">
        <v>73</v>
      </c>
      <c r="N10" s="21"/>
      <c r="O10" s="26" t="s">
        <v>952</v>
      </c>
    </row>
    <row r="11" spans="1:15" s="39" customFormat="1" ht="24.95" customHeight="1" outlineLevel="1" x14ac:dyDescent="0.25">
      <c r="A11" s="21" t="s">
        <v>424</v>
      </c>
      <c r="B11" s="21">
        <v>1002</v>
      </c>
      <c r="C11" s="21">
        <f>40001+B11</f>
        <v>41003</v>
      </c>
      <c r="D11" s="21"/>
      <c r="E11" s="26"/>
      <c r="F11" s="26"/>
      <c r="G11" s="26"/>
      <c r="H11" s="26"/>
      <c r="I11" s="26"/>
      <c r="J11" s="26"/>
      <c r="K11" s="21"/>
      <c r="L11" s="26" t="s">
        <v>90</v>
      </c>
      <c r="M11" s="26" t="s">
        <v>74</v>
      </c>
      <c r="N11" s="21"/>
      <c r="O11" s="26" t="s">
        <v>952</v>
      </c>
    </row>
    <row r="12" spans="1:15" s="39" customFormat="1" ht="24.95" customHeight="1" outlineLevel="1" x14ac:dyDescent="0.25">
      <c r="A12" s="21" t="s">
        <v>425</v>
      </c>
      <c r="B12" s="21">
        <v>1003</v>
      </c>
      <c r="C12" s="21">
        <f>40001+B12</f>
        <v>41004</v>
      </c>
      <c r="D12" s="21" t="s">
        <v>735</v>
      </c>
      <c r="E12" s="26"/>
      <c r="F12" s="26"/>
      <c r="G12" s="26" t="s">
        <v>24</v>
      </c>
      <c r="H12" s="26" t="s">
        <v>23</v>
      </c>
      <c r="I12" s="26"/>
      <c r="J12" s="26"/>
      <c r="K12" s="21"/>
      <c r="L12" s="26" t="s">
        <v>90</v>
      </c>
      <c r="M12" s="26">
        <v>1</v>
      </c>
      <c r="N12" s="21"/>
      <c r="O12" s="26" t="s">
        <v>952</v>
      </c>
    </row>
    <row r="13" spans="1:15" s="39" customFormat="1" ht="24.95" customHeight="1" outlineLevel="1" x14ac:dyDescent="0.25">
      <c r="A13" s="21" t="s">
        <v>426</v>
      </c>
      <c r="B13" s="21">
        <v>1004</v>
      </c>
      <c r="C13" s="21">
        <f t="shared" ref="C13:C30" si="0">40001+B13</f>
        <v>41005</v>
      </c>
      <c r="D13" s="21" t="s">
        <v>71</v>
      </c>
      <c r="E13" s="26"/>
      <c r="F13" s="26"/>
      <c r="G13" s="26" t="s">
        <v>24</v>
      </c>
      <c r="H13" s="26" t="s">
        <v>23</v>
      </c>
      <c r="I13" s="26"/>
      <c r="J13" s="26"/>
      <c r="K13" s="21"/>
      <c r="L13" s="26" t="s">
        <v>90</v>
      </c>
      <c r="M13" s="26">
        <v>66</v>
      </c>
      <c r="N13" s="21"/>
      <c r="O13" s="26" t="s">
        <v>952</v>
      </c>
    </row>
    <row r="14" spans="1:15" s="39" customFormat="1" ht="24.95" customHeight="1" outlineLevel="1" x14ac:dyDescent="0.25">
      <c r="A14" s="21" t="s">
        <v>357</v>
      </c>
      <c r="B14" s="21">
        <v>1005</v>
      </c>
      <c r="C14" s="21">
        <f t="shared" si="0"/>
        <v>41006</v>
      </c>
      <c r="D14" s="21" t="s">
        <v>778</v>
      </c>
      <c r="E14" s="26"/>
      <c r="F14" s="26" t="s">
        <v>13</v>
      </c>
      <c r="G14" s="26" t="s">
        <v>38</v>
      </c>
      <c r="H14" s="26" t="s">
        <v>23</v>
      </c>
      <c r="I14" s="26" t="s">
        <v>919</v>
      </c>
      <c r="J14" s="26"/>
      <c r="K14" s="21"/>
      <c r="L14" s="26" t="s">
        <v>90</v>
      </c>
      <c r="M14" s="26" t="s">
        <v>867</v>
      </c>
      <c r="N14" s="21" t="s">
        <v>866</v>
      </c>
      <c r="O14" s="26" t="s">
        <v>952</v>
      </c>
    </row>
    <row r="15" spans="1:15" s="39" customFormat="1" ht="24.95" customHeight="1" outlineLevel="1" x14ac:dyDescent="0.25">
      <c r="A15" s="21" t="s">
        <v>358</v>
      </c>
      <c r="B15" s="21">
        <v>1006</v>
      </c>
      <c r="C15" s="21">
        <f t="shared" si="0"/>
        <v>41007</v>
      </c>
      <c r="D15" s="21"/>
      <c r="E15" s="26"/>
      <c r="F15" s="26"/>
      <c r="G15" s="26"/>
      <c r="H15" s="26"/>
      <c r="I15" s="26"/>
      <c r="J15" s="26"/>
      <c r="K15" s="21"/>
      <c r="L15" s="26" t="s">
        <v>90</v>
      </c>
      <c r="M15" s="26" t="s">
        <v>867</v>
      </c>
      <c r="N15" s="21"/>
      <c r="O15" s="26" t="s">
        <v>952</v>
      </c>
    </row>
    <row r="16" spans="1:15" s="39" customFormat="1" ht="24.95" customHeight="1" outlineLevel="1" x14ac:dyDescent="0.25">
      <c r="A16" s="21" t="s">
        <v>359</v>
      </c>
      <c r="B16" s="21">
        <v>1007</v>
      </c>
      <c r="C16" s="21">
        <f t="shared" si="0"/>
        <v>41008</v>
      </c>
      <c r="D16" s="21"/>
      <c r="E16" s="26"/>
      <c r="F16" s="26"/>
      <c r="G16" s="26"/>
      <c r="H16" s="26"/>
      <c r="I16" s="26"/>
      <c r="J16" s="26"/>
      <c r="K16" s="21"/>
      <c r="L16" s="26" t="s">
        <v>90</v>
      </c>
      <c r="M16" s="26" t="s">
        <v>867</v>
      </c>
      <c r="N16" s="21"/>
      <c r="O16" s="26" t="s">
        <v>952</v>
      </c>
    </row>
    <row r="17" spans="1:15" s="39" customFormat="1" ht="24.95" customHeight="1" outlineLevel="1" x14ac:dyDescent="0.25">
      <c r="A17" s="21" t="s">
        <v>360</v>
      </c>
      <c r="B17" s="21">
        <v>1008</v>
      </c>
      <c r="C17" s="21">
        <f t="shared" si="0"/>
        <v>41009</v>
      </c>
      <c r="D17" s="21"/>
      <c r="E17" s="26"/>
      <c r="F17" s="26"/>
      <c r="G17" s="26"/>
      <c r="H17" s="26"/>
      <c r="I17" s="26"/>
      <c r="J17" s="26"/>
      <c r="K17" s="21"/>
      <c r="L17" s="26" t="s">
        <v>90</v>
      </c>
      <c r="M17" s="26" t="s">
        <v>867</v>
      </c>
      <c r="N17" s="21"/>
      <c r="O17" s="26" t="s">
        <v>952</v>
      </c>
    </row>
    <row r="18" spans="1:15" s="39" customFormat="1" ht="24.95" customHeight="1" outlineLevel="1" x14ac:dyDescent="0.25">
      <c r="A18" s="21" t="s">
        <v>361</v>
      </c>
      <c r="B18" s="21">
        <v>1009</v>
      </c>
      <c r="C18" s="21">
        <f t="shared" si="0"/>
        <v>41010</v>
      </c>
      <c r="D18" s="21"/>
      <c r="E18" s="26"/>
      <c r="F18" s="26"/>
      <c r="G18" s="26"/>
      <c r="H18" s="26"/>
      <c r="I18" s="26"/>
      <c r="J18" s="26"/>
      <c r="K18" s="21"/>
      <c r="L18" s="26" t="s">
        <v>90</v>
      </c>
      <c r="M18" s="26" t="s">
        <v>867</v>
      </c>
      <c r="N18" s="21"/>
      <c r="O18" s="26" t="s">
        <v>952</v>
      </c>
    </row>
    <row r="19" spans="1:15" s="39" customFormat="1" ht="24.95" customHeight="1" outlineLevel="1" x14ac:dyDescent="0.25">
      <c r="A19" s="21" t="s">
        <v>362</v>
      </c>
      <c r="B19" s="21">
        <v>1010</v>
      </c>
      <c r="C19" s="21">
        <f t="shared" si="0"/>
        <v>41011</v>
      </c>
      <c r="D19" s="21"/>
      <c r="E19" s="26"/>
      <c r="F19" s="26"/>
      <c r="G19" s="26"/>
      <c r="H19" s="26"/>
      <c r="I19" s="26"/>
      <c r="J19" s="26"/>
      <c r="K19" s="21"/>
      <c r="L19" s="26" t="s">
        <v>90</v>
      </c>
      <c r="M19" s="26" t="s">
        <v>867</v>
      </c>
      <c r="N19" s="21"/>
      <c r="O19" s="26" t="s">
        <v>952</v>
      </c>
    </row>
    <row r="20" spans="1:15" s="39" customFormat="1" ht="24.95" customHeight="1" outlineLevel="1" x14ac:dyDescent="0.25">
      <c r="A20" s="21" t="s">
        <v>363</v>
      </c>
      <c r="B20" s="21">
        <v>1011</v>
      </c>
      <c r="C20" s="21">
        <f t="shared" si="0"/>
        <v>41012</v>
      </c>
      <c r="D20" s="21"/>
      <c r="E20" s="26"/>
      <c r="F20" s="26"/>
      <c r="G20" s="26"/>
      <c r="H20" s="26"/>
      <c r="I20" s="26"/>
      <c r="J20" s="26"/>
      <c r="K20" s="21"/>
      <c r="L20" s="26" t="s">
        <v>90</v>
      </c>
      <c r="M20" s="26" t="s">
        <v>867</v>
      </c>
      <c r="N20" s="21"/>
      <c r="O20" s="26" t="s">
        <v>952</v>
      </c>
    </row>
    <row r="21" spans="1:15" s="39" customFormat="1" ht="24.95" customHeight="1" outlineLevel="1" x14ac:dyDescent="0.25">
      <c r="A21" s="21" t="s">
        <v>364</v>
      </c>
      <c r="B21" s="21">
        <v>1012</v>
      </c>
      <c r="C21" s="21">
        <f t="shared" si="0"/>
        <v>41013</v>
      </c>
      <c r="D21" s="21"/>
      <c r="E21" s="26"/>
      <c r="F21" s="26"/>
      <c r="G21" s="26"/>
      <c r="H21" s="26"/>
      <c r="I21" s="26"/>
      <c r="J21" s="26"/>
      <c r="K21" s="21"/>
      <c r="L21" s="26" t="s">
        <v>90</v>
      </c>
      <c r="M21" s="26" t="s">
        <v>867</v>
      </c>
      <c r="N21" s="21"/>
      <c r="O21" s="26" t="s">
        <v>952</v>
      </c>
    </row>
    <row r="22" spans="1:15" s="39" customFormat="1" ht="24.95" customHeight="1" outlineLevel="1" x14ac:dyDescent="0.25">
      <c r="A22" s="21" t="s">
        <v>365</v>
      </c>
      <c r="B22" s="21">
        <v>1013</v>
      </c>
      <c r="C22" s="21">
        <f t="shared" si="0"/>
        <v>41014</v>
      </c>
      <c r="D22" s="21"/>
      <c r="E22" s="26"/>
      <c r="F22" s="26"/>
      <c r="G22" s="26"/>
      <c r="H22" s="26"/>
      <c r="I22" s="26"/>
      <c r="J22" s="26"/>
      <c r="K22" s="21"/>
      <c r="L22" s="26" t="s">
        <v>90</v>
      </c>
      <c r="M22" s="26" t="s">
        <v>867</v>
      </c>
      <c r="N22" s="21"/>
      <c r="O22" s="26" t="s">
        <v>952</v>
      </c>
    </row>
    <row r="23" spans="1:15" s="39" customFormat="1" ht="24.95" customHeight="1" outlineLevel="1" x14ac:dyDescent="0.25">
      <c r="A23" s="21" t="s">
        <v>366</v>
      </c>
      <c r="B23" s="21">
        <v>1014</v>
      </c>
      <c r="C23" s="21">
        <f t="shared" si="0"/>
        <v>41015</v>
      </c>
      <c r="D23" s="21"/>
      <c r="E23" s="26"/>
      <c r="F23" s="26"/>
      <c r="G23" s="26"/>
      <c r="H23" s="26"/>
      <c r="I23" s="26"/>
      <c r="J23" s="26"/>
      <c r="K23" s="21"/>
      <c r="L23" s="26" t="s">
        <v>90</v>
      </c>
      <c r="M23" s="26" t="s">
        <v>867</v>
      </c>
      <c r="N23" s="21"/>
      <c r="O23" s="26" t="s">
        <v>952</v>
      </c>
    </row>
    <row r="24" spans="1:15" s="39" customFormat="1" ht="24.95" customHeight="1" outlineLevel="1" x14ac:dyDescent="0.25">
      <c r="A24" s="21" t="s">
        <v>367</v>
      </c>
      <c r="B24" s="21">
        <v>1015</v>
      </c>
      <c r="C24" s="21">
        <f t="shared" si="0"/>
        <v>41016</v>
      </c>
      <c r="D24" s="21"/>
      <c r="E24" s="26"/>
      <c r="F24" s="26"/>
      <c r="G24" s="26"/>
      <c r="H24" s="26"/>
      <c r="I24" s="26"/>
      <c r="J24" s="26"/>
      <c r="K24" s="21"/>
      <c r="L24" s="26" t="s">
        <v>90</v>
      </c>
      <c r="M24" s="26" t="s">
        <v>867</v>
      </c>
      <c r="N24" s="21"/>
      <c r="O24" s="26" t="s">
        <v>952</v>
      </c>
    </row>
    <row r="25" spans="1:15" s="39" customFormat="1" ht="24.95" customHeight="1" outlineLevel="1" x14ac:dyDescent="0.25">
      <c r="A25" s="21" t="s">
        <v>368</v>
      </c>
      <c r="B25" s="21">
        <v>1016</v>
      </c>
      <c r="C25" s="21">
        <f t="shared" si="0"/>
        <v>41017</v>
      </c>
      <c r="D25" s="21"/>
      <c r="E25" s="26"/>
      <c r="F25" s="26"/>
      <c r="G25" s="26"/>
      <c r="H25" s="26"/>
      <c r="I25" s="26"/>
      <c r="J25" s="26"/>
      <c r="K25" s="21"/>
      <c r="L25" s="26" t="s">
        <v>90</v>
      </c>
      <c r="M25" s="26" t="s">
        <v>867</v>
      </c>
      <c r="N25" s="21"/>
      <c r="O25" s="26" t="s">
        <v>952</v>
      </c>
    </row>
    <row r="26" spans="1:15" s="39" customFormat="1" ht="24.95" customHeight="1" outlineLevel="1" x14ac:dyDescent="0.25">
      <c r="A26" s="21" t="s">
        <v>369</v>
      </c>
      <c r="B26" s="21">
        <v>1017</v>
      </c>
      <c r="C26" s="21">
        <f t="shared" si="0"/>
        <v>41018</v>
      </c>
      <c r="D26" s="21"/>
      <c r="E26" s="26"/>
      <c r="F26" s="26"/>
      <c r="G26" s="26"/>
      <c r="H26" s="26"/>
      <c r="I26" s="26"/>
      <c r="J26" s="26"/>
      <c r="K26" s="21"/>
      <c r="L26" s="26" t="s">
        <v>90</v>
      </c>
      <c r="M26" s="26" t="s">
        <v>867</v>
      </c>
      <c r="N26" s="21"/>
      <c r="O26" s="26" t="s">
        <v>952</v>
      </c>
    </row>
    <row r="27" spans="1:15" s="39" customFormat="1" ht="24.95" customHeight="1" outlineLevel="1" x14ac:dyDescent="0.25">
      <c r="A27" s="21" t="s">
        <v>370</v>
      </c>
      <c r="B27" s="21">
        <v>1018</v>
      </c>
      <c r="C27" s="21">
        <f t="shared" si="0"/>
        <v>41019</v>
      </c>
      <c r="D27" s="21"/>
      <c r="E27" s="26"/>
      <c r="F27" s="26"/>
      <c r="G27" s="26"/>
      <c r="H27" s="26"/>
      <c r="I27" s="26"/>
      <c r="J27" s="26"/>
      <c r="K27" s="21"/>
      <c r="L27" s="26" t="s">
        <v>90</v>
      </c>
      <c r="M27" s="26" t="s">
        <v>867</v>
      </c>
      <c r="N27" s="21"/>
      <c r="O27" s="26" t="s">
        <v>952</v>
      </c>
    </row>
    <row r="28" spans="1:15" s="39" customFormat="1" ht="24.95" customHeight="1" outlineLevel="1" x14ac:dyDescent="0.25">
      <c r="A28" s="21" t="s">
        <v>371</v>
      </c>
      <c r="B28" s="21">
        <v>1019</v>
      </c>
      <c r="C28" s="21">
        <f t="shared" si="0"/>
        <v>41020</v>
      </c>
      <c r="D28" s="21"/>
      <c r="E28" s="26"/>
      <c r="F28" s="26"/>
      <c r="G28" s="26"/>
      <c r="H28" s="26"/>
      <c r="I28" s="26"/>
      <c r="J28" s="26"/>
      <c r="K28" s="21"/>
      <c r="L28" s="26" t="s">
        <v>90</v>
      </c>
      <c r="M28" s="26" t="s">
        <v>867</v>
      </c>
      <c r="N28" s="21"/>
      <c r="O28" s="26" t="s">
        <v>952</v>
      </c>
    </row>
    <row r="29" spans="1:15" s="39" customFormat="1" ht="24.95" customHeight="1" outlineLevel="1" x14ac:dyDescent="0.25">
      <c r="A29" s="21" t="s">
        <v>372</v>
      </c>
      <c r="B29" s="21">
        <v>1020</v>
      </c>
      <c r="C29" s="21">
        <f t="shared" si="0"/>
        <v>41021</v>
      </c>
      <c r="D29" s="21"/>
      <c r="E29" s="26"/>
      <c r="F29" s="26"/>
      <c r="G29" s="26"/>
      <c r="H29" s="26"/>
      <c r="I29" s="26"/>
      <c r="J29" s="26"/>
      <c r="K29" s="21"/>
      <c r="L29" s="26" t="s">
        <v>90</v>
      </c>
      <c r="M29" s="26" t="s">
        <v>870</v>
      </c>
      <c r="N29" s="21"/>
      <c r="O29" s="26" t="s">
        <v>952</v>
      </c>
    </row>
    <row r="30" spans="1:15" s="39" customFormat="1" ht="24.95" customHeight="1" outlineLevel="1" x14ac:dyDescent="0.25">
      <c r="A30" s="21" t="s">
        <v>373</v>
      </c>
      <c r="B30" s="21">
        <v>1021</v>
      </c>
      <c r="C30" s="21">
        <f t="shared" si="0"/>
        <v>41022</v>
      </c>
      <c r="D30" s="21" t="s">
        <v>331</v>
      </c>
      <c r="E30" s="26"/>
      <c r="F30" s="26" t="s">
        <v>13</v>
      </c>
      <c r="G30" s="26" t="s">
        <v>38</v>
      </c>
      <c r="H30" s="26" t="s">
        <v>23</v>
      </c>
      <c r="I30" s="26"/>
      <c r="J30" s="26"/>
      <c r="K30" s="21"/>
      <c r="L30" s="26" t="s">
        <v>90</v>
      </c>
      <c r="M30" s="26" t="s">
        <v>867</v>
      </c>
      <c r="N30" s="21" t="s">
        <v>866</v>
      </c>
      <c r="O30" s="26" t="s">
        <v>952</v>
      </c>
    </row>
    <row r="31" spans="1:15" s="39" customFormat="1" ht="24.95" customHeight="1" outlineLevel="1" x14ac:dyDescent="0.25">
      <c r="A31" s="21" t="s">
        <v>374</v>
      </c>
      <c r="B31" s="21">
        <v>1022</v>
      </c>
      <c r="C31" s="21">
        <f t="shared" ref="C31:C46" si="1">40001+B31</f>
        <v>41023</v>
      </c>
      <c r="D31" s="21"/>
      <c r="E31" s="26"/>
      <c r="F31" s="26"/>
      <c r="G31" s="26"/>
      <c r="H31" s="26"/>
      <c r="I31" s="26"/>
      <c r="J31" s="26"/>
      <c r="K31" s="21"/>
      <c r="L31" s="26" t="s">
        <v>90</v>
      </c>
      <c r="M31" s="26" t="s">
        <v>867</v>
      </c>
      <c r="N31" s="21"/>
      <c r="O31" s="26" t="s">
        <v>952</v>
      </c>
    </row>
    <row r="32" spans="1:15" s="39" customFormat="1" ht="24.95" customHeight="1" outlineLevel="1" x14ac:dyDescent="0.25">
      <c r="A32" s="21" t="s">
        <v>375</v>
      </c>
      <c r="B32" s="21">
        <v>1023</v>
      </c>
      <c r="C32" s="21">
        <f t="shared" si="1"/>
        <v>41024</v>
      </c>
      <c r="D32" s="21"/>
      <c r="E32" s="26"/>
      <c r="F32" s="26"/>
      <c r="G32" s="26"/>
      <c r="H32" s="26"/>
      <c r="I32" s="26"/>
      <c r="J32" s="26"/>
      <c r="K32" s="21"/>
      <c r="L32" s="26" t="s">
        <v>90</v>
      </c>
      <c r="M32" s="26" t="s">
        <v>867</v>
      </c>
      <c r="N32" s="21"/>
      <c r="O32" s="26" t="s">
        <v>952</v>
      </c>
    </row>
    <row r="33" spans="1:15" s="39" customFormat="1" ht="24.95" customHeight="1" outlineLevel="1" x14ac:dyDescent="0.25">
      <c r="A33" s="21" t="s">
        <v>376</v>
      </c>
      <c r="B33" s="21">
        <v>1024</v>
      </c>
      <c r="C33" s="21">
        <f t="shared" si="1"/>
        <v>41025</v>
      </c>
      <c r="D33" s="21"/>
      <c r="E33" s="26"/>
      <c r="F33" s="26"/>
      <c r="G33" s="26"/>
      <c r="H33" s="26"/>
      <c r="I33" s="26"/>
      <c r="J33" s="26"/>
      <c r="K33" s="21"/>
      <c r="L33" s="26" t="s">
        <v>90</v>
      </c>
      <c r="M33" s="26" t="s">
        <v>867</v>
      </c>
      <c r="N33" s="21"/>
      <c r="O33" s="26" t="s">
        <v>952</v>
      </c>
    </row>
    <row r="34" spans="1:15" s="39" customFormat="1" ht="24.95" customHeight="1" outlineLevel="1" x14ac:dyDescent="0.25">
      <c r="A34" s="21" t="s">
        <v>377</v>
      </c>
      <c r="B34" s="21">
        <v>1025</v>
      </c>
      <c r="C34" s="21">
        <f t="shared" si="1"/>
        <v>41026</v>
      </c>
      <c r="D34" s="21"/>
      <c r="E34" s="26"/>
      <c r="F34" s="26"/>
      <c r="G34" s="26"/>
      <c r="H34" s="26"/>
      <c r="I34" s="26"/>
      <c r="J34" s="26"/>
      <c r="K34" s="21"/>
      <c r="L34" s="26" t="s">
        <v>90</v>
      </c>
      <c r="M34" s="26" t="s">
        <v>867</v>
      </c>
      <c r="N34" s="21"/>
      <c r="O34" s="26" t="s">
        <v>952</v>
      </c>
    </row>
    <row r="35" spans="1:15" s="39" customFormat="1" ht="24.95" customHeight="1" outlineLevel="1" x14ac:dyDescent="0.25">
      <c r="A35" s="21" t="s">
        <v>378</v>
      </c>
      <c r="B35" s="21">
        <v>1026</v>
      </c>
      <c r="C35" s="21">
        <f t="shared" si="1"/>
        <v>41027</v>
      </c>
      <c r="D35" s="21"/>
      <c r="E35" s="26"/>
      <c r="F35" s="26"/>
      <c r="G35" s="26"/>
      <c r="H35" s="26"/>
      <c r="I35" s="26"/>
      <c r="J35" s="26"/>
      <c r="K35" s="21"/>
      <c r="L35" s="26" t="s">
        <v>90</v>
      </c>
      <c r="M35" s="26" t="s">
        <v>867</v>
      </c>
      <c r="N35" s="21"/>
      <c r="O35" s="26" t="s">
        <v>952</v>
      </c>
    </row>
    <row r="36" spans="1:15" s="39" customFormat="1" ht="24.95" customHeight="1" outlineLevel="1" x14ac:dyDescent="0.25">
      <c r="A36" s="21" t="s">
        <v>379</v>
      </c>
      <c r="B36" s="21">
        <v>1027</v>
      </c>
      <c r="C36" s="21">
        <f t="shared" si="1"/>
        <v>41028</v>
      </c>
      <c r="D36" s="21"/>
      <c r="E36" s="26"/>
      <c r="F36" s="26"/>
      <c r="G36" s="26"/>
      <c r="H36" s="26"/>
      <c r="I36" s="26"/>
      <c r="J36" s="26"/>
      <c r="K36" s="21"/>
      <c r="L36" s="26" t="s">
        <v>90</v>
      </c>
      <c r="M36" s="26" t="s">
        <v>867</v>
      </c>
      <c r="N36" s="21"/>
      <c r="O36" s="26" t="s">
        <v>952</v>
      </c>
    </row>
    <row r="37" spans="1:15" s="39" customFormat="1" ht="24.95" customHeight="1" outlineLevel="1" x14ac:dyDescent="0.25">
      <c r="A37" s="21" t="s">
        <v>380</v>
      </c>
      <c r="B37" s="21">
        <v>1028</v>
      </c>
      <c r="C37" s="21">
        <f t="shared" si="1"/>
        <v>41029</v>
      </c>
      <c r="D37" s="21"/>
      <c r="E37" s="26"/>
      <c r="F37" s="26"/>
      <c r="G37" s="26"/>
      <c r="H37" s="26"/>
      <c r="I37" s="26"/>
      <c r="J37" s="26"/>
      <c r="K37" s="21"/>
      <c r="L37" s="26" t="s">
        <v>90</v>
      </c>
      <c r="M37" s="26" t="s">
        <v>867</v>
      </c>
      <c r="N37" s="21"/>
      <c r="O37" s="26" t="s">
        <v>952</v>
      </c>
    </row>
    <row r="38" spans="1:15" s="39" customFormat="1" ht="24.95" customHeight="1" outlineLevel="1" x14ac:dyDescent="0.25">
      <c r="A38" s="21" t="s">
        <v>381</v>
      </c>
      <c r="B38" s="21">
        <v>1029</v>
      </c>
      <c r="C38" s="21">
        <f t="shared" si="1"/>
        <v>41030</v>
      </c>
      <c r="D38" s="21"/>
      <c r="E38" s="26"/>
      <c r="F38" s="26"/>
      <c r="G38" s="26"/>
      <c r="H38" s="26"/>
      <c r="I38" s="26"/>
      <c r="J38" s="26"/>
      <c r="K38" s="21"/>
      <c r="L38" s="26" t="s">
        <v>90</v>
      </c>
      <c r="M38" s="26" t="s">
        <v>867</v>
      </c>
      <c r="N38" s="21"/>
      <c r="O38" s="26" t="s">
        <v>952</v>
      </c>
    </row>
    <row r="39" spans="1:15" s="39" customFormat="1" ht="24.95" customHeight="1" outlineLevel="1" x14ac:dyDescent="0.25">
      <c r="A39" s="21" t="s">
        <v>382</v>
      </c>
      <c r="B39" s="21">
        <v>1030</v>
      </c>
      <c r="C39" s="21">
        <f t="shared" si="1"/>
        <v>41031</v>
      </c>
      <c r="D39" s="21"/>
      <c r="E39" s="26"/>
      <c r="F39" s="26"/>
      <c r="G39" s="26"/>
      <c r="H39" s="26"/>
      <c r="I39" s="26"/>
      <c r="J39" s="26"/>
      <c r="K39" s="21"/>
      <c r="L39" s="26" t="s">
        <v>90</v>
      </c>
      <c r="M39" s="26" t="s">
        <v>867</v>
      </c>
      <c r="N39" s="21"/>
      <c r="O39" s="26" t="s">
        <v>952</v>
      </c>
    </row>
    <row r="40" spans="1:15" s="39" customFormat="1" ht="24.95" customHeight="1" outlineLevel="1" x14ac:dyDescent="0.25">
      <c r="A40" s="21" t="s">
        <v>383</v>
      </c>
      <c r="B40" s="21">
        <v>1031</v>
      </c>
      <c r="C40" s="21">
        <f t="shared" si="1"/>
        <v>41032</v>
      </c>
      <c r="D40" s="21"/>
      <c r="E40" s="26"/>
      <c r="F40" s="26"/>
      <c r="G40" s="26"/>
      <c r="H40" s="26"/>
      <c r="I40" s="26"/>
      <c r="J40" s="26"/>
      <c r="K40" s="21"/>
      <c r="L40" s="26" t="s">
        <v>90</v>
      </c>
      <c r="M40" s="26" t="s">
        <v>867</v>
      </c>
      <c r="N40" s="21"/>
      <c r="O40" s="26" t="s">
        <v>952</v>
      </c>
    </row>
    <row r="41" spans="1:15" s="39" customFormat="1" ht="24.95" customHeight="1" outlineLevel="1" x14ac:dyDescent="0.25">
      <c r="A41" s="21" t="s">
        <v>384</v>
      </c>
      <c r="B41" s="21">
        <v>1032</v>
      </c>
      <c r="C41" s="21">
        <f t="shared" si="1"/>
        <v>41033</v>
      </c>
      <c r="D41" s="21"/>
      <c r="E41" s="26"/>
      <c r="F41" s="26"/>
      <c r="G41" s="26"/>
      <c r="H41" s="26"/>
      <c r="I41" s="26"/>
      <c r="J41" s="26"/>
      <c r="K41" s="21"/>
      <c r="L41" s="26" t="s">
        <v>90</v>
      </c>
      <c r="M41" s="26" t="s">
        <v>867</v>
      </c>
      <c r="N41" s="21"/>
      <c r="O41" s="26" t="s">
        <v>952</v>
      </c>
    </row>
    <row r="42" spans="1:15" s="39" customFormat="1" ht="24.95" customHeight="1" outlineLevel="1" x14ac:dyDescent="0.25">
      <c r="A42" s="21" t="s">
        <v>385</v>
      </c>
      <c r="B42" s="21">
        <v>1033</v>
      </c>
      <c r="C42" s="21">
        <f t="shared" si="1"/>
        <v>41034</v>
      </c>
      <c r="D42" s="21"/>
      <c r="E42" s="26"/>
      <c r="F42" s="26"/>
      <c r="G42" s="26"/>
      <c r="H42" s="26"/>
      <c r="I42" s="26"/>
      <c r="J42" s="26"/>
      <c r="K42" s="21"/>
      <c r="L42" s="26" t="s">
        <v>90</v>
      </c>
      <c r="M42" s="26" t="s">
        <v>867</v>
      </c>
      <c r="N42" s="21"/>
      <c r="O42" s="26" t="s">
        <v>952</v>
      </c>
    </row>
    <row r="43" spans="1:15" s="39" customFormat="1" ht="24.95" customHeight="1" outlineLevel="1" x14ac:dyDescent="0.25">
      <c r="A43" s="21" t="s">
        <v>386</v>
      </c>
      <c r="B43" s="21">
        <v>1034</v>
      </c>
      <c r="C43" s="21">
        <f t="shared" si="1"/>
        <v>41035</v>
      </c>
      <c r="D43" s="21"/>
      <c r="E43" s="26"/>
      <c r="F43" s="26"/>
      <c r="G43" s="26"/>
      <c r="H43" s="26"/>
      <c r="I43" s="26"/>
      <c r="J43" s="26"/>
      <c r="K43" s="21"/>
      <c r="L43" s="26" t="s">
        <v>90</v>
      </c>
      <c r="M43" s="26" t="s">
        <v>867</v>
      </c>
      <c r="N43" s="21"/>
      <c r="O43" s="26" t="s">
        <v>952</v>
      </c>
    </row>
    <row r="44" spans="1:15" s="39" customFormat="1" ht="24.95" customHeight="1" outlineLevel="1" x14ac:dyDescent="0.25">
      <c r="A44" s="21" t="s">
        <v>387</v>
      </c>
      <c r="B44" s="21">
        <v>1035</v>
      </c>
      <c r="C44" s="21">
        <f t="shared" si="1"/>
        <v>41036</v>
      </c>
      <c r="D44" s="21"/>
      <c r="E44" s="26"/>
      <c r="F44" s="26"/>
      <c r="G44" s="26"/>
      <c r="H44" s="26"/>
      <c r="I44" s="26"/>
      <c r="J44" s="26"/>
      <c r="K44" s="21"/>
      <c r="L44" s="26" t="s">
        <v>90</v>
      </c>
      <c r="M44" s="26" t="s">
        <v>867</v>
      </c>
      <c r="N44" s="21"/>
      <c r="O44" s="26" t="s">
        <v>952</v>
      </c>
    </row>
    <row r="45" spans="1:15" s="39" customFormat="1" ht="24.95" customHeight="1" outlineLevel="1" x14ac:dyDescent="0.25">
      <c r="A45" s="21" t="s">
        <v>388</v>
      </c>
      <c r="B45" s="21">
        <v>1036</v>
      </c>
      <c r="C45" s="21">
        <f t="shared" si="1"/>
        <v>41037</v>
      </c>
      <c r="D45" s="21"/>
      <c r="E45" s="26"/>
      <c r="F45" s="26"/>
      <c r="G45" s="26"/>
      <c r="H45" s="26"/>
      <c r="I45" s="26"/>
      <c r="J45" s="26"/>
      <c r="K45" s="21"/>
      <c r="L45" s="26" t="s">
        <v>90</v>
      </c>
      <c r="M45" s="26" t="s">
        <v>870</v>
      </c>
      <c r="N45" s="21"/>
      <c r="O45" s="26" t="s">
        <v>952</v>
      </c>
    </row>
    <row r="46" spans="1:15" s="39" customFormat="1" ht="24.95" customHeight="1" outlineLevel="1" x14ac:dyDescent="0.25">
      <c r="A46" s="21" t="s">
        <v>389</v>
      </c>
      <c r="B46" s="21">
        <v>1037</v>
      </c>
      <c r="C46" s="21">
        <f t="shared" si="1"/>
        <v>41038</v>
      </c>
      <c r="D46" s="21" t="s">
        <v>39</v>
      </c>
      <c r="E46" s="26"/>
      <c r="F46" s="26" t="s">
        <v>75</v>
      </c>
      <c r="G46" s="26" t="s">
        <v>40</v>
      </c>
      <c r="H46" s="26" t="s">
        <v>23</v>
      </c>
      <c r="I46" s="26"/>
      <c r="J46" s="26"/>
      <c r="K46" s="21"/>
      <c r="L46" s="26" t="s">
        <v>90</v>
      </c>
      <c r="M46" s="26" t="s">
        <v>867</v>
      </c>
      <c r="N46" s="21"/>
      <c r="O46" s="26" t="s">
        <v>952</v>
      </c>
    </row>
    <row r="47" spans="1:15" s="39" customFormat="1" ht="24.95" customHeight="1" outlineLevel="1" x14ac:dyDescent="0.25">
      <c r="A47" s="21" t="s">
        <v>390</v>
      </c>
      <c r="B47" s="21">
        <v>1038</v>
      </c>
      <c r="C47" s="21">
        <f t="shared" ref="C47:C54" si="2">40001+B47</f>
        <v>41039</v>
      </c>
      <c r="D47" s="21"/>
      <c r="E47" s="26"/>
      <c r="F47" s="26"/>
      <c r="G47" s="26"/>
      <c r="H47" s="26"/>
      <c r="I47" s="26"/>
      <c r="J47" s="26"/>
      <c r="K47" s="21"/>
      <c r="L47" s="26" t="s">
        <v>90</v>
      </c>
      <c r="M47" s="26" t="s">
        <v>867</v>
      </c>
      <c r="N47" s="21"/>
      <c r="O47" s="26" t="s">
        <v>952</v>
      </c>
    </row>
    <row r="48" spans="1:15" s="39" customFormat="1" ht="24.95" customHeight="1" outlineLevel="1" x14ac:dyDescent="0.25">
      <c r="A48" s="21" t="s">
        <v>391</v>
      </c>
      <c r="B48" s="21">
        <v>1039</v>
      </c>
      <c r="C48" s="21">
        <f t="shared" si="2"/>
        <v>41040</v>
      </c>
      <c r="D48" s="21"/>
      <c r="E48" s="26"/>
      <c r="F48" s="26"/>
      <c r="G48" s="26"/>
      <c r="H48" s="26"/>
      <c r="I48" s="26"/>
      <c r="J48" s="26"/>
      <c r="K48" s="21"/>
      <c r="L48" s="26" t="s">
        <v>90</v>
      </c>
      <c r="M48" s="26" t="s">
        <v>867</v>
      </c>
      <c r="N48" s="21"/>
      <c r="O48" s="26" t="s">
        <v>952</v>
      </c>
    </row>
    <row r="49" spans="1:15" s="39" customFormat="1" ht="24.95" customHeight="1" outlineLevel="1" x14ac:dyDescent="0.25">
      <c r="A49" s="21" t="s">
        <v>392</v>
      </c>
      <c r="B49" s="21">
        <v>1040</v>
      </c>
      <c r="C49" s="21">
        <f t="shared" si="2"/>
        <v>41041</v>
      </c>
      <c r="D49" s="21"/>
      <c r="E49" s="26"/>
      <c r="F49" s="26"/>
      <c r="G49" s="26"/>
      <c r="H49" s="26"/>
      <c r="I49" s="26"/>
      <c r="J49" s="26"/>
      <c r="K49" s="21"/>
      <c r="L49" s="26" t="s">
        <v>90</v>
      </c>
      <c r="M49" s="26" t="s">
        <v>867</v>
      </c>
      <c r="N49" s="21"/>
      <c r="O49" s="26" t="s">
        <v>952</v>
      </c>
    </row>
    <row r="50" spans="1:15" s="39" customFormat="1" ht="24.95" customHeight="1" outlineLevel="1" x14ac:dyDescent="0.25">
      <c r="A50" s="21" t="s">
        <v>393</v>
      </c>
      <c r="B50" s="21">
        <v>1041</v>
      </c>
      <c r="C50" s="21">
        <f t="shared" si="2"/>
        <v>41042</v>
      </c>
      <c r="D50" s="21"/>
      <c r="E50" s="26"/>
      <c r="F50" s="26"/>
      <c r="G50" s="26"/>
      <c r="H50" s="26"/>
      <c r="I50" s="26"/>
      <c r="J50" s="26"/>
      <c r="K50" s="21"/>
      <c r="L50" s="26" t="s">
        <v>90</v>
      </c>
      <c r="M50" s="26" t="s">
        <v>867</v>
      </c>
      <c r="N50" s="21"/>
      <c r="O50" s="26" t="s">
        <v>952</v>
      </c>
    </row>
    <row r="51" spans="1:15" s="39" customFormat="1" ht="24.95" customHeight="1" outlineLevel="1" x14ac:dyDescent="0.25">
      <c r="A51" s="21" t="s">
        <v>394</v>
      </c>
      <c r="B51" s="21">
        <v>1042</v>
      </c>
      <c r="C51" s="21">
        <f t="shared" si="2"/>
        <v>41043</v>
      </c>
      <c r="D51" s="21"/>
      <c r="E51" s="26"/>
      <c r="F51" s="26"/>
      <c r="G51" s="26"/>
      <c r="H51" s="26"/>
      <c r="I51" s="26"/>
      <c r="J51" s="26"/>
      <c r="K51" s="21"/>
      <c r="L51" s="26" t="s">
        <v>90</v>
      </c>
      <c r="M51" s="26" t="s">
        <v>867</v>
      </c>
      <c r="N51" s="21"/>
      <c r="O51" s="26" t="s">
        <v>952</v>
      </c>
    </row>
    <row r="52" spans="1:15" s="39" customFormat="1" ht="24.95" customHeight="1" outlineLevel="1" x14ac:dyDescent="0.25">
      <c r="A52" s="21" t="s">
        <v>395</v>
      </c>
      <c r="B52" s="21">
        <v>1043</v>
      </c>
      <c r="C52" s="21">
        <f t="shared" si="2"/>
        <v>41044</v>
      </c>
      <c r="D52" s="21"/>
      <c r="E52" s="26"/>
      <c r="F52" s="26"/>
      <c r="G52" s="26"/>
      <c r="H52" s="26"/>
      <c r="I52" s="26"/>
      <c r="J52" s="26"/>
      <c r="K52" s="21"/>
      <c r="L52" s="26" t="s">
        <v>90</v>
      </c>
      <c r="M52" s="26" t="s">
        <v>867</v>
      </c>
      <c r="N52" s="21"/>
      <c r="O52" s="26" t="s">
        <v>952</v>
      </c>
    </row>
    <row r="53" spans="1:15" s="39" customFormat="1" ht="24.95" customHeight="1" outlineLevel="1" x14ac:dyDescent="0.25">
      <c r="A53" s="21" t="s">
        <v>396</v>
      </c>
      <c r="B53" s="21">
        <v>1044</v>
      </c>
      <c r="C53" s="21">
        <f t="shared" si="2"/>
        <v>41045</v>
      </c>
      <c r="D53" s="21"/>
      <c r="E53" s="26"/>
      <c r="F53" s="26"/>
      <c r="G53" s="26"/>
      <c r="H53" s="26"/>
      <c r="I53" s="26"/>
      <c r="J53" s="26"/>
      <c r="K53" s="21"/>
      <c r="L53" s="26" t="s">
        <v>90</v>
      </c>
      <c r="M53" s="26" t="s">
        <v>870</v>
      </c>
      <c r="N53" s="21"/>
      <c r="O53" s="26" t="s">
        <v>952</v>
      </c>
    </row>
    <row r="54" spans="1:15" s="39" customFormat="1" ht="24.95" customHeight="1" outlineLevel="1" x14ac:dyDescent="0.25">
      <c r="A54" s="21" t="s">
        <v>397</v>
      </c>
      <c r="B54" s="21">
        <v>1045</v>
      </c>
      <c r="C54" s="21">
        <f t="shared" si="2"/>
        <v>41046</v>
      </c>
      <c r="D54" s="21" t="s">
        <v>41</v>
      </c>
      <c r="E54" s="26"/>
      <c r="F54" s="26" t="s">
        <v>13</v>
      </c>
      <c r="G54" s="26" t="s">
        <v>40</v>
      </c>
      <c r="H54" s="26" t="s">
        <v>23</v>
      </c>
      <c r="I54" s="26"/>
      <c r="J54" s="26"/>
      <c r="K54" s="21"/>
      <c r="L54" s="26" t="s">
        <v>90</v>
      </c>
      <c r="M54" s="26" t="s">
        <v>867</v>
      </c>
      <c r="N54" s="21"/>
      <c r="O54" s="26" t="s">
        <v>952</v>
      </c>
    </row>
    <row r="55" spans="1:15" s="39" customFormat="1" ht="24.95" customHeight="1" outlineLevel="1" x14ac:dyDescent="0.25">
      <c r="A55" s="21" t="s">
        <v>398</v>
      </c>
      <c r="B55" s="21">
        <v>1046</v>
      </c>
      <c r="C55" s="21">
        <f t="shared" ref="C55:C62" si="3">40001+B55</f>
        <v>41047</v>
      </c>
      <c r="D55" s="21"/>
      <c r="E55" s="26"/>
      <c r="F55" s="26"/>
      <c r="G55" s="26"/>
      <c r="H55" s="26"/>
      <c r="I55" s="26"/>
      <c r="J55" s="26"/>
      <c r="K55" s="21"/>
      <c r="L55" s="26" t="s">
        <v>90</v>
      </c>
      <c r="M55" s="26" t="s">
        <v>867</v>
      </c>
      <c r="N55" s="21"/>
      <c r="O55" s="26" t="s">
        <v>952</v>
      </c>
    </row>
    <row r="56" spans="1:15" s="39" customFormat="1" ht="24.95" customHeight="1" outlineLevel="1" x14ac:dyDescent="0.25">
      <c r="A56" s="21" t="s">
        <v>399</v>
      </c>
      <c r="B56" s="21">
        <v>1047</v>
      </c>
      <c r="C56" s="21">
        <f t="shared" si="3"/>
        <v>41048</v>
      </c>
      <c r="D56" s="21"/>
      <c r="E56" s="26"/>
      <c r="F56" s="26"/>
      <c r="G56" s="26"/>
      <c r="H56" s="26"/>
      <c r="I56" s="26"/>
      <c r="J56" s="26"/>
      <c r="K56" s="21"/>
      <c r="L56" s="26" t="s">
        <v>90</v>
      </c>
      <c r="M56" s="26" t="s">
        <v>867</v>
      </c>
      <c r="N56" s="21"/>
      <c r="O56" s="26" t="s">
        <v>952</v>
      </c>
    </row>
    <row r="57" spans="1:15" s="39" customFormat="1" ht="24.95" customHeight="1" outlineLevel="1" x14ac:dyDescent="0.25">
      <c r="A57" s="21" t="s">
        <v>400</v>
      </c>
      <c r="B57" s="21">
        <v>1048</v>
      </c>
      <c r="C57" s="21">
        <f t="shared" si="3"/>
        <v>41049</v>
      </c>
      <c r="D57" s="21"/>
      <c r="E57" s="26"/>
      <c r="F57" s="26"/>
      <c r="G57" s="26"/>
      <c r="H57" s="26"/>
      <c r="I57" s="26"/>
      <c r="J57" s="26"/>
      <c r="K57" s="21"/>
      <c r="L57" s="26" t="s">
        <v>90</v>
      </c>
      <c r="M57" s="26" t="s">
        <v>867</v>
      </c>
      <c r="N57" s="21"/>
      <c r="O57" s="26" t="s">
        <v>952</v>
      </c>
    </row>
    <row r="58" spans="1:15" s="39" customFormat="1" ht="24.95" customHeight="1" outlineLevel="1" x14ac:dyDescent="0.25">
      <c r="A58" s="21" t="s">
        <v>401</v>
      </c>
      <c r="B58" s="21">
        <v>1049</v>
      </c>
      <c r="C58" s="21">
        <f t="shared" si="3"/>
        <v>41050</v>
      </c>
      <c r="D58" s="21"/>
      <c r="E58" s="26"/>
      <c r="F58" s="26"/>
      <c r="G58" s="26"/>
      <c r="H58" s="26"/>
      <c r="I58" s="26"/>
      <c r="J58" s="26"/>
      <c r="K58" s="21"/>
      <c r="L58" s="26" t="s">
        <v>90</v>
      </c>
      <c r="M58" s="26" t="s">
        <v>867</v>
      </c>
      <c r="N58" s="21"/>
      <c r="O58" s="26" t="s">
        <v>952</v>
      </c>
    </row>
    <row r="59" spans="1:15" s="39" customFormat="1" ht="24.95" customHeight="1" outlineLevel="1" x14ac:dyDescent="0.25">
      <c r="A59" s="21" t="s">
        <v>402</v>
      </c>
      <c r="B59" s="21">
        <v>1050</v>
      </c>
      <c r="C59" s="21">
        <f t="shared" si="3"/>
        <v>41051</v>
      </c>
      <c r="D59" s="21"/>
      <c r="E59" s="26"/>
      <c r="F59" s="26"/>
      <c r="G59" s="26"/>
      <c r="H59" s="26"/>
      <c r="I59" s="26"/>
      <c r="J59" s="26"/>
      <c r="K59" s="21"/>
      <c r="L59" s="26" t="s">
        <v>90</v>
      </c>
      <c r="M59" s="26" t="s">
        <v>867</v>
      </c>
      <c r="N59" s="21"/>
      <c r="O59" s="26" t="s">
        <v>952</v>
      </c>
    </row>
    <row r="60" spans="1:15" s="39" customFormat="1" ht="24.95" customHeight="1" outlineLevel="1" x14ac:dyDescent="0.25">
      <c r="A60" s="21" t="s">
        <v>403</v>
      </c>
      <c r="B60" s="21">
        <v>1051</v>
      </c>
      <c r="C60" s="21">
        <f t="shared" si="3"/>
        <v>41052</v>
      </c>
      <c r="D60" s="21"/>
      <c r="E60" s="26"/>
      <c r="F60" s="26"/>
      <c r="G60" s="26"/>
      <c r="H60" s="26"/>
      <c r="I60" s="26"/>
      <c r="J60" s="26"/>
      <c r="K60" s="21"/>
      <c r="L60" s="26" t="s">
        <v>90</v>
      </c>
      <c r="M60" s="26" t="s">
        <v>867</v>
      </c>
      <c r="N60" s="21"/>
      <c r="O60" s="26" t="s">
        <v>952</v>
      </c>
    </row>
    <row r="61" spans="1:15" s="39" customFormat="1" ht="24.95" customHeight="1" outlineLevel="1" x14ac:dyDescent="0.25">
      <c r="A61" s="21" t="s">
        <v>404</v>
      </c>
      <c r="B61" s="21">
        <v>1052</v>
      </c>
      <c r="C61" s="21">
        <f t="shared" si="3"/>
        <v>41053</v>
      </c>
      <c r="D61" s="21"/>
      <c r="E61" s="26"/>
      <c r="F61" s="26"/>
      <c r="G61" s="26"/>
      <c r="H61" s="26"/>
      <c r="I61" s="26"/>
      <c r="J61" s="26"/>
      <c r="K61" s="21"/>
      <c r="L61" s="26" t="s">
        <v>90</v>
      </c>
      <c r="M61" s="26" t="s">
        <v>870</v>
      </c>
      <c r="N61" s="21"/>
      <c r="O61" s="26" t="s">
        <v>952</v>
      </c>
    </row>
    <row r="62" spans="1:15" s="39" customFormat="1" ht="24.95" customHeight="1" outlineLevel="1" x14ac:dyDescent="0.25">
      <c r="A62" s="21" t="s">
        <v>405</v>
      </c>
      <c r="B62" s="21">
        <v>1053</v>
      </c>
      <c r="C62" s="21">
        <f t="shared" si="3"/>
        <v>41054</v>
      </c>
      <c r="D62" s="21" t="s">
        <v>42</v>
      </c>
      <c r="E62" s="26"/>
      <c r="F62" s="26" t="s">
        <v>13</v>
      </c>
      <c r="G62" s="26" t="s">
        <v>38</v>
      </c>
      <c r="H62" s="26" t="s">
        <v>23</v>
      </c>
      <c r="I62" s="26"/>
      <c r="J62" s="26"/>
      <c r="K62" s="21"/>
      <c r="L62" s="26" t="s">
        <v>90</v>
      </c>
      <c r="M62" s="26" t="s">
        <v>867</v>
      </c>
      <c r="N62" s="21" t="s">
        <v>866</v>
      </c>
      <c r="O62" s="26" t="s">
        <v>952</v>
      </c>
    </row>
    <row r="63" spans="1:15" s="39" customFormat="1" ht="24.95" customHeight="1" outlineLevel="1" x14ac:dyDescent="0.25">
      <c r="A63" s="21" t="s">
        <v>406</v>
      </c>
      <c r="B63" s="21">
        <v>1054</v>
      </c>
      <c r="C63" s="21">
        <f t="shared" ref="C63:C97" si="4">40001+B63</f>
        <v>41055</v>
      </c>
      <c r="D63" s="21"/>
      <c r="E63" s="26"/>
      <c r="F63" s="26"/>
      <c r="G63" s="26"/>
      <c r="H63" s="26"/>
      <c r="I63" s="26"/>
      <c r="J63" s="26"/>
      <c r="K63" s="21"/>
      <c r="L63" s="26" t="s">
        <v>90</v>
      </c>
      <c r="M63" s="26" t="s">
        <v>867</v>
      </c>
      <c r="N63" s="21"/>
      <c r="O63" s="26" t="s">
        <v>952</v>
      </c>
    </row>
    <row r="64" spans="1:15" s="39" customFormat="1" ht="24.95" customHeight="1" outlineLevel="1" x14ac:dyDescent="0.25">
      <c r="A64" s="21" t="s">
        <v>407</v>
      </c>
      <c r="B64" s="21">
        <v>1055</v>
      </c>
      <c r="C64" s="21">
        <f t="shared" si="4"/>
        <v>41056</v>
      </c>
      <c r="D64" s="21"/>
      <c r="E64" s="26"/>
      <c r="F64" s="26"/>
      <c r="G64" s="26"/>
      <c r="H64" s="26"/>
      <c r="I64" s="26"/>
      <c r="J64" s="26"/>
      <c r="K64" s="21"/>
      <c r="L64" s="26" t="s">
        <v>90</v>
      </c>
      <c r="M64" s="26" t="s">
        <v>867</v>
      </c>
      <c r="N64" s="21"/>
      <c r="O64" s="26" t="s">
        <v>952</v>
      </c>
    </row>
    <row r="65" spans="1:15" s="39" customFormat="1" ht="24.95" customHeight="1" outlineLevel="1" x14ac:dyDescent="0.25">
      <c r="A65" s="21" t="s">
        <v>408</v>
      </c>
      <c r="B65" s="21">
        <v>1056</v>
      </c>
      <c r="C65" s="21">
        <f t="shared" si="4"/>
        <v>41057</v>
      </c>
      <c r="D65" s="21"/>
      <c r="E65" s="26"/>
      <c r="F65" s="26"/>
      <c r="G65" s="26"/>
      <c r="H65" s="26"/>
      <c r="I65" s="26"/>
      <c r="J65" s="26"/>
      <c r="K65" s="21"/>
      <c r="L65" s="26" t="s">
        <v>90</v>
      </c>
      <c r="M65" s="26" t="s">
        <v>867</v>
      </c>
      <c r="N65" s="21"/>
      <c r="O65" s="26" t="s">
        <v>952</v>
      </c>
    </row>
    <row r="66" spans="1:15" s="39" customFormat="1" ht="24.95" customHeight="1" outlineLevel="1" x14ac:dyDescent="0.25">
      <c r="A66" s="21" t="s">
        <v>409</v>
      </c>
      <c r="B66" s="21">
        <v>1057</v>
      </c>
      <c r="C66" s="21">
        <f t="shared" si="4"/>
        <v>41058</v>
      </c>
      <c r="D66" s="21"/>
      <c r="E66" s="26"/>
      <c r="F66" s="26"/>
      <c r="G66" s="26"/>
      <c r="H66" s="26"/>
      <c r="I66" s="26"/>
      <c r="J66" s="26"/>
      <c r="K66" s="21"/>
      <c r="L66" s="26" t="s">
        <v>90</v>
      </c>
      <c r="M66" s="26" t="s">
        <v>867</v>
      </c>
      <c r="N66" s="21"/>
      <c r="O66" s="26" t="s">
        <v>952</v>
      </c>
    </row>
    <row r="67" spans="1:15" s="39" customFormat="1" ht="24.95" customHeight="1" outlineLevel="1" x14ac:dyDescent="0.25">
      <c r="A67" s="21" t="s">
        <v>410</v>
      </c>
      <c r="B67" s="21">
        <v>1058</v>
      </c>
      <c r="C67" s="21">
        <f t="shared" si="4"/>
        <v>41059</v>
      </c>
      <c r="D67" s="21"/>
      <c r="E67" s="26"/>
      <c r="F67" s="26"/>
      <c r="G67" s="26"/>
      <c r="H67" s="26"/>
      <c r="I67" s="26"/>
      <c r="J67" s="26"/>
      <c r="K67" s="21"/>
      <c r="L67" s="26" t="s">
        <v>90</v>
      </c>
      <c r="M67" s="26" t="s">
        <v>867</v>
      </c>
      <c r="N67" s="21"/>
      <c r="O67" s="26" t="s">
        <v>952</v>
      </c>
    </row>
    <row r="68" spans="1:15" s="39" customFormat="1" ht="24.95" customHeight="1" outlineLevel="1" x14ac:dyDescent="0.25">
      <c r="A68" s="21" t="s">
        <v>411</v>
      </c>
      <c r="B68" s="21">
        <v>1059</v>
      </c>
      <c r="C68" s="21">
        <f t="shared" si="4"/>
        <v>41060</v>
      </c>
      <c r="D68" s="21"/>
      <c r="E68" s="26"/>
      <c r="F68" s="26"/>
      <c r="G68" s="26"/>
      <c r="H68" s="26"/>
      <c r="I68" s="26"/>
      <c r="J68" s="26"/>
      <c r="K68" s="21"/>
      <c r="L68" s="26" t="s">
        <v>90</v>
      </c>
      <c r="M68" s="26" t="s">
        <v>867</v>
      </c>
      <c r="N68" s="21"/>
      <c r="O68" s="26" t="s">
        <v>952</v>
      </c>
    </row>
    <row r="69" spans="1:15" s="39" customFormat="1" ht="24.95" customHeight="1" outlineLevel="1" x14ac:dyDescent="0.25">
      <c r="A69" s="21" t="s">
        <v>412</v>
      </c>
      <c r="B69" s="21">
        <v>1060</v>
      </c>
      <c r="C69" s="21">
        <f t="shared" si="4"/>
        <v>41061</v>
      </c>
      <c r="D69" s="21"/>
      <c r="E69" s="26"/>
      <c r="F69" s="26"/>
      <c r="G69" s="26"/>
      <c r="H69" s="26"/>
      <c r="I69" s="26"/>
      <c r="J69" s="26"/>
      <c r="K69" s="21"/>
      <c r="L69" s="26" t="s">
        <v>90</v>
      </c>
      <c r="M69" s="26" t="s">
        <v>867</v>
      </c>
      <c r="N69" s="21"/>
      <c r="O69" s="26" t="s">
        <v>952</v>
      </c>
    </row>
    <row r="70" spans="1:15" s="39" customFormat="1" ht="24.95" customHeight="1" outlineLevel="1" x14ac:dyDescent="0.25">
      <c r="A70" s="21" t="s">
        <v>413</v>
      </c>
      <c r="B70" s="21">
        <v>1061</v>
      </c>
      <c r="C70" s="21">
        <f t="shared" si="4"/>
        <v>41062</v>
      </c>
      <c r="D70" s="21"/>
      <c r="E70" s="26"/>
      <c r="F70" s="26"/>
      <c r="G70" s="26"/>
      <c r="H70" s="26"/>
      <c r="I70" s="26"/>
      <c r="J70" s="26"/>
      <c r="K70" s="21"/>
      <c r="L70" s="26" t="s">
        <v>90</v>
      </c>
      <c r="M70" s="26" t="s">
        <v>867</v>
      </c>
      <c r="N70" s="21"/>
      <c r="O70" s="26" t="s">
        <v>952</v>
      </c>
    </row>
    <row r="71" spans="1:15" s="39" customFormat="1" ht="24.95" customHeight="1" outlineLevel="1" x14ac:dyDescent="0.25">
      <c r="A71" s="21" t="s">
        <v>414</v>
      </c>
      <c r="B71" s="21">
        <v>1062</v>
      </c>
      <c r="C71" s="21">
        <f t="shared" si="4"/>
        <v>41063</v>
      </c>
      <c r="D71" s="21"/>
      <c r="E71" s="26"/>
      <c r="F71" s="26"/>
      <c r="G71" s="26"/>
      <c r="H71" s="26"/>
      <c r="I71" s="26"/>
      <c r="J71" s="26"/>
      <c r="K71" s="21"/>
      <c r="L71" s="26" t="s">
        <v>90</v>
      </c>
      <c r="M71" s="26" t="s">
        <v>867</v>
      </c>
      <c r="N71" s="21"/>
      <c r="O71" s="26" t="s">
        <v>952</v>
      </c>
    </row>
    <row r="72" spans="1:15" s="39" customFormat="1" ht="24.95" customHeight="1" outlineLevel="1" x14ac:dyDescent="0.25">
      <c r="A72" s="21" t="s">
        <v>415</v>
      </c>
      <c r="B72" s="21">
        <v>1063</v>
      </c>
      <c r="C72" s="21">
        <f t="shared" si="4"/>
        <v>41064</v>
      </c>
      <c r="D72" s="21"/>
      <c r="E72" s="26"/>
      <c r="F72" s="26"/>
      <c r="G72" s="26"/>
      <c r="H72" s="26"/>
      <c r="I72" s="26"/>
      <c r="J72" s="26"/>
      <c r="K72" s="21"/>
      <c r="L72" s="26" t="s">
        <v>90</v>
      </c>
      <c r="M72" s="26" t="s">
        <v>867</v>
      </c>
      <c r="N72" s="21"/>
      <c r="O72" s="26" t="s">
        <v>952</v>
      </c>
    </row>
    <row r="73" spans="1:15" s="39" customFormat="1" ht="24.95" customHeight="1" outlineLevel="1" x14ac:dyDescent="0.25">
      <c r="A73" s="21" t="s">
        <v>416</v>
      </c>
      <c r="B73" s="21">
        <v>1064</v>
      </c>
      <c r="C73" s="21">
        <f t="shared" si="4"/>
        <v>41065</v>
      </c>
      <c r="D73" s="21"/>
      <c r="E73" s="26"/>
      <c r="F73" s="26"/>
      <c r="G73" s="26"/>
      <c r="H73" s="26"/>
      <c r="I73" s="26"/>
      <c r="J73" s="26"/>
      <c r="K73" s="21"/>
      <c r="L73" s="26" t="s">
        <v>90</v>
      </c>
      <c r="M73" s="26" t="s">
        <v>867</v>
      </c>
      <c r="N73" s="21"/>
      <c r="O73" s="26" t="s">
        <v>952</v>
      </c>
    </row>
    <row r="74" spans="1:15" s="39" customFormat="1" ht="24.95" customHeight="1" outlineLevel="1" x14ac:dyDescent="0.25">
      <c r="A74" s="21" t="s">
        <v>417</v>
      </c>
      <c r="B74" s="21">
        <v>1065</v>
      </c>
      <c r="C74" s="21">
        <f t="shared" si="4"/>
        <v>41066</v>
      </c>
      <c r="D74" s="21"/>
      <c r="E74" s="26"/>
      <c r="F74" s="26"/>
      <c r="G74" s="26"/>
      <c r="H74" s="26"/>
      <c r="I74" s="26"/>
      <c r="J74" s="26"/>
      <c r="K74" s="21"/>
      <c r="L74" s="26" t="s">
        <v>90</v>
      </c>
      <c r="M74" s="26" t="s">
        <v>867</v>
      </c>
      <c r="N74" s="21"/>
      <c r="O74" s="26" t="s">
        <v>952</v>
      </c>
    </row>
    <row r="75" spans="1:15" s="39" customFormat="1" ht="24.95" customHeight="1" outlineLevel="1" x14ac:dyDescent="0.25">
      <c r="A75" s="21" t="s">
        <v>418</v>
      </c>
      <c r="B75" s="21">
        <v>1066</v>
      </c>
      <c r="C75" s="21">
        <f t="shared" si="4"/>
        <v>41067</v>
      </c>
      <c r="D75" s="21"/>
      <c r="E75" s="26"/>
      <c r="F75" s="26"/>
      <c r="G75" s="26"/>
      <c r="H75" s="26"/>
      <c r="I75" s="26"/>
      <c r="J75" s="26"/>
      <c r="K75" s="21"/>
      <c r="L75" s="26" t="s">
        <v>90</v>
      </c>
      <c r="M75" s="26" t="s">
        <v>867</v>
      </c>
      <c r="N75" s="21"/>
      <c r="O75" s="26" t="s">
        <v>952</v>
      </c>
    </row>
    <row r="76" spans="1:15" s="39" customFormat="1" ht="24.95" customHeight="1" outlineLevel="1" x14ac:dyDescent="0.25">
      <c r="A76" s="21" t="s">
        <v>419</v>
      </c>
      <c r="B76" s="21">
        <v>1067</v>
      </c>
      <c r="C76" s="21">
        <f t="shared" si="4"/>
        <v>41068</v>
      </c>
      <c r="D76" s="21"/>
      <c r="E76" s="26"/>
      <c r="F76" s="26"/>
      <c r="G76" s="26"/>
      <c r="H76" s="26"/>
      <c r="I76" s="26"/>
      <c r="J76" s="26"/>
      <c r="K76" s="21"/>
      <c r="L76" s="26" t="s">
        <v>90</v>
      </c>
      <c r="M76" s="26" t="s">
        <v>867</v>
      </c>
      <c r="N76" s="21"/>
      <c r="O76" s="26" t="s">
        <v>952</v>
      </c>
    </row>
    <row r="77" spans="1:15" s="39" customFormat="1" ht="24.95" customHeight="1" outlineLevel="1" x14ac:dyDescent="0.25">
      <c r="A77" s="21" t="s">
        <v>420</v>
      </c>
      <c r="B77" s="21">
        <v>1068</v>
      </c>
      <c r="C77" s="21">
        <f t="shared" si="4"/>
        <v>41069</v>
      </c>
      <c r="D77" s="21"/>
      <c r="E77" s="26"/>
      <c r="F77" s="26"/>
      <c r="G77" s="26"/>
      <c r="H77" s="26"/>
      <c r="I77" s="26"/>
      <c r="J77" s="26"/>
      <c r="K77" s="21"/>
      <c r="L77" s="26" t="s">
        <v>90</v>
      </c>
      <c r="M77" s="26" t="s">
        <v>870</v>
      </c>
      <c r="N77" s="21"/>
      <c r="O77" s="26" t="s">
        <v>952</v>
      </c>
    </row>
    <row r="78" spans="1:15" s="39" customFormat="1" ht="24.95" customHeight="1" outlineLevel="1" x14ac:dyDescent="0.25">
      <c r="A78" s="21" t="s">
        <v>421</v>
      </c>
      <c r="B78" s="21">
        <v>1069</v>
      </c>
      <c r="C78" s="21">
        <f t="shared" si="4"/>
        <v>41070</v>
      </c>
      <c r="D78" s="21" t="s">
        <v>853</v>
      </c>
      <c r="E78" s="26"/>
      <c r="F78" s="26"/>
      <c r="G78" s="26" t="s">
        <v>24</v>
      </c>
      <c r="H78" s="26" t="s">
        <v>22</v>
      </c>
      <c r="I78" s="26">
        <f>B78</f>
        <v>1069</v>
      </c>
      <c r="J78" s="26" t="s">
        <v>105</v>
      </c>
      <c r="K78" s="21" t="s">
        <v>819</v>
      </c>
      <c r="L78" s="26" t="s">
        <v>90</v>
      </c>
      <c r="M78" s="26" t="s">
        <v>879</v>
      </c>
      <c r="N78" s="21"/>
      <c r="O78" s="26" t="s">
        <v>952</v>
      </c>
    </row>
    <row r="79" spans="1:15" s="39" customFormat="1" ht="24.95" customHeight="1" outlineLevel="1" x14ac:dyDescent="0.25">
      <c r="A79" s="21" t="s">
        <v>422</v>
      </c>
      <c r="B79" s="21">
        <v>1070</v>
      </c>
      <c r="C79" s="21">
        <f t="shared" si="4"/>
        <v>41071</v>
      </c>
      <c r="D79" s="21"/>
      <c r="E79" s="26"/>
      <c r="F79" s="26"/>
      <c r="G79" s="26"/>
      <c r="H79" s="26"/>
      <c r="I79" s="26"/>
      <c r="J79" s="26"/>
      <c r="K79" s="21"/>
      <c r="L79" s="26" t="s">
        <v>90</v>
      </c>
      <c r="M79" s="26">
        <v>0</v>
      </c>
      <c r="N79" s="21"/>
      <c r="O79" s="26" t="s">
        <v>952</v>
      </c>
    </row>
    <row r="80" spans="1:15" s="38" customFormat="1" ht="24.95" customHeight="1" x14ac:dyDescent="0.25">
      <c r="A80" s="19" t="s">
        <v>858</v>
      </c>
      <c r="B80" s="29" t="s">
        <v>864</v>
      </c>
      <c r="C80" s="29" t="s">
        <v>864</v>
      </c>
      <c r="D80" s="19" t="s">
        <v>64</v>
      </c>
      <c r="E80" s="29" t="s">
        <v>864</v>
      </c>
      <c r="F80" s="29" t="s">
        <v>864</v>
      </c>
      <c r="G80" s="29" t="s">
        <v>864</v>
      </c>
      <c r="H80" s="29" t="s">
        <v>864</v>
      </c>
      <c r="I80" s="29" t="s">
        <v>864</v>
      </c>
      <c r="J80" s="29" t="s">
        <v>864</v>
      </c>
      <c r="K80" s="29" t="s">
        <v>864</v>
      </c>
      <c r="L80" s="29" t="s">
        <v>864</v>
      </c>
      <c r="M80" s="29" t="s">
        <v>864</v>
      </c>
      <c r="N80" s="29" t="s">
        <v>864</v>
      </c>
      <c r="O80" s="29" t="s">
        <v>864</v>
      </c>
    </row>
    <row r="81" spans="1:15" s="39" customFormat="1" ht="24.95" customHeight="1" outlineLevel="1" x14ac:dyDescent="0.25">
      <c r="A81" s="21" t="s">
        <v>475</v>
      </c>
      <c r="B81" s="21">
        <v>1071</v>
      </c>
      <c r="C81" s="21">
        <f t="shared" si="4"/>
        <v>41072</v>
      </c>
      <c r="D81" s="21" t="s">
        <v>43</v>
      </c>
      <c r="E81" s="26"/>
      <c r="F81" s="26"/>
      <c r="G81" s="26" t="s">
        <v>24</v>
      </c>
      <c r="H81" s="26" t="s">
        <v>23</v>
      </c>
      <c r="I81" s="26"/>
      <c r="J81" s="26"/>
      <c r="K81" s="21"/>
      <c r="L81" s="26" t="s">
        <v>90</v>
      </c>
      <c r="M81" s="26" t="s">
        <v>76</v>
      </c>
      <c r="N81" s="21"/>
      <c r="O81" s="26" t="s">
        <v>952</v>
      </c>
    </row>
    <row r="82" spans="1:15" s="39" customFormat="1" ht="24.95" customHeight="1" outlineLevel="1" x14ac:dyDescent="0.25">
      <c r="A82" s="21" t="s">
        <v>476</v>
      </c>
      <c r="B82" s="21">
        <v>1072</v>
      </c>
      <c r="C82" s="21">
        <f t="shared" si="4"/>
        <v>41073</v>
      </c>
      <c r="D82" s="21" t="s">
        <v>44</v>
      </c>
      <c r="E82" s="26"/>
      <c r="F82" s="26"/>
      <c r="G82" s="26" t="s">
        <v>24</v>
      </c>
      <c r="H82" s="26" t="s">
        <v>23</v>
      </c>
      <c r="I82" s="26"/>
      <c r="J82" s="26"/>
      <c r="K82" s="21"/>
      <c r="L82" s="26" t="s">
        <v>90</v>
      </c>
      <c r="M82" s="26" t="s">
        <v>77</v>
      </c>
      <c r="N82" s="21"/>
      <c r="O82" s="26" t="s">
        <v>952</v>
      </c>
    </row>
    <row r="83" spans="1:15" s="39" customFormat="1" ht="24.95" customHeight="1" outlineLevel="1" x14ac:dyDescent="0.25">
      <c r="A83" s="21" t="s">
        <v>477</v>
      </c>
      <c r="B83" s="21">
        <v>1073</v>
      </c>
      <c r="C83" s="21">
        <f t="shared" si="4"/>
        <v>41074</v>
      </c>
      <c r="D83" s="21" t="s">
        <v>45</v>
      </c>
      <c r="E83" s="26"/>
      <c r="F83" s="26"/>
      <c r="G83" s="26" t="s">
        <v>48</v>
      </c>
      <c r="H83" s="26" t="s">
        <v>23</v>
      </c>
      <c r="I83" s="26"/>
      <c r="J83" s="26"/>
      <c r="K83" s="21"/>
      <c r="L83" s="26" t="s">
        <v>90</v>
      </c>
      <c r="M83" s="26" t="s">
        <v>78</v>
      </c>
      <c r="N83" s="21"/>
      <c r="O83" s="26" t="s">
        <v>952</v>
      </c>
    </row>
    <row r="84" spans="1:15" s="39" customFormat="1" ht="24.95" customHeight="1" outlineLevel="1" x14ac:dyDescent="0.25">
      <c r="A84" s="21" t="s">
        <v>478</v>
      </c>
      <c r="B84" s="21">
        <v>1074</v>
      </c>
      <c r="C84" s="21">
        <f t="shared" si="4"/>
        <v>41075</v>
      </c>
      <c r="D84" s="21"/>
      <c r="E84" s="26"/>
      <c r="F84" s="26"/>
      <c r="G84" s="26"/>
      <c r="H84" s="26"/>
      <c r="I84" s="26"/>
      <c r="J84" s="26"/>
      <c r="K84" s="21"/>
      <c r="L84" s="26" t="s">
        <v>90</v>
      </c>
      <c r="M84" s="26" t="s">
        <v>79</v>
      </c>
      <c r="N84" s="21"/>
      <c r="O84" s="26" t="s">
        <v>952</v>
      </c>
    </row>
    <row r="85" spans="1:15" s="39" customFormat="1" ht="24.95" customHeight="1" outlineLevel="1" x14ac:dyDescent="0.25">
      <c r="A85" s="21" t="s">
        <v>479</v>
      </c>
      <c r="B85" s="21">
        <v>1075</v>
      </c>
      <c r="C85" s="21">
        <f t="shared" si="4"/>
        <v>41076</v>
      </c>
      <c r="D85" s="21"/>
      <c r="E85" s="26"/>
      <c r="F85" s="26"/>
      <c r="G85" s="26"/>
      <c r="H85" s="26"/>
      <c r="I85" s="26"/>
      <c r="J85" s="26"/>
      <c r="K85" s="21"/>
      <c r="L85" s="26" t="s">
        <v>90</v>
      </c>
      <c r="M85" s="26">
        <v>0</v>
      </c>
      <c r="N85" s="21"/>
      <c r="O85" s="26" t="s">
        <v>952</v>
      </c>
    </row>
    <row r="86" spans="1:15" s="39" customFormat="1" ht="24.95" customHeight="1" outlineLevel="1" x14ac:dyDescent="0.25">
      <c r="A86" s="21" t="s">
        <v>480</v>
      </c>
      <c r="B86" s="21">
        <v>1076</v>
      </c>
      <c r="C86" s="21">
        <f t="shared" si="4"/>
        <v>41077</v>
      </c>
      <c r="D86" s="21"/>
      <c r="E86" s="26"/>
      <c r="F86" s="26"/>
      <c r="G86" s="26"/>
      <c r="H86" s="26"/>
      <c r="I86" s="26"/>
      <c r="J86" s="26"/>
      <c r="K86" s="21"/>
      <c r="L86" s="26" t="s">
        <v>90</v>
      </c>
      <c r="M86" s="26">
        <v>0</v>
      </c>
      <c r="N86" s="21"/>
      <c r="O86" s="26" t="s">
        <v>952</v>
      </c>
    </row>
    <row r="87" spans="1:15" s="39" customFormat="1" ht="24.95" customHeight="1" outlineLevel="1" x14ac:dyDescent="0.25">
      <c r="A87" s="21" t="s">
        <v>445</v>
      </c>
      <c r="B87" s="21">
        <v>1077</v>
      </c>
      <c r="C87" s="21">
        <f t="shared" si="4"/>
        <v>41078</v>
      </c>
      <c r="D87" s="21" t="s">
        <v>328</v>
      </c>
      <c r="E87" s="26"/>
      <c r="F87" s="26"/>
      <c r="G87" s="26" t="s">
        <v>46</v>
      </c>
      <c r="H87" s="26" t="s">
        <v>22</v>
      </c>
      <c r="I87" s="26">
        <v>1077</v>
      </c>
      <c r="J87" s="26" t="s">
        <v>101</v>
      </c>
      <c r="K87" s="21" t="s">
        <v>445</v>
      </c>
      <c r="L87" s="26" t="s">
        <v>90</v>
      </c>
      <c r="M87" s="26">
        <v>1</v>
      </c>
      <c r="N87" s="21"/>
      <c r="O87" s="26" t="s">
        <v>952</v>
      </c>
    </row>
    <row r="88" spans="1:15" s="39" customFormat="1" ht="24.95" customHeight="1" outlineLevel="1" x14ac:dyDescent="0.25">
      <c r="A88" s="21" t="s">
        <v>446</v>
      </c>
      <c r="B88" s="21">
        <v>1078</v>
      </c>
      <c r="C88" s="21">
        <f t="shared" si="4"/>
        <v>41079</v>
      </c>
      <c r="D88" s="21" t="s">
        <v>329</v>
      </c>
      <c r="E88" s="26"/>
      <c r="F88" s="26"/>
      <c r="G88" s="26" t="s">
        <v>46</v>
      </c>
      <c r="H88" s="26" t="s">
        <v>22</v>
      </c>
      <c r="I88" s="26"/>
      <c r="J88" s="26"/>
      <c r="K88" s="21"/>
      <c r="L88" s="26" t="s">
        <v>90</v>
      </c>
      <c r="M88" s="26">
        <v>0</v>
      </c>
      <c r="N88" s="21"/>
      <c r="O88" s="26" t="s">
        <v>952</v>
      </c>
    </row>
    <row r="89" spans="1:15" s="39" customFormat="1" ht="24.95" customHeight="1" outlineLevel="1" x14ac:dyDescent="0.25">
      <c r="A89" s="21" t="s">
        <v>447</v>
      </c>
      <c r="B89" s="21">
        <v>1079</v>
      </c>
      <c r="C89" s="21">
        <f t="shared" si="4"/>
        <v>41080</v>
      </c>
      <c r="D89" s="21" t="s">
        <v>47</v>
      </c>
      <c r="E89" s="26"/>
      <c r="F89" s="26"/>
      <c r="G89" s="26" t="s">
        <v>40</v>
      </c>
      <c r="H89" s="26" t="s">
        <v>22</v>
      </c>
      <c r="I89" s="26">
        <f>B89</f>
        <v>1079</v>
      </c>
      <c r="J89" s="26" t="s">
        <v>808</v>
      </c>
      <c r="K89" s="21" t="s">
        <v>47</v>
      </c>
      <c r="L89" s="26" t="s">
        <v>90</v>
      </c>
      <c r="M89" s="26" t="s">
        <v>867</v>
      </c>
      <c r="N89" s="21"/>
      <c r="O89" s="26" t="s">
        <v>952</v>
      </c>
    </row>
    <row r="90" spans="1:15" s="39" customFormat="1" ht="24.95" customHeight="1" outlineLevel="1" x14ac:dyDescent="0.25">
      <c r="A90" s="21" t="s">
        <v>448</v>
      </c>
      <c r="B90" s="21">
        <v>1080</v>
      </c>
      <c r="C90" s="21">
        <f t="shared" si="4"/>
        <v>41081</v>
      </c>
      <c r="D90" s="21"/>
      <c r="E90" s="26"/>
      <c r="F90" s="26"/>
      <c r="G90" s="26"/>
      <c r="H90" s="26"/>
      <c r="I90" s="26"/>
      <c r="J90" s="26"/>
      <c r="K90" s="21"/>
      <c r="L90" s="26" t="s">
        <v>90</v>
      </c>
      <c r="M90" s="26" t="s">
        <v>867</v>
      </c>
      <c r="N90" s="21"/>
      <c r="O90" s="26" t="s">
        <v>952</v>
      </c>
    </row>
    <row r="91" spans="1:15" s="39" customFormat="1" ht="24.95" customHeight="1" outlineLevel="1" x14ac:dyDescent="0.25">
      <c r="A91" s="21" t="s">
        <v>449</v>
      </c>
      <c r="B91" s="21">
        <v>1081</v>
      </c>
      <c r="C91" s="21">
        <f t="shared" si="4"/>
        <v>41082</v>
      </c>
      <c r="D91" s="21"/>
      <c r="E91" s="26"/>
      <c r="F91" s="26"/>
      <c r="G91" s="26"/>
      <c r="H91" s="26"/>
      <c r="I91" s="26"/>
      <c r="J91" s="26"/>
      <c r="K91" s="21"/>
      <c r="L91" s="26" t="s">
        <v>90</v>
      </c>
      <c r="M91" s="26" t="s">
        <v>867</v>
      </c>
      <c r="N91" s="21"/>
      <c r="O91" s="26" t="s">
        <v>952</v>
      </c>
    </row>
    <row r="92" spans="1:15" s="39" customFormat="1" ht="24.95" customHeight="1" outlineLevel="1" x14ac:dyDescent="0.25">
      <c r="A92" s="21" t="s">
        <v>450</v>
      </c>
      <c r="B92" s="21">
        <v>1082</v>
      </c>
      <c r="C92" s="21">
        <f t="shared" si="4"/>
        <v>41083</v>
      </c>
      <c r="D92" s="21"/>
      <c r="E92" s="26"/>
      <c r="F92" s="26"/>
      <c r="G92" s="26"/>
      <c r="H92" s="26"/>
      <c r="I92" s="26"/>
      <c r="J92" s="26"/>
      <c r="K92" s="21"/>
      <c r="L92" s="26" t="s">
        <v>90</v>
      </c>
      <c r="M92" s="26" t="s">
        <v>867</v>
      </c>
      <c r="N92" s="21"/>
      <c r="O92" s="26" t="s">
        <v>952</v>
      </c>
    </row>
    <row r="93" spans="1:15" s="39" customFormat="1" ht="24.95" customHeight="1" outlineLevel="1" x14ac:dyDescent="0.25">
      <c r="A93" s="21" t="s">
        <v>451</v>
      </c>
      <c r="B93" s="21">
        <v>1083</v>
      </c>
      <c r="C93" s="21">
        <f t="shared" si="4"/>
        <v>41084</v>
      </c>
      <c r="D93" s="21"/>
      <c r="E93" s="26"/>
      <c r="F93" s="26"/>
      <c r="G93" s="26"/>
      <c r="H93" s="26"/>
      <c r="I93" s="26"/>
      <c r="J93" s="26"/>
      <c r="K93" s="21"/>
      <c r="L93" s="26" t="s">
        <v>90</v>
      </c>
      <c r="M93" s="26" t="s">
        <v>867</v>
      </c>
      <c r="N93" s="21"/>
      <c r="O93" s="26" t="s">
        <v>952</v>
      </c>
    </row>
    <row r="94" spans="1:15" s="39" customFormat="1" ht="24.95" customHeight="1" outlineLevel="1" x14ac:dyDescent="0.25">
      <c r="A94" s="21" t="s">
        <v>452</v>
      </c>
      <c r="B94" s="21">
        <v>1084</v>
      </c>
      <c r="C94" s="21">
        <f t="shared" si="4"/>
        <v>41085</v>
      </c>
      <c r="D94" s="21"/>
      <c r="E94" s="26"/>
      <c r="F94" s="26"/>
      <c r="G94" s="26"/>
      <c r="H94" s="26"/>
      <c r="I94" s="26"/>
      <c r="J94" s="26"/>
      <c r="K94" s="21"/>
      <c r="L94" s="26" t="s">
        <v>90</v>
      </c>
      <c r="M94" s="26" t="s">
        <v>867</v>
      </c>
      <c r="N94" s="21"/>
      <c r="O94" s="26" t="s">
        <v>952</v>
      </c>
    </row>
    <row r="95" spans="1:15" s="39" customFormat="1" ht="24.95" customHeight="1" outlineLevel="1" x14ac:dyDescent="0.25">
      <c r="A95" s="21" t="s">
        <v>453</v>
      </c>
      <c r="B95" s="21">
        <v>1085</v>
      </c>
      <c r="C95" s="21">
        <f t="shared" si="4"/>
        <v>41086</v>
      </c>
      <c r="D95" s="21"/>
      <c r="E95" s="26"/>
      <c r="F95" s="26"/>
      <c r="G95" s="26"/>
      <c r="H95" s="26"/>
      <c r="I95" s="26"/>
      <c r="J95" s="26"/>
      <c r="K95" s="21"/>
      <c r="L95" s="26" t="s">
        <v>90</v>
      </c>
      <c r="M95" s="26" t="s">
        <v>867</v>
      </c>
      <c r="N95" s="21"/>
      <c r="O95" s="26" t="s">
        <v>952</v>
      </c>
    </row>
    <row r="96" spans="1:15" s="39" customFormat="1" ht="24.95" customHeight="1" outlineLevel="1" x14ac:dyDescent="0.25">
      <c r="A96" s="21" t="s">
        <v>454</v>
      </c>
      <c r="B96" s="21">
        <v>1086</v>
      </c>
      <c r="C96" s="21">
        <f t="shared" si="4"/>
        <v>41087</v>
      </c>
      <c r="D96" s="21"/>
      <c r="E96" s="26"/>
      <c r="F96" s="26"/>
      <c r="G96" s="26"/>
      <c r="H96" s="26"/>
      <c r="I96" s="26"/>
      <c r="J96" s="26"/>
      <c r="K96" s="21"/>
      <c r="L96" s="26" t="s">
        <v>90</v>
      </c>
      <c r="M96" s="26" t="s">
        <v>870</v>
      </c>
      <c r="N96" s="21" t="s">
        <v>868</v>
      </c>
      <c r="O96" s="26" t="s">
        <v>952</v>
      </c>
    </row>
    <row r="97" spans="1:15" s="39" customFormat="1" ht="24.95" customHeight="1" outlineLevel="1" x14ac:dyDescent="0.25">
      <c r="A97" s="21" t="s">
        <v>428</v>
      </c>
      <c r="B97" s="21">
        <v>1087</v>
      </c>
      <c r="C97" s="21">
        <f t="shared" si="4"/>
        <v>41088</v>
      </c>
      <c r="D97" s="21" t="s">
        <v>49</v>
      </c>
      <c r="E97" s="26"/>
      <c r="F97" s="26"/>
      <c r="G97" s="26" t="s">
        <v>40</v>
      </c>
      <c r="H97" s="26" t="s">
        <v>22</v>
      </c>
      <c r="I97" s="26">
        <f>B97</f>
        <v>1087</v>
      </c>
      <c r="J97" s="26" t="s">
        <v>808</v>
      </c>
      <c r="K97" s="21" t="s">
        <v>142</v>
      </c>
      <c r="L97" s="26" t="s">
        <v>90</v>
      </c>
      <c r="M97" s="26" t="s">
        <v>867</v>
      </c>
      <c r="N97" s="21"/>
      <c r="O97" s="26" t="s">
        <v>952</v>
      </c>
    </row>
    <row r="98" spans="1:15" s="39" customFormat="1" ht="24.95" customHeight="1" outlineLevel="1" x14ac:dyDescent="0.25">
      <c r="A98" s="21" t="s">
        <v>429</v>
      </c>
      <c r="B98" s="21">
        <v>1088</v>
      </c>
      <c r="C98" s="21">
        <f t="shared" ref="C98:C105" si="5">40001+B98</f>
        <v>41089</v>
      </c>
      <c r="D98" s="21"/>
      <c r="E98" s="26"/>
      <c r="F98" s="26"/>
      <c r="G98" s="26"/>
      <c r="H98" s="26"/>
      <c r="I98" s="26"/>
      <c r="J98" s="26"/>
      <c r="K98" s="21"/>
      <c r="L98" s="26" t="s">
        <v>90</v>
      </c>
      <c r="M98" s="26" t="s">
        <v>867</v>
      </c>
      <c r="N98" s="21"/>
      <c r="O98" s="26" t="s">
        <v>952</v>
      </c>
    </row>
    <row r="99" spans="1:15" s="39" customFormat="1" ht="24.95" customHeight="1" outlineLevel="1" x14ac:dyDescent="0.25">
      <c r="A99" s="21" t="s">
        <v>430</v>
      </c>
      <c r="B99" s="21">
        <v>1089</v>
      </c>
      <c r="C99" s="21">
        <f t="shared" si="5"/>
        <v>41090</v>
      </c>
      <c r="D99" s="21"/>
      <c r="E99" s="26"/>
      <c r="F99" s="26"/>
      <c r="G99" s="26"/>
      <c r="H99" s="26"/>
      <c r="I99" s="26"/>
      <c r="J99" s="26"/>
      <c r="K99" s="21"/>
      <c r="L99" s="26" t="s">
        <v>90</v>
      </c>
      <c r="M99" s="26" t="s">
        <v>867</v>
      </c>
      <c r="N99" s="21"/>
      <c r="O99" s="26" t="s">
        <v>952</v>
      </c>
    </row>
    <row r="100" spans="1:15" s="39" customFormat="1" ht="24.95" customHeight="1" outlineLevel="1" x14ac:dyDescent="0.25">
      <c r="A100" s="21" t="s">
        <v>431</v>
      </c>
      <c r="B100" s="21">
        <v>1090</v>
      </c>
      <c r="C100" s="21">
        <f t="shared" si="5"/>
        <v>41091</v>
      </c>
      <c r="D100" s="21"/>
      <c r="E100" s="26"/>
      <c r="F100" s="26"/>
      <c r="G100" s="26"/>
      <c r="H100" s="26"/>
      <c r="I100" s="26"/>
      <c r="J100" s="26"/>
      <c r="K100" s="21"/>
      <c r="L100" s="26" t="s">
        <v>90</v>
      </c>
      <c r="M100" s="26" t="s">
        <v>867</v>
      </c>
      <c r="N100" s="21"/>
      <c r="O100" s="26" t="s">
        <v>952</v>
      </c>
    </row>
    <row r="101" spans="1:15" s="39" customFormat="1" ht="24.95" customHeight="1" outlineLevel="1" x14ac:dyDescent="0.25">
      <c r="A101" s="21" t="s">
        <v>432</v>
      </c>
      <c r="B101" s="21">
        <v>1091</v>
      </c>
      <c r="C101" s="21">
        <f t="shared" si="5"/>
        <v>41092</v>
      </c>
      <c r="D101" s="21"/>
      <c r="E101" s="26"/>
      <c r="F101" s="26"/>
      <c r="G101" s="26"/>
      <c r="H101" s="26"/>
      <c r="I101" s="26"/>
      <c r="J101" s="26"/>
      <c r="K101" s="21"/>
      <c r="L101" s="26" t="s">
        <v>90</v>
      </c>
      <c r="M101" s="26" t="s">
        <v>867</v>
      </c>
      <c r="N101" s="21"/>
      <c r="O101" s="26" t="s">
        <v>952</v>
      </c>
    </row>
    <row r="102" spans="1:15" s="39" customFormat="1" ht="24.95" customHeight="1" outlineLevel="1" x14ac:dyDescent="0.25">
      <c r="A102" s="21" t="s">
        <v>433</v>
      </c>
      <c r="B102" s="21">
        <v>1092</v>
      </c>
      <c r="C102" s="21">
        <f t="shared" si="5"/>
        <v>41093</v>
      </c>
      <c r="D102" s="21"/>
      <c r="E102" s="26"/>
      <c r="F102" s="26"/>
      <c r="G102" s="26"/>
      <c r="H102" s="26"/>
      <c r="I102" s="26"/>
      <c r="J102" s="26"/>
      <c r="K102" s="21"/>
      <c r="L102" s="26" t="s">
        <v>90</v>
      </c>
      <c r="M102" s="26" t="s">
        <v>867</v>
      </c>
      <c r="N102" s="21"/>
      <c r="O102" s="26" t="s">
        <v>952</v>
      </c>
    </row>
    <row r="103" spans="1:15" s="39" customFormat="1" ht="24.95" customHeight="1" outlineLevel="1" x14ac:dyDescent="0.25">
      <c r="A103" s="21" t="s">
        <v>434</v>
      </c>
      <c r="B103" s="21">
        <v>1093</v>
      </c>
      <c r="C103" s="21">
        <f t="shared" si="5"/>
        <v>41094</v>
      </c>
      <c r="D103" s="21"/>
      <c r="E103" s="26"/>
      <c r="F103" s="26"/>
      <c r="G103" s="26"/>
      <c r="H103" s="26"/>
      <c r="I103" s="26"/>
      <c r="J103" s="26"/>
      <c r="K103" s="21"/>
      <c r="L103" s="26" t="s">
        <v>90</v>
      </c>
      <c r="M103" s="26" t="s">
        <v>867</v>
      </c>
      <c r="N103" s="21"/>
      <c r="O103" s="26" t="s">
        <v>952</v>
      </c>
    </row>
    <row r="104" spans="1:15" s="39" customFormat="1" ht="24.95" customHeight="1" outlineLevel="1" x14ac:dyDescent="0.25">
      <c r="A104" s="21" t="s">
        <v>435</v>
      </c>
      <c r="B104" s="21">
        <v>1094</v>
      </c>
      <c r="C104" s="21">
        <f t="shared" si="5"/>
        <v>41095</v>
      </c>
      <c r="D104" s="21"/>
      <c r="E104" s="26"/>
      <c r="F104" s="26"/>
      <c r="G104" s="26"/>
      <c r="H104" s="26"/>
      <c r="I104" s="26"/>
      <c r="J104" s="26"/>
      <c r="K104" s="21"/>
      <c r="L104" s="26" t="s">
        <v>90</v>
      </c>
      <c r="M104" s="26" t="s">
        <v>870</v>
      </c>
      <c r="N104" s="21" t="s">
        <v>868</v>
      </c>
      <c r="O104" s="26" t="s">
        <v>952</v>
      </c>
    </row>
    <row r="105" spans="1:15" s="39" customFormat="1" ht="24.95" customHeight="1" outlineLevel="1" x14ac:dyDescent="0.25">
      <c r="A105" s="21" t="s">
        <v>436</v>
      </c>
      <c r="B105" s="21">
        <v>1095</v>
      </c>
      <c r="C105" s="21">
        <f t="shared" si="5"/>
        <v>41096</v>
      </c>
      <c r="D105" s="21" t="s">
        <v>50</v>
      </c>
      <c r="E105" s="26"/>
      <c r="F105" s="26"/>
      <c r="G105" s="26" t="s">
        <v>40</v>
      </c>
      <c r="H105" s="26" t="s">
        <v>22</v>
      </c>
      <c r="I105" s="26">
        <f>B105</f>
        <v>1095</v>
      </c>
      <c r="J105" s="26" t="s">
        <v>808</v>
      </c>
      <c r="K105" s="21" t="s">
        <v>143</v>
      </c>
      <c r="L105" s="26" t="s">
        <v>90</v>
      </c>
      <c r="M105" s="26" t="s">
        <v>867</v>
      </c>
      <c r="N105" s="21"/>
      <c r="O105" s="26" t="s">
        <v>952</v>
      </c>
    </row>
    <row r="106" spans="1:15" s="39" customFormat="1" ht="24.95" customHeight="1" outlineLevel="1" x14ac:dyDescent="0.25">
      <c r="A106" s="21" t="s">
        <v>437</v>
      </c>
      <c r="B106" s="21">
        <v>1096</v>
      </c>
      <c r="C106" s="21">
        <f t="shared" ref="C106:C128" si="6">40001+B106</f>
        <v>41097</v>
      </c>
      <c r="D106" s="21"/>
      <c r="E106" s="26"/>
      <c r="F106" s="26"/>
      <c r="G106" s="26"/>
      <c r="H106" s="26"/>
      <c r="I106" s="26"/>
      <c r="J106" s="26"/>
      <c r="K106" s="21"/>
      <c r="L106" s="26" t="s">
        <v>90</v>
      </c>
      <c r="M106" s="26" t="s">
        <v>867</v>
      </c>
      <c r="N106" s="21"/>
      <c r="O106" s="26" t="s">
        <v>952</v>
      </c>
    </row>
    <row r="107" spans="1:15" s="39" customFormat="1" ht="24.95" customHeight="1" outlineLevel="1" x14ac:dyDescent="0.25">
      <c r="A107" s="21" t="s">
        <v>438</v>
      </c>
      <c r="B107" s="21">
        <v>1097</v>
      </c>
      <c r="C107" s="21">
        <f t="shared" si="6"/>
        <v>41098</v>
      </c>
      <c r="D107" s="21"/>
      <c r="E107" s="26"/>
      <c r="F107" s="26"/>
      <c r="G107" s="26"/>
      <c r="H107" s="26"/>
      <c r="I107" s="26"/>
      <c r="J107" s="26"/>
      <c r="K107" s="21"/>
      <c r="L107" s="26" t="s">
        <v>90</v>
      </c>
      <c r="M107" s="26" t="s">
        <v>867</v>
      </c>
      <c r="N107" s="21"/>
      <c r="O107" s="26" t="s">
        <v>952</v>
      </c>
    </row>
    <row r="108" spans="1:15" s="39" customFormat="1" ht="24.95" customHeight="1" outlineLevel="1" x14ac:dyDescent="0.25">
      <c r="A108" s="21" t="s">
        <v>439</v>
      </c>
      <c r="B108" s="21">
        <v>1098</v>
      </c>
      <c r="C108" s="21">
        <f t="shared" si="6"/>
        <v>41099</v>
      </c>
      <c r="D108" s="21"/>
      <c r="E108" s="26"/>
      <c r="F108" s="26"/>
      <c r="G108" s="26"/>
      <c r="H108" s="26"/>
      <c r="I108" s="26"/>
      <c r="J108" s="26"/>
      <c r="K108" s="21"/>
      <c r="L108" s="26" t="s">
        <v>90</v>
      </c>
      <c r="M108" s="26" t="s">
        <v>867</v>
      </c>
      <c r="N108" s="21"/>
      <c r="O108" s="26" t="s">
        <v>952</v>
      </c>
    </row>
    <row r="109" spans="1:15" s="39" customFormat="1" ht="24.95" customHeight="1" outlineLevel="1" x14ac:dyDescent="0.25">
      <c r="A109" s="21" t="s">
        <v>440</v>
      </c>
      <c r="B109" s="21">
        <v>1099</v>
      </c>
      <c r="C109" s="21">
        <f t="shared" si="6"/>
        <v>41100</v>
      </c>
      <c r="D109" s="21"/>
      <c r="E109" s="26"/>
      <c r="F109" s="26"/>
      <c r="G109" s="26"/>
      <c r="H109" s="26"/>
      <c r="I109" s="26"/>
      <c r="J109" s="26"/>
      <c r="K109" s="21"/>
      <c r="L109" s="26" t="s">
        <v>90</v>
      </c>
      <c r="M109" s="26" t="s">
        <v>867</v>
      </c>
      <c r="N109" s="21"/>
      <c r="O109" s="26" t="s">
        <v>952</v>
      </c>
    </row>
    <row r="110" spans="1:15" s="39" customFormat="1" ht="24.95" customHeight="1" outlineLevel="1" x14ac:dyDescent="0.25">
      <c r="A110" s="21" t="s">
        <v>441</v>
      </c>
      <c r="B110" s="21">
        <v>1100</v>
      </c>
      <c r="C110" s="21">
        <f t="shared" si="6"/>
        <v>41101</v>
      </c>
      <c r="D110" s="21"/>
      <c r="E110" s="26"/>
      <c r="F110" s="26"/>
      <c r="G110" s="26"/>
      <c r="H110" s="26"/>
      <c r="I110" s="26"/>
      <c r="J110" s="26"/>
      <c r="K110" s="21"/>
      <c r="L110" s="26" t="s">
        <v>90</v>
      </c>
      <c r="M110" s="26" t="s">
        <v>867</v>
      </c>
      <c r="N110" s="21"/>
      <c r="O110" s="26" t="s">
        <v>952</v>
      </c>
    </row>
    <row r="111" spans="1:15" s="39" customFormat="1" ht="24.95" customHeight="1" outlineLevel="1" x14ac:dyDescent="0.25">
      <c r="A111" s="21" t="s">
        <v>442</v>
      </c>
      <c r="B111" s="21">
        <v>1101</v>
      </c>
      <c r="C111" s="21">
        <f t="shared" si="6"/>
        <v>41102</v>
      </c>
      <c r="D111" s="21"/>
      <c r="E111" s="26"/>
      <c r="F111" s="26"/>
      <c r="G111" s="26"/>
      <c r="H111" s="26"/>
      <c r="I111" s="26"/>
      <c r="J111" s="26"/>
      <c r="K111" s="21"/>
      <c r="L111" s="26" t="s">
        <v>90</v>
      </c>
      <c r="M111" s="26" t="s">
        <v>867</v>
      </c>
      <c r="N111" s="21"/>
      <c r="O111" s="26" t="s">
        <v>952</v>
      </c>
    </row>
    <row r="112" spans="1:15" s="39" customFormat="1" ht="24.95" customHeight="1" outlineLevel="1" x14ac:dyDescent="0.25">
      <c r="A112" s="21" t="s">
        <v>443</v>
      </c>
      <c r="B112" s="21">
        <v>1102</v>
      </c>
      <c r="C112" s="21">
        <f t="shared" si="6"/>
        <v>41103</v>
      </c>
      <c r="D112" s="21"/>
      <c r="E112" s="26"/>
      <c r="F112" s="26"/>
      <c r="G112" s="26"/>
      <c r="H112" s="26"/>
      <c r="I112" s="26"/>
      <c r="J112" s="26"/>
      <c r="K112" s="21"/>
      <c r="L112" s="26" t="s">
        <v>90</v>
      </c>
      <c r="M112" s="26" t="s">
        <v>870</v>
      </c>
      <c r="N112" s="21" t="s">
        <v>868</v>
      </c>
      <c r="O112" s="26" t="s">
        <v>952</v>
      </c>
    </row>
    <row r="113" spans="1:15" s="39" customFormat="1" ht="24.95" customHeight="1" outlineLevel="1" x14ac:dyDescent="0.25">
      <c r="A113" s="21" t="s">
        <v>455</v>
      </c>
      <c r="B113" s="21">
        <v>1103</v>
      </c>
      <c r="C113" s="21">
        <f t="shared" si="6"/>
        <v>41104</v>
      </c>
      <c r="D113" s="21" t="s">
        <v>51</v>
      </c>
      <c r="E113" s="26"/>
      <c r="F113" s="26"/>
      <c r="G113" s="26" t="s">
        <v>40</v>
      </c>
      <c r="H113" s="26" t="s">
        <v>22</v>
      </c>
      <c r="I113" s="26"/>
      <c r="J113" s="26"/>
      <c r="K113" s="21"/>
      <c r="L113" s="26" t="s">
        <v>90</v>
      </c>
      <c r="M113" s="26" t="s">
        <v>867</v>
      </c>
      <c r="N113" s="21"/>
      <c r="O113" s="26" t="s">
        <v>952</v>
      </c>
    </row>
    <row r="114" spans="1:15" s="39" customFormat="1" ht="24.95" customHeight="1" outlineLevel="1" x14ac:dyDescent="0.25">
      <c r="A114" s="21" t="s">
        <v>456</v>
      </c>
      <c r="B114" s="21">
        <v>1104</v>
      </c>
      <c r="C114" s="21">
        <f t="shared" si="6"/>
        <v>41105</v>
      </c>
      <c r="D114" s="21"/>
      <c r="E114" s="26"/>
      <c r="F114" s="26"/>
      <c r="G114" s="26"/>
      <c r="H114" s="26"/>
      <c r="I114" s="26"/>
      <c r="J114" s="26"/>
      <c r="K114" s="21"/>
      <c r="L114" s="26" t="s">
        <v>90</v>
      </c>
      <c r="M114" s="26" t="s">
        <v>867</v>
      </c>
      <c r="N114" s="21"/>
      <c r="O114" s="26" t="s">
        <v>952</v>
      </c>
    </row>
    <row r="115" spans="1:15" s="39" customFormat="1" ht="24.95" customHeight="1" outlineLevel="1" x14ac:dyDescent="0.25">
      <c r="A115" s="21" t="s">
        <v>457</v>
      </c>
      <c r="B115" s="21">
        <v>1105</v>
      </c>
      <c r="C115" s="21">
        <f t="shared" si="6"/>
        <v>41106</v>
      </c>
      <c r="D115" s="21"/>
      <c r="E115" s="26"/>
      <c r="F115" s="26"/>
      <c r="G115" s="26"/>
      <c r="H115" s="26"/>
      <c r="I115" s="26"/>
      <c r="J115" s="26"/>
      <c r="K115" s="21"/>
      <c r="L115" s="26" t="s">
        <v>90</v>
      </c>
      <c r="M115" s="26" t="s">
        <v>867</v>
      </c>
      <c r="N115" s="21"/>
      <c r="O115" s="26" t="s">
        <v>952</v>
      </c>
    </row>
    <row r="116" spans="1:15" s="39" customFormat="1" ht="24.95" customHeight="1" outlineLevel="1" x14ac:dyDescent="0.25">
      <c r="A116" s="21" t="s">
        <v>458</v>
      </c>
      <c r="B116" s="21">
        <v>1106</v>
      </c>
      <c r="C116" s="21">
        <f t="shared" si="6"/>
        <v>41107</v>
      </c>
      <c r="D116" s="21"/>
      <c r="E116" s="26"/>
      <c r="F116" s="26"/>
      <c r="G116" s="26"/>
      <c r="H116" s="26"/>
      <c r="I116" s="26"/>
      <c r="J116" s="26"/>
      <c r="K116" s="21"/>
      <c r="L116" s="26" t="s">
        <v>90</v>
      </c>
      <c r="M116" s="26" t="s">
        <v>867</v>
      </c>
      <c r="N116" s="21"/>
      <c r="O116" s="26" t="s">
        <v>952</v>
      </c>
    </row>
    <row r="117" spans="1:15" s="39" customFormat="1" ht="24.95" customHeight="1" outlineLevel="1" x14ac:dyDescent="0.25">
      <c r="A117" s="21" t="s">
        <v>459</v>
      </c>
      <c r="B117" s="21">
        <v>1107</v>
      </c>
      <c r="C117" s="21">
        <f t="shared" si="6"/>
        <v>41108</v>
      </c>
      <c r="D117" s="21"/>
      <c r="E117" s="26"/>
      <c r="F117" s="26"/>
      <c r="G117" s="26"/>
      <c r="H117" s="26"/>
      <c r="I117" s="26"/>
      <c r="J117" s="26"/>
      <c r="K117" s="21"/>
      <c r="L117" s="26" t="s">
        <v>90</v>
      </c>
      <c r="M117" s="26" t="s">
        <v>867</v>
      </c>
      <c r="N117" s="21"/>
      <c r="O117" s="26" t="s">
        <v>952</v>
      </c>
    </row>
    <row r="118" spans="1:15" s="39" customFormat="1" ht="24.95" customHeight="1" outlineLevel="1" x14ac:dyDescent="0.25">
      <c r="A118" s="21" t="s">
        <v>460</v>
      </c>
      <c r="B118" s="21">
        <v>1108</v>
      </c>
      <c r="C118" s="21">
        <f t="shared" si="6"/>
        <v>41109</v>
      </c>
      <c r="D118" s="21"/>
      <c r="E118" s="26"/>
      <c r="F118" s="26"/>
      <c r="G118" s="26"/>
      <c r="H118" s="26"/>
      <c r="I118" s="26"/>
      <c r="J118" s="26"/>
      <c r="K118" s="21"/>
      <c r="L118" s="26" t="s">
        <v>90</v>
      </c>
      <c r="M118" s="26" t="s">
        <v>867</v>
      </c>
      <c r="N118" s="21"/>
      <c r="O118" s="26" t="s">
        <v>952</v>
      </c>
    </row>
    <row r="119" spans="1:15" s="39" customFormat="1" ht="24.95" customHeight="1" outlineLevel="1" x14ac:dyDescent="0.25">
      <c r="A119" s="21" t="s">
        <v>461</v>
      </c>
      <c r="B119" s="21">
        <v>1109</v>
      </c>
      <c r="C119" s="21">
        <f t="shared" si="6"/>
        <v>41110</v>
      </c>
      <c r="D119" s="21"/>
      <c r="E119" s="26"/>
      <c r="F119" s="26"/>
      <c r="G119" s="26"/>
      <c r="H119" s="26"/>
      <c r="I119" s="26"/>
      <c r="J119" s="26"/>
      <c r="K119" s="21"/>
      <c r="L119" s="26" t="s">
        <v>90</v>
      </c>
      <c r="M119" s="26" t="s">
        <v>867</v>
      </c>
      <c r="N119" s="21"/>
      <c r="O119" s="26" t="s">
        <v>952</v>
      </c>
    </row>
    <row r="120" spans="1:15" s="39" customFormat="1" ht="24.95" customHeight="1" outlineLevel="1" x14ac:dyDescent="0.25">
      <c r="A120" s="21" t="s">
        <v>462</v>
      </c>
      <c r="B120" s="21">
        <v>1110</v>
      </c>
      <c r="C120" s="21">
        <f t="shared" si="6"/>
        <v>41111</v>
      </c>
      <c r="D120" s="21"/>
      <c r="E120" s="26"/>
      <c r="F120" s="26"/>
      <c r="G120" s="26"/>
      <c r="H120" s="26"/>
      <c r="I120" s="26"/>
      <c r="J120" s="26"/>
      <c r="K120" s="21"/>
      <c r="L120" s="26" t="s">
        <v>90</v>
      </c>
      <c r="M120" s="26" t="s">
        <v>870</v>
      </c>
      <c r="N120" s="21" t="s">
        <v>868</v>
      </c>
      <c r="O120" s="26" t="s">
        <v>952</v>
      </c>
    </row>
    <row r="121" spans="1:15" s="39" customFormat="1" ht="24.95" customHeight="1" outlineLevel="1" x14ac:dyDescent="0.25">
      <c r="A121" s="21" t="s">
        <v>463</v>
      </c>
      <c r="B121" s="21">
        <v>1111</v>
      </c>
      <c r="C121" s="21">
        <f t="shared" si="6"/>
        <v>41112</v>
      </c>
      <c r="D121" s="21" t="s">
        <v>51</v>
      </c>
      <c r="E121" s="26"/>
      <c r="F121" s="26"/>
      <c r="G121" s="26" t="s">
        <v>40</v>
      </c>
      <c r="H121" s="26" t="s">
        <v>22</v>
      </c>
      <c r="I121" s="26"/>
      <c r="J121" s="26"/>
      <c r="K121" s="21"/>
      <c r="L121" s="26" t="s">
        <v>90</v>
      </c>
      <c r="M121" s="26" t="s">
        <v>867</v>
      </c>
      <c r="N121" s="21"/>
      <c r="O121" s="26" t="s">
        <v>952</v>
      </c>
    </row>
    <row r="122" spans="1:15" s="39" customFormat="1" ht="24.95" customHeight="1" outlineLevel="1" x14ac:dyDescent="0.25">
      <c r="A122" s="21" t="s">
        <v>464</v>
      </c>
      <c r="B122" s="21">
        <v>1112</v>
      </c>
      <c r="C122" s="21">
        <f t="shared" si="6"/>
        <v>41113</v>
      </c>
      <c r="D122" s="21"/>
      <c r="E122" s="26"/>
      <c r="F122" s="26"/>
      <c r="G122" s="26"/>
      <c r="H122" s="26"/>
      <c r="I122" s="26"/>
      <c r="J122" s="26"/>
      <c r="K122" s="21"/>
      <c r="L122" s="26" t="s">
        <v>90</v>
      </c>
      <c r="M122" s="26" t="s">
        <v>867</v>
      </c>
      <c r="N122" s="21"/>
      <c r="O122" s="26" t="s">
        <v>952</v>
      </c>
    </row>
    <row r="123" spans="1:15" s="39" customFormat="1" ht="24.95" customHeight="1" outlineLevel="1" x14ac:dyDescent="0.25">
      <c r="A123" s="21" t="s">
        <v>465</v>
      </c>
      <c r="B123" s="21">
        <v>1113</v>
      </c>
      <c r="C123" s="21">
        <f t="shared" si="6"/>
        <v>41114</v>
      </c>
      <c r="D123" s="21"/>
      <c r="E123" s="26"/>
      <c r="F123" s="26"/>
      <c r="G123" s="26"/>
      <c r="H123" s="26"/>
      <c r="I123" s="26"/>
      <c r="J123" s="26"/>
      <c r="K123" s="21"/>
      <c r="L123" s="26" t="s">
        <v>90</v>
      </c>
      <c r="M123" s="26" t="s">
        <v>867</v>
      </c>
      <c r="N123" s="21"/>
      <c r="O123" s="26" t="s">
        <v>952</v>
      </c>
    </row>
    <row r="124" spans="1:15" s="39" customFormat="1" ht="24.95" customHeight="1" outlineLevel="1" x14ac:dyDescent="0.25">
      <c r="A124" s="21" t="s">
        <v>466</v>
      </c>
      <c r="B124" s="21">
        <v>1114</v>
      </c>
      <c r="C124" s="21">
        <f t="shared" si="6"/>
        <v>41115</v>
      </c>
      <c r="D124" s="21"/>
      <c r="E124" s="26"/>
      <c r="F124" s="26"/>
      <c r="G124" s="26"/>
      <c r="H124" s="26"/>
      <c r="I124" s="26"/>
      <c r="J124" s="26"/>
      <c r="K124" s="21"/>
      <c r="L124" s="26" t="s">
        <v>90</v>
      </c>
      <c r="M124" s="26" t="s">
        <v>867</v>
      </c>
      <c r="N124" s="21"/>
      <c r="O124" s="26" t="s">
        <v>952</v>
      </c>
    </row>
    <row r="125" spans="1:15" s="39" customFormat="1" ht="24.95" customHeight="1" outlineLevel="1" x14ac:dyDescent="0.25">
      <c r="A125" s="21" t="s">
        <v>467</v>
      </c>
      <c r="B125" s="21">
        <v>1115</v>
      </c>
      <c r="C125" s="21">
        <f t="shared" si="6"/>
        <v>41116</v>
      </c>
      <c r="D125" s="21"/>
      <c r="E125" s="26"/>
      <c r="F125" s="26"/>
      <c r="G125" s="26"/>
      <c r="H125" s="26"/>
      <c r="I125" s="26"/>
      <c r="J125" s="26"/>
      <c r="K125" s="21"/>
      <c r="L125" s="26" t="s">
        <v>90</v>
      </c>
      <c r="M125" s="26" t="s">
        <v>867</v>
      </c>
      <c r="N125" s="21"/>
      <c r="O125" s="26" t="s">
        <v>952</v>
      </c>
    </row>
    <row r="126" spans="1:15" s="39" customFormat="1" ht="24.95" customHeight="1" outlineLevel="1" x14ac:dyDescent="0.25">
      <c r="A126" s="21" t="s">
        <v>468</v>
      </c>
      <c r="B126" s="21">
        <v>1116</v>
      </c>
      <c r="C126" s="21">
        <f t="shared" si="6"/>
        <v>41117</v>
      </c>
      <c r="D126" s="21"/>
      <c r="E126" s="26"/>
      <c r="F126" s="26"/>
      <c r="G126" s="26"/>
      <c r="H126" s="26"/>
      <c r="I126" s="26"/>
      <c r="J126" s="26"/>
      <c r="K126" s="21"/>
      <c r="L126" s="26" t="s">
        <v>90</v>
      </c>
      <c r="M126" s="26" t="s">
        <v>867</v>
      </c>
      <c r="N126" s="21"/>
      <c r="O126" s="26" t="s">
        <v>952</v>
      </c>
    </row>
    <row r="127" spans="1:15" s="39" customFormat="1" ht="24.95" customHeight="1" outlineLevel="1" x14ac:dyDescent="0.25">
      <c r="A127" s="21" t="s">
        <v>469</v>
      </c>
      <c r="B127" s="21">
        <v>1117</v>
      </c>
      <c r="C127" s="21">
        <f t="shared" si="6"/>
        <v>41118</v>
      </c>
      <c r="D127" s="21"/>
      <c r="E127" s="26"/>
      <c r="F127" s="26"/>
      <c r="G127" s="26"/>
      <c r="H127" s="26"/>
      <c r="I127" s="26"/>
      <c r="J127" s="26"/>
      <c r="K127" s="21"/>
      <c r="L127" s="26" t="s">
        <v>90</v>
      </c>
      <c r="M127" s="26" t="s">
        <v>867</v>
      </c>
      <c r="N127" s="21"/>
      <c r="O127" s="26" t="s">
        <v>952</v>
      </c>
    </row>
    <row r="128" spans="1:15" s="39" customFormat="1" ht="24.95" customHeight="1" outlineLevel="1" x14ac:dyDescent="0.25">
      <c r="A128" s="21" t="s">
        <v>470</v>
      </c>
      <c r="B128" s="21">
        <v>1118</v>
      </c>
      <c r="C128" s="21">
        <f t="shared" si="6"/>
        <v>41119</v>
      </c>
      <c r="D128" s="21"/>
      <c r="E128" s="26"/>
      <c r="F128" s="26"/>
      <c r="G128" s="26"/>
      <c r="H128" s="26"/>
      <c r="I128" s="26"/>
      <c r="J128" s="26"/>
      <c r="K128" s="21"/>
      <c r="L128" s="26" t="s">
        <v>90</v>
      </c>
      <c r="M128" s="26" t="s">
        <v>870</v>
      </c>
      <c r="N128" s="21" t="s">
        <v>868</v>
      </c>
      <c r="O128" s="26" t="s">
        <v>952</v>
      </c>
    </row>
    <row r="129" spans="1:15" s="39" customFormat="1" ht="24.95" customHeight="1" outlineLevel="1" x14ac:dyDescent="0.25">
      <c r="A129" s="21" t="s">
        <v>471</v>
      </c>
      <c r="B129" s="21">
        <v>1119</v>
      </c>
      <c r="C129" s="21">
        <f t="shared" ref="C129" si="7">40001+B129</f>
        <v>41120</v>
      </c>
      <c r="D129" s="21" t="s">
        <v>52</v>
      </c>
      <c r="E129" s="26"/>
      <c r="F129" s="26"/>
      <c r="G129" s="26" t="s">
        <v>53</v>
      </c>
      <c r="H129" s="26" t="s">
        <v>23</v>
      </c>
      <c r="I129" s="26"/>
      <c r="J129" s="26"/>
      <c r="K129" s="21"/>
      <c r="L129" s="26" t="s">
        <v>90</v>
      </c>
      <c r="M129" s="26">
        <v>0</v>
      </c>
      <c r="N129" s="21"/>
      <c r="O129" s="26" t="s">
        <v>952</v>
      </c>
    </row>
    <row r="130" spans="1:15" s="39" customFormat="1" ht="24.95" customHeight="1" outlineLevel="1" x14ac:dyDescent="0.25">
      <c r="A130" s="21" t="s">
        <v>472</v>
      </c>
      <c r="B130" s="21">
        <v>1120</v>
      </c>
      <c r="C130" s="21">
        <f t="shared" ref="C130:C134" si="8">40001+B130</f>
        <v>41121</v>
      </c>
      <c r="D130" s="21"/>
      <c r="E130" s="26"/>
      <c r="F130" s="26"/>
      <c r="G130" s="26"/>
      <c r="H130" s="26"/>
      <c r="I130" s="26"/>
      <c r="J130" s="26"/>
      <c r="K130" s="21"/>
      <c r="L130" s="26" t="s">
        <v>90</v>
      </c>
      <c r="M130" s="26" t="s">
        <v>80</v>
      </c>
      <c r="N130" s="21"/>
      <c r="O130" s="26" t="s">
        <v>952</v>
      </c>
    </row>
    <row r="131" spans="1:15" s="39" customFormat="1" ht="24.95" customHeight="1" outlineLevel="1" x14ac:dyDescent="0.25">
      <c r="A131" s="21" t="s">
        <v>473</v>
      </c>
      <c r="B131" s="21">
        <v>1121</v>
      </c>
      <c r="C131" s="21">
        <f t="shared" si="8"/>
        <v>41122</v>
      </c>
      <c r="D131" s="21"/>
      <c r="E131" s="26"/>
      <c r="F131" s="26"/>
      <c r="G131" s="26"/>
      <c r="H131" s="26"/>
      <c r="I131" s="26"/>
      <c r="J131" s="26"/>
      <c r="K131" s="21"/>
      <c r="L131" s="26" t="s">
        <v>90</v>
      </c>
      <c r="M131" s="26" t="s">
        <v>958</v>
      </c>
      <c r="N131" s="22" t="s">
        <v>959</v>
      </c>
      <c r="O131" s="26" t="s">
        <v>952</v>
      </c>
    </row>
    <row r="132" spans="1:15" s="39" customFormat="1" ht="24.95" customHeight="1" outlineLevel="1" x14ac:dyDescent="0.25">
      <c r="A132" s="21" t="s">
        <v>474</v>
      </c>
      <c r="B132" s="21">
        <v>1122</v>
      </c>
      <c r="C132" s="21">
        <f t="shared" si="8"/>
        <v>41123</v>
      </c>
      <c r="D132" s="21"/>
      <c r="E132" s="26"/>
      <c r="F132" s="26"/>
      <c r="G132" s="26"/>
      <c r="H132" s="26"/>
      <c r="I132" s="26"/>
      <c r="J132" s="26"/>
      <c r="K132" s="21"/>
      <c r="L132" s="26" t="s">
        <v>90</v>
      </c>
      <c r="M132" s="26" t="s">
        <v>81</v>
      </c>
      <c r="N132" s="21"/>
      <c r="O132" s="26" t="s">
        <v>952</v>
      </c>
    </row>
    <row r="133" spans="1:15" s="39" customFormat="1" ht="24.95" customHeight="1" outlineLevel="1" x14ac:dyDescent="0.25">
      <c r="A133" s="21" t="s">
        <v>444</v>
      </c>
      <c r="B133" s="21">
        <v>1123</v>
      </c>
      <c r="C133" s="21">
        <f t="shared" si="8"/>
        <v>41124</v>
      </c>
      <c r="D133" s="21" t="s">
        <v>54</v>
      </c>
      <c r="E133" s="26"/>
      <c r="F133" s="26"/>
      <c r="G133" s="26"/>
      <c r="H133" s="26" t="s">
        <v>23</v>
      </c>
      <c r="I133" s="26"/>
      <c r="J133" s="26"/>
      <c r="K133" s="21"/>
      <c r="L133" s="26" t="s">
        <v>90</v>
      </c>
      <c r="M133" s="26">
        <v>3</v>
      </c>
      <c r="N133" s="21"/>
      <c r="O133" s="26" t="s">
        <v>952</v>
      </c>
    </row>
    <row r="134" spans="1:15" s="39" customFormat="1" ht="24.95" customHeight="1" outlineLevel="1" x14ac:dyDescent="0.25">
      <c r="A134" s="21" t="s">
        <v>427</v>
      </c>
      <c r="B134" s="21">
        <v>1124</v>
      </c>
      <c r="C134" s="21">
        <f t="shared" si="8"/>
        <v>41125</v>
      </c>
      <c r="D134" s="21"/>
      <c r="E134" s="26"/>
      <c r="F134" s="26"/>
      <c r="G134" s="26"/>
      <c r="H134" s="26"/>
      <c r="I134" s="26"/>
      <c r="J134" s="26"/>
      <c r="K134" s="21"/>
      <c r="L134" s="26"/>
      <c r="M134" s="26">
        <v>0</v>
      </c>
      <c r="N134" s="21"/>
      <c r="O134" s="26" t="s">
        <v>952</v>
      </c>
    </row>
    <row r="135" spans="1:15" s="38" customFormat="1" ht="24.95" customHeight="1" x14ac:dyDescent="0.25">
      <c r="A135" s="20" t="s">
        <v>856</v>
      </c>
      <c r="B135" s="29" t="s">
        <v>864</v>
      </c>
      <c r="C135" s="29" t="s">
        <v>864</v>
      </c>
      <c r="D135" s="19" t="s">
        <v>66</v>
      </c>
      <c r="E135" s="29" t="s">
        <v>864</v>
      </c>
      <c r="F135" s="29" t="s">
        <v>864</v>
      </c>
      <c r="G135" s="29" t="s">
        <v>864</v>
      </c>
      <c r="H135" s="29" t="s">
        <v>864</v>
      </c>
      <c r="I135" s="29" t="s">
        <v>864</v>
      </c>
      <c r="J135" s="29" t="s">
        <v>864</v>
      </c>
      <c r="K135" s="29" t="s">
        <v>864</v>
      </c>
      <c r="L135" s="29" t="s">
        <v>864</v>
      </c>
      <c r="M135" s="29" t="s">
        <v>864</v>
      </c>
      <c r="N135" s="29" t="s">
        <v>864</v>
      </c>
      <c r="O135" s="29" t="s">
        <v>864</v>
      </c>
    </row>
    <row r="136" spans="1:15" s="39" customFormat="1" ht="24.95" customHeight="1" outlineLevel="1" x14ac:dyDescent="0.25">
      <c r="A136" s="21" t="s">
        <v>729</v>
      </c>
      <c r="B136" s="21">
        <v>1125</v>
      </c>
      <c r="C136" s="21">
        <f>40001+B136</f>
        <v>41126</v>
      </c>
      <c r="D136" s="21" t="s">
        <v>55</v>
      </c>
      <c r="E136" s="26"/>
      <c r="F136" s="26"/>
      <c r="G136" s="26" t="s">
        <v>24</v>
      </c>
      <c r="H136" s="26" t="s">
        <v>23</v>
      </c>
      <c r="I136" s="26"/>
      <c r="J136" s="26"/>
      <c r="K136" s="21"/>
      <c r="L136" s="26" t="s">
        <v>90</v>
      </c>
      <c r="M136" s="26">
        <v>17</v>
      </c>
      <c r="N136" s="21"/>
      <c r="O136" s="26" t="s">
        <v>952</v>
      </c>
    </row>
    <row r="137" spans="1:15" s="39" customFormat="1" ht="24.95" customHeight="1" outlineLevel="1" x14ac:dyDescent="0.25">
      <c r="A137" s="21" t="s">
        <v>730</v>
      </c>
      <c r="B137" s="21">
        <v>1126</v>
      </c>
      <c r="C137" s="21">
        <f t="shared" ref="C137:C142" si="9">40001+B137</f>
        <v>41127</v>
      </c>
      <c r="D137" s="21" t="s">
        <v>56</v>
      </c>
      <c r="E137" s="26"/>
      <c r="F137" s="26"/>
      <c r="G137" s="26" t="s">
        <v>24</v>
      </c>
      <c r="H137" s="26" t="s">
        <v>23</v>
      </c>
      <c r="I137" s="26"/>
      <c r="J137" s="26"/>
      <c r="K137" s="21"/>
      <c r="L137" s="26" t="s">
        <v>90</v>
      </c>
      <c r="M137" s="26">
        <v>12</v>
      </c>
      <c r="N137" s="21"/>
      <c r="O137" s="26" t="s">
        <v>952</v>
      </c>
    </row>
    <row r="138" spans="1:15" s="39" customFormat="1" ht="24.95" customHeight="1" outlineLevel="1" x14ac:dyDescent="0.25">
      <c r="A138" s="21" t="s">
        <v>731</v>
      </c>
      <c r="B138" s="21">
        <v>1127</v>
      </c>
      <c r="C138" s="21">
        <f t="shared" si="9"/>
        <v>41128</v>
      </c>
      <c r="D138" s="21" t="s">
        <v>45</v>
      </c>
      <c r="E138" s="26"/>
      <c r="F138" s="26"/>
      <c r="G138" s="26" t="s">
        <v>48</v>
      </c>
      <c r="H138" s="26" t="s">
        <v>22</v>
      </c>
      <c r="I138" s="26"/>
      <c r="J138" s="26"/>
      <c r="K138" s="21"/>
      <c r="L138" s="26" t="s">
        <v>90</v>
      </c>
      <c r="M138" s="26" t="s">
        <v>867</v>
      </c>
      <c r="N138" s="21"/>
      <c r="O138" s="26" t="s">
        <v>952</v>
      </c>
    </row>
    <row r="139" spans="1:15" s="39" customFormat="1" ht="24.95" customHeight="1" outlineLevel="1" x14ac:dyDescent="0.25">
      <c r="A139" s="21" t="s">
        <v>732</v>
      </c>
      <c r="B139" s="21">
        <v>1128</v>
      </c>
      <c r="C139" s="21">
        <f t="shared" si="9"/>
        <v>41129</v>
      </c>
      <c r="D139" s="21"/>
      <c r="E139" s="26"/>
      <c r="F139" s="26"/>
      <c r="G139" s="26"/>
      <c r="H139" s="26"/>
      <c r="I139" s="26"/>
      <c r="J139" s="26"/>
      <c r="K139" s="21"/>
      <c r="L139" s="26" t="s">
        <v>90</v>
      </c>
      <c r="M139" s="26" t="s">
        <v>867</v>
      </c>
      <c r="N139" s="21"/>
      <c r="O139" s="26" t="s">
        <v>952</v>
      </c>
    </row>
    <row r="140" spans="1:15" s="39" customFormat="1" ht="24.95" customHeight="1" outlineLevel="1" x14ac:dyDescent="0.25">
      <c r="A140" s="21" t="s">
        <v>733</v>
      </c>
      <c r="B140" s="21">
        <v>1129</v>
      </c>
      <c r="C140" s="21">
        <f t="shared" si="9"/>
        <v>41130</v>
      </c>
      <c r="D140" s="21"/>
      <c r="E140" s="26"/>
      <c r="F140" s="26"/>
      <c r="G140" s="26"/>
      <c r="H140" s="26"/>
      <c r="I140" s="26"/>
      <c r="J140" s="26"/>
      <c r="K140" s="21"/>
      <c r="L140" s="26" t="s">
        <v>90</v>
      </c>
      <c r="M140" s="26" t="s">
        <v>867</v>
      </c>
      <c r="N140" s="21"/>
      <c r="O140" s="26" t="s">
        <v>952</v>
      </c>
    </row>
    <row r="141" spans="1:15" s="39" customFormat="1" ht="24.95" customHeight="1" outlineLevel="1" x14ac:dyDescent="0.25">
      <c r="A141" s="21" t="s">
        <v>734</v>
      </c>
      <c r="B141" s="21">
        <v>1130</v>
      </c>
      <c r="C141" s="21">
        <f t="shared" si="9"/>
        <v>41131</v>
      </c>
      <c r="D141" s="21"/>
      <c r="E141" s="26"/>
      <c r="F141" s="26"/>
      <c r="G141" s="26"/>
      <c r="H141" s="26"/>
      <c r="I141" s="26"/>
      <c r="J141" s="26"/>
      <c r="K141" s="21"/>
      <c r="L141" s="26" t="s">
        <v>90</v>
      </c>
      <c r="M141" s="26" t="s">
        <v>870</v>
      </c>
      <c r="N141" s="21" t="s">
        <v>868</v>
      </c>
      <c r="O141" s="26" t="s">
        <v>952</v>
      </c>
    </row>
    <row r="142" spans="1:15" s="39" customFormat="1" ht="24.95" customHeight="1" outlineLevel="1" x14ac:dyDescent="0.25">
      <c r="A142" s="21" t="s">
        <v>481</v>
      </c>
      <c r="B142" s="21">
        <v>1131</v>
      </c>
      <c r="C142" s="21">
        <f t="shared" si="9"/>
        <v>41132</v>
      </c>
      <c r="D142" s="21" t="s">
        <v>57</v>
      </c>
      <c r="E142" s="26"/>
      <c r="F142" s="26"/>
      <c r="G142" s="26" t="s">
        <v>37</v>
      </c>
      <c r="H142" s="26" t="s">
        <v>22</v>
      </c>
      <c r="I142" s="26">
        <f>B142</f>
        <v>1131</v>
      </c>
      <c r="J142" s="26" t="s">
        <v>105</v>
      </c>
      <c r="K142" s="21" t="s">
        <v>141</v>
      </c>
      <c r="L142" s="26" t="s">
        <v>90</v>
      </c>
      <c r="M142" s="21" t="s">
        <v>960</v>
      </c>
      <c r="N142" s="21"/>
      <c r="O142" s="26" t="s">
        <v>952</v>
      </c>
    </row>
    <row r="143" spans="1:15" s="39" customFormat="1" ht="24.95" customHeight="1" outlineLevel="1" x14ac:dyDescent="0.25">
      <c r="A143" s="21" t="s">
        <v>482</v>
      </c>
      <c r="B143" s="21">
        <v>1132</v>
      </c>
      <c r="C143" s="21">
        <f t="shared" ref="C143:C149" si="10">40001+B143</f>
        <v>41133</v>
      </c>
      <c r="D143" s="21"/>
      <c r="E143" s="26"/>
      <c r="F143" s="26"/>
      <c r="G143" s="26"/>
      <c r="H143" s="26"/>
      <c r="I143" s="26"/>
      <c r="J143" s="26"/>
      <c r="K143" s="21"/>
      <c r="L143" s="26" t="s">
        <v>90</v>
      </c>
      <c r="M143" s="26"/>
      <c r="N143" s="21"/>
      <c r="O143" s="26" t="s">
        <v>952</v>
      </c>
    </row>
    <row r="144" spans="1:15" s="39" customFormat="1" ht="24.95" customHeight="1" outlineLevel="1" x14ac:dyDescent="0.25">
      <c r="A144" s="21" t="s">
        <v>483</v>
      </c>
      <c r="B144" s="21">
        <v>1133</v>
      </c>
      <c r="C144" s="21">
        <f t="shared" si="10"/>
        <v>41134</v>
      </c>
      <c r="D144" s="21" t="s">
        <v>58</v>
      </c>
      <c r="E144" s="26"/>
      <c r="F144" s="26"/>
      <c r="G144" s="26" t="s">
        <v>46</v>
      </c>
      <c r="H144" s="26" t="s">
        <v>22</v>
      </c>
      <c r="I144" s="26"/>
      <c r="J144" s="26"/>
      <c r="K144" s="21"/>
      <c r="L144" s="26" t="s">
        <v>90</v>
      </c>
      <c r="M144" s="26">
        <v>8</v>
      </c>
      <c r="N144" s="21"/>
      <c r="O144" s="26" t="s">
        <v>952</v>
      </c>
    </row>
    <row r="145" spans="1:15" s="39" customFormat="1" ht="24.95" customHeight="1" outlineLevel="1" x14ac:dyDescent="0.25">
      <c r="A145" s="21" t="s">
        <v>484</v>
      </c>
      <c r="B145" s="21">
        <v>1134</v>
      </c>
      <c r="C145" s="21">
        <f t="shared" si="10"/>
        <v>41135</v>
      </c>
      <c r="D145" s="21" t="s">
        <v>59</v>
      </c>
      <c r="E145" s="26"/>
      <c r="F145" s="26"/>
      <c r="G145" s="26" t="s">
        <v>46</v>
      </c>
      <c r="H145" s="26" t="s">
        <v>22</v>
      </c>
      <c r="I145" s="26"/>
      <c r="J145" s="26"/>
      <c r="K145" s="21"/>
      <c r="L145" s="26" t="s">
        <v>90</v>
      </c>
      <c r="M145" s="26" t="s">
        <v>146</v>
      </c>
      <c r="N145" s="21"/>
      <c r="O145" s="26" t="s">
        <v>952</v>
      </c>
    </row>
    <row r="146" spans="1:15" s="39" customFormat="1" ht="24.95" customHeight="1" outlineLevel="1" x14ac:dyDescent="0.25">
      <c r="A146" s="21" t="s">
        <v>485</v>
      </c>
      <c r="B146" s="21">
        <v>1135</v>
      </c>
      <c r="C146" s="21">
        <f t="shared" si="10"/>
        <v>41136</v>
      </c>
      <c r="D146" s="21" t="s">
        <v>60</v>
      </c>
      <c r="E146" s="26"/>
      <c r="F146" s="26"/>
      <c r="G146" s="26" t="s">
        <v>46</v>
      </c>
      <c r="H146" s="26" t="s">
        <v>22</v>
      </c>
      <c r="I146" s="26"/>
      <c r="J146" s="26"/>
      <c r="K146" s="21"/>
      <c r="L146" s="26" t="s">
        <v>90</v>
      </c>
      <c r="M146" s="26" t="s">
        <v>745</v>
      </c>
      <c r="N146" s="21"/>
      <c r="O146" s="26" t="s">
        <v>952</v>
      </c>
    </row>
    <row r="147" spans="1:15" s="39" customFormat="1" ht="24.95" customHeight="1" outlineLevel="1" x14ac:dyDescent="0.25">
      <c r="A147" s="21" t="s">
        <v>486</v>
      </c>
      <c r="B147" s="21">
        <v>1136</v>
      </c>
      <c r="C147" s="21">
        <f t="shared" si="10"/>
        <v>41137</v>
      </c>
      <c r="D147" s="21" t="s">
        <v>61</v>
      </c>
      <c r="E147" s="26"/>
      <c r="F147" s="26"/>
      <c r="G147" s="26" t="s">
        <v>46</v>
      </c>
      <c r="H147" s="26" t="s">
        <v>22</v>
      </c>
      <c r="I147" s="26"/>
      <c r="J147" s="26"/>
      <c r="K147" s="21"/>
      <c r="L147" s="26" t="s">
        <v>90</v>
      </c>
      <c r="M147" s="26" t="s">
        <v>146</v>
      </c>
      <c r="N147" s="21" t="s">
        <v>880</v>
      </c>
      <c r="O147" s="26" t="s">
        <v>952</v>
      </c>
    </row>
    <row r="148" spans="1:15" s="39" customFormat="1" ht="24.95" customHeight="1" outlineLevel="1" x14ac:dyDescent="0.25">
      <c r="A148" s="21" t="s">
        <v>488</v>
      </c>
      <c r="B148" s="21">
        <v>1137</v>
      </c>
      <c r="C148" s="21">
        <f t="shared" si="10"/>
        <v>41138</v>
      </c>
      <c r="D148" s="21" t="s">
        <v>62</v>
      </c>
      <c r="E148" s="26"/>
      <c r="F148" s="26"/>
      <c r="G148" s="26" t="s">
        <v>46</v>
      </c>
      <c r="H148" s="26" t="s">
        <v>23</v>
      </c>
      <c r="I148" s="26"/>
      <c r="J148" s="26"/>
      <c r="K148" s="21"/>
      <c r="L148" s="26" t="s">
        <v>90</v>
      </c>
      <c r="M148" s="26">
        <v>2</v>
      </c>
      <c r="N148" s="21"/>
      <c r="O148" s="26" t="s">
        <v>952</v>
      </c>
    </row>
    <row r="149" spans="1:15" s="39" customFormat="1" ht="24.95" customHeight="1" outlineLevel="1" x14ac:dyDescent="0.25">
      <c r="A149" s="21" t="s">
        <v>487</v>
      </c>
      <c r="B149" s="21">
        <v>1138</v>
      </c>
      <c r="C149" s="21">
        <f t="shared" si="10"/>
        <v>41139</v>
      </c>
      <c r="D149" s="21" t="s">
        <v>63</v>
      </c>
      <c r="E149" s="26"/>
      <c r="F149" s="26"/>
      <c r="G149" s="26" t="s">
        <v>46</v>
      </c>
      <c r="H149" s="26" t="s">
        <v>23</v>
      </c>
      <c r="I149" s="26"/>
      <c r="J149" s="26"/>
      <c r="K149" s="21"/>
      <c r="L149" s="26" t="s">
        <v>90</v>
      </c>
      <c r="M149" s="26">
        <v>1</v>
      </c>
      <c r="N149" s="21"/>
      <c r="O149" s="26" t="s">
        <v>952</v>
      </c>
    </row>
    <row r="150" spans="1:15" s="38" customFormat="1" ht="24.95" customHeight="1" x14ac:dyDescent="0.25">
      <c r="A150" s="20" t="s">
        <v>857</v>
      </c>
      <c r="B150" s="29" t="s">
        <v>864</v>
      </c>
      <c r="C150" s="29" t="s">
        <v>864</v>
      </c>
      <c r="D150" s="19" t="s">
        <v>67</v>
      </c>
      <c r="E150" s="29" t="s">
        <v>864</v>
      </c>
      <c r="F150" s="29" t="s">
        <v>864</v>
      </c>
      <c r="G150" s="29" t="s">
        <v>864</v>
      </c>
      <c r="H150" s="29" t="s">
        <v>864</v>
      </c>
      <c r="I150" s="29" t="s">
        <v>864</v>
      </c>
      <c r="J150" s="29" t="s">
        <v>864</v>
      </c>
      <c r="K150" s="29" t="s">
        <v>864</v>
      </c>
      <c r="L150" s="29" t="s">
        <v>864</v>
      </c>
      <c r="M150" s="29" t="s">
        <v>864</v>
      </c>
      <c r="N150" s="29" t="s">
        <v>864</v>
      </c>
      <c r="O150" s="29" t="s">
        <v>864</v>
      </c>
    </row>
    <row r="151" spans="1:15" s="39" customFormat="1" ht="24.95" customHeight="1" outlineLevel="1" x14ac:dyDescent="0.25">
      <c r="A151" s="21" t="s">
        <v>489</v>
      </c>
      <c r="B151" s="21">
        <v>1139</v>
      </c>
      <c r="C151" s="21">
        <f>40001+B151</f>
        <v>41140</v>
      </c>
      <c r="D151" s="21" t="s">
        <v>31</v>
      </c>
      <c r="E151" s="26"/>
      <c r="F151" s="26"/>
      <c r="G151" s="26" t="s">
        <v>24</v>
      </c>
      <c r="H151" s="26" t="s">
        <v>23</v>
      </c>
      <c r="I151" s="26"/>
      <c r="J151" s="26"/>
      <c r="K151" s="21"/>
      <c r="L151" s="26" t="s">
        <v>90</v>
      </c>
      <c r="M151" s="26" t="s">
        <v>82</v>
      </c>
      <c r="N151" s="21"/>
      <c r="O151" s="26" t="s">
        <v>952</v>
      </c>
    </row>
    <row r="152" spans="1:15" s="39" customFormat="1" ht="24.95" customHeight="1" outlineLevel="1" x14ac:dyDescent="0.25">
      <c r="A152" s="21" t="s">
        <v>490</v>
      </c>
      <c r="B152" s="21">
        <v>1140</v>
      </c>
      <c r="C152" s="21">
        <f t="shared" ref="C152:C213" si="11">40001+B152</f>
        <v>41141</v>
      </c>
      <c r="D152" s="21" t="s">
        <v>32</v>
      </c>
      <c r="E152" s="26"/>
      <c r="F152" s="26"/>
      <c r="G152" s="26" t="s">
        <v>24</v>
      </c>
      <c r="H152" s="26" t="s">
        <v>23</v>
      </c>
      <c r="I152" s="26"/>
      <c r="J152" s="26"/>
      <c r="K152" s="21"/>
      <c r="L152" s="26" t="s">
        <v>90</v>
      </c>
      <c r="M152" s="26" t="s">
        <v>83</v>
      </c>
      <c r="N152" s="21"/>
      <c r="O152" s="26" t="s">
        <v>952</v>
      </c>
    </row>
    <row r="153" spans="1:15" s="39" customFormat="1" ht="24.95" customHeight="1" outlineLevel="1" x14ac:dyDescent="0.25">
      <c r="A153" s="21" t="s">
        <v>943</v>
      </c>
      <c r="B153" s="21">
        <v>1141</v>
      </c>
      <c r="C153" s="21">
        <f t="shared" si="11"/>
        <v>41142</v>
      </c>
      <c r="D153" s="21" t="s">
        <v>945</v>
      </c>
      <c r="E153" s="26" t="s">
        <v>8</v>
      </c>
      <c r="F153" s="26" t="s">
        <v>70</v>
      </c>
      <c r="G153" s="26" t="s">
        <v>26</v>
      </c>
      <c r="H153" s="26" t="s">
        <v>23</v>
      </c>
      <c r="I153" s="26">
        <f ca="1">(_xlfn.SHEET()-1)*10000 + B153</f>
        <v>1141</v>
      </c>
      <c r="J153" s="26" t="s">
        <v>99</v>
      </c>
      <c r="K153" s="21" t="s">
        <v>945</v>
      </c>
      <c r="L153" s="26" t="s">
        <v>89</v>
      </c>
      <c r="M153" s="26"/>
      <c r="N153" s="21" t="s">
        <v>946</v>
      </c>
      <c r="O153" s="26" t="s">
        <v>952</v>
      </c>
    </row>
    <row r="154" spans="1:15" s="39" customFormat="1" ht="24.95" customHeight="1" outlineLevel="1" x14ac:dyDescent="0.25">
      <c r="A154" s="21" t="s">
        <v>944</v>
      </c>
      <c r="B154" s="21">
        <v>1142</v>
      </c>
      <c r="C154" s="21">
        <f t="shared" si="11"/>
        <v>41143</v>
      </c>
      <c r="D154" s="21"/>
      <c r="E154" s="26"/>
      <c r="F154" s="26"/>
      <c r="G154" s="26"/>
      <c r="H154" s="26"/>
      <c r="I154" s="26"/>
      <c r="J154" s="26"/>
      <c r="K154" s="21"/>
      <c r="L154" s="26" t="s">
        <v>89</v>
      </c>
      <c r="M154" s="26"/>
      <c r="N154" s="21"/>
      <c r="O154" s="26" t="s">
        <v>952</v>
      </c>
    </row>
    <row r="155" spans="1:15" s="39" customFormat="1" ht="24.95" customHeight="1" outlineLevel="1" x14ac:dyDescent="0.25">
      <c r="A155" s="21" t="s">
        <v>491</v>
      </c>
      <c r="B155" s="21">
        <v>1143</v>
      </c>
      <c r="C155" s="21">
        <f t="shared" si="11"/>
        <v>41144</v>
      </c>
      <c r="D155" s="21" t="s">
        <v>153</v>
      </c>
      <c r="E155" s="26" t="s">
        <v>8</v>
      </c>
      <c r="F155" s="26" t="s">
        <v>70</v>
      </c>
      <c r="G155" s="26" t="s">
        <v>26</v>
      </c>
      <c r="H155" s="26" t="s">
        <v>23</v>
      </c>
      <c r="I155" s="26">
        <f ca="1">(_xlfn.SHEET()-1)*10000 + B155</f>
        <v>1143</v>
      </c>
      <c r="J155" s="26" t="s">
        <v>99</v>
      </c>
      <c r="K155" s="21" t="s">
        <v>108</v>
      </c>
      <c r="L155" s="26" t="s">
        <v>89</v>
      </c>
      <c r="M155" s="26"/>
      <c r="N155" s="21" t="s">
        <v>68</v>
      </c>
      <c r="O155" s="26" t="s">
        <v>952</v>
      </c>
    </row>
    <row r="156" spans="1:15" s="39" customFormat="1" ht="24.95" customHeight="1" outlineLevel="1" x14ac:dyDescent="0.25">
      <c r="A156" s="21" t="s">
        <v>492</v>
      </c>
      <c r="B156" s="21">
        <v>1144</v>
      </c>
      <c r="C156" s="21">
        <f t="shared" si="11"/>
        <v>41145</v>
      </c>
      <c r="D156" s="21"/>
      <c r="E156" s="26"/>
      <c r="F156" s="26"/>
      <c r="G156" s="26"/>
      <c r="H156" s="26"/>
      <c r="I156" s="26"/>
      <c r="J156" s="26"/>
      <c r="K156" s="21"/>
      <c r="L156" s="26" t="s">
        <v>89</v>
      </c>
      <c r="M156" s="26"/>
      <c r="N156" s="21"/>
      <c r="O156" s="26" t="s">
        <v>952</v>
      </c>
    </row>
    <row r="157" spans="1:15" s="39" customFormat="1" ht="24.95" customHeight="1" outlineLevel="1" x14ac:dyDescent="0.25">
      <c r="A157" s="21" t="s">
        <v>493</v>
      </c>
      <c r="B157" s="21">
        <v>1145</v>
      </c>
      <c r="C157" s="21">
        <f t="shared" si="11"/>
        <v>41146</v>
      </c>
      <c r="D157" s="21" t="s">
        <v>154</v>
      </c>
      <c r="E157" s="26" t="s">
        <v>8</v>
      </c>
      <c r="F157" s="26" t="s">
        <v>70</v>
      </c>
      <c r="G157" s="26" t="s">
        <v>26</v>
      </c>
      <c r="H157" s="26" t="s">
        <v>23</v>
      </c>
      <c r="I157" s="26">
        <f ca="1">(_xlfn.SHEET()-1)*10000 + B157</f>
        <v>1145</v>
      </c>
      <c r="J157" s="26" t="s">
        <v>99</v>
      </c>
      <c r="K157" s="21" t="s">
        <v>109</v>
      </c>
      <c r="L157" s="26" t="s">
        <v>89</v>
      </c>
      <c r="M157" s="26"/>
      <c r="N157" s="21" t="s">
        <v>68</v>
      </c>
      <c r="O157" s="26" t="s">
        <v>952</v>
      </c>
    </row>
    <row r="158" spans="1:15" s="39" customFormat="1" ht="24.95" customHeight="1" outlineLevel="1" x14ac:dyDescent="0.25">
      <c r="A158" s="21" t="s">
        <v>494</v>
      </c>
      <c r="B158" s="21">
        <v>1146</v>
      </c>
      <c r="C158" s="21">
        <f t="shared" si="11"/>
        <v>41147</v>
      </c>
      <c r="D158" s="21"/>
      <c r="E158" s="26"/>
      <c r="F158" s="26"/>
      <c r="G158" s="26"/>
      <c r="H158" s="26"/>
      <c r="I158" s="26"/>
      <c r="J158" s="26"/>
      <c r="K158" s="21"/>
      <c r="L158" s="26" t="s">
        <v>89</v>
      </c>
      <c r="M158" s="26"/>
      <c r="N158" s="21"/>
      <c r="O158" s="26" t="s">
        <v>952</v>
      </c>
    </row>
    <row r="159" spans="1:15" s="39" customFormat="1" ht="24.95" customHeight="1" outlineLevel="1" x14ac:dyDescent="0.25">
      <c r="A159" s="21" t="s">
        <v>495</v>
      </c>
      <c r="B159" s="21">
        <v>1147</v>
      </c>
      <c r="C159" s="21">
        <f t="shared" si="11"/>
        <v>41148</v>
      </c>
      <c r="D159" s="21" t="s">
        <v>155</v>
      </c>
      <c r="E159" s="26" t="s">
        <v>8</v>
      </c>
      <c r="F159" s="26" t="s">
        <v>70</v>
      </c>
      <c r="G159" s="26" t="s">
        <v>26</v>
      </c>
      <c r="H159" s="26" t="s">
        <v>23</v>
      </c>
      <c r="I159" s="26">
        <f ca="1">(_xlfn.SHEET()-1)*10000 + B159</f>
        <v>1147</v>
      </c>
      <c r="J159" s="26" t="s">
        <v>99</v>
      </c>
      <c r="K159" s="21" t="s">
        <v>110</v>
      </c>
      <c r="L159" s="26" t="s">
        <v>89</v>
      </c>
      <c r="M159" s="26"/>
      <c r="N159" s="21" t="s">
        <v>68</v>
      </c>
      <c r="O159" s="26" t="s">
        <v>952</v>
      </c>
    </row>
    <row r="160" spans="1:15" s="39" customFormat="1" ht="24.95" customHeight="1" outlineLevel="1" x14ac:dyDescent="0.25">
      <c r="A160" s="21" t="s">
        <v>496</v>
      </c>
      <c r="B160" s="21">
        <v>1148</v>
      </c>
      <c r="C160" s="21">
        <f t="shared" si="11"/>
        <v>41149</v>
      </c>
      <c r="D160" s="21"/>
      <c r="E160" s="26"/>
      <c r="F160" s="26"/>
      <c r="G160" s="26"/>
      <c r="H160" s="26"/>
      <c r="I160" s="26"/>
      <c r="J160" s="26"/>
      <c r="K160" s="21"/>
      <c r="L160" s="26" t="s">
        <v>89</v>
      </c>
      <c r="M160" s="26"/>
      <c r="N160" s="21"/>
      <c r="O160" s="26" t="s">
        <v>952</v>
      </c>
    </row>
    <row r="161" spans="1:15" s="39" customFormat="1" ht="24.95" customHeight="1" outlineLevel="1" x14ac:dyDescent="0.25">
      <c r="A161" s="21" t="s">
        <v>497</v>
      </c>
      <c r="B161" s="21">
        <v>1149</v>
      </c>
      <c r="C161" s="21">
        <f t="shared" si="11"/>
        <v>41150</v>
      </c>
      <c r="D161" s="21" t="s">
        <v>180</v>
      </c>
      <c r="E161" s="26" t="s">
        <v>7</v>
      </c>
      <c r="F161" s="26" t="s">
        <v>70</v>
      </c>
      <c r="G161" s="26" t="s">
        <v>26</v>
      </c>
      <c r="H161" s="26" t="s">
        <v>23</v>
      </c>
      <c r="I161" s="26">
        <f ca="1">(_xlfn.SHEET()-1)*10000 + B161</f>
        <v>1149</v>
      </c>
      <c r="J161" s="26" t="s">
        <v>99</v>
      </c>
      <c r="K161" s="21" t="s">
        <v>180</v>
      </c>
      <c r="L161" s="26" t="s">
        <v>89</v>
      </c>
      <c r="M161" s="26"/>
      <c r="N161" s="21" t="s">
        <v>961</v>
      </c>
      <c r="O161" s="26" t="s">
        <v>952</v>
      </c>
    </row>
    <row r="162" spans="1:15" s="39" customFormat="1" ht="24.95" customHeight="1" outlineLevel="1" x14ac:dyDescent="0.25">
      <c r="A162" s="21" t="s">
        <v>498</v>
      </c>
      <c r="B162" s="21">
        <v>1150</v>
      </c>
      <c r="C162" s="21">
        <f t="shared" si="11"/>
        <v>41151</v>
      </c>
      <c r="D162" s="21"/>
      <c r="E162" s="26"/>
      <c r="F162" s="26"/>
      <c r="G162" s="26"/>
      <c r="H162" s="26"/>
      <c r="I162" s="26"/>
      <c r="J162" s="26"/>
      <c r="K162" s="21"/>
      <c r="L162" s="26" t="s">
        <v>89</v>
      </c>
      <c r="M162" s="26"/>
      <c r="N162" s="21"/>
      <c r="O162" s="26" t="s">
        <v>952</v>
      </c>
    </row>
    <row r="163" spans="1:15" s="39" customFormat="1" ht="24.95" customHeight="1" outlineLevel="1" x14ac:dyDescent="0.25">
      <c r="A163" s="21" t="s">
        <v>499</v>
      </c>
      <c r="B163" s="21">
        <v>1151</v>
      </c>
      <c r="C163" s="21">
        <f t="shared" si="11"/>
        <v>41152</v>
      </c>
      <c r="D163" s="21" t="s">
        <v>156</v>
      </c>
      <c r="E163" s="26" t="s">
        <v>7</v>
      </c>
      <c r="F163" s="26" t="s">
        <v>70</v>
      </c>
      <c r="G163" s="26" t="s">
        <v>26</v>
      </c>
      <c r="H163" s="26" t="s">
        <v>23</v>
      </c>
      <c r="I163" s="26">
        <f ca="1">(_xlfn.SHEET()-1)*10000 + B163</f>
        <v>1151</v>
      </c>
      <c r="J163" s="26" t="s">
        <v>99</v>
      </c>
      <c r="K163" s="21" t="s">
        <v>157</v>
      </c>
      <c r="L163" s="26" t="s">
        <v>89</v>
      </c>
      <c r="M163" s="26"/>
      <c r="N163" s="21" t="s">
        <v>962</v>
      </c>
      <c r="O163" s="26" t="s">
        <v>952</v>
      </c>
    </row>
    <row r="164" spans="1:15" s="39" customFormat="1" ht="24.95" customHeight="1" outlineLevel="1" x14ac:dyDescent="0.25">
      <c r="A164" s="21" t="s">
        <v>500</v>
      </c>
      <c r="B164" s="21">
        <v>1152</v>
      </c>
      <c r="C164" s="21">
        <f t="shared" si="11"/>
        <v>41153</v>
      </c>
      <c r="D164" s="21"/>
      <c r="E164" s="26"/>
      <c r="F164" s="26"/>
      <c r="G164" s="26"/>
      <c r="H164" s="26"/>
      <c r="I164" s="26"/>
      <c r="J164" s="26"/>
      <c r="K164" s="21"/>
      <c r="L164" s="26" t="s">
        <v>89</v>
      </c>
      <c r="M164" s="26"/>
      <c r="N164" s="21"/>
      <c r="O164" s="26" t="s">
        <v>952</v>
      </c>
    </row>
    <row r="165" spans="1:15" s="39" customFormat="1" ht="24.95" customHeight="1" outlineLevel="1" x14ac:dyDescent="0.25">
      <c r="A165" s="21" t="s">
        <v>501</v>
      </c>
      <c r="B165" s="21">
        <v>1153</v>
      </c>
      <c r="C165" s="21">
        <f t="shared" si="11"/>
        <v>41154</v>
      </c>
      <c r="D165" s="21" t="s">
        <v>158</v>
      </c>
      <c r="E165" s="26" t="s">
        <v>7</v>
      </c>
      <c r="F165" s="26" t="s">
        <v>70</v>
      </c>
      <c r="G165" s="26" t="s">
        <v>26</v>
      </c>
      <c r="H165" s="26" t="s">
        <v>23</v>
      </c>
      <c r="I165" s="26">
        <f ca="1">(_xlfn.SHEET()-1)*10000 + B165</f>
        <v>1153</v>
      </c>
      <c r="J165" s="26" t="s">
        <v>99</v>
      </c>
      <c r="K165" s="21" t="s">
        <v>176</v>
      </c>
      <c r="L165" s="26" t="s">
        <v>89</v>
      </c>
      <c r="M165" s="26"/>
      <c r="N165" s="21" t="s">
        <v>962</v>
      </c>
      <c r="O165" s="26" t="s">
        <v>952</v>
      </c>
    </row>
    <row r="166" spans="1:15" s="39" customFormat="1" ht="24.95" customHeight="1" outlineLevel="1" x14ac:dyDescent="0.25">
      <c r="A166" s="21" t="s">
        <v>552</v>
      </c>
      <c r="B166" s="21">
        <v>1154</v>
      </c>
      <c r="C166" s="21">
        <f t="shared" si="11"/>
        <v>41155</v>
      </c>
      <c r="D166" s="21"/>
      <c r="E166" s="26"/>
      <c r="F166" s="26"/>
      <c r="G166" s="26"/>
      <c r="H166" s="26"/>
      <c r="I166" s="26"/>
      <c r="J166" s="26"/>
      <c r="K166" s="21"/>
      <c r="L166" s="26" t="s">
        <v>89</v>
      </c>
      <c r="M166" s="26"/>
      <c r="N166" s="21"/>
      <c r="O166" s="26" t="s">
        <v>952</v>
      </c>
    </row>
    <row r="167" spans="1:15" s="39" customFormat="1" ht="24.95" customHeight="1" outlineLevel="1" x14ac:dyDescent="0.25">
      <c r="A167" s="21" t="s">
        <v>502</v>
      </c>
      <c r="B167" s="21">
        <v>1155</v>
      </c>
      <c r="C167" s="21">
        <f t="shared" si="11"/>
        <v>41156</v>
      </c>
      <c r="D167" s="21" t="s">
        <v>162</v>
      </c>
      <c r="E167" s="26" t="s">
        <v>7</v>
      </c>
      <c r="F167" s="26" t="s">
        <v>70</v>
      </c>
      <c r="G167" s="26" t="s">
        <v>26</v>
      </c>
      <c r="H167" s="26" t="s">
        <v>23</v>
      </c>
      <c r="I167" s="26">
        <f ca="1">(_xlfn.SHEET()-1)*10000 + B167</f>
        <v>1155</v>
      </c>
      <c r="J167" s="26" t="s">
        <v>99</v>
      </c>
      <c r="K167" s="21" t="s">
        <v>177</v>
      </c>
      <c r="L167" s="26" t="s">
        <v>89</v>
      </c>
      <c r="M167" s="26"/>
      <c r="N167" s="21" t="s">
        <v>962</v>
      </c>
      <c r="O167" s="26" t="s">
        <v>952</v>
      </c>
    </row>
    <row r="168" spans="1:15" s="39" customFormat="1" ht="24.95" customHeight="1" outlineLevel="1" x14ac:dyDescent="0.25">
      <c r="A168" s="21" t="s">
        <v>553</v>
      </c>
      <c r="B168" s="21">
        <v>1156</v>
      </c>
      <c r="C168" s="21">
        <f t="shared" si="11"/>
        <v>41157</v>
      </c>
      <c r="D168" s="21"/>
      <c r="E168" s="26"/>
      <c r="F168" s="26"/>
      <c r="G168" s="26"/>
      <c r="H168" s="26"/>
      <c r="I168" s="26"/>
      <c r="J168" s="26"/>
      <c r="K168" s="21"/>
      <c r="L168" s="26" t="s">
        <v>89</v>
      </c>
      <c r="M168" s="26"/>
      <c r="N168" s="21"/>
      <c r="O168" s="26" t="s">
        <v>952</v>
      </c>
    </row>
    <row r="169" spans="1:15" s="39" customFormat="1" ht="24.95" customHeight="1" outlineLevel="1" x14ac:dyDescent="0.25">
      <c r="A169" s="21" t="s">
        <v>503</v>
      </c>
      <c r="B169" s="21">
        <v>1157</v>
      </c>
      <c r="C169" s="21">
        <f t="shared" si="11"/>
        <v>41158</v>
      </c>
      <c r="D169" s="21" t="s">
        <v>181</v>
      </c>
      <c r="E169" s="26" t="s">
        <v>7</v>
      </c>
      <c r="F169" s="26" t="s">
        <v>70</v>
      </c>
      <c r="G169" s="26" t="s">
        <v>26</v>
      </c>
      <c r="H169" s="26" t="s">
        <v>23</v>
      </c>
      <c r="I169" s="26">
        <f ca="1">(_xlfn.SHEET()-1)*10000 + B169</f>
        <v>1157</v>
      </c>
      <c r="J169" s="26" t="s">
        <v>99</v>
      </c>
      <c r="K169" s="21" t="s">
        <v>181</v>
      </c>
      <c r="L169" s="26" t="s">
        <v>89</v>
      </c>
      <c r="M169" s="26"/>
      <c r="N169" s="21" t="s">
        <v>963</v>
      </c>
      <c r="O169" s="26" t="s">
        <v>952</v>
      </c>
    </row>
    <row r="170" spans="1:15" s="39" customFormat="1" ht="24.95" customHeight="1" outlineLevel="1" x14ac:dyDescent="0.25">
      <c r="A170" s="21" t="s">
        <v>554</v>
      </c>
      <c r="B170" s="21">
        <v>1158</v>
      </c>
      <c r="C170" s="21">
        <f t="shared" si="11"/>
        <v>41159</v>
      </c>
      <c r="D170" s="21"/>
      <c r="E170" s="26"/>
      <c r="F170" s="26"/>
      <c r="G170" s="26"/>
      <c r="H170" s="26"/>
      <c r="I170" s="26"/>
      <c r="J170" s="26"/>
      <c r="K170" s="21"/>
      <c r="L170" s="26" t="s">
        <v>89</v>
      </c>
      <c r="M170" s="26"/>
      <c r="N170" s="21"/>
      <c r="O170" s="26" t="s">
        <v>952</v>
      </c>
    </row>
    <row r="171" spans="1:15" s="39" customFormat="1" ht="24.95" customHeight="1" outlineLevel="1" x14ac:dyDescent="0.25">
      <c r="A171" s="21" t="s">
        <v>504</v>
      </c>
      <c r="B171" s="21">
        <v>1159</v>
      </c>
      <c r="C171" s="21">
        <f t="shared" si="11"/>
        <v>41160</v>
      </c>
      <c r="D171" s="21" t="s">
        <v>145</v>
      </c>
      <c r="E171" s="26" t="s">
        <v>7</v>
      </c>
      <c r="F171" s="26" t="s">
        <v>70</v>
      </c>
      <c r="G171" s="26" t="s">
        <v>26</v>
      </c>
      <c r="H171" s="26" t="s">
        <v>23</v>
      </c>
      <c r="I171" s="26">
        <f ca="1">(_xlfn.SHEET()-1)*10000 + B171</f>
        <v>1159</v>
      </c>
      <c r="J171" s="26" t="s">
        <v>99</v>
      </c>
      <c r="K171" s="21" t="s">
        <v>144</v>
      </c>
      <c r="L171" s="26" t="s">
        <v>89</v>
      </c>
      <c r="M171" s="26"/>
      <c r="N171" s="21" t="s">
        <v>964</v>
      </c>
      <c r="O171" s="26" t="s">
        <v>952</v>
      </c>
    </row>
    <row r="172" spans="1:15" s="39" customFormat="1" ht="24.95" customHeight="1" outlineLevel="1" x14ac:dyDescent="0.25">
      <c r="A172" s="21" t="s">
        <v>555</v>
      </c>
      <c r="B172" s="21">
        <v>1160</v>
      </c>
      <c r="C172" s="21">
        <f t="shared" si="11"/>
        <v>41161</v>
      </c>
      <c r="D172" s="21"/>
      <c r="E172" s="26"/>
      <c r="F172" s="26"/>
      <c r="G172" s="26"/>
      <c r="H172" s="26"/>
      <c r="I172" s="26"/>
      <c r="J172" s="26"/>
      <c r="K172" s="21"/>
      <c r="L172" s="26" t="s">
        <v>89</v>
      </c>
      <c r="M172" s="26"/>
      <c r="N172" s="21"/>
      <c r="O172" s="26" t="s">
        <v>952</v>
      </c>
    </row>
    <row r="173" spans="1:15" s="39" customFormat="1" ht="24.95" customHeight="1" outlineLevel="1" x14ac:dyDescent="0.25">
      <c r="A173" s="21" t="s">
        <v>505</v>
      </c>
      <c r="B173" s="21">
        <v>1161</v>
      </c>
      <c r="C173" s="21">
        <f t="shared" si="11"/>
        <v>41162</v>
      </c>
      <c r="D173" s="21" t="s">
        <v>163</v>
      </c>
      <c r="E173" s="26" t="s">
        <v>7</v>
      </c>
      <c r="F173" s="26" t="s">
        <v>70</v>
      </c>
      <c r="G173" s="26" t="s">
        <v>26</v>
      </c>
      <c r="H173" s="26" t="s">
        <v>23</v>
      </c>
      <c r="I173" s="26">
        <f ca="1">(_xlfn.SHEET()-1)*10000 + B173</f>
        <v>1161</v>
      </c>
      <c r="J173" s="26" t="s">
        <v>99</v>
      </c>
      <c r="K173" s="21" t="s">
        <v>178</v>
      </c>
      <c r="L173" s="26" t="s">
        <v>89</v>
      </c>
      <c r="M173" s="26"/>
      <c r="N173" s="21" t="s">
        <v>965</v>
      </c>
      <c r="O173" s="26" t="s">
        <v>952</v>
      </c>
    </row>
    <row r="174" spans="1:15" s="39" customFormat="1" ht="24.95" customHeight="1" outlineLevel="1" x14ac:dyDescent="0.25">
      <c r="A174" s="21" t="s">
        <v>556</v>
      </c>
      <c r="B174" s="21">
        <v>1162</v>
      </c>
      <c r="C174" s="21">
        <f t="shared" si="11"/>
        <v>41163</v>
      </c>
      <c r="D174" s="21"/>
      <c r="E174" s="26"/>
      <c r="F174" s="26"/>
      <c r="G174" s="26"/>
      <c r="H174" s="26"/>
      <c r="I174" s="26"/>
      <c r="J174" s="26"/>
      <c r="K174" s="21"/>
      <c r="L174" s="26" t="s">
        <v>89</v>
      </c>
      <c r="M174" s="26"/>
      <c r="N174" s="21"/>
      <c r="O174" s="26" t="s">
        <v>952</v>
      </c>
    </row>
    <row r="175" spans="1:15" s="39" customFormat="1" ht="24.95" customHeight="1" outlineLevel="1" x14ac:dyDescent="0.25">
      <c r="A175" s="21" t="s">
        <v>506</v>
      </c>
      <c r="B175" s="21">
        <v>1163</v>
      </c>
      <c r="C175" s="21">
        <f t="shared" si="11"/>
        <v>41164</v>
      </c>
      <c r="D175" s="21" t="s">
        <v>164</v>
      </c>
      <c r="E175" s="26" t="s">
        <v>7</v>
      </c>
      <c r="F175" s="26" t="s">
        <v>70</v>
      </c>
      <c r="G175" s="26" t="s">
        <v>26</v>
      </c>
      <c r="H175" s="26" t="s">
        <v>23</v>
      </c>
      <c r="I175" s="26">
        <f ca="1">(_xlfn.SHEET()-1)*10000 + B175</f>
        <v>1163</v>
      </c>
      <c r="J175" s="26" t="s">
        <v>99</v>
      </c>
      <c r="K175" s="21" t="s">
        <v>179</v>
      </c>
      <c r="L175" s="26" t="s">
        <v>89</v>
      </c>
      <c r="M175" s="26"/>
      <c r="N175" s="21" t="s">
        <v>966</v>
      </c>
      <c r="O175" s="26" t="s">
        <v>952</v>
      </c>
    </row>
    <row r="176" spans="1:15" s="39" customFormat="1" ht="24.95" customHeight="1" outlineLevel="1" x14ac:dyDescent="0.25">
      <c r="A176" s="21" t="s">
        <v>557</v>
      </c>
      <c r="B176" s="21">
        <v>1164</v>
      </c>
      <c r="C176" s="21">
        <f t="shared" si="11"/>
        <v>41165</v>
      </c>
      <c r="D176" s="21"/>
      <c r="E176" s="26"/>
      <c r="F176" s="26"/>
      <c r="G176" s="26"/>
      <c r="H176" s="26"/>
      <c r="I176" s="26"/>
      <c r="J176" s="26"/>
      <c r="K176" s="21"/>
      <c r="L176" s="26" t="s">
        <v>89</v>
      </c>
      <c r="M176" s="26"/>
      <c r="N176" s="21"/>
      <c r="O176" s="26" t="s">
        <v>952</v>
      </c>
    </row>
    <row r="177" spans="1:15" s="39" customFormat="1" ht="24.95" customHeight="1" outlineLevel="1" x14ac:dyDescent="0.25">
      <c r="A177" s="21" t="s">
        <v>507</v>
      </c>
      <c r="B177" s="21">
        <v>1165</v>
      </c>
      <c r="C177" s="21">
        <f t="shared" si="11"/>
        <v>41166</v>
      </c>
      <c r="D177" s="21" t="s">
        <v>159</v>
      </c>
      <c r="E177" s="26" t="s">
        <v>11</v>
      </c>
      <c r="F177" s="26" t="s">
        <v>70</v>
      </c>
      <c r="G177" s="26" t="s">
        <v>26</v>
      </c>
      <c r="H177" s="26" t="s">
        <v>23</v>
      </c>
      <c r="I177" s="26">
        <f ca="1">(_xlfn.SHEET()-1)*10000 + B177</f>
        <v>1165</v>
      </c>
      <c r="J177" s="26" t="s">
        <v>99</v>
      </c>
      <c r="K177" s="21" t="s">
        <v>159</v>
      </c>
      <c r="L177" s="26" t="s">
        <v>89</v>
      </c>
      <c r="M177" s="26" t="s">
        <v>235</v>
      </c>
      <c r="N177" s="21" t="s">
        <v>967</v>
      </c>
      <c r="O177" s="26" t="s">
        <v>952</v>
      </c>
    </row>
    <row r="178" spans="1:15" s="39" customFormat="1" ht="24.95" customHeight="1" outlineLevel="1" x14ac:dyDescent="0.25">
      <c r="A178" s="21" t="s">
        <v>558</v>
      </c>
      <c r="B178" s="21">
        <v>1166</v>
      </c>
      <c r="C178" s="21">
        <f t="shared" si="11"/>
        <v>41167</v>
      </c>
      <c r="D178" s="21"/>
      <c r="E178" s="26"/>
      <c r="F178" s="26"/>
      <c r="G178" s="26"/>
      <c r="H178" s="26"/>
      <c r="I178" s="26"/>
      <c r="J178" s="26"/>
      <c r="K178" s="21"/>
      <c r="L178" s="26" t="s">
        <v>89</v>
      </c>
      <c r="M178" s="26"/>
      <c r="N178" s="21"/>
      <c r="O178" s="26" t="s">
        <v>952</v>
      </c>
    </row>
    <row r="179" spans="1:15" s="39" customFormat="1" ht="24.95" customHeight="1" outlineLevel="1" x14ac:dyDescent="0.25">
      <c r="A179" s="21" t="s">
        <v>719</v>
      </c>
      <c r="B179" s="21">
        <v>1167</v>
      </c>
      <c r="C179" s="21">
        <f t="shared" si="11"/>
        <v>41168</v>
      </c>
      <c r="D179" s="21" t="s">
        <v>182</v>
      </c>
      <c r="E179" s="26" t="s">
        <v>4</v>
      </c>
      <c r="F179" s="26" t="s">
        <v>70</v>
      </c>
      <c r="G179" s="26" t="s">
        <v>26</v>
      </c>
      <c r="H179" s="26" t="s">
        <v>23</v>
      </c>
      <c r="I179" s="26">
        <f ca="1">(_xlfn.SHEET()-1)*10000 + B179</f>
        <v>1167</v>
      </c>
      <c r="J179" s="26" t="s">
        <v>99</v>
      </c>
      <c r="K179" s="21" t="s">
        <v>182</v>
      </c>
      <c r="L179" s="26" t="s">
        <v>89</v>
      </c>
      <c r="M179" s="26"/>
      <c r="N179" s="21" t="s">
        <v>91</v>
      </c>
      <c r="O179" s="26" t="s">
        <v>952</v>
      </c>
    </row>
    <row r="180" spans="1:15" s="39" customFormat="1" ht="24.95" customHeight="1" outlineLevel="1" x14ac:dyDescent="0.25">
      <c r="A180" s="21" t="s">
        <v>720</v>
      </c>
      <c r="B180" s="21">
        <v>1168</v>
      </c>
      <c r="C180" s="21">
        <f t="shared" si="11"/>
        <v>41169</v>
      </c>
      <c r="D180" s="21"/>
      <c r="E180" s="26"/>
      <c r="F180" s="26"/>
      <c r="G180" s="26"/>
      <c r="H180" s="26"/>
      <c r="I180" s="26"/>
      <c r="J180" s="26"/>
      <c r="K180" s="21"/>
      <c r="L180" s="26" t="s">
        <v>89</v>
      </c>
      <c r="M180" s="26"/>
      <c r="N180" s="21"/>
      <c r="O180" s="26" t="s">
        <v>952</v>
      </c>
    </row>
    <row r="181" spans="1:15" s="39" customFormat="1" ht="24.95" customHeight="1" outlineLevel="1" x14ac:dyDescent="0.25">
      <c r="A181" s="21" t="s">
        <v>721</v>
      </c>
      <c r="B181" s="21">
        <v>1169</v>
      </c>
      <c r="C181" s="21">
        <f t="shared" si="11"/>
        <v>41170</v>
      </c>
      <c r="D181" s="21" t="s">
        <v>184</v>
      </c>
      <c r="E181" s="26" t="s">
        <v>4</v>
      </c>
      <c r="F181" s="26" t="s">
        <v>70</v>
      </c>
      <c r="G181" s="26" t="s">
        <v>26</v>
      </c>
      <c r="H181" s="26" t="s">
        <v>23</v>
      </c>
      <c r="I181" s="26">
        <f ca="1">(_xlfn.SHEET()-1)*10000 + B181</f>
        <v>1169</v>
      </c>
      <c r="J181" s="26" t="s">
        <v>99</v>
      </c>
      <c r="K181" s="21" t="s">
        <v>183</v>
      </c>
      <c r="L181" s="26" t="s">
        <v>89</v>
      </c>
      <c r="M181" s="26"/>
      <c r="N181" s="21" t="s">
        <v>238</v>
      </c>
      <c r="O181" s="26" t="s">
        <v>952</v>
      </c>
    </row>
    <row r="182" spans="1:15" s="39" customFormat="1" ht="24.95" customHeight="1" outlineLevel="1" x14ac:dyDescent="0.25">
      <c r="A182" s="21" t="s">
        <v>722</v>
      </c>
      <c r="B182" s="21">
        <v>1170</v>
      </c>
      <c r="C182" s="21">
        <f t="shared" si="11"/>
        <v>41171</v>
      </c>
      <c r="D182" s="21"/>
      <c r="E182" s="26"/>
      <c r="F182" s="26"/>
      <c r="G182" s="26"/>
      <c r="H182" s="26"/>
      <c r="I182" s="26"/>
      <c r="J182" s="26"/>
      <c r="K182" s="21"/>
      <c r="L182" s="26" t="s">
        <v>89</v>
      </c>
      <c r="M182" s="26"/>
      <c r="N182" s="21"/>
      <c r="O182" s="26" t="s">
        <v>952</v>
      </c>
    </row>
    <row r="183" spans="1:15" s="39" customFormat="1" ht="24.95" customHeight="1" outlineLevel="1" x14ac:dyDescent="0.25">
      <c r="A183" s="21" t="s">
        <v>723</v>
      </c>
      <c r="B183" s="21">
        <v>1171</v>
      </c>
      <c r="C183" s="21">
        <f t="shared" si="11"/>
        <v>41172</v>
      </c>
      <c r="D183" s="21" t="s">
        <v>186</v>
      </c>
      <c r="E183" s="26" t="s">
        <v>4</v>
      </c>
      <c r="F183" s="26" t="s">
        <v>70</v>
      </c>
      <c r="G183" s="26" t="s">
        <v>26</v>
      </c>
      <c r="H183" s="26" t="s">
        <v>23</v>
      </c>
      <c r="I183" s="26">
        <f ca="1">(_xlfn.SHEET()-1)*10000 + B183</f>
        <v>1171</v>
      </c>
      <c r="J183" s="26" t="s">
        <v>99</v>
      </c>
      <c r="K183" s="21" t="s">
        <v>185</v>
      </c>
      <c r="L183" s="26" t="s">
        <v>89</v>
      </c>
      <c r="M183" s="26"/>
      <c r="N183" s="21" t="s">
        <v>238</v>
      </c>
      <c r="O183" s="26" t="s">
        <v>952</v>
      </c>
    </row>
    <row r="184" spans="1:15" s="39" customFormat="1" ht="24.95" customHeight="1" outlineLevel="1" x14ac:dyDescent="0.25">
      <c r="A184" s="21" t="s">
        <v>724</v>
      </c>
      <c r="B184" s="21">
        <v>1172</v>
      </c>
      <c r="C184" s="21">
        <f t="shared" si="11"/>
        <v>41173</v>
      </c>
      <c r="D184" s="21"/>
      <c r="E184" s="26"/>
      <c r="F184" s="26"/>
      <c r="G184" s="26"/>
      <c r="H184" s="26"/>
      <c r="I184" s="26"/>
      <c r="J184" s="26"/>
      <c r="K184" s="21"/>
      <c r="L184" s="26" t="s">
        <v>89</v>
      </c>
      <c r="M184" s="26"/>
      <c r="N184" s="21"/>
      <c r="O184" s="26" t="s">
        <v>952</v>
      </c>
    </row>
    <row r="185" spans="1:15" s="39" customFormat="1" ht="24.95" customHeight="1" outlineLevel="1" x14ac:dyDescent="0.25">
      <c r="A185" s="21" t="s">
        <v>725</v>
      </c>
      <c r="B185" s="21">
        <v>1173</v>
      </c>
      <c r="C185" s="21">
        <f t="shared" si="11"/>
        <v>41174</v>
      </c>
      <c r="D185" s="21" t="s">
        <v>188</v>
      </c>
      <c r="E185" s="26" t="s">
        <v>4</v>
      </c>
      <c r="F185" s="26" t="s">
        <v>70</v>
      </c>
      <c r="G185" s="26" t="s">
        <v>26</v>
      </c>
      <c r="H185" s="26" t="s">
        <v>23</v>
      </c>
      <c r="I185" s="26">
        <f ca="1">(_xlfn.SHEET()-1)*10000 + B185</f>
        <v>1173</v>
      </c>
      <c r="J185" s="26" t="s">
        <v>99</v>
      </c>
      <c r="K185" s="21" t="s">
        <v>187</v>
      </c>
      <c r="L185" s="26" t="s">
        <v>89</v>
      </c>
      <c r="M185" s="26"/>
      <c r="N185" s="21" t="s">
        <v>238</v>
      </c>
      <c r="O185" s="26" t="s">
        <v>952</v>
      </c>
    </row>
    <row r="186" spans="1:15" s="39" customFormat="1" ht="24.95" customHeight="1" outlineLevel="1" x14ac:dyDescent="0.25">
      <c r="A186" s="21" t="s">
        <v>726</v>
      </c>
      <c r="B186" s="21">
        <v>1174</v>
      </c>
      <c r="C186" s="21">
        <f t="shared" si="11"/>
        <v>41175</v>
      </c>
      <c r="D186" s="21"/>
      <c r="E186" s="26"/>
      <c r="F186" s="26"/>
      <c r="G186" s="26"/>
      <c r="H186" s="26"/>
      <c r="I186" s="26"/>
      <c r="J186" s="26"/>
      <c r="K186" s="21"/>
      <c r="L186" s="26" t="s">
        <v>89</v>
      </c>
      <c r="M186" s="26"/>
      <c r="N186" s="21"/>
      <c r="O186" s="26" t="s">
        <v>952</v>
      </c>
    </row>
    <row r="187" spans="1:15" s="39" customFormat="1" ht="24.95" customHeight="1" outlineLevel="1" x14ac:dyDescent="0.25">
      <c r="A187" s="21" t="s">
        <v>508</v>
      </c>
      <c r="B187" s="21">
        <v>1175</v>
      </c>
      <c r="C187" s="21">
        <f t="shared" si="11"/>
        <v>41176</v>
      </c>
      <c r="D187" s="21" t="s">
        <v>189</v>
      </c>
      <c r="E187" s="26" t="s">
        <v>5</v>
      </c>
      <c r="F187" s="26" t="s">
        <v>70</v>
      </c>
      <c r="G187" s="26" t="s">
        <v>26</v>
      </c>
      <c r="H187" s="26" t="s">
        <v>23</v>
      </c>
      <c r="I187" s="26">
        <f ca="1">(_xlfn.SHEET()-1)*10000 + B187</f>
        <v>1175</v>
      </c>
      <c r="J187" s="26" t="s">
        <v>99</v>
      </c>
      <c r="K187" s="21" t="s">
        <v>189</v>
      </c>
      <c r="L187" s="26" t="s">
        <v>89</v>
      </c>
      <c r="M187" s="26"/>
      <c r="N187" s="21" t="s">
        <v>96</v>
      </c>
      <c r="O187" s="26" t="s">
        <v>952</v>
      </c>
    </row>
    <row r="188" spans="1:15" s="39" customFormat="1" ht="24.95" customHeight="1" outlineLevel="1" x14ac:dyDescent="0.25">
      <c r="A188" s="21" t="s">
        <v>559</v>
      </c>
      <c r="B188" s="21">
        <v>1176</v>
      </c>
      <c r="C188" s="21">
        <f t="shared" si="11"/>
        <v>41177</v>
      </c>
      <c r="D188" s="21"/>
      <c r="E188" s="26"/>
      <c r="F188" s="26"/>
      <c r="G188" s="26"/>
      <c r="H188" s="26"/>
      <c r="I188" s="26"/>
      <c r="J188" s="26"/>
      <c r="K188" s="21"/>
      <c r="L188" s="26" t="s">
        <v>89</v>
      </c>
      <c r="M188" s="26"/>
      <c r="N188" s="21"/>
      <c r="O188" s="26" t="s">
        <v>952</v>
      </c>
    </row>
    <row r="189" spans="1:15" s="39" customFormat="1" ht="24.95" customHeight="1" outlineLevel="1" x14ac:dyDescent="0.25">
      <c r="A189" s="21" t="s">
        <v>509</v>
      </c>
      <c r="B189" s="21">
        <v>1177</v>
      </c>
      <c r="C189" s="21">
        <f t="shared" si="11"/>
        <v>41178</v>
      </c>
      <c r="D189" s="21" t="s">
        <v>160</v>
      </c>
      <c r="E189" s="26" t="s">
        <v>5</v>
      </c>
      <c r="F189" s="26" t="s">
        <v>70</v>
      </c>
      <c r="G189" s="26" t="s">
        <v>26</v>
      </c>
      <c r="H189" s="26" t="s">
        <v>23</v>
      </c>
      <c r="I189" s="26">
        <f ca="1">(_xlfn.SHEET()-1)*10000 + B189</f>
        <v>1177</v>
      </c>
      <c r="J189" s="26" t="s">
        <v>99</v>
      </c>
      <c r="K189" s="21" t="s">
        <v>111</v>
      </c>
      <c r="L189" s="26" t="s">
        <v>89</v>
      </c>
      <c r="M189" s="26"/>
      <c r="N189" s="21" t="s">
        <v>239</v>
      </c>
      <c r="O189" s="26" t="s">
        <v>952</v>
      </c>
    </row>
    <row r="190" spans="1:15" s="39" customFormat="1" ht="24.95" customHeight="1" outlineLevel="1" x14ac:dyDescent="0.25">
      <c r="A190" s="21" t="s">
        <v>560</v>
      </c>
      <c r="B190" s="21">
        <v>1178</v>
      </c>
      <c r="C190" s="21">
        <f t="shared" si="11"/>
        <v>41179</v>
      </c>
      <c r="D190" s="21"/>
      <c r="E190" s="26"/>
      <c r="F190" s="26"/>
      <c r="G190" s="26"/>
      <c r="H190" s="26"/>
      <c r="I190" s="26"/>
      <c r="J190" s="26"/>
      <c r="K190" s="21"/>
      <c r="L190" s="26" t="s">
        <v>89</v>
      </c>
      <c r="M190" s="26"/>
      <c r="N190" s="21"/>
      <c r="O190" s="26" t="s">
        <v>952</v>
      </c>
    </row>
    <row r="191" spans="1:15" s="39" customFormat="1" ht="24.95" customHeight="1" outlineLevel="1" x14ac:dyDescent="0.25">
      <c r="A191" s="21" t="s">
        <v>510</v>
      </c>
      <c r="B191" s="21">
        <v>1179</v>
      </c>
      <c r="C191" s="21">
        <f t="shared" si="11"/>
        <v>41180</v>
      </c>
      <c r="D191" s="21" t="s">
        <v>165</v>
      </c>
      <c r="E191" s="26" t="s">
        <v>5</v>
      </c>
      <c r="F191" s="26" t="s">
        <v>70</v>
      </c>
      <c r="G191" s="26" t="s">
        <v>26</v>
      </c>
      <c r="H191" s="26" t="s">
        <v>23</v>
      </c>
      <c r="I191" s="26">
        <f ca="1">(_xlfn.SHEET()-1)*10000 + B191</f>
        <v>1179</v>
      </c>
      <c r="J191" s="26" t="s">
        <v>99</v>
      </c>
      <c r="K191" s="21" t="s">
        <v>112</v>
      </c>
      <c r="L191" s="26" t="s">
        <v>89</v>
      </c>
      <c r="M191" s="26"/>
      <c r="N191" s="21" t="s">
        <v>239</v>
      </c>
      <c r="O191" s="26" t="s">
        <v>952</v>
      </c>
    </row>
    <row r="192" spans="1:15" s="39" customFormat="1" ht="24.95" customHeight="1" outlineLevel="1" x14ac:dyDescent="0.25">
      <c r="A192" s="21" t="s">
        <v>561</v>
      </c>
      <c r="B192" s="21">
        <v>1180</v>
      </c>
      <c r="C192" s="21">
        <f t="shared" si="11"/>
        <v>41181</v>
      </c>
      <c r="D192" s="21"/>
      <c r="E192" s="26"/>
      <c r="F192" s="26"/>
      <c r="G192" s="26"/>
      <c r="H192" s="26"/>
      <c r="I192" s="26"/>
      <c r="J192" s="26"/>
      <c r="K192" s="21"/>
      <c r="L192" s="26" t="s">
        <v>89</v>
      </c>
      <c r="M192" s="26"/>
      <c r="N192" s="21"/>
      <c r="O192" s="26" t="s">
        <v>952</v>
      </c>
    </row>
    <row r="193" spans="1:15" s="39" customFormat="1" ht="24.95" customHeight="1" outlineLevel="1" x14ac:dyDescent="0.25">
      <c r="A193" s="21" t="s">
        <v>511</v>
      </c>
      <c r="B193" s="21">
        <v>1181</v>
      </c>
      <c r="C193" s="21">
        <f t="shared" si="11"/>
        <v>41182</v>
      </c>
      <c r="D193" s="21" t="s">
        <v>166</v>
      </c>
      <c r="E193" s="26" t="s">
        <v>5</v>
      </c>
      <c r="F193" s="26" t="s">
        <v>70</v>
      </c>
      <c r="G193" s="26" t="s">
        <v>26</v>
      </c>
      <c r="H193" s="26" t="s">
        <v>23</v>
      </c>
      <c r="I193" s="26">
        <f ca="1">(_xlfn.SHEET()-1)*10000 + B193</f>
        <v>1181</v>
      </c>
      <c r="J193" s="26" t="s">
        <v>99</v>
      </c>
      <c r="K193" s="21" t="s">
        <v>113</v>
      </c>
      <c r="L193" s="26" t="s">
        <v>89</v>
      </c>
      <c r="M193" s="26"/>
      <c r="N193" s="21" t="s">
        <v>239</v>
      </c>
      <c r="O193" s="26" t="s">
        <v>952</v>
      </c>
    </row>
    <row r="194" spans="1:15" s="39" customFormat="1" ht="24.95" customHeight="1" outlineLevel="1" x14ac:dyDescent="0.25">
      <c r="A194" s="21" t="s">
        <v>562</v>
      </c>
      <c r="B194" s="21">
        <v>1182</v>
      </c>
      <c r="C194" s="21">
        <f t="shared" si="11"/>
        <v>41183</v>
      </c>
      <c r="D194" s="21"/>
      <c r="E194" s="26"/>
      <c r="F194" s="26"/>
      <c r="G194" s="26"/>
      <c r="H194" s="26"/>
      <c r="I194" s="26"/>
      <c r="J194" s="26"/>
      <c r="K194" s="21"/>
      <c r="L194" s="26" t="s">
        <v>89</v>
      </c>
      <c r="M194" s="26"/>
      <c r="N194" s="21"/>
      <c r="O194" s="26" t="s">
        <v>952</v>
      </c>
    </row>
    <row r="195" spans="1:15" s="39" customFormat="1" ht="24.95" customHeight="1" outlineLevel="1" x14ac:dyDescent="0.25">
      <c r="A195" s="21" t="s">
        <v>512</v>
      </c>
      <c r="B195" s="21">
        <v>1183</v>
      </c>
      <c r="C195" s="21">
        <f t="shared" si="11"/>
        <v>41184</v>
      </c>
      <c r="D195" s="21" t="s">
        <v>190</v>
      </c>
      <c r="E195" s="26" t="s">
        <v>816</v>
      </c>
      <c r="F195" s="26" t="s">
        <v>70</v>
      </c>
      <c r="G195" s="26" t="s">
        <v>26</v>
      </c>
      <c r="H195" s="26" t="s">
        <v>23</v>
      </c>
      <c r="I195" s="26">
        <f ca="1">(_xlfn.SHEET()-1)*10000 + B195</f>
        <v>1183</v>
      </c>
      <c r="J195" s="26" t="s">
        <v>99</v>
      </c>
      <c r="K195" s="21" t="s">
        <v>190</v>
      </c>
      <c r="L195" s="26" t="s">
        <v>89</v>
      </c>
      <c r="M195" s="26"/>
      <c r="N195" s="21" t="s">
        <v>92</v>
      </c>
      <c r="O195" s="26" t="s">
        <v>952</v>
      </c>
    </row>
    <row r="196" spans="1:15" s="39" customFormat="1" ht="24.95" customHeight="1" outlineLevel="1" x14ac:dyDescent="0.25">
      <c r="A196" s="21" t="s">
        <v>563</v>
      </c>
      <c r="B196" s="21">
        <v>1184</v>
      </c>
      <c r="C196" s="21">
        <f t="shared" si="11"/>
        <v>41185</v>
      </c>
      <c r="D196" s="21"/>
      <c r="E196" s="26"/>
      <c r="F196" s="26"/>
      <c r="G196" s="26"/>
      <c r="H196" s="26"/>
      <c r="I196" s="26"/>
      <c r="J196" s="26"/>
      <c r="K196" s="21"/>
      <c r="L196" s="26" t="s">
        <v>89</v>
      </c>
      <c r="M196" s="26"/>
      <c r="N196" s="21"/>
      <c r="O196" s="26" t="s">
        <v>952</v>
      </c>
    </row>
    <row r="197" spans="1:15" s="39" customFormat="1" ht="24.95" customHeight="1" outlineLevel="1" x14ac:dyDescent="0.25">
      <c r="A197" s="21" t="s">
        <v>513</v>
      </c>
      <c r="B197" s="21">
        <v>1185</v>
      </c>
      <c r="C197" s="21">
        <f t="shared" si="11"/>
        <v>41186</v>
      </c>
      <c r="D197" s="21" t="s">
        <v>161</v>
      </c>
      <c r="E197" s="26" t="s">
        <v>816</v>
      </c>
      <c r="F197" s="26" t="s">
        <v>70</v>
      </c>
      <c r="G197" s="26" t="s">
        <v>26</v>
      </c>
      <c r="H197" s="26" t="s">
        <v>23</v>
      </c>
      <c r="I197" s="26">
        <f ca="1">(_xlfn.SHEET()-1)*10000 + B197</f>
        <v>1185</v>
      </c>
      <c r="J197" s="26" t="s">
        <v>99</v>
      </c>
      <c r="K197" s="21" t="s">
        <v>114</v>
      </c>
      <c r="L197" s="26" t="s">
        <v>89</v>
      </c>
      <c r="M197" s="26"/>
      <c r="N197" s="21" t="s">
        <v>240</v>
      </c>
      <c r="O197" s="26" t="s">
        <v>952</v>
      </c>
    </row>
    <row r="198" spans="1:15" s="39" customFormat="1" ht="24.95" customHeight="1" outlineLevel="1" x14ac:dyDescent="0.25">
      <c r="A198" s="21" t="s">
        <v>564</v>
      </c>
      <c r="B198" s="21">
        <v>1186</v>
      </c>
      <c r="C198" s="21">
        <f t="shared" si="11"/>
        <v>41187</v>
      </c>
      <c r="D198" s="21"/>
      <c r="E198" s="26"/>
      <c r="F198" s="26"/>
      <c r="G198" s="26"/>
      <c r="H198" s="26"/>
      <c r="I198" s="26"/>
      <c r="J198" s="26"/>
      <c r="K198" s="21"/>
      <c r="L198" s="26" t="s">
        <v>89</v>
      </c>
      <c r="M198" s="26"/>
      <c r="N198" s="21"/>
      <c r="O198" s="26" t="s">
        <v>952</v>
      </c>
    </row>
    <row r="199" spans="1:15" s="39" customFormat="1" ht="24.95" customHeight="1" outlineLevel="1" x14ac:dyDescent="0.25">
      <c r="A199" s="21" t="s">
        <v>514</v>
      </c>
      <c r="B199" s="21">
        <v>1187</v>
      </c>
      <c r="C199" s="21">
        <f t="shared" si="11"/>
        <v>41188</v>
      </c>
      <c r="D199" s="21" t="s">
        <v>167</v>
      </c>
      <c r="E199" s="26" t="s">
        <v>816</v>
      </c>
      <c r="F199" s="26" t="s">
        <v>70</v>
      </c>
      <c r="G199" s="26" t="s">
        <v>26</v>
      </c>
      <c r="H199" s="26" t="s">
        <v>23</v>
      </c>
      <c r="I199" s="26">
        <f ca="1">(_xlfn.SHEET()-1)*10000 + B199</f>
        <v>1187</v>
      </c>
      <c r="J199" s="26" t="s">
        <v>99</v>
      </c>
      <c r="K199" s="21" t="s">
        <v>115</v>
      </c>
      <c r="L199" s="26" t="s">
        <v>89</v>
      </c>
      <c r="M199" s="26"/>
      <c r="N199" s="21" t="s">
        <v>240</v>
      </c>
      <c r="O199" s="26" t="s">
        <v>952</v>
      </c>
    </row>
    <row r="200" spans="1:15" s="39" customFormat="1" ht="24.95" customHeight="1" outlineLevel="1" x14ac:dyDescent="0.25">
      <c r="A200" s="21" t="s">
        <v>565</v>
      </c>
      <c r="B200" s="21">
        <v>1188</v>
      </c>
      <c r="C200" s="21">
        <f t="shared" si="11"/>
        <v>41189</v>
      </c>
      <c r="D200" s="21"/>
      <c r="E200" s="26"/>
      <c r="F200" s="26"/>
      <c r="G200" s="26"/>
      <c r="H200" s="26"/>
      <c r="I200" s="26"/>
      <c r="J200" s="26"/>
      <c r="K200" s="21"/>
      <c r="L200" s="26" t="s">
        <v>89</v>
      </c>
      <c r="M200" s="26"/>
      <c r="N200" s="21"/>
      <c r="O200" s="26" t="s">
        <v>952</v>
      </c>
    </row>
    <row r="201" spans="1:15" s="39" customFormat="1" ht="24.95" customHeight="1" outlineLevel="1" x14ac:dyDescent="0.25">
      <c r="A201" s="21" t="s">
        <v>515</v>
      </c>
      <c r="B201" s="21">
        <v>1189</v>
      </c>
      <c r="C201" s="21">
        <f t="shared" si="11"/>
        <v>41190</v>
      </c>
      <c r="D201" s="21" t="s">
        <v>168</v>
      </c>
      <c r="E201" s="26" t="s">
        <v>816</v>
      </c>
      <c r="F201" s="26" t="s">
        <v>70</v>
      </c>
      <c r="G201" s="26" t="s">
        <v>26</v>
      </c>
      <c r="H201" s="26" t="s">
        <v>23</v>
      </c>
      <c r="I201" s="26">
        <f ca="1">(_xlfn.SHEET()-1)*10000 + B201</f>
        <v>1189</v>
      </c>
      <c r="J201" s="26" t="s">
        <v>99</v>
      </c>
      <c r="K201" s="21" t="s">
        <v>116</v>
      </c>
      <c r="L201" s="26" t="s">
        <v>89</v>
      </c>
      <c r="M201" s="26"/>
      <c r="N201" s="21" t="s">
        <v>240</v>
      </c>
      <c r="O201" s="26" t="s">
        <v>952</v>
      </c>
    </row>
    <row r="202" spans="1:15" s="39" customFormat="1" ht="24.95" customHeight="1" outlineLevel="1" x14ac:dyDescent="0.25">
      <c r="A202" s="21" t="s">
        <v>566</v>
      </c>
      <c r="B202" s="21">
        <v>1190</v>
      </c>
      <c r="C202" s="21">
        <f t="shared" si="11"/>
        <v>41191</v>
      </c>
      <c r="D202" s="21"/>
      <c r="E202" s="26"/>
      <c r="F202" s="26"/>
      <c r="G202" s="26"/>
      <c r="H202" s="26"/>
      <c r="I202" s="26"/>
      <c r="J202" s="26"/>
      <c r="K202" s="21"/>
      <c r="L202" s="26" t="s">
        <v>89</v>
      </c>
      <c r="M202" s="26"/>
      <c r="N202" s="21"/>
      <c r="O202" s="26" t="s">
        <v>952</v>
      </c>
    </row>
    <row r="203" spans="1:15" s="39" customFormat="1" ht="24.95" customHeight="1" outlineLevel="1" x14ac:dyDescent="0.25">
      <c r="A203" s="21" t="s">
        <v>516</v>
      </c>
      <c r="B203" s="21">
        <v>1191</v>
      </c>
      <c r="C203" s="21">
        <f t="shared" si="11"/>
        <v>41192</v>
      </c>
      <c r="D203" s="21" t="s">
        <v>262</v>
      </c>
      <c r="E203" s="26" t="s">
        <v>6</v>
      </c>
      <c r="F203" s="26" t="s">
        <v>70</v>
      </c>
      <c r="G203" s="26" t="s">
        <v>26</v>
      </c>
      <c r="H203" s="26" t="s">
        <v>23</v>
      </c>
      <c r="I203" s="26">
        <f ca="1">(_xlfn.SHEET()-1)*10000 + B203</f>
        <v>1191</v>
      </c>
      <c r="J203" s="26" t="s">
        <v>99</v>
      </c>
      <c r="K203" s="21" t="s">
        <v>262</v>
      </c>
      <c r="L203" s="26" t="s">
        <v>89</v>
      </c>
      <c r="M203" s="26"/>
      <c r="N203" s="21" t="s">
        <v>869</v>
      </c>
      <c r="O203" s="26" t="s">
        <v>952</v>
      </c>
    </row>
    <row r="204" spans="1:15" s="39" customFormat="1" ht="24.95" customHeight="1" outlineLevel="1" x14ac:dyDescent="0.25">
      <c r="A204" s="21" t="s">
        <v>567</v>
      </c>
      <c r="B204" s="21">
        <v>1192</v>
      </c>
      <c r="C204" s="21">
        <f t="shared" si="11"/>
        <v>41193</v>
      </c>
      <c r="D204" s="21"/>
      <c r="E204" s="26"/>
      <c r="F204" s="26"/>
      <c r="G204" s="26"/>
      <c r="H204" s="26"/>
      <c r="I204" s="26"/>
      <c r="J204" s="26"/>
      <c r="K204" s="21"/>
      <c r="L204" s="26" t="s">
        <v>89</v>
      </c>
      <c r="M204" s="26"/>
      <c r="N204" s="21"/>
      <c r="O204" s="26" t="s">
        <v>952</v>
      </c>
    </row>
    <row r="205" spans="1:15" s="39" customFormat="1" ht="24.95" customHeight="1" outlineLevel="1" x14ac:dyDescent="0.25">
      <c r="A205" s="21" t="s">
        <v>517</v>
      </c>
      <c r="B205" s="21">
        <v>1193</v>
      </c>
      <c r="C205" s="21">
        <f t="shared" si="11"/>
        <v>41194</v>
      </c>
      <c r="D205" s="21" t="s">
        <v>255</v>
      </c>
      <c r="E205" s="26" t="s">
        <v>6</v>
      </c>
      <c r="F205" s="26" t="s">
        <v>70</v>
      </c>
      <c r="G205" s="26" t="s">
        <v>26</v>
      </c>
      <c r="H205" s="26" t="s">
        <v>23</v>
      </c>
      <c r="I205" s="26">
        <f ca="1">(_xlfn.SHEET()-1)*10000 + B205</f>
        <v>1193</v>
      </c>
      <c r="J205" s="26" t="s">
        <v>99</v>
      </c>
      <c r="K205" s="21" t="s">
        <v>117</v>
      </c>
      <c r="L205" s="26" t="s">
        <v>89</v>
      </c>
      <c r="M205" s="26"/>
      <c r="N205" s="21" t="s">
        <v>93</v>
      </c>
      <c r="O205" s="26" t="s">
        <v>952</v>
      </c>
    </row>
    <row r="206" spans="1:15" s="39" customFormat="1" ht="24.95" customHeight="1" outlineLevel="1" x14ac:dyDescent="0.25">
      <c r="A206" s="21" t="s">
        <v>568</v>
      </c>
      <c r="B206" s="21">
        <v>1194</v>
      </c>
      <c r="C206" s="21">
        <f t="shared" si="11"/>
        <v>41195</v>
      </c>
      <c r="D206" s="21"/>
      <c r="E206" s="26"/>
      <c r="F206" s="26"/>
      <c r="G206" s="26"/>
      <c r="H206" s="26"/>
      <c r="I206" s="26"/>
      <c r="J206" s="26"/>
      <c r="K206" s="21"/>
      <c r="L206" s="26" t="s">
        <v>89</v>
      </c>
      <c r="M206" s="26"/>
      <c r="N206" s="21"/>
      <c r="O206" s="26" t="s">
        <v>952</v>
      </c>
    </row>
    <row r="207" spans="1:15" s="39" customFormat="1" ht="24.95" customHeight="1" outlineLevel="1" x14ac:dyDescent="0.25">
      <c r="A207" s="21" t="s">
        <v>518</v>
      </c>
      <c r="B207" s="21">
        <v>1195</v>
      </c>
      <c r="C207" s="21">
        <f t="shared" si="11"/>
        <v>41196</v>
      </c>
      <c r="D207" s="21" t="s">
        <v>256</v>
      </c>
      <c r="E207" s="26" t="s">
        <v>6</v>
      </c>
      <c r="F207" s="26" t="s">
        <v>70</v>
      </c>
      <c r="G207" s="26" t="s">
        <v>26</v>
      </c>
      <c r="H207" s="26" t="s">
        <v>23</v>
      </c>
      <c r="I207" s="26">
        <f ca="1">(_xlfn.SHEET()-1)*10000 + B207</f>
        <v>1195</v>
      </c>
      <c r="J207" s="26" t="s">
        <v>99</v>
      </c>
      <c r="K207" s="21" t="s">
        <v>118</v>
      </c>
      <c r="L207" s="26" t="s">
        <v>89</v>
      </c>
      <c r="M207" s="26"/>
      <c r="N207" s="21" t="s">
        <v>94</v>
      </c>
      <c r="O207" s="26" t="s">
        <v>952</v>
      </c>
    </row>
    <row r="208" spans="1:15" s="39" customFormat="1" ht="24.95" customHeight="1" outlineLevel="1" x14ac:dyDescent="0.25">
      <c r="A208" s="21" t="s">
        <v>569</v>
      </c>
      <c r="B208" s="21">
        <v>1196</v>
      </c>
      <c r="C208" s="21">
        <f t="shared" si="11"/>
        <v>41197</v>
      </c>
      <c r="D208" s="21"/>
      <c r="E208" s="26"/>
      <c r="F208" s="26"/>
      <c r="G208" s="26"/>
      <c r="H208" s="26"/>
      <c r="I208" s="26"/>
      <c r="J208" s="26"/>
      <c r="K208" s="21"/>
      <c r="L208" s="26" t="s">
        <v>89</v>
      </c>
      <c r="M208" s="26"/>
      <c r="N208" s="21"/>
      <c r="O208" s="26" t="s">
        <v>952</v>
      </c>
    </row>
    <row r="209" spans="1:15" s="39" customFormat="1" ht="24.95" customHeight="1" outlineLevel="1" x14ac:dyDescent="0.25">
      <c r="A209" s="21" t="s">
        <v>519</v>
      </c>
      <c r="B209" s="21">
        <v>1197</v>
      </c>
      <c r="C209" s="21">
        <f t="shared" si="11"/>
        <v>41198</v>
      </c>
      <c r="D209" s="21" t="s">
        <v>257</v>
      </c>
      <c r="E209" s="26" t="s">
        <v>6</v>
      </c>
      <c r="F209" s="26" t="s">
        <v>70</v>
      </c>
      <c r="G209" s="26" t="s">
        <v>26</v>
      </c>
      <c r="H209" s="26" t="s">
        <v>23</v>
      </c>
      <c r="I209" s="26">
        <f ca="1">(_xlfn.SHEET()-1)*10000 + B209</f>
        <v>1197</v>
      </c>
      <c r="J209" s="26" t="s">
        <v>99</v>
      </c>
      <c r="K209" s="21" t="s">
        <v>119</v>
      </c>
      <c r="L209" s="26" t="s">
        <v>89</v>
      </c>
      <c r="M209" s="26"/>
      <c r="N209" s="21" t="s">
        <v>95</v>
      </c>
      <c r="O209" s="26" t="s">
        <v>952</v>
      </c>
    </row>
    <row r="210" spans="1:15" s="39" customFormat="1" ht="24.95" customHeight="1" outlineLevel="1" x14ac:dyDescent="0.25">
      <c r="A210" s="21" t="s">
        <v>570</v>
      </c>
      <c r="B210" s="21">
        <v>1198</v>
      </c>
      <c r="C210" s="21">
        <f t="shared" si="11"/>
        <v>41199</v>
      </c>
      <c r="D210" s="21"/>
      <c r="E210" s="26"/>
      <c r="F210" s="26"/>
      <c r="G210" s="26"/>
      <c r="H210" s="26"/>
      <c r="I210" s="26"/>
      <c r="J210" s="26"/>
      <c r="K210" s="21"/>
      <c r="L210" s="26" t="s">
        <v>89</v>
      </c>
      <c r="M210" s="26"/>
      <c r="N210" s="21"/>
      <c r="O210" s="26" t="s">
        <v>952</v>
      </c>
    </row>
    <row r="211" spans="1:15" s="39" customFormat="1" ht="24.95" customHeight="1" outlineLevel="1" x14ac:dyDescent="0.25">
      <c r="A211" s="21" t="s">
        <v>520</v>
      </c>
      <c r="B211" s="21">
        <v>1199</v>
      </c>
      <c r="C211" s="21">
        <f t="shared" si="11"/>
        <v>41200</v>
      </c>
      <c r="D211" s="21" t="s">
        <v>227</v>
      </c>
      <c r="E211" s="26" t="s">
        <v>3</v>
      </c>
      <c r="F211" s="26" t="s">
        <v>70</v>
      </c>
      <c r="G211" s="26" t="s">
        <v>26</v>
      </c>
      <c r="H211" s="26" t="s">
        <v>23</v>
      </c>
      <c r="I211" s="26">
        <f ca="1">(_xlfn.SHEET()-1)*10000 + B211</f>
        <v>1199</v>
      </c>
      <c r="J211" s="26" t="s">
        <v>99</v>
      </c>
      <c r="K211" s="21" t="s">
        <v>227</v>
      </c>
      <c r="L211" s="26" t="s">
        <v>89</v>
      </c>
      <c r="M211" s="26"/>
      <c r="N211" s="21" t="s">
        <v>873</v>
      </c>
      <c r="O211" s="26" t="s">
        <v>952</v>
      </c>
    </row>
    <row r="212" spans="1:15" s="39" customFormat="1" ht="24.95" customHeight="1" outlineLevel="1" x14ac:dyDescent="0.25">
      <c r="A212" s="21" t="s">
        <v>571</v>
      </c>
      <c r="B212" s="21">
        <v>1200</v>
      </c>
      <c r="C212" s="21">
        <f t="shared" si="11"/>
        <v>41201</v>
      </c>
      <c r="D212" s="21"/>
      <c r="E212" s="26"/>
      <c r="F212" s="26"/>
      <c r="G212" s="26"/>
      <c r="H212" s="26"/>
      <c r="I212" s="26"/>
      <c r="J212" s="26"/>
      <c r="K212" s="21"/>
      <c r="L212" s="26" t="s">
        <v>89</v>
      </c>
      <c r="M212" s="26"/>
      <c r="N212" s="21"/>
      <c r="O212" s="26" t="s">
        <v>952</v>
      </c>
    </row>
    <row r="213" spans="1:15" s="39" customFormat="1" ht="24.95" customHeight="1" outlineLevel="1" x14ac:dyDescent="0.25">
      <c r="A213" s="21" t="s">
        <v>521</v>
      </c>
      <c r="B213" s="21">
        <v>1201</v>
      </c>
      <c r="C213" s="21">
        <f t="shared" si="11"/>
        <v>41202</v>
      </c>
      <c r="D213" s="21" t="s">
        <v>192</v>
      </c>
      <c r="E213" s="26" t="s">
        <v>3</v>
      </c>
      <c r="F213" s="26" t="s">
        <v>70</v>
      </c>
      <c r="G213" s="26" t="s">
        <v>26</v>
      </c>
      <c r="H213" s="26" t="s">
        <v>23</v>
      </c>
      <c r="I213" s="26">
        <f ca="1">(_xlfn.SHEET()-1)*10000 + B213</f>
        <v>1201</v>
      </c>
      <c r="J213" s="26" t="s">
        <v>99</v>
      </c>
      <c r="K213" s="21" t="s">
        <v>191</v>
      </c>
      <c r="L213" s="26" t="s">
        <v>89</v>
      </c>
      <c r="M213" s="26"/>
      <c r="N213" s="21" t="s">
        <v>237</v>
      </c>
      <c r="O213" s="26" t="s">
        <v>952</v>
      </c>
    </row>
    <row r="214" spans="1:15" s="39" customFormat="1" ht="24.95" customHeight="1" outlineLevel="1" x14ac:dyDescent="0.25">
      <c r="A214" s="21" t="s">
        <v>572</v>
      </c>
      <c r="B214" s="21">
        <v>1202</v>
      </c>
      <c r="C214" s="21">
        <f t="shared" ref="C214:C277" si="12">40001+B214</f>
        <v>41203</v>
      </c>
      <c r="D214" s="21"/>
      <c r="E214" s="26"/>
      <c r="F214" s="26"/>
      <c r="G214" s="26"/>
      <c r="H214" s="26"/>
      <c r="I214" s="26"/>
      <c r="J214" s="26"/>
      <c r="K214" s="21"/>
      <c r="L214" s="26" t="s">
        <v>89</v>
      </c>
      <c r="M214" s="26"/>
      <c r="N214" s="21"/>
      <c r="O214" s="26" t="s">
        <v>952</v>
      </c>
    </row>
    <row r="215" spans="1:15" s="39" customFormat="1" ht="24.95" customHeight="1" outlineLevel="1" x14ac:dyDescent="0.25">
      <c r="A215" s="21" t="s">
        <v>522</v>
      </c>
      <c r="B215" s="21">
        <v>1203</v>
      </c>
      <c r="C215" s="21">
        <f t="shared" si="12"/>
        <v>41204</v>
      </c>
      <c r="D215" s="21" t="s">
        <v>193</v>
      </c>
      <c r="E215" s="26" t="s">
        <v>3</v>
      </c>
      <c r="F215" s="26" t="s">
        <v>70</v>
      </c>
      <c r="G215" s="26" t="s">
        <v>26</v>
      </c>
      <c r="H215" s="26" t="s">
        <v>23</v>
      </c>
      <c r="I215" s="26">
        <f ca="1">(_xlfn.SHEET()-1)*10000 + B215</f>
        <v>1203</v>
      </c>
      <c r="J215" s="26" t="s">
        <v>99</v>
      </c>
      <c r="K215" s="21" t="s">
        <v>195</v>
      </c>
      <c r="L215" s="26" t="s">
        <v>89</v>
      </c>
      <c r="M215" s="26"/>
      <c r="N215" s="21" t="s">
        <v>237</v>
      </c>
      <c r="O215" s="26" t="s">
        <v>952</v>
      </c>
    </row>
    <row r="216" spans="1:15" s="39" customFormat="1" ht="24.95" customHeight="1" outlineLevel="1" x14ac:dyDescent="0.25">
      <c r="A216" s="21" t="s">
        <v>573</v>
      </c>
      <c r="B216" s="21">
        <v>1204</v>
      </c>
      <c r="C216" s="21">
        <f t="shared" si="12"/>
        <v>41205</v>
      </c>
      <c r="D216" s="21"/>
      <c r="E216" s="26"/>
      <c r="F216" s="26"/>
      <c r="G216" s="26"/>
      <c r="H216" s="26"/>
      <c r="I216" s="26"/>
      <c r="J216" s="26"/>
      <c r="K216" s="21"/>
      <c r="L216" s="26" t="s">
        <v>89</v>
      </c>
      <c r="M216" s="26"/>
      <c r="N216" s="21"/>
      <c r="O216" s="26" t="s">
        <v>952</v>
      </c>
    </row>
    <row r="217" spans="1:15" s="39" customFormat="1" ht="24.95" customHeight="1" outlineLevel="1" x14ac:dyDescent="0.25">
      <c r="A217" s="21" t="s">
        <v>523</v>
      </c>
      <c r="B217" s="21">
        <v>1205</v>
      </c>
      <c r="C217" s="21">
        <f t="shared" si="12"/>
        <v>41206</v>
      </c>
      <c r="D217" s="21" t="s">
        <v>194</v>
      </c>
      <c r="E217" s="26" t="s">
        <v>3</v>
      </c>
      <c r="F217" s="26" t="s">
        <v>70</v>
      </c>
      <c r="G217" s="26" t="s">
        <v>26</v>
      </c>
      <c r="H217" s="26" t="s">
        <v>23</v>
      </c>
      <c r="I217" s="26">
        <f ca="1">(_xlfn.SHEET()-1)*10000 + B217</f>
        <v>1205</v>
      </c>
      <c r="J217" s="26" t="s">
        <v>99</v>
      </c>
      <c r="K217" s="21" t="s">
        <v>196</v>
      </c>
      <c r="L217" s="26" t="s">
        <v>89</v>
      </c>
      <c r="M217" s="26"/>
      <c r="N217" s="21" t="s">
        <v>237</v>
      </c>
      <c r="O217" s="26" t="s">
        <v>952</v>
      </c>
    </row>
    <row r="218" spans="1:15" s="39" customFormat="1" ht="24.95" customHeight="1" outlineLevel="1" x14ac:dyDescent="0.25">
      <c r="A218" s="21" t="s">
        <v>574</v>
      </c>
      <c r="B218" s="21">
        <v>1206</v>
      </c>
      <c r="C218" s="21">
        <f t="shared" si="12"/>
        <v>41207</v>
      </c>
      <c r="D218" s="21"/>
      <c r="E218" s="26"/>
      <c r="F218" s="26"/>
      <c r="G218" s="26"/>
      <c r="H218" s="26"/>
      <c r="I218" s="26"/>
      <c r="J218" s="26"/>
      <c r="K218" s="21"/>
      <c r="L218" s="26" t="s">
        <v>89</v>
      </c>
      <c r="M218" s="26"/>
      <c r="N218" s="21"/>
      <c r="O218" s="26" t="s">
        <v>952</v>
      </c>
    </row>
    <row r="219" spans="1:15" s="39" customFormat="1" ht="24.95" customHeight="1" outlineLevel="1" x14ac:dyDescent="0.25">
      <c r="A219" s="21" t="s">
        <v>524</v>
      </c>
      <c r="B219" s="21">
        <v>1207</v>
      </c>
      <c r="C219" s="21">
        <f t="shared" si="12"/>
        <v>41208</v>
      </c>
      <c r="D219" s="21" t="s">
        <v>228</v>
      </c>
      <c r="E219" s="26" t="s">
        <v>3</v>
      </c>
      <c r="F219" s="26" t="s">
        <v>70</v>
      </c>
      <c r="G219" s="26" t="s">
        <v>26</v>
      </c>
      <c r="H219" s="26" t="s">
        <v>23</v>
      </c>
      <c r="I219" s="26">
        <f ca="1">(_xlfn.SHEET()-1)*10000 + B219</f>
        <v>1207</v>
      </c>
      <c r="J219" s="26" t="s">
        <v>99</v>
      </c>
      <c r="K219" s="21" t="s">
        <v>228</v>
      </c>
      <c r="L219" s="26" t="s">
        <v>89</v>
      </c>
      <c r="M219" s="26"/>
      <c r="N219" s="21" t="s">
        <v>871</v>
      </c>
      <c r="O219" s="26" t="s">
        <v>952</v>
      </c>
    </row>
    <row r="220" spans="1:15" s="39" customFormat="1" ht="24.95" customHeight="1" outlineLevel="1" x14ac:dyDescent="0.25">
      <c r="A220" s="21" t="s">
        <v>575</v>
      </c>
      <c r="B220" s="21">
        <v>1208</v>
      </c>
      <c r="C220" s="21">
        <f t="shared" si="12"/>
        <v>41209</v>
      </c>
      <c r="D220" s="21"/>
      <c r="E220" s="26"/>
      <c r="F220" s="26"/>
      <c r="G220" s="26"/>
      <c r="H220" s="26"/>
      <c r="I220" s="26"/>
      <c r="J220" s="26"/>
      <c r="K220" s="21"/>
      <c r="L220" s="26" t="s">
        <v>89</v>
      </c>
      <c r="M220" s="26"/>
      <c r="N220" s="21"/>
      <c r="O220" s="26" t="s">
        <v>952</v>
      </c>
    </row>
    <row r="221" spans="1:15" s="39" customFormat="1" ht="24.95" customHeight="1" outlineLevel="1" x14ac:dyDescent="0.25">
      <c r="A221" s="21" t="s">
        <v>525</v>
      </c>
      <c r="B221" s="21">
        <v>1209</v>
      </c>
      <c r="C221" s="21">
        <f t="shared" si="12"/>
        <v>41210</v>
      </c>
      <c r="D221" s="21" t="s">
        <v>200</v>
      </c>
      <c r="E221" s="26" t="s">
        <v>3</v>
      </c>
      <c r="F221" s="26" t="s">
        <v>70</v>
      </c>
      <c r="G221" s="26" t="s">
        <v>26</v>
      </c>
      <c r="H221" s="26" t="s">
        <v>23</v>
      </c>
      <c r="I221" s="26">
        <f ca="1">(_xlfn.SHEET()-1)*10000 + B221</f>
        <v>1209</v>
      </c>
      <c r="J221" s="26" t="s">
        <v>99</v>
      </c>
      <c r="K221" s="21" t="s">
        <v>197</v>
      </c>
      <c r="L221" s="26" t="s">
        <v>89</v>
      </c>
      <c r="M221" s="26"/>
      <c r="N221" s="21" t="s">
        <v>236</v>
      </c>
      <c r="O221" s="26" t="s">
        <v>952</v>
      </c>
    </row>
    <row r="222" spans="1:15" s="39" customFormat="1" ht="24.95" customHeight="1" outlineLevel="1" x14ac:dyDescent="0.25">
      <c r="A222" s="21" t="s">
        <v>576</v>
      </c>
      <c r="B222" s="21">
        <v>1210</v>
      </c>
      <c r="C222" s="21">
        <f t="shared" si="12"/>
        <v>41211</v>
      </c>
      <c r="D222" s="21"/>
      <c r="E222" s="26"/>
      <c r="F222" s="26"/>
      <c r="G222" s="26"/>
      <c r="H222" s="26"/>
      <c r="I222" s="26"/>
      <c r="J222" s="26"/>
      <c r="K222" s="21"/>
      <c r="L222" s="26" t="s">
        <v>89</v>
      </c>
      <c r="M222" s="26"/>
      <c r="N222" s="21"/>
      <c r="O222" s="26" t="s">
        <v>952</v>
      </c>
    </row>
    <row r="223" spans="1:15" s="39" customFormat="1" ht="24.95" customHeight="1" outlineLevel="1" x14ac:dyDescent="0.25">
      <c r="A223" s="21" t="s">
        <v>526</v>
      </c>
      <c r="B223" s="21">
        <v>1211</v>
      </c>
      <c r="C223" s="21">
        <f t="shared" si="12"/>
        <v>41212</v>
      </c>
      <c r="D223" s="21" t="s">
        <v>201</v>
      </c>
      <c r="E223" s="26" t="s">
        <v>3</v>
      </c>
      <c r="F223" s="26" t="s">
        <v>70</v>
      </c>
      <c r="G223" s="26" t="s">
        <v>26</v>
      </c>
      <c r="H223" s="26" t="s">
        <v>23</v>
      </c>
      <c r="I223" s="26">
        <f ca="1">(_xlfn.SHEET()-1)*10000 + B223</f>
        <v>1211</v>
      </c>
      <c r="J223" s="26" t="s">
        <v>99</v>
      </c>
      <c r="K223" s="21" t="s">
        <v>198</v>
      </c>
      <c r="L223" s="26" t="s">
        <v>89</v>
      </c>
      <c r="M223" s="26"/>
      <c r="N223" s="21" t="s">
        <v>236</v>
      </c>
      <c r="O223" s="26" t="s">
        <v>952</v>
      </c>
    </row>
    <row r="224" spans="1:15" s="39" customFormat="1" ht="24.95" customHeight="1" outlineLevel="1" x14ac:dyDescent="0.25">
      <c r="A224" s="21" t="s">
        <v>577</v>
      </c>
      <c r="B224" s="21">
        <v>1212</v>
      </c>
      <c r="C224" s="21">
        <f t="shared" si="12"/>
        <v>41213</v>
      </c>
      <c r="D224" s="21"/>
      <c r="E224" s="26"/>
      <c r="F224" s="26"/>
      <c r="G224" s="26"/>
      <c r="H224" s="26"/>
      <c r="I224" s="26"/>
      <c r="J224" s="26"/>
      <c r="K224" s="21"/>
      <c r="L224" s="26" t="s">
        <v>89</v>
      </c>
      <c r="M224" s="26"/>
      <c r="N224" s="21"/>
      <c r="O224" s="26" t="s">
        <v>952</v>
      </c>
    </row>
    <row r="225" spans="1:15" s="39" customFormat="1" ht="24.95" customHeight="1" outlineLevel="1" x14ac:dyDescent="0.25">
      <c r="A225" s="21" t="s">
        <v>527</v>
      </c>
      <c r="B225" s="21">
        <v>1213</v>
      </c>
      <c r="C225" s="21">
        <f t="shared" si="12"/>
        <v>41214</v>
      </c>
      <c r="D225" s="21" t="s">
        <v>202</v>
      </c>
      <c r="E225" s="26" t="s">
        <v>3</v>
      </c>
      <c r="F225" s="26" t="s">
        <v>70</v>
      </c>
      <c r="G225" s="26" t="s">
        <v>26</v>
      </c>
      <c r="H225" s="26" t="s">
        <v>23</v>
      </c>
      <c r="I225" s="26">
        <f ca="1">(_xlfn.SHEET()-1)*10000 + B225</f>
        <v>1213</v>
      </c>
      <c r="J225" s="26" t="s">
        <v>99</v>
      </c>
      <c r="K225" s="21" t="s">
        <v>199</v>
      </c>
      <c r="L225" s="26" t="s">
        <v>89</v>
      </c>
      <c r="M225" s="26"/>
      <c r="N225" s="21" t="s">
        <v>236</v>
      </c>
      <c r="O225" s="26" t="s">
        <v>952</v>
      </c>
    </row>
    <row r="226" spans="1:15" s="39" customFormat="1" ht="24.95" customHeight="1" outlineLevel="1" x14ac:dyDescent="0.25">
      <c r="A226" s="21" t="s">
        <v>578</v>
      </c>
      <c r="B226" s="21">
        <v>1214</v>
      </c>
      <c r="C226" s="21">
        <f t="shared" si="12"/>
        <v>41215</v>
      </c>
      <c r="D226" s="21"/>
      <c r="E226" s="26"/>
      <c r="F226" s="26"/>
      <c r="G226" s="26"/>
      <c r="H226" s="26"/>
      <c r="I226" s="26"/>
      <c r="J226" s="26"/>
      <c r="K226" s="21"/>
      <c r="L226" s="26" t="s">
        <v>89</v>
      </c>
      <c r="M226" s="26"/>
      <c r="N226" s="21"/>
      <c r="O226" s="26" t="s">
        <v>952</v>
      </c>
    </row>
    <row r="227" spans="1:15" s="39" customFormat="1" ht="24.95" customHeight="1" outlineLevel="1" x14ac:dyDescent="0.25">
      <c r="A227" s="21" t="s">
        <v>528</v>
      </c>
      <c r="B227" s="21">
        <v>1215</v>
      </c>
      <c r="C227" s="21">
        <f t="shared" si="12"/>
        <v>41216</v>
      </c>
      <c r="D227" s="21" t="s">
        <v>229</v>
      </c>
      <c r="E227" s="26" t="s">
        <v>817</v>
      </c>
      <c r="F227" s="26" t="s">
        <v>70</v>
      </c>
      <c r="G227" s="26" t="s">
        <v>26</v>
      </c>
      <c r="H227" s="26" t="s">
        <v>23</v>
      </c>
      <c r="I227" s="26">
        <f ca="1">(_xlfn.SHEET()-1)*10000 + B227</f>
        <v>1215</v>
      </c>
      <c r="J227" s="26" t="s">
        <v>99</v>
      </c>
      <c r="K227" s="21" t="s">
        <v>229</v>
      </c>
      <c r="L227" s="26" t="s">
        <v>89</v>
      </c>
      <c r="M227" s="26"/>
      <c r="N227" s="21" t="s">
        <v>872</v>
      </c>
      <c r="O227" s="26" t="s">
        <v>952</v>
      </c>
    </row>
    <row r="228" spans="1:15" s="39" customFormat="1" ht="24.95" customHeight="1" outlineLevel="1" x14ac:dyDescent="0.25">
      <c r="A228" s="21" t="s">
        <v>579</v>
      </c>
      <c r="B228" s="21">
        <v>1216</v>
      </c>
      <c r="C228" s="21">
        <f t="shared" si="12"/>
        <v>41217</v>
      </c>
      <c r="D228" s="21"/>
      <c r="E228" s="26"/>
      <c r="F228" s="26"/>
      <c r="G228" s="26"/>
      <c r="H228" s="26"/>
      <c r="I228" s="26"/>
      <c r="J228" s="26"/>
      <c r="K228" s="21"/>
      <c r="L228" s="26" t="s">
        <v>89</v>
      </c>
      <c r="M228" s="26"/>
      <c r="N228" s="21"/>
      <c r="O228" s="26" t="s">
        <v>952</v>
      </c>
    </row>
    <row r="229" spans="1:15" s="39" customFormat="1" ht="24.95" customHeight="1" outlineLevel="1" x14ac:dyDescent="0.25">
      <c r="A229" s="21" t="s">
        <v>529</v>
      </c>
      <c r="B229" s="21">
        <v>1217</v>
      </c>
      <c r="C229" s="21">
        <f t="shared" si="12"/>
        <v>41218</v>
      </c>
      <c r="D229" s="21" t="s">
        <v>203</v>
      </c>
      <c r="E229" s="26" t="s">
        <v>817</v>
      </c>
      <c r="F229" s="26" t="s">
        <v>70</v>
      </c>
      <c r="G229" s="26" t="s">
        <v>26</v>
      </c>
      <c r="H229" s="26" t="s">
        <v>23</v>
      </c>
      <c r="I229" s="26">
        <f ca="1">(_xlfn.SHEET()-1)*10000 + B229</f>
        <v>1217</v>
      </c>
      <c r="J229" s="26" t="s">
        <v>99</v>
      </c>
      <c r="K229" s="21" t="s">
        <v>120</v>
      </c>
      <c r="L229" s="26" t="s">
        <v>89</v>
      </c>
      <c r="M229" s="26"/>
      <c r="N229" s="22" t="s">
        <v>241</v>
      </c>
      <c r="O229" s="26" t="s">
        <v>952</v>
      </c>
    </row>
    <row r="230" spans="1:15" s="39" customFormat="1" ht="24.95" customHeight="1" outlineLevel="1" x14ac:dyDescent="0.25">
      <c r="A230" s="21" t="s">
        <v>580</v>
      </c>
      <c r="B230" s="21">
        <v>1218</v>
      </c>
      <c r="C230" s="21">
        <f t="shared" si="12"/>
        <v>41219</v>
      </c>
      <c r="D230" s="21"/>
      <c r="E230" s="26"/>
      <c r="F230" s="26"/>
      <c r="G230" s="26"/>
      <c r="H230" s="26"/>
      <c r="I230" s="26"/>
      <c r="J230" s="26"/>
      <c r="K230" s="21"/>
      <c r="L230" s="26" t="s">
        <v>89</v>
      </c>
      <c r="M230" s="26"/>
      <c r="N230" s="21"/>
      <c r="O230" s="26" t="s">
        <v>952</v>
      </c>
    </row>
    <row r="231" spans="1:15" s="39" customFormat="1" ht="24.95" customHeight="1" outlineLevel="1" x14ac:dyDescent="0.25">
      <c r="A231" s="21" t="s">
        <v>530</v>
      </c>
      <c r="B231" s="21">
        <v>1219</v>
      </c>
      <c r="C231" s="21">
        <f t="shared" si="12"/>
        <v>41220</v>
      </c>
      <c r="D231" s="21" t="s">
        <v>204</v>
      </c>
      <c r="E231" s="26" t="s">
        <v>817</v>
      </c>
      <c r="F231" s="26" t="s">
        <v>70</v>
      </c>
      <c r="G231" s="26" t="s">
        <v>26</v>
      </c>
      <c r="H231" s="26" t="s">
        <v>23</v>
      </c>
      <c r="I231" s="26">
        <f ca="1">(_xlfn.SHEET()-1)*10000 + B231</f>
        <v>1219</v>
      </c>
      <c r="J231" s="26" t="s">
        <v>99</v>
      </c>
      <c r="K231" s="21" t="s">
        <v>121</v>
      </c>
      <c r="L231" s="26" t="s">
        <v>89</v>
      </c>
      <c r="M231" s="26"/>
      <c r="N231" s="22" t="s">
        <v>241</v>
      </c>
      <c r="O231" s="26" t="s">
        <v>952</v>
      </c>
    </row>
    <row r="232" spans="1:15" s="39" customFormat="1" ht="24.95" customHeight="1" outlineLevel="1" x14ac:dyDescent="0.25">
      <c r="A232" s="21" t="s">
        <v>581</v>
      </c>
      <c r="B232" s="21">
        <v>1220</v>
      </c>
      <c r="C232" s="21">
        <f t="shared" si="12"/>
        <v>41221</v>
      </c>
      <c r="D232" s="21"/>
      <c r="E232" s="26"/>
      <c r="F232" s="26"/>
      <c r="G232" s="26"/>
      <c r="H232" s="26"/>
      <c r="I232" s="26"/>
      <c r="J232" s="26"/>
      <c r="K232" s="21"/>
      <c r="L232" s="26" t="s">
        <v>89</v>
      </c>
      <c r="M232" s="26"/>
      <c r="N232" s="21"/>
      <c r="O232" s="26" t="s">
        <v>952</v>
      </c>
    </row>
    <row r="233" spans="1:15" s="39" customFormat="1" ht="24.95" customHeight="1" outlineLevel="1" x14ac:dyDescent="0.25">
      <c r="A233" s="21" t="s">
        <v>531</v>
      </c>
      <c r="B233" s="21">
        <v>1221</v>
      </c>
      <c r="C233" s="21">
        <f t="shared" si="12"/>
        <v>41222</v>
      </c>
      <c r="D233" s="21" t="s">
        <v>205</v>
      </c>
      <c r="E233" s="26" t="s">
        <v>817</v>
      </c>
      <c r="F233" s="26" t="s">
        <v>70</v>
      </c>
      <c r="G233" s="26" t="s">
        <v>26</v>
      </c>
      <c r="H233" s="26" t="s">
        <v>23</v>
      </c>
      <c r="I233" s="26">
        <f ca="1">(_xlfn.SHEET()-1)*10000 + B233</f>
        <v>1221</v>
      </c>
      <c r="J233" s="26" t="s">
        <v>99</v>
      </c>
      <c r="K233" s="21" t="s">
        <v>122</v>
      </c>
      <c r="L233" s="26" t="s">
        <v>89</v>
      </c>
      <c r="M233" s="26"/>
      <c r="N233" s="22" t="s">
        <v>241</v>
      </c>
      <c r="O233" s="26" t="s">
        <v>952</v>
      </c>
    </row>
    <row r="234" spans="1:15" s="39" customFormat="1" ht="24.95" customHeight="1" outlineLevel="1" x14ac:dyDescent="0.25">
      <c r="A234" s="21" t="s">
        <v>582</v>
      </c>
      <c r="B234" s="21">
        <v>1222</v>
      </c>
      <c r="C234" s="21">
        <f t="shared" si="12"/>
        <v>41223</v>
      </c>
      <c r="D234" s="21"/>
      <c r="E234" s="26"/>
      <c r="F234" s="26"/>
      <c r="G234" s="26"/>
      <c r="H234" s="26"/>
      <c r="I234" s="26"/>
      <c r="J234" s="26"/>
      <c r="K234" s="21"/>
      <c r="L234" s="26" t="s">
        <v>89</v>
      </c>
      <c r="M234" s="26"/>
      <c r="N234" s="21"/>
      <c r="O234" s="26" t="s">
        <v>952</v>
      </c>
    </row>
    <row r="235" spans="1:15" s="39" customFormat="1" ht="24.95" customHeight="1" outlineLevel="1" x14ac:dyDescent="0.25">
      <c r="A235" s="21" t="s">
        <v>532</v>
      </c>
      <c r="B235" s="21">
        <v>1223</v>
      </c>
      <c r="C235" s="21">
        <f t="shared" si="12"/>
        <v>41224</v>
      </c>
      <c r="D235" s="21" t="s">
        <v>230</v>
      </c>
      <c r="E235" s="26" t="s">
        <v>817</v>
      </c>
      <c r="F235" s="26" t="s">
        <v>70</v>
      </c>
      <c r="G235" s="26" t="s">
        <v>26</v>
      </c>
      <c r="H235" s="26" t="s">
        <v>23</v>
      </c>
      <c r="I235" s="26">
        <f ca="1">(_xlfn.SHEET()-1)*10000 + B235</f>
        <v>1223</v>
      </c>
      <c r="J235" s="26" t="s">
        <v>99</v>
      </c>
      <c r="K235" s="21" t="s">
        <v>230</v>
      </c>
      <c r="L235" s="26" t="s">
        <v>89</v>
      </c>
      <c r="M235" s="26"/>
      <c r="N235" s="21" t="s">
        <v>874</v>
      </c>
      <c r="O235" s="26" t="s">
        <v>952</v>
      </c>
    </row>
    <row r="236" spans="1:15" s="39" customFormat="1" ht="24.95" customHeight="1" outlineLevel="1" x14ac:dyDescent="0.25">
      <c r="A236" s="21" t="s">
        <v>583</v>
      </c>
      <c r="B236" s="21">
        <v>1224</v>
      </c>
      <c r="C236" s="21">
        <f t="shared" si="12"/>
        <v>41225</v>
      </c>
      <c r="D236" s="21"/>
      <c r="E236" s="26"/>
      <c r="F236" s="26"/>
      <c r="G236" s="26"/>
      <c r="H236" s="26"/>
      <c r="I236" s="26"/>
      <c r="J236" s="26"/>
      <c r="K236" s="21"/>
      <c r="L236" s="26" t="s">
        <v>89</v>
      </c>
      <c r="M236" s="26"/>
      <c r="N236" s="21"/>
      <c r="O236" s="26" t="s">
        <v>952</v>
      </c>
    </row>
    <row r="237" spans="1:15" s="39" customFormat="1" ht="24.95" customHeight="1" outlineLevel="1" x14ac:dyDescent="0.25">
      <c r="A237" s="21" t="s">
        <v>533</v>
      </c>
      <c r="B237" s="21">
        <v>1225</v>
      </c>
      <c r="C237" s="21">
        <f t="shared" si="12"/>
        <v>41226</v>
      </c>
      <c r="D237" s="21" t="s">
        <v>206</v>
      </c>
      <c r="E237" s="26" t="s">
        <v>817</v>
      </c>
      <c r="F237" s="26" t="s">
        <v>70</v>
      </c>
      <c r="G237" s="26" t="s">
        <v>26</v>
      </c>
      <c r="H237" s="26" t="s">
        <v>23</v>
      </c>
      <c r="I237" s="26">
        <f ca="1">(_xlfn.SHEET()-1)*10000 + B237</f>
        <v>1225</v>
      </c>
      <c r="J237" s="26" t="s">
        <v>99</v>
      </c>
      <c r="K237" s="21" t="s">
        <v>123</v>
      </c>
      <c r="L237" s="26" t="s">
        <v>89</v>
      </c>
      <c r="M237" s="26"/>
      <c r="N237" s="22" t="s">
        <v>242</v>
      </c>
      <c r="O237" s="26" t="s">
        <v>952</v>
      </c>
    </row>
    <row r="238" spans="1:15" s="39" customFormat="1" ht="24.95" customHeight="1" outlineLevel="1" x14ac:dyDescent="0.25">
      <c r="A238" s="21" t="s">
        <v>584</v>
      </c>
      <c r="B238" s="21">
        <v>1226</v>
      </c>
      <c r="C238" s="21">
        <f t="shared" si="12"/>
        <v>41227</v>
      </c>
      <c r="D238" s="21"/>
      <c r="E238" s="26"/>
      <c r="F238" s="26"/>
      <c r="G238" s="26"/>
      <c r="H238" s="26"/>
      <c r="I238" s="26"/>
      <c r="J238" s="26"/>
      <c r="K238" s="21"/>
      <c r="L238" s="26" t="s">
        <v>89</v>
      </c>
      <c r="M238" s="26"/>
      <c r="N238" s="21"/>
      <c r="O238" s="26" t="s">
        <v>952</v>
      </c>
    </row>
    <row r="239" spans="1:15" s="39" customFormat="1" ht="24.95" customHeight="1" outlineLevel="1" x14ac:dyDescent="0.25">
      <c r="A239" s="21" t="s">
        <v>534</v>
      </c>
      <c r="B239" s="21">
        <v>1227</v>
      </c>
      <c r="C239" s="21">
        <f t="shared" si="12"/>
        <v>41228</v>
      </c>
      <c r="D239" s="21" t="s">
        <v>207</v>
      </c>
      <c r="E239" s="26" t="s">
        <v>817</v>
      </c>
      <c r="F239" s="26" t="s">
        <v>70</v>
      </c>
      <c r="G239" s="26" t="s">
        <v>26</v>
      </c>
      <c r="H239" s="26" t="s">
        <v>23</v>
      </c>
      <c r="I239" s="26">
        <f ca="1">(_xlfn.SHEET()-1)*10000 + B239</f>
        <v>1227</v>
      </c>
      <c r="J239" s="26" t="s">
        <v>99</v>
      </c>
      <c r="K239" s="21" t="s">
        <v>124</v>
      </c>
      <c r="L239" s="26" t="s">
        <v>89</v>
      </c>
      <c r="M239" s="26"/>
      <c r="N239" s="22" t="s">
        <v>242</v>
      </c>
      <c r="O239" s="26" t="s">
        <v>952</v>
      </c>
    </row>
    <row r="240" spans="1:15" s="39" customFormat="1" ht="24.95" customHeight="1" outlineLevel="1" x14ac:dyDescent="0.25">
      <c r="A240" s="21" t="s">
        <v>585</v>
      </c>
      <c r="B240" s="21">
        <v>1228</v>
      </c>
      <c r="C240" s="21">
        <f t="shared" si="12"/>
        <v>41229</v>
      </c>
      <c r="D240" s="21"/>
      <c r="E240" s="26"/>
      <c r="F240" s="26"/>
      <c r="G240" s="26"/>
      <c r="H240" s="26"/>
      <c r="I240" s="26"/>
      <c r="J240" s="26"/>
      <c r="K240" s="21"/>
      <c r="L240" s="26" t="s">
        <v>89</v>
      </c>
      <c r="M240" s="26"/>
      <c r="N240" s="21"/>
      <c r="O240" s="26" t="s">
        <v>952</v>
      </c>
    </row>
    <row r="241" spans="1:15" s="39" customFormat="1" ht="24.95" customHeight="1" outlineLevel="1" x14ac:dyDescent="0.25">
      <c r="A241" s="21" t="s">
        <v>535</v>
      </c>
      <c r="B241" s="21">
        <v>1229</v>
      </c>
      <c r="C241" s="21">
        <f t="shared" si="12"/>
        <v>41230</v>
      </c>
      <c r="D241" s="21" t="s">
        <v>208</v>
      </c>
      <c r="E241" s="26" t="s">
        <v>817</v>
      </c>
      <c r="F241" s="26" t="s">
        <v>70</v>
      </c>
      <c r="G241" s="26" t="s">
        <v>26</v>
      </c>
      <c r="H241" s="26" t="s">
        <v>23</v>
      </c>
      <c r="I241" s="26">
        <f ca="1">(_xlfn.SHEET()-1)*10000 + B241</f>
        <v>1229</v>
      </c>
      <c r="J241" s="26" t="s">
        <v>99</v>
      </c>
      <c r="K241" s="21" t="s">
        <v>125</v>
      </c>
      <c r="L241" s="26" t="s">
        <v>89</v>
      </c>
      <c r="M241" s="26"/>
      <c r="N241" s="22" t="s">
        <v>242</v>
      </c>
      <c r="O241" s="26" t="s">
        <v>952</v>
      </c>
    </row>
    <row r="242" spans="1:15" s="39" customFormat="1" ht="24.95" customHeight="1" outlineLevel="1" x14ac:dyDescent="0.25">
      <c r="A242" s="21" t="s">
        <v>586</v>
      </c>
      <c r="B242" s="21">
        <v>1230</v>
      </c>
      <c r="C242" s="21">
        <f t="shared" si="12"/>
        <v>41231</v>
      </c>
      <c r="D242" s="21"/>
      <c r="E242" s="26"/>
      <c r="F242" s="26"/>
      <c r="G242" s="26"/>
      <c r="H242" s="26"/>
      <c r="I242" s="26"/>
      <c r="J242" s="26"/>
      <c r="K242" s="21"/>
      <c r="L242" s="26" t="s">
        <v>89</v>
      </c>
      <c r="M242" s="26"/>
      <c r="N242" s="21"/>
      <c r="O242" s="26" t="s">
        <v>952</v>
      </c>
    </row>
    <row r="243" spans="1:15" s="39" customFormat="1" ht="24.95" customHeight="1" outlineLevel="1" x14ac:dyDescent="0.25">
      <c r="A243" s="21" t="s">
        <v>536</v>
      </c>
      <c r="B243" s="21">
        <v>1231</v>
      </c>
      <c r="C243" s="21">
        <f t="shared" si="12"/>
        <v>41232</v>
      </c>
      <c r="D243" s="21" t="s">
        <v>231</v>
      </c>
      <c r="E243" s="26" t="s">
        <v>818</v>
      </c>
      <c r="F243" s="26" t="s">
        <v>70</v>
      </c>
      <c r="G243" s="26" t="s">
        <v>26</v>
      </c>
      <c r="H243" s="26" t="s">
        <v>23</v>
      </c>
      <c r="I243" s="26">
        <f ca="1">(_xlfn.SHEET()-1)*10000 + B243</f>
        <v>1231</v>
      </c>
      <c r="J243" s="26" t="s">
        <v>99</v>
      </c>
      <c r="K243" s="21" t="s">
        <v>231</v>
      </c>
      <c r="L243" s="26" t="s">
        <v>89</v>
      </c>
      <c r="M243" s="26"/>
      <c r="N243" s="21" t="s">
        <v>876</v>
      </c>
      <c r="O243" s="26" t="s">
        <v>952</v>
      </c>
    </row>
    <row r="244" spans="1:15" s="39" customFormat="1" ht="24.95" customHeight="1" outlineLevel="1" x14ac:dyDescent="0.25">
      <c r="A244" s="21" t="s">
        <v>587</v>
      </c>
      <c r="B244" s="21">
        <v>1232</v>
      </c>
      <c r="C244" s="21">
        <f t="shared" si="12"/>
        <v>41233</v>
      </c>
      <c r="D244" s="21"/>
      <c r="E244" s="26"/>
      <c r="F244" s="26"/>
      <c r="G244" s="26"/>
      <c r="H244" s="26"/>
      <c r="I244" s="26"/>
      <c r="J244" s="26"/>
      <c r="K244" s="21"/>
      <c r="L244" s="26" t="s">
        <v>89</v>
      </c>
      <c r="M244" s="26"/>
      <c r="N244" s="21"/>
      <c r="O244" s="26" t="s">
        <v>952</v>
      </c>
    </row>
    <row r="245" spans="1:15" s="39" customFormat="1" ht="24.95" customHeight="1" outlineLevel="1" x14ac:dyDescent="0.25">
      <c r="A245" s="21" t="s">
        <v>537</v>
      </c>
      <c r="B245" s="21">
        <v>1233</v>
      </c>
      <c r="C245" s="21">
        <f t="shared" si="12"/>
        <v>41234</v>
      </c>
      <c r="D245" s="21" t="s">
        <v>209</v>
      </c>
      <c r="E245" s="26" t="s">
        <v>818</v>
      </c>
      <c r="F245" s="26" t="s">
        <v>70</v>
      </c>
      <c r="G245" s="26" t="s">
        <v>26</v>
      </c>
      <c r="H245" s="26" t="s">
        <v>23</v>
      </c>
      <c r="I245" s="26">
        <f ca="1">(_xlfn.SHEET()-1)*10000 + B245</f>
        <v>1233</v>
      </c>
      <c r="J245" s="26" t="s">
        <v>99</v>
      </c>
      <c r="K245" s="21" t="s">
        <v>126</v>
      </c>
      <c r="L245" s="26" t="s">
        <v>89</v>
      </c>
      <c r="M245" s="26"/>
      <c r="N245" s="21" t="s">
        <v>243</v>
      </c>
      <c r="O245" s="26" t="s">
        <v>952</v>
      </c>
    </row>
    <row r="246" spans="1:15" s="39" customFormat="1" ht="24.95" customHeight="1" outlineLevel="1" x14ac:dyDescent="0.25">
      <c r="A246" s="21" t="s">
        <v>588</v>
      </c>
      <c r="B246" s="21">
        <v>1234</v>
      </c>
      <c r="C246" s="21">
        <f t="shared" si="12"/>
        <v>41235</v>
      </c>
      <c r="D246" s="21"/>
      <c r="E246" s="26"/>
      <c r="F246" s="26"/>
      <c r="G246" s="26"/>
      <c r="H246" s="26"/>
      <c r="I246" s="26"/>
      <c r="J246" s="26"/>
      <c r="K246" s="21"/>
      <c r="L246" s="26" t="s">
        <v>89</v>
      </c>
      <c r="M246" s="26"/>
      <c r="N246" s="21"/>
      <c r="O246" s="26" t="s">
        <v>952</v>
      </c>
    </row>
    <row r="247" spans="1:15" s="39" customFormat="1" ht="24.95" customHeight="1" outlineLevel="1" x14ac:dyDescent="0.25">
      <c r="A247" s="21" t="s">
        <v>538</v>
      </c>
      <c r="B247" s="21">
        <v>1235</v>
      </c>
      <c r="C247" s="21">
        <f t="shared" si="12"/>
        <v>41236</v>
      </c>
      <c r="D247" s="21" t="s">
        <v>210</v>
      </c>
      <c r="E247" s="26" t="s">
        <v>818</v>
      </c>
      <c r="F247" s="26" t="s">
        <v>70</v>
      </c>
      <c r="G247" s="26" t="s">
        <v>26</v>
      </c>
      <c r="H247" s="26" t="s">
        <v>23</v>
      </c>
      <c r="I247" s="26">
        <f ca="1">(_xlfn.SHEET()-1)*10000 + B247</f>
        <v>1235</v>
      </c>
      <c r="J247" s="26" t="s">
        <v>99</v>
      </c>
      <c r="K247" s="21" t="s">
        <v>127</v>
      </c>
      <c r="L247" s="26" t="s">
        <v>89</v>
      </c>
      <c r="M247" s="26"/>
      <c r="N247" s="21" t="s">
        <v>244</v>
      </c>
      <c r="O247" s="26" t="s">
        <v>952</v>
      </c>
    </row>
    <row r="248" spans="1:15" s="39" customFormat="1" ht="24.95" customHeight="1" outlineLevel="1" x14ac:dyDescent="0.25">
      <c r="A248" s="21" t="s">
        <v>589</v>
      </c>
      <c r="B248" s="21">
        <v>1236</v>
      </c>
      <c r="C248" s="21">
        <f t="shared" si="12"/>
        <v>41237</v>
      </c>
      <c r="D248" s="21"/>
      <c r="E248" s="26"/>
      <c r="F248" s="26"/>
      <c r="G248" s="26"/>
      <c r="H248" s="26"/>
      <c r="I248" s="26"/>
      <c r="J248" s="26"/>
      <c r="K248" s="21"/>
      <c r="L248" s="26" t="s">
        <v>89</v>
      </c>
      <c r="M248" s="26"/>
      <c r="N248" s="21"/>
      <c r="O248" s="26" t="s">
        <v>952</v>
      </c>
    </row>
    <row r="249" spans="1:15" s="39" customFormat="1" ht="24.95" customHeight="1" outlineLevel="1" x14ac:dyDescent="0.25">
      <c r="A249" s="21" t="s">
        <v>539</v>
      </c>
      <c r="B249" s="21">
        <v>1237</v>
      </c>
      <c r="C249" s="21">
        <f t="shared" si="12"/>
        <v>41238</v>
      </c>
      <c r="D249" s="21" t="s">
        <v>211</v>
      </c>
      <c r="E249" s="26" t="s">
        <v>818</v>
      </c>
      <c r="F249" s="26" t="s">
        <v>70</v>
      </c>
      <c r="G249" s="26" t="s">
        <v>26</v>
      </c>
      <c r="H249" s="26" t="s">
        <v>23</v>
      </c>
      <c r="I249" s="26">
        <f ca="1">(_xlfn.SHEET()-1)*10000 + B249</f>
        <v>1237</v>
      </c>
      <c r="J249" s="26" t="s">
        <v>99</v>
      </c>
      <c r="K249" s="21" t="s">
        <v>128</v>
      </c>
      <c r="L249" s="26" t="s">
        <v>89</v>
      </c>
      <c r="M249" s="26"/>
      <c r="N249" s="21" t="s">
        <v>244</v>
      </c>
      <c r="O249" s="26" t="s">
        <v>952</v>
      </c>
    </row>
    <row r="250" spans="1:15" s="39" customFormat="1" ht="24.95" customHeight="1" outlineLevel="1" x14ac:dyDescent="0.25">
      <c r="A250" s="21" t="s">
        <v>590</v>
      </c>
      <c r="B250" s="21">
        <v>1238</v>
      </c>
      <c r="C250" s="21">
        <f t="shared" si="12"/>
        <v>41239</v>
      </c>
      <c r="D250" s="21"/>
      <c r="E250" s="26"/>
      <c r="F250" s="26"/>
      <c r="G250" s="26"/>
      <c r="H250" s="26"/>
      <c r="I250" s="26"/>
      <c r="J250" s="26"/>
      <c r="K250" s="21"/>
      <c r="L250" s="26" t="s">
        <v>89</v>
      </c>
      <c r="M250" s="26"/>
      <c r="N250" s="21"/>
      <c r="O250" s="26" t="s">
        <v>952</v>
      </c>
    </row>
    <row r="251" spans="1:15" s="39" customFormat="1" ht="24.95" customHeight="1" outlineLevel="1" x14ac:dyDescent="0.25">
      <c r="A251" s="21" t="s">
        <v>540</v>
      </c>
      <c r="B251" s="21">
        <v>1239</v>
      </c>
      <c r="C251" s="21">
        <f t="shared" si="12"/>
        <v>41240</v>
      </c>
      <c r="D251" s="21" t="s">
        <v>232</v>
      </c>
      <c r="E251" s="26" t="s">
        <v>818</v>
      </c>
      <c r="F251" s="26" t="s">
        <v>70</v>
      </c>
      <c r="G251" s="26" t="s">
        <v>26</v>
      </c>
      <c r="H251" s="26" t="s">
        <v>23</v>
      </c>
      <c r="I251" s="26">
        <f ca="1">(_xlfn.SHEET()-1)*10000 + B251</f>
        <v>1239</v>
      </c>
      <c r="J251" s="26" t="s">
        <v>99</v>
      </c>
      <c r="K251" s="21" t="s">
        <v>232</v>
      </c>
      <c r="L251" s="26" t="s">
        <v>89</v>
      </c>
      <c r="M251" s="26"/>
      <c r="N251" s="21" t="s">
        <v>877</v>
      </c>
      <c r="O251" s="26" t="s">
        <v>952</v>
      </c>
    </row>
    <row r="252" spans="1:15" s="39" customFormat="1" ht="24.95" customHeight="1" outlineLevel="1" x14ac:dyDescent="0.25">
      <c r="A252" s="21" t="s">
        <v>591</v>
      </c>
      <c r="B252" s="21">
        <v>1240</v>
      </c>
      <c r="C252" s="21">
        <f t="shared" si="12"/>
        <v>41241</v>
      </c>
      <c r="D252" s="21"/>
      <c r="E252" s="26"/>
      <c r="F252" s="26"/>
      <c r="G252" s="26"/>
      <c r="H252" s="26"/>
      <c r="I252" s="26"/>
      <c r="J252" s="26"/>
      <c r="K252" s="21"/>
      <c r="L252" s="26" t="s">
        <v>89</v>
      </c>
      <c r="M252" s="26"/>
      <c r="N252" s="21"/>
      <c r="O252" s="26" t="s">
        <v>952</v>
      </c>
    </row>
    <row r="253" spans="1:15" s="39" customFormat="1" ht="24.95" customHeight="1" outlineLevel="1" x14ac:dyDescent="0.25">
      <c r="A253" s="21" t="s">
        <v>541</v>
      </c>
      <c r="B253" s="21">
        <v>1241</v>
      </c>
      <c r="C253" s="21">
        <f t="shared" si="12"/>
        <v>41242</v>
      </c>
      <c r="D253" s="21" t="s">
        <v>212</v>
      </c>
      <c r="E253" s="26" t="s">
        <v>818</v>
      </c>
      <c r="F253" s="26" t="s">
        <v>70</v>
      </c>
      <c r="G253" s="26" t="s">
        <v>26</v>
      </c>
      <c r="H253" s="26" t="s">
        <v>23</v>
      </c>
      <c r="I253" s="26">
        <f ca="1">(_xlfn.SHEET()-1)*10000 + B253</f>
        <v>1241</v>
      </c>
      <c r="J253" s="26" t="s">
        <v>99</v>
      </c>
      <c r="K253" s="21" t="s">
        <v>129</v>
      </c>
      <c r="L253" s="26" t="s">
        <v>89</v>
      </c>
      <c r="M253" s="26"/>
      <c r="N253" s="21" t="s">
        <v>245</v>
      </c>
      <c r="O253" s="26" t="s">
        <v>952</v>
      </c>
    </row>
    <row r="254" spans="1:15" s="39" customFormat="1" ht="24.95" customHeight="1" outlineLevel="1" x14ac:dyDescent="0.25">
      <c r="A254" s="21" t="s">
        <v>592</v>
      </c>
      <c r="B254" s="21">
        <v>1242</v>
      </c>
      <c r="C254" s="21">
        <f t="shared" si="12"/>
        <v>41243</v>
      </c>
      <c r="D254" s="21"/>
      <c r="E254" s="26"/>
      <c r="F254" s="26"/>
      <c r="G254" s="26"/>
      <c r="H254" s="26"/>
      <c r="I254" s="26"/>
      <c r="J254" s="26"/>
      <c r="K254" s="21"/>
      <c r="L254" s="26" t="s">
        <v>89</v>
      </c>
      <c r="M254" s="26"/>
      <c r="N254" s="21"/>
      <c r="O254" s="26" t="s">
        <v>952</v>
      </c>
    </row>
    <row r="255" spans="1:15" s="39" customFormat="1" ht="24.95" customHeight="1" outlineLevel="1" x14ac:dyDescent="0.25">
      <c r="A255" s="21" t="s">
        <v>542</v>
      </c>
      <c r="B255" s="21">
        <v>1243</v>
      </c>
      <c r="C255" s="21">
        <f t="shared" si="12"/>
        <v>41244</v>
      </c>
      <c r="D255" s="21" t="s">
        <v>213</v>
      </c>
      <c r="E255" s="26" t="s">
        <v>818</v>
      </c>
      <c r="F255" s="26" t="s">
        <v>70</v>
      </c>
      <c r="G255" s="26" t="s">
        <v>26</v>
      </c>
      <c r="H255" s="26" t="s">
        <v>23</v>
      </c>
      <c r="I255" s="26">
        <f ca="1">(_xlfn.SHEET()-1)*10000 + B255</f>
        <v>1243</v>
      </c>
      <c r="J255" s="26" t="s">
        <v>99</v>
      </c>
      <c r="K255" s="21" t="s">
        <v>130</v>
      </c>
      <c r="L255" s="26" t="s">
        <v>89</v>
      </c>
      <c r="M255" s="26"/>
      <c r="N255" s="21" t="s">
        <v>245</v>
      </c>
      <c r="O255" s="26" t="s">
        <v>952</v>
      </c>
    </row>
    <row r="256" spans="1:15" s="39" customFormat="1" ht="24.95" customHeight="1" outlineLevel="1" x14ac:dyDescent="0.25">
      <c r="A256" s="21" t="s">
        <v>593</v>
      </c>
      <c r="B256" s="21">
        <v>1244</v>
      </c>
      <c r="C256" s="21">
        <f t="shared" si="12"/>
        <v>41245</v>
      </c>
      <c r="D256" s="21"/>
      <c r="E256" s="26"/>
      <c r="F256" s="26"/>
      <c r="G256" s="26"/>
      <c r="H256" s="26"/>
      <c r="I256" s="26"/>
      <c r="J256" s="26"/>
      <c r="K256" s="21"/>
      <c r="L256" s="26" t="s">
        <v>89</v>
      </c>
      <c r="M256" s="26"/>
      <c r="N256" s="21"/>
      <c r="O256" s="26" t="s">
        <v>952</v>
      </c>
    </row>
    <row r="257" spans="1:15" s="39" customFormat="1" ht="24.95" customHeight="1" outlineLevel="1" x14ac:dyDescent="0.25">
      <c r="A257" s="21" t="s">
        <v>543</v>
      </c>
      <c r="B257" s="21">
        <v>1245</v>
      </c>
      <c r="C257" s="21">
        <f t="shared" si="12"/>
        <v>41246</v>
      </c>
      <c r="D257" s="21" t="s">
        <v>214</v>
      </c>
      <c r="E257" s="26" t="s">
        <v>818</v>
      </c>
      <c r="F257" s="26" t="s">
        <v>70</v>
      </c>
      <c r="G257" s="26" t="s">
        <v>26</v>
      </c>
      <c r="H257" s="26" t="s">
        <v>23</v>
      </c>
      <c r="I257" s="26">
        <f ca="1">(_xlfn.SHEET()-1)*10000 + B257</f>
        <v>1245</v>
      </c>
      <c r="J257" s="26" t="s">
        <v>99</v>
      </c>
      <c r="K257" s="21" t="s">
        <v>131</v>
      </c>
      <c r="L257" s="26" t="s">
        <v>89</v>
      </c>
      <c r="M257" s="26"/>
      <c r="N257" s="21" t="s">
        <v>245</v>
      </c>
      <c r="O257" s="26" t="s">
        <v>952</v>
      </c>
    </row>
    <row r="258" spans="1:15" s="39" customFormat="1" ht="24.95" customHeight="1" outlineLevel="1" x14ac:dyDescent="0.25">
      <c r="A258" s="21" t="s">
        <v>594</v>
      </c>
      <c r="B258" s="21">
        <v>1246</v>
      </c>
      <c r="C258" s="21">
        <f t="shared" si="12"/>
        <v>41247</v>
      </c>
      <c r="D258" s="21"/>
      <c r="E258" s="26"/>
      <c r="F258" s="26"/>
      <c r="G258" s="26"/>
      <c r="H258" s="26"/>
      <c r="I258" s="26"/>
      <c r="J258" s="26"/>
      <c r="K258" s="21"/>
      <c r="L258" s="26" t="s">
        <v>89</v>
      </c>
      <c r="M258" s="26"/>
      <c r="N258" s="21"/>
      <c r="O258" s="26" t="s">
        <v>952</v>
      </c>
    </row>
    <row r="259" spans="1:15" s="39" customFormat="1" ht="24.95" customHeight="1" outlineLevel="1" x14ac:dyDescent="0.25">
      <c r="A259" s="21" t="s">
        <v>544</v>
      </c>
      <c r="B259" s="21">
        <v>1247</v>
      </c>
      <c r="C259" s="21">
        <f t="shared" si="12"/>
        <v>41248</v>
      </c>
      <c r="D259" s="21" t="s">
        <v>233</v>
      </c>
      <c r="E259" s="26" t="s">
        <v>818</v>
      </c>
      <c r="F259" s="26" t="s">
        <v>70</v>
      </c>
      <c r="G259" s="26" t="s">
        <v>26</v>
      </c>
      <c r="H259" s="26" t="s">
        <v>23</v>
      </c>
      <c r="I259" s="26">
        <f ca="1">(_xlfn.SHEET()-1)*10000 + B259</f>
        <v>1247</v>
      </c>
      <c r="J259" s="26" t="s">
        <v>99</v>
      </c>
      <c r="K259" s="21" t="s">
        <v>233</v>
      </c>
      <c r="L259" s="26" t="s">
        <v>89</v>
      </c>
      <c r="M259" s="26"/>
      <c r="N259" s="21" t="s">
        <v>875</v>
      </c>
      <c r="O259" s="26" t="s">
        <v>952</v>
      </c>
    </row>
    <row r="260" spans="1:15" s="39" customFormat="1" ht="24.95" customHeight="1" outlineLevel="1" x14ac:dyDescent="0.25">
      <c r="A260" s="21" t="s">
        <v>595</v>
      </c>
      <c r="B260" s="21">
        <v>1248</v>
      </c>
      <c r="C260" s="21">
        <f t="shared" si="12"/>
        <v>41249</v>
      </c>
      <c r="D260" s="21"/>
      <c r="E260" s="26"/>
      <c r="F260" s="26"/>
      <c r="G260" s="26"/>
      <c r="H260" s="26"/>
      <c r="I260" s="26"/>
      <c r="J260" s="26"/>
      <c r="K260" s="21"/>
      <c r="L260" s="26" t="s">
        <v>89</v>
      </c>
      <c r="M260" s="26"/>
      <c r="N260" s="21"/>
      <c r="O260" s="26" t="s">
        <v>952</v>
      </c>
    </row>
    <row r="261" spans="1:15" s="39" customFormat="1" ht="24.95" customHeight="1" outlineLevel="1" x14ac:dyDescent="0.25">
      <c r="A261" s="21" t="s">
        <v>545</v>
      </c>
      <c r="B261" s="21">
        <v>1249</v>
      </c>
      <c r="C261" s="21">
        <f t="shared" si="12"/>
        <v>41250</v>
      </c>
      <c r="D261" s="21" t="s">
        <v>221</v>
      </c>
      <c r="E261" s="26" t="s">
        <v>818</v>
      </c>
      <c r="F261" s="26" t="s">
        <v>70</v>
      </c>
      <c r="G261" s="26" t="s">
        <v>26</v>
      </c>
      <c r="H261" s="26" t="s">
        <v>23</v>
      </c>
      <c r="I261" s="26">
        <f ca="1">(_xlfn.SHEET()-1)*10000 + B261</f>
        <v>1249</v>
      </c>
      <c r="J261" s="26" t="s">
        <v>99</v>
      </c>
      <c r="K261" s="21" t="s">
        <v>215</v>
      </c>
      <c r="L261" s="26" t="s">
        <v>89</v>
      </c>
      <c r="M261" s="26"/>
      <c r="N261" s="21" t="s">
        <v>246</v>
      </c>
      <c r="O261" s="26" t="s">
        <v>952</v>
      </c>
    </row>
    <row r="262" spans="1:15" s="39" customFormat="1" ht="24.95" customHeight="1" outlineLevel="1" x14ac:dyDescent="0.25">
      <c r="A262" s="21" t="s">
        <v>596</v>
      </c>
      <c r="B262" s="21">
        <v>1250</v>
      </c>
      <c r="C262" s="21">
        <f t="shared" si="12"/>
        <v>41251</v>
      </c>
      <c r="D262" s="21"/>
      <c r="E262" s="26"/>
      <c r="F262" s="26"/>
      <c r="G262" s="26"/>
      <c r="H262" s="26"/>
      <c r="I262" s="26"/>
      <c r="J262" s="26"/>
      <c r="K262" s="21"/>
      <c r="L262" s="26" t="s">
        <v>89</v>
      </c>
      <c r="M262" s="26"/>
      <c r="N262" s="21"/>
      <c r="O262" s="26" t="s">
        <v>952</v>
      </c>
    </row>
    <row r="263" spans="1:15" s="39" customFormat="1" ht="24.95" customHeight="1" outlineLevel="1" x14ac:dyDescent="0.25">
      <c r="A263" s="21" t="s">
        <v>546</v>
      </c>
      <c r="B263" s="21">
        <v>1251</v>
      </c>
      <c r="C263" s="21">
        <f t="shared" si="12"/>
        <v>41252</v>
      </c>
      <c r="D263" s="21" t="s">
        <v>222</v>
      </c>
      <c r="E263" s="26" t="s">
        <v>818</v>
      </c>
      <c r="F263" s="26" t="s">
        <v>70</v>
      </c>
      <c r="G263" s="26" t="s">
        <v>26</v>
      </c>
      <c r="H263" s="26" t="s">
        <v>23</v>
      </c>
      <c r="I263" s="26">
        <f ca="1">(_xlfn.SHEET()-1)*10000 + B263</f>
        <v>1251</v>
      </c>
      <c r="J263" s="26" t="s">
        <v>99</v>
      </c>
      <c r="K263" s="21" t="s">
        <v>216</v>
      </c>
      <c r="L263" s="26" t="s">
        <v>89</v>
      </c>
      <c r="M263" s="26"/>
      <c r="N263" s="21" t="s">
        <v>246</v>
      </c>
      <c r="O263" s="26" t="s">
        <v>952</v>
      </c>
    </row>
    <row r="264" spans="1:15" s="39" customFormat="1" ht="24.95" customHeight="1" outlineLevel="1" x14ac:dyDescent="0.25">
      <c r="A264" s="21" t="s">
        <v>597</v>
      </c>
      <c r="B264" s="21">
        <v>1252</v>
      </c>
      <c r="C264" s="21">
        <f t="shared" si="12"/>
        <v>41253</v>
      </c>
      <c r="D264" s="21"/>
      <c r="E264" s="26"/>
      <c r="F264" s="26"/>
      <c r="G264" s="26"/>
      <c r="H264" s="26"/>
      <c r="I264" s="26"/>
      <c r="J264" s="26"/>
      <c r="K264" s="21"/>
      <c r="L264" s="26" t="s">
        <v>89</v>
      </c>
      <c r="M264" s="26"/>
      <c r="N264" s="21"/>
      <c r="O264" s="26" t="s">
        <v>952</v>
      </c>
    </row>
    <row r="265" spans="1:15" s="39" customFormat="1" ht="24.95" customHeight="1" outlineLevel="1" x14ac:dyDescent="0.25">
      <c r="A265" s="21" t="s">
        <v>547</v>
      </c>
      <c r="B265" s="21">
        <v>1253</v>
      </c>
      <c r="C265" s="21">
        <f t="shared" si="12"/>
        <v>41254</v>
      </c>
      <c r="D265" s="21" t="s">
        <v>223</v>
      </c>
      <c r="E265" s="26" t="s">
        <v>818</v>
      </c>
      <c r="F265" s="26" t="s">
        <v>70</v>
      </c>
      <c r="G265" s="33" t="s">
        <v>26</v>
      </c>
      <c r="H265" s="26" t="s">
        <v>23</v>
      </c>
      <c r="I265" s="26">
        <f ca="1">(_xlfn.SHEET()-1)*10000 + B265</f>
        <v>1253</v>
      </c>
      <c r="J265" s="26" t="s">
        <v>99</v>
      </c>
      <c r="K265" s="21" t="s">
        <v>217</v>
      </c>
      <c r="L265" s="26" t="s">
        <v>89</v>
      </c>
      <c r="M265" s="26"/>
      <c r="N265" s="21" t="s">
        <v>246</v>
      </c>
      <c r="O265" s="26" t="s">
        <v>952</v>
      </c>
    </row>
    <row r="266" spans="1:15" s="39" customFormat="1" ht="24.95" customHeight="1" outlineLevel="1" x14ac:dyDescent="0.25">
      <c r="A266" s="21" t="s">
        <v>598</v>
      </c>
      <c r="B266" s="21">
        <v>1254</v>
      </c>
      <c r="C266" s="21">
        <f t="shared" si="12"/>
        <v>41255</v>
      </c>
      <c r="D266" s="21"/>
      <c r="E266" s="26"/>
      <c r="F266" s="26"/>
      <c r="G266" s="33"/>
      <c r="H266" s="26"/>
      <c r="I266" s="26"/>
      <c r="J266" s="26"/>
      <c r="K266" s="21"/>
      <c r="L266" s="26" t="s">
        <v>89</v>
      </c>
      <c r="M266" s="26"/>
      <c r="N266" s="21"/>
      <c r="O266" s="26" t="s">
        <v>952</v>
      </c>
    </row>
    <row r="267" spans="1:15" s="39" customFormat="1" ht="24.95" customHeight="1" outlineLevel="1" x14ac:dyDescent="0.25">
      <c r="A267" s="21" t="s">
        <v>548</v>
      </c>
      <c r="B267" s="21">
        <v>1255</v>
      </c>
      <c r="C267" s="21">
        <f t="shared" si="12"/>
        <v>41256</v>
      </c>
      <c r="D267" s="21" t="s">
        <v>234</v>
      </c>
      <c r="E267" s="26" t="s">
        <v>818</v>
      </c>
      <c r="F267" s="26" t="s">
        <v>70</v>
      </c>
      <c r="G267" s="33" t="s">
        <v>26</v>
      </c>
      <c r="H267" s="26" t="s">
        <v>23</v>
      </c>
      <c r="I267" s="26">
        <f ca="1">(_xlfn.SHEET()-1)*10000 + B267</f>
        <v>1255</v>
      </c>
      <c r="J267" s="26" t="s">
        <v>99</v>
      </c>
      <c r="K267" s="21" t="s">
        <v>234</v>
      </c>
      <c r="L267" s="26" t="s">
        <v>89</v>
      </c>
      <c r="M267" s="26"/>
      <c r="N267" s="21" t="s">
        <v>878</v>
      </c>
      <c r="O267" s="26" t="s">
        <v>952</v>
      </c>
    </row>
    <row r="268" spans="1:15" s="39" customFormat="1" ht="24.95" customHeight="1" outlineLevel="1" x14ac:dyDescent="0.25">
      <c r="A268" s="21" t="s">
        <v>599</v>
      </c>
      <c r="B268" s="21">
        <v>1256</v>
      </c>
      <c r="C268" s="21">
        <f t="shared" si="12"/>
        <v>41257</v>
      </c>
      <c r="D268" s="21"/>
      <c r="E268" s="26"/>
      <c r="F268" s="26"/>
      <c r="G268" s="33"/>
      <c r="H268" s="26"/>
      <c r="I268" s="26"/>
      <c r="J268" s="26"/>
      <c r="K268" s="21"/>
      <c r="L268" s="26" t="s">
        <v>89</v>
      </c>
      <c r="M268" s="26"/>
      <c r="N268" s="21"/>
      <c r="O268" s="26" t="s">
        <v>952</v>
      </c>
    </row>
    <row r="269" spans="1:15" s="39" customFormat="1" ht="24.95" customHeight="1" outlineLevel="1" x14ac:dyDescent="0.25">
      <c r="A269" s="21" t="s">
        <v>549</v>
      </c>
      <c r="B269" s="21">
        <v>1257</v>
      </c>
      <c r="C269" s="21">
        <f t="shared" si="12"/>
        <v>41258</v>
      </c>
      <c r="D269" s="21" t="s">
        <v>224</v>
      </c>
      <c r="E269" s="26" t="s">
        <v>818</v>
      </c>
      <c r="F269" s="26" t="s">
        <v>70</v>
      </c>
      <c r="G269" s="33" t="s">
        <v>26</v>
      </c>
      <c r="H269" s="26" t="s">
        <v>23</v>
      </c>
      <c r="I269" s="26">
        <f ca="1">(_xlfn.SHEET()-1)*10000 + B269</f>
        <v>1257</v>
      </c>
      <c r="J269" s="26" t="s">
        <v>99</v>
      </c>
      <c r="K269" s="21" t="s">
        <v>218</v>
      </c>
      <c r="L269" s="26" t="s">
        <v>89</v>
      </c>
      <c r="M269" s="26"/>
      <c r="N269" s="21" t="s">
        <v>247</v>
      </c>
      <c r="O269" s="26" t="s">
        <v>952</v>
      </c>
    </row>
    <row r="270" spans="1:15" s="39" customFormat="1" ht="24.95" customHeight="1" outlineLevel="1" x14ac:dyDescent="0.25">
      <c r="A270" s="21" t="s">
        <v>600</v>
      </c>
      <c r="B270" s="21">
        <v>1258</v>
      </c>
      <c r="C270" s="21">
        <f t="shared" si="12"/>
        <v>41259</v>
      </c>
      <c r="D270" s="21"/>
      <c r="E270" s="26"/>
      <c r="F270" s="26"/>
      <c r="G270" s="33"/>
      <c r="H270" s="26"/>
      <c r="I270" s="26"/>
      <c r="J270" s="26"/>
      <c r="K270" s="21"/>
      <c r="L270" s="26" t="s">
        <v>89</v>
      </c>
      <c r="M270" s="26"/>
      <c r="N270" s="21"/>
      <c r="O270" s="26" t="s">
        <v>952</v>
      </c>
    </row>
    <row r="271" spans="1:15" s="39" customFormat="1" ht="24.95" customHeight="1" outlineLevel="1" x14ac:dyDescent="0.25">
      <c r="A271" s="21" t="s">
        <v>550</v>
      </c>
      <c r="B271" s="21">
        <v>1259</v>
      </c>
      <c r="C271" s="21">
        <f t="shared" si="12"/>
        <v>41260</v>
      </c>
      <c r="D271" s="21" t="s">
        <v>225</v>
      </c>
      <c r="E271" s="26" t="s">
        <v>818</v>
      </c>
      <c r="F271" s="26" t="s">
        <v>70</v>
      </c>
      <c r="G271" s="33" t="s">
        <v>26</v>
      </c>
      <c r="H271" s="26" t="s">
        <v>23</v>
      </c>
      <c r="I271" s="26">
        <f ca="1">(_xlfn.SHEET()-1)*10000 + B271</f>
        <v>1259</v>
      </c>
      <c r="J271" s="26" t="s">
        <v>99</v>
      </c>
      <c r="K271" s="21" t="s">
        <v>219</v>
      </c>
      <c r="L271" s="26" t="s">
        <v>89</v>
      </c>
      <c r="M271" s="26"/>
      <c r="N271" s="21" t="s">
        <v>247</v>
      </c>
      <c r="O271" s="26" t="s">
        <v>952</v>
      </c>
    </row>
    <row r="272" spans="1:15" s="39" customFormat="1" ht="24.95" customHeight="1" outlineLevel="1" x14ac:dyDescent="0.25">
      <c r="A272" s="21" t="s">
        <v>601</v>
      </c>
      <c r="B272" s="21">
        <v>1260</v>
      </c>
      <c r="C272" s="21">
        <f t="shared" si="12"/>
        <v>41261</v>
      </c>
      <c r="D272" s="21"/>
      <c r="E272" s="26"/>
      <c r="F272" s="26"/>
      <c r="G272" s="33"/>
      <c r="H272" s="26"/>
      <c r="I272" s="26"/>
      <c r="J272" s="26"/>
      <c r="K272" s="21"/>
      <c r="L272" s="26" t="s">
        <v>89</v>
      </c>
      <c r="M272" s="26"/>
      <c r="N272" s="21"/>
      <c r="O272" s="26" t="s">
        <v>952</v>
      </c>
    </row>
    <row r="273" spans="1:15" s="39" customFormat="1" ht="24.95" customHeight="1" outlineLevel="1" x14ac:dyDescent="0.25">
      <c r="A273" s="21" t="s">
        <v>551</v>
      </c>
      <c r="B273" s="21">
        <v>1261</v>
      </c>
      <c r="C273" s="21">
        <f t="shared" si="12"/>
        <v>41262</v>
      </c>
      <c r="D273" s="21" t="s">
        <v>226</v>
      </c>
      <c r="E273" s="26" t="s">
        <v>818</v>
      </c>
      <c r="F273" s="26" t="s">
        <v>70</v>
      </c>
      <c r="G273" s="33" t="s">
        <v>26</v>
      </c>
      <c r="H273" s="26" t="s">
        <v>23</v>
      </c>
      <c r="I273" s="26">
        <f ca="1">(_xlfn.SHEET()-1)*10000 + B273</f>
        <v>1261</v>
      </c>
      <c r="J273" s="26" t="s">
        <v>99</v>
      </c>
      <c r="K273" s="21" t="s">
        <v>220</v>
      </c>
      <c r="L273" s="26" t="s">
        <v>89</v>
      </c>
      <c r="M273" s="26"/>
      <c r="N273" s="21" t="s">
        <v>247</v>
      </c>
      <c r="O273" s="26" t="s">
        <v>952</v>
      </c>
    </row>
    <row r="274" spans="1:15" s="39" customFormat="1" ht="24.95" customHeight="1" outlineLevel="1" x14ac:dyDescent="0.25">
      <c r="A274" s="21" t="s">
        <v>602</v>
      </c>
      <c r="B274" s="21">
        <v>1262</v>
      </c>
      <c r="C274" s="21">
        <f t="shared" si="12"/>
        <v>41263</v>
      </c>
      <c r="D274" s="21"/>
      <c r="E274" s="26"/>
      <c r="F274" s="26"/>
      <c r="G274" s="33"/>
      <c r="H274" s="26"/>
      <c r="I274" s="26"/>
      <c r="J274" s="26"/>
      <c r="K274" s="21"/>
      <c r="L274" s="26" t="s">
        <v>89</v>
      </c>
      <c r="M274" s="26"/>
      <c r="N274" s="21"/>
      <c r="O274" s="26" t="s">
        <v>952</v>
      </c>
    </row>
    <row r="275" spans="1:15" s="39" customFormat="1" ht="24.95" customHeight="1" outlineLevel="1" x14ac:dyDescent="0.25">
      <c r="A275" s="21" t="s">
        <v>859</v>
      </c>
      <c r="B275" s="21">
        <v>1263</v>
      </c>
      <c r="C275" s="21">
        <f t="shared" si="12"/>
        <v>41264</v>
      </c>
      <c r="D275" s="21" t="s">
        <v>859</v>
      </c>
      <c r="E275" s="26" t="s">
        <v>9</v>
      </c>
      <c r="F275" s="26"/>
      <c r="G275" s="33" t="s">
        <v>29</v>
      </c>
      <c r="H275" s="26" t="s">
        <v>23</v>
      </c>
      <c r="I275" s="26">
        <f>B275</f>
        <v>1263</v>
      </c>
      <c r="J275" s="26" t="s">
        <v>99</v>
      </c>
      <c r="K275" s="21" t="s">
        <v>28</v>
      </c>
      <c r="L275" s="26" t="s">
        <v>90</v>
      </c>
      <c r="M275" s="26"/>
      <c r="N275" s="21"/>
      <c r="O275" s="26" t="s">
        <v>952</v>
      </c>
    </row>
    <row r="276" spans="1:15" s="39" customFormat="1" ht="24.95" customHeight="1" outlineLevel="1" x14ac:dyDescent="0.25">
      <c r="A276" s="21" t="s">
        <v>860</v>
      </c>
      <c r="B276" s="21">
        <v>1264</v>
      </c>
      <c r="C276" s="21">
        <f t="shared" si="12"/>
        <v>41265</v>
      </c>
      <c r="D276" s="21" t="s">
        <v>860</v>
      </c>
      <c r="E276" s="26"/>
      <c r="F276" s="26"/>
      <c r="G276" s="33"/>
      <c r="H276" s="26"/>
      <c r="I276" s="26"/>
      <c r="J276" s="26"/>
      <c r="K276" s="21"/>
      <c r="L276" s="26" t="s">
        <v>90</v>
      </c>
      <c r="M276" s="26"/>
      <c r="N276" s="21"/>
      <c r="O276" s="26" t="s">
        <v>952</v>
      </c>
    </row>
    <row r="277" spans="1:15" s="39" customFormat="1" ht="24.95" customHeight="1" outlineLevel="1" x14ac:dyDescent="0.25">
      <c r="A277" s="21" t="s">
        <v>931</v>
      </c>
      <c r="B277" s="21">
        <v>1265</v>
      </c>
      <c r="C277" s="21">
        <f t="shared" si="12"/>
        <v>41266</v>
      </c>
      <c r="D277" s="21" t="s">
        <v>932</v>
      </c>
      <c r="E277" s="26"/>
      <c r="F277" s="26"/>
      <c r="G277" s="33" t="s">
        <v>25</v>
      </c>
      <c r="H277" s="26" t="s">
        <v>23</v>
      </c>
      <c r="I277" s="26"/>
      <c r="J277" s="26"/>
      <c r="K277" s="21"/>
      <c r="L277" s="26" t="s">
        <v>89</v>
      </c>
      <c r="M277" s="26"/>
      <c r="N277" s="21"/>
      <c r="O277" s="26" t="s">
        <v>952</v>
      </c>
    </row>
    <row r="278" spans="1:15" s="39" customFormat="1" ht="24.95" customHeight="1" outlineLevel="1" x14ac:dyDescent="0.25">
      <c r="A278" s="21" t="s">
        <v>930</v>
      </c>
      <c r="B278" s="21">
        <v>1266</v>
      </c>
      <c r="C278" s="21">
        <f t="shared" ref="C278" si="13">40001+B278</f>
        <v>41267</v>
      </c>
      <c r="D278" s="21" t="s">
        <v>933</v>
      </c>
      <c r="E278" s="26"/>
      <c r="F278" s="26"/>
      <c r="G278" s="33" t="s">
        <v>25</v>
      </c>
      <c r="H278" s="26" t="s">
        <v>23</v>
      </c>
      <c r="I278" s="26"/>
      <c r="J278" s="26"/>
      <c r="K278" s="21"/>
      <c r="L278" s="26" t="s">
        <v>89</v>
      </c>
      <c r="M278" s="26"/>
      <c r="N278" s="21"/>
      <c r="O278" s="26" t="s">
        <v>952</v>
      </c>
    </row>
    <row r="279" spans="1:15" ht="24.95" customHeight="1" x14ac:dyDescent="0.25">
      <c r="A279" s="19" t="s">
        <v>779</v>
      </c>
      <c r="B279" s="29" t="s">
        <v>864</v>
      </c>
      <c r="C279" s="29" t="s">
        <v>864</v>
      </c>
      <c r="D279" s="19" t="str">
        <f>A279</f>
        <v>USER COMMAND POINTS</v>
      </c>
      <c r="E279" s="29" t="s">
        <v>864</v>
      </c>
      <c r="F279" s="29" t="s">
        <v>864</v>
      </c>
      <c r="G279" s="29" t="s">
        <v>864</v>
      </c>
      <c r="H279" s="29" t="s">
        <v>864</v>
      </c>
      <c r="I279" s="29" t="s">
        <v>864</v>
      </c>
      <c r="J279" s="29" t="s">
        <v>864</v>
      </c>
      <c r="K279" s="29" t="s">
        <v>864</v>
      </c>
      <c r="L279" s="29" t="s">
        <v>864</v>
      </c>
      <c r="M279" s="29" t="s">
        <v>864</v>
      </c>
      <c r="N279" s="29" t="s">
        <v>864</v>
      </c>
      <c r="O279" s="29" t="s">
        <v>864</v>
      </c>
    </row>
    <row r="280" spans="1:15" s="39" customFormat="1" ht="24.95" customHeight="1" outlineLevel="1" x14ac:dyDescent="0.25">
      <c r="A280" s="21" t="s">
        <v>268</v>
      </c>
      <c r="B280" s="21">
        <v>2100</v>
      </c>
      <c r="C280" s="21">
        <f>B280+40001</f>
        <v>42101</v>
      </c>
      <c r="D280" s="21" t="s">
        <v>86</v>
      </c>
      <c r="E280" s="26" t="s">
        <v>9</v>
      </c>
      <c r="F280" s="26" t="s">
        <v>69</v>
      </c>
      <c r="G280" s="26" t="s">
        <v>24</v>
      </c>
      <c r="H280" s="26" t="s">
        <v>27</v>
      </c>
      <c r="I280" s="26">
        <f>B280</f>
        <v>2100</v>
      </c>
      <c r="J280" s="26" t="s">
        <v>101</v>
      </c>
      <c r="K280" s="21" t="s">
        <v>268</v>
      </c>
      <c r="L280" s="26" t="s">
        <v>90</v>
      </c>
      <c r="M280" s="27" t="s">
        <v>921</v>
      </c>
      <c r="N280" s="21" t="s">
        <v>922</v>
      </c>
      <c r="O280" s="26" t="s">
        <v>952</v>
      </c>
    </row>
    <row r="281" spans="1:15" s="39" customFormat="1" ht="24.95" customHeight="1" outlineLevel="1" x14ac:dyDescent="0.25">
      <c r="A281" s="21" t="s">
        <v>269</v>
      </c>
      <c r="B281" s="21">
        <v>2101</v>
      </c>
      <c r="C281" s="21">
        <f t="shared" ref="C281:C284" si="14">B281+40001</f>
        <v>42102</v>
      </c>
      <c r="D281" s="21" t="s">
        <v>727</v>
      </c>
      <c r="E281" s="26" t="s">
        <v>9</v>
      </c>
      <c r="F281" s="26" t="s">
        <v>69</v>
      </c>
      <c r="G281" s="26" t="s">
        <v>24</v>
      </c>
      <c r="H281" s="26" t="s">
        <v>27</v>
      </c>
      <c r="I281" s="26">
        <f>B281</f>
        <v>2101</v>
      </c>
      <c r="J281" s="26" t="s">
        <v>101</v>
      </c>
      <c r="K281" s="21" t="s">
        <v>269</v>
      </c>
      <c r="L281" s="26" t="s">
        <v>90</v>
      </c>
      <c r="M281" s="27" t="s">
        <v>921</v>
      </c>
      <c r="N281" s="21" t="s">
        <v>922</v>
      </c>
      <c r="O281" s="26" t="s">
        <v>952</v>
      </c>
    </row>
    <row r="282" spans="1:15" s="39" customFormat="1" ht="24.95" customHeight="1" outlineLevel="1" x14ac:dyDescent="0.25">
      <c r="A282" s="21" t="s">
        <v>270</v>
      </c>
      <c r="B282" s="21">
        <v>2102</v>
      </c>
      <c r="C282" s="21">
        <f t="shared" si="14"/>
        <v>42103</v>
      </c>
      <c r="D282" s="21" t="s">
        <v>728</v>
      </c>
      <c r="E282" s="26" t="s">
        <v>9</v>
      </c>
      <c r="F282" s="26" t="s">
        <v>69</v>
      </c>
      <c r="G282" s="26" t="s">
        <v>24</v>
      </c>
      <c r="H282" s="26" t="s">
        <v>27</v>
      </c>
      <c r="I282" s="26">
        <f ca="1">(_xlfn.SHEET()-1)*10000 + B282</f>
        <v>2102</v>
      </c>
      <c r="J282" s="26" t="s">
        <v>101</v>
      </c>
      <c r="K282" s="21" t="s">
        <v>270</v>
      </c>
      <c r="L282" s="26" t="s">
        <v>89</v>
      </c>
      <c r="M282" s="27" t="s">
        <v>921</v>
      </c>
      <c r="N282" s="21" t="s">
        <v>922</v>
      </c>
      <c r="O282" s="26" t="s">
        <v>952</v>
      </c>
    </row>
    <row r="283" spans="1:15" s="39" customFormat="1" ht="24.95" customHeight="1" outlineLevel="1" x14ac:dyDescent="0.25">
      <c r="A283" s="21" t="s">
        <v>311</v>
      </c>
      <c r="B283" s="21">
        <v>2103</v>
      </c>
      <c r="C283" s="21">
        <f t="shared" si="14"/>
        <v>42104</v>
      </c>
      <c r="D283" s="21" t="s">
        <v>311</v>
      </c>
      <c r="E283" s="26"/>
      <c r="F283" s="26" t="s">
        <v>69</v>
      </c>
      <c r="G283" s="26" t="s">
        <v>24</v>
      </c>
      <c r="H283" s="26" t="s">
        <v>27</v>
      </c>
      <c r="I283" s="26">
        <f ca="1">(_xlfn.SHEET()-1)*10000 + B283</f>
        <v>2103</v>
      </c>
      <c r="J283" s="26" t="s">
        <v>101</v>
      </c>
      <c r="K283" s="21" t="s">
        <v>311</v>
      </c>
      <c r="L283" s="26" t="s">
        <v>89</v>
      </c>
      <c r="M283" s="27" t="s">
        <v>921</v>
      </c>
      <c r="N283" s="21" t="s">
        <v>922</v>
      </c>
      <c r="O283" s="26" t="s">
        <v>952</v>
      </c>
    </row>
    <row r="284" spans="1:15" s="39" customFormat="1" ht="24.95" customHeight="1" outlineLevel="1" x14ac:dyDescent="0.25">
      <c r="A284" s="21" t="s">
        <v>312</v>
      </c>
      <c r="B284" s="21">
        <v>2104</v>
      </c>
      <c r="C284" s="21">
        <f t="shared" si="14"/>
        <v>42105</v>
      </c>
      <c r="D284" s="21" t="s">
        <v>312</v>
      </c>
      <c r="E284" s="26"/>
      <c r="F284" s="26" t="s">
        <v>69</v>
      </c>
      <c r="G284" s="26" t="s">
        <v>24</v>
      </c>
      <c r="H284" s="26" t="s">
        <v>27</v>
      </c>
      <c r="I284" s="26">
        <f>B284</f>
        <v>2104</v>
      </c>
      <c r="J284" s="26" t="s">
        <v>101</v>
      </c>
      <c r="K284" s="21" t="s">
        <v>312</v>
      </c>
      <c r="L284" s="26" t="s">
        <v>90</v>
      </c>
      <c r="M284" s="27" t="s">
        <v>921</v>
      </c>
      <c r="N284" s="21" t="s">
        <v>922</v>
      </c>
      <c r="O284" s="26" t="s">
        <v>952</v>
      </c>
    </row>
    <row r="285" spans="1:15" s="39" customFormat="1" ht="24.95" customHeight="1" outlineLevel="1" x14ac:dyDescent="0.25">
      <c r="A285" s="21" t="s">
        <v>313</v>
      </c>
      <c r="B285" s="21">
        <v>2105</v>
      </c>
      <c r="C285" s="21">
        <f>B285+40001</f>
        <v>42106</v>
      </c>
      <c r="D285" s="21" t="s">
        <v>313</v>
      </c>
      <c r="E285" s="26" t="s">
        <v>9</v>
      </c>
      <c r="F285" s="26" t="s">
        <v>69</v>
      </c>
      <c r="G285" s="26" t="s">
        <v>24</v>
      </c>
      <c r="H285" s="26" t="s">
        <v>27</v>
      </c>
      <c r="I285" s="26">
        <f>B285</f>
        <v>2105</v>
      </c>
      <c r="J285" s="26" t="s">
        <v>101</v>
      </c>
      <c r="K285" s="21" t="s">
        <v>313</v>
      </c>
      <c r="L285" s="26" t="s">
        <v>90</v>
      </c>
      <c r="M285" s="27" t="s">
        <v>921</v>
      </c>
      <c r="N285" s="21" t="s">
        <v>922</v>
      </c>
      <c r="O285" s="26" t="s">
        <v>952</v>
      </c>
    </row>
    <row r="286" spans="1:15" ht="24.95" customHeight="1" x14ac:dyDescent="0.25">
      <c r="A286" s="19" t="s">
        <v>780</v>
      </c>
      <c r="B286" s="29" t="s">
        <v>864</v>
      </c>
      <c r="C286" s="29" t="s">
        <v>864</v>
      </c>
      <c r="D286" s="19" t="str">
        <f>A286</f>
        <v>USER CONFIG POINTS</v>
      </c>
      <c r="E286" s="29" t="s">
        <v>864</v>
      </c>
      <c r="F286" s="29" t="s">
        <v>864</v>
      </c>
      <c r="G286" s="29" t="s">
        <v>864</v>
      </c>
      <c r="H286" s="29" t="s">
        <v>864</v>
      </c>
      <c r="I286" s="29" t="s">
        <v>864</v>
      </c>
      <c r="J286" s="29" t="s">
        <v>864</v>
      </c>
      <c r="K286" s="29" t="s">
        <v>864</v>
      </c>
      <c r="L286" s="29" t="s">
        <v>864</v>
      </c>
      <c r="M286" s="29" t="s">
        <v>864</v>
      </c>
      <c r="N286" s="29" t="s">
        <v>864</v>
      </c>
      <c r="O286" s="29" t="s">
        <v>864</v>
      </c>
    </row>
    <row r="287" spans="1:15" s="39" customFormat="1" ht="24.95" customHeight="1" outlineLevel="1" x14ac:dyDescent="0.25">
      <c r="A287" s="21" t="s">
        <v>271</v>
      </c>
      <c r="B287" s="21">
        <v>2201</v>
      </c>
      <c r="C287" s="21">
        <f t="shared" ref="C287:C288" si="15">B287+40001</f>
        <v>42202</v>
      </c>
      <c r="D287" s="21" t="s">
        <v>97</v>
      </c>
      <c r="E287" s="26"/>
      <c r="F287" s="26" t="s">
        <v>10</v>
      </c>
      <c r="G287" s="26" t="s">
        <v>46</v>
      </c>
      <c r="H287" s="26" t="s">
        <v>23</v>
      </c>
      <c r="I287" s="26">
        <f>B287</f>
        <v>2201</v>
      </c>
      <c r="J287" s="26" t="s">
        <v>102</v>
      </c>
      <c r="K287" s="21" t="s">
        <v>271</v>
      </c>
      <c r="L287" s="26" t="s">
        <v>90</v>
      </c>
      <c r="M287" s="27" t="s">
        <v>87</v>
      </c>
      <c r="N287" s="21" t="s">
        <v>968</v>
      </c>
      <c r="O287" s="26" t="s">
        <v>952</v>
      </c>
    </row>
    <row r="288" spans="1:15" s="39" customFormat="1" ht="24.95" customHeight="1" outlineLevel="1" x14ac:dyDescent="0.25">
      <c r="A288" s="21" t="s">
        <v>14</v>
      </c>
      <c r="B288" s="21">
        <v>2202</v>
      </c>
      <c r="C288" s="21">
        <f t="shared" si="15"/>
        <v>42203</v>
      </c>
      <c r="D288" s="21" t="s">
        <v>14</v>
      </c>
      <c r="E288" s="26" t="s">
        <v>854</v>
      </c>
      <c r="F288" s="26" t="s">
        <v>10</v>
      </c>
      <c r="G288" s="26" t="s">
        <v>25</v>
      </c>
      <c r="H288" s="26" t="s">
        <v>23</v>
      </c>
      <c r="I288" s="26">
        <f>B288</f>
        <v>2202</v>
      </c>
      <c r="J288" s="26" t="s">
        <v>105</v>
      </c>
      <c r="K288" s="21" t="s">
        <v>942</v>
      </c>
      <c r="L288" s="26" t="s">
        <v>90</v>
      </c>
      <c r="M288" s="26">
        <v>15</v>
      </c>
      <c r="N288" s="21" t="s">
        <v>969</v>
      </c>
      <c r="O288" s="26" t="s">
        <v>952</v>
      </c>
    </row>
    <row r="289" spans="1:15" s="39" customFormat="1" ht="24.95" customHeight="1" outlineLevel="1" x14ac:dyDescent="0.25">
      <c r="A289" s="21" t="s">
        <v>603</v>
      </c>
      <c r="B289" s="21">
        <v>2203</v>
      </c>
      <c r="C289" s="21">
        <f t="shared" ref="C289:C302" si="16">B289+40001</f>
        <v>42204</v>
      </c>
      <c r="D289" s="21" t="s">
        <v>300</v>
      </c>
      <c r="E289" s="26" t="s">
        <v>9</v>
      </c>
      <c r="F289" s="26" t="s">
        <v>10</v>
      </c>
      <c r="G289" s="26" t="s">
        <v>26</v>
      </c>
      <c r="H289" s="26" t="s">
        <v>22</v>
      </c>
      <c r="I289" s="26">
        <f>B289</f>
        <v>2203</v>
      </c>
      <c r="J289" s="26" t="s">
        <v>100</v>
      </c>
      <c r="K289" s="21" t="s">
        <v>300</v>
      </c>
      <c r="L289" s="26" t="s">
        <v>90</v>
      </c>
      <c r="M289" s="27" t="s">
        <v>747</v>
      </c>
      <c r="N289" s="21" t="s">
        <v>970</v>
      </c>
      <c r="O289" s="26" t="s">
        <v>952</v>
      </c>
    </row>
    <row r="290" spans="1:15" s="39" customFormat="1" ht="24.95" customHeight="1" outlineLevel="1" x14ac:dyDescent="0.25">
      <c r="A290" s="21" t="s">
        <v>604</v>
      </c>
      <c r="B290" s="21">
        <v>2204</v>
      </c>
      <c r="C290" s="21">
        <f t="shared" si="16"/>
        <v>42205</v>
      </c>
      <c r="D290" s="21"/>
      <c r="E290" s="26"/>
      <c r="F290" s="26"/>
      <c r="G290" s="26"/>
      <c r="H290" s="26"/>
      <c r="I290" s="26"/>
      <c r="J290" s="26"/>
      <c r="K290" s="21"/>
      <c r="L290" s="26" t="s">
        <v>90</v>
      </c>
      <c r="M290" s="27" t="s">
        <v>747</v>
      </c>
      <c r="N290" s="21"/>
      <c r="O290" s="26" t="s">
        <v>952</v>
      </c>
    </row>
    <row r="291" spans="1:15" s="39" customFormat="1" ht="24.95" customHeight="1" outlineLevel="1" x14ac:dyDescent="0.25">
      <c r="A291" s="21" t="s">
        <v>605</v>
      </c>
      <c r="B291" s="21">
        <v>2205</v>
      </c>
      <c r="C291" s="21">
        <f t="shared" si="16"/>
        <v>42206</v>
      </c>
      <c r="D291" s="21" t="s">
        <v>301</v>
      </c>
      <c r="E291" s="26"/>
      <c r="F291" s="26" t="s">
        <v>10</v>
      </c>
      <c r="G291" s="26" t="s">
        <v>26</v>
      </c>
      <c r="H291" s="26" t="s">
        <v>22</v>
      </c>
      <c r="I291" s="26">
        <f>B291</f>
        <v>2205</v>
      </c>
      <c r="J291" s="26" t="s">
        <v>100</v>
      </c>
      <c r="K291" s="21" t="s">
        <v>301</v>
      </c>
      <c r="L291" s="26" t="s">
        <v>90</v>
      </c>
      <c r="M291" s="27" t="s">
        <v>747</v>
      </c>
      <c r="N291" s="21" t="s">
        <v>970</v>
      </c>
      <c r="O291" s="26" t="s">
        <v>955</v>
      </c>
    </row>
    <row r="292" spans="1:15" s="39" customFormat="1" ht="24.95" customHeight="1" outlineLevel="1" x14ac:dyDescent="0.25">
      <c r="A292" s="21" t="s">
        <v>606</v>
      </c>
      <c r="B292" s="21">
        <v>2206</v>
      </c>
      <c r="C292" s="21">
        <f t="shared" si="16"/>
        <v>42207</v>
      </c>
      <c r="D292" s="21"/>
      <c r="E292" s="26"/>
      <c r="F292" s="26"/>
      <c r="G292" s="26"/>
      <c r="H292" s="26"/>
      <c r="I292" s="26"/>
      <c r="J292" s="26"/>
      <c r="K292" s="21"/>
      <c r="L292" s="26" t="s">
        <v>90</v>
      </c>
      <c r="M292" s="27" t="s">
        <v>747</v>
      </c>
      <c r="N292" s="21"/>
      <c r="O292" s="26" t="s">
        <v>955</v>
      </c>
    </row>
    <row r="293" spans="1:15" s="39" customFormat="1" ht="24.95" customHeight="1" outlineLevel="1" x14ac:dyDescent="0.25">
      <c r="A293" s="21" t="s">
        <v>272</v>
      </c>
      <c r="B293" s="21">
        <v>2207</v>
      </c>
      <c r="C293" s="21">
        <f t="shared" si="16"/>
        <v>42208</v>
      </c>
      <c r="D293" s="21" t="s">
        <v>15</v>
      </c>
      <c r="E293" s="26" t="s">
        <v>9</v>
      </c>
      <c r="F293" s="26" t="s">
        <v>10</v>
      </c>
      <c r="G293" s="26" t="s">
        <v>46</v>
      </c>
      <c r="H293" s="26" t="s">
        <v>22</v>
      </c>
      <c r="I293" s="26">
        <f ca="1">(_xlfn.SHEET()-1)*10000 + B293</f>
        <v>2207</v>
      </c>
      <c r="J293" s="26" t="s">
        <v>102</v>
      </c>
      <c r="K293" s="21" t="s">
        <v>272</v>
      </c>
      <c r="L293" s="26" t="s">
        <v>89</v>
      </c>
      <c r="M293" s="27" t="s">
        <v>330</v>
      </c>
      <c r="N293" s="21" t="s">
        <v>744</v>
      </c>
      <c r="O293" s="26" t="s">
        <v>952</v>
      </c>
    </row>
    <row r="294" spans="1:15" s="39" customFormat="1" ht="24.95" customHeight="1" outlineLevel="1" x14ac:dyDescent="0.25">
      <c r="A294" s="21" t="s">
        <v>607</v>
      </c>
      <c r="B294" s="21">
        <v>2208</v>
      </c>
      <c r="C294" s="21">
        <f t="shared" si="16"/>
        <v>42209</v>
      </c>
      <c r="D294" s="21" t="s">
        <v>16</v>
      </c>
      <c r="E294" s="26" t="s">
        <v>17</v>
      </c>
      <c r="F294" s="26" t="s">
        <v>10</v>
      </c>
      <c r="G294" s="26" t="s">
        <v>26</v>
      </c>
      <c r="H294" s="26" t="s">
        <v>22</v>
      </c>
      <c r="I294" s="26">
        <f>B294</f>
        <v>2208</v>
      </c>
      <c r="J294" s="26" t="s">
        <v>100</v>
      </c>
      <c r="K294" s="21" t="s">
        <v>273</v>
      </c>
      <c r="L294" s="26" t="s">
        <v>90</v>
      </c>
      <c r="M294" s="26" t="s">
        <v>908</v>
      </c>
      <c r="N294" s="21" t="s">
        <v>971</v>
      </c>
      <c r="O294" s="26" t="s">
        <v>952</v>
      </c>
    </row>
    <row r="295" spans="1:15" s="39" customFormat="1" ht="24.95" customHeight="1" outlineLevel="1" x14ac:dyDescent="0.25">
      <c r="A295" s="21" t="s">
        <v>608</v>
      </c>
      <c r="B295" s="21">
        <v>2209</v>
      </c>
      <c r="C295" s="21">
        <f t="shared" si="16"/>
        <v>42210</v>
      </c>
      <c r="D295" s="21"/>
      <c r="E295" s="26"/>
      <c r="F295" s="26"/>
      <c r="G295" s="26"/>
      <c r="H295" s="26"/>
      <c r="I295" s="26"/>
      <c r="J295" s="26"/>
      <c r="K295" s="21"/>
      <c r="L295" s="26" t="s">
        <v>90</v>
      </c>
      <c r="M295" s="26"/>
      <c r="N295" s="21"/>
      <c r="O295" s="26" t="s">
        <v>952</v>
      </c>
    </row>
    <row r="296" spans="1:15" s="39" customFormat="1" ht="24.95" customHeight="1" outlineLevel="1" x14ac:dyDescent="0.25">
      <c r="A296" s="21" t="s">
        <v>609</v>
      </c>
      <c r="B296" s="21">
        <v>2210</v>
      </c>
      <c r="C296" s="21">
        <f t="shared" si="16"/>
        <v>42211</v>
      </c>
      <c r="D296" s="21" t="s">
        <v>18</v>
      </c>
      <c r="E296" s="26" t="s">
        <v>17</v>
      </c>
      <c r="F296" s="26" t="s">
        <v>10</v>
      </c>
      <c r="G296" s="26" t="s">
        <v>26</v>
      </c>
      <c r="H296" s="26" t="s">
        <v>22</v>
      </c>
      <c r="I296" s="26">
        <f>B296</f>
        <v>2210</v>
      </c>
      <c r="J296" s="26" t="s">
        <v>100</v>
      </c>
      <c r="K296" s="21" t="s">
        <v>274</v>
      </c>
      <c r="L296" s="26" t="s">
        <v>90</v>
      </c>
      <c r="M296" s="26" t="s">
        <v>908</v>
      </c>
      <c r="N296" s="21" t="s">
        <v>971</v>
      </c>
      <c r="O296" s="26" t="s">
        <v>952</v>
      </c>
    </row>
    <row r="297" spans="1:15" s="39" customFormat="1" ht="24.95" customHeight="1" outlineLevel="1" x14ac:dyDescent="0.25">
      <c r="A297" s="21" t="s">
        <v>610</v>
      </c>
      <c r="B297" s="21">
        <v>2211</v>
      </c>
      <c r="C297" s="21">
        <f t="shared" si="16"/>
        <v>42212</v>
      </c>
      <c r="D297" s="21"/>
      <c r="E297" s="26"/>
      <c r="F297" s="26"/>
      <c r="G297" s="26"/>
      <c r="H297" s="26"/>
      <c r="I297" s="26"/>
      <c r="J297" s="26"/>
      <c r="K297" s="21"/>
      <c r="L297" s="26" t="s">
        <v>90</v>
      </c>
      <c r="M297" s="26"/>
      <c r="N297" s="21"/>
      <c r="O297" s="26" t="s">
        <v>952</v>
      </c>
    </row>
    <row r="298" spans="1:15" s="39" customFormat="1" ht="24.95" customHeight="1" outlineLevel="1" x14ac:dyDescent="0.25">
      <c r="A298" s="21" t="s">
        <v>611</v>
      </c>
      <c r="B298" s="21">
        <v>2212</v>
      </c>
      <c r="C298" s="21">
        <f t="shared" si="16"/>
        <v>42213</v>
      </c>
      <c r="D298" s="21" t="s">
        <v>19</v>
      </c>
      <c r="E298" s="26" t="s">
        <v>7</v>
      </c>
      <c r="F298" s="26" t="s">
        <v>10</v>
      </c>
      <c r="G298" s="26" t="s">
        <v>26</v>
      </c>
      <c r="H298" s="26" t="s">
        <v>22</v>
      </c>
      <c r="I298" s="26">
        <f>B298</f>
        <v>2212</v>
      </c>
      <c r="J298" s="26" t="s">
        <v>100</v>
      </c>
      <c r="K298" s="21" t="s">
        <v>137</v>
      </c>
      <c r="L298" s="26" t="s">
        <v>90</v>
      </c>
      <c r="M298" s="26" t="s">
        <v>908</v>
      </c>
      <c r="N298" s="21" t="s">
        <v>972</v>
      </c>
      <c r="O298" s="26" t="s">
        <v>952</v>
      </c>
    </row>
    <row r="299" spans="1:15" s="39" customFormat="1" ht="24.95" customHeight="1" outlineLevel="1" x14ac:dyDescent="0.25">
      <c r="A299" s="21" t="s">
        <v>612</v>
      </c>
      <c r="B299" s="21">
        <v>2213</v>
      </c>
      <c r="C299" s="21">
        <f t="shared" si="16"/>
        <v>42214</v>
      </c>
      <c r="D299" s="21"/>
      <c r="E299" s="26"/>
      <c r="F299" s="26"/>
      <c r="G299" s="26"/>
      <c r="H299" s="26"/>
      <c r="I299" s="26"/>
      <c r="J299" s="26"/>
      <c r="K299" s="21"/>
      <c r="L299" s="26" t="s">
        <v>90</v>
      </c>
      <c r="M299" s="26"/>
      <c r="N299" s="21"/>
      <c r="O299" s="26" t="s">
        <v>952</v>
      </c>
    </row>
    <row r="300" spans="1:15" s="39" customFormat="1" ht="24.95" customHeight="1" outlineLevel="1" x14ac:dyDescent="0.25">
      <c r="A300" s="21" t="s">
        <v>20</v>
      </c>
      <c r="B300" s="21">
        <v>2214</v>
      </c>
      <c r="C300" s="21">
        <f t="shared" si="16"/>
        <v>42215</v>
      </c>
      <c r="D300" s="21" t="s">
        <v>20</v>
      </c>
      <c r="E300" s="26" t="s">
        <v>9</v>
      </c>
      <c r="F300" s="26" t="s">
        <v>10</v>
      </c>
      <c r="G300" s="26"/>
      <c r="H300" s="26"/>
      <c r="I300" s="26">
        <f>B300</f>
        <v>2214</v>
      </c>
      <c r="J300" s="26" t="s">
        <v>102</v>
      </c>
      <c r="K300" s="21" t="s">
        <v>276</v>
      </c>
      <c r="L300" s="26" t="s">
        <v>90</v>
      </c>
      <c r="M300" s="27" t="s">
        <v>87</v>
      </c>
      <c r="N300" s="21" t="s">
        <v>973</v>
      </c>
      <c r="O300" s="26" t="s">
        <v>952</v>
      </c>
    </row>
    <row r="301" spans="1:15" s="39" customFormat="1" ht="24.95" customHeight="1" outlineLevel="1" x14ac:dyDescent="0.25">
      <c r="A301" s="21" t="s">
        <v>614</v>
      </c>
      <c r="B301" s="21">
        <v>2215</v>
      </c>
      <c r="C301" s="21">
        <f t="shared" si="16"/>
        <v>42216</v>
      </c>
      <c r="D301" s="21" t="s">
        <v>614</v>
      </c>
      <c r="E301" s="26" t="s">
        <v>9</v>
      </c>
      <c r="F301" s="26" t="s">
        <v>10</v>
      </c>
      <c r="G301" s="26" t="s">
        <v>26</v>
      </c>
      <c r="H301" s="26" t="s">
        <v>22</v>
      </c>
      <c r="I301" s="26">
        <f>B301</f>
        <v>2215</v>
      </c>
      <c r="J301" s="26" t="s">
        <v>100</v>
      </c>
      <c r="K301" s="21" t="s">
        <v>275</v>
      </c>
      <c r="L301" s="26" t="s">
        <v>90</v>
      </c>
      <c r="M301" s="26" t="s">
        <v>1030</v>
      </c>
      <c r="N301" s="21" t="s">
        <v>974</v>
      </c>
      <c r="O301" s="26" t="s">
        <v>952</v>
      </c>
    </row>
    <row r="302" spans="1:15" s="39" customFormat="1" ht="24.95" customHeight="1" outlineLevel="1" x14ac:dyDescent="0.25">
      <c r="A302" s="21" t="s">
        <v>613</v>
      </c>
      <c r="B302" s="21">
        <v>2216</v>
      </c>
      <c r="C302" s="21">
        <f t="shared" si="16"/>
        <v>42217</v>
      </c>
      <c r="D302" s="21"/>
      <c r="E302" s="26"/>
      <c r="F302" s="26"/>
      <c r="G302" s="26"/>
      <c r="H302" s="26"/>
      <c r="I302" s="26"/>
      <c r="J302" s="26"/>
      <c r="K302" s="21"/>
      <c r="L302" s="26" t="s">
        <v>90</v>
      </c>
      <c r="M302" s="26"/>
      <c r="N302" s="21"/>
      <c r="O302" s="26" t="s">
        <v>952</v>
      </c>
    </row>
    <row r="303" spans="1:15" s="39" customFormat="1" ht="24.95" customHeight="1" outlineLevel="1" x14ac:dyDescent="0.25">
      <c r="A303" s="21" t="s">
        <v>615</v>
      </c>
      <c r="B303" s="21">
        <v>2217</v>
      </c>
      <c r="C303" s="21">
        <f t="shared" ref="C303:C333" si="17">B303+40001</f>
        <v>42218</v>
      </c>
      <c r="D303" s="21" t="s">
        <v>302</v>
      </c>
      <c r="E303" s="26"/>
      <c r="F303" s="26" t="s">
        <v>10</v>
      </c>
      <c r="G303" s="26" t="s">
        <v>46</v>
      </c>
      <c r="H303" s="26" t="s">
        <v>22</v>
      </c>
      <c r="I303" s="26">
        <f ca="1">(_xlfn.SHEET()-1)*10000 + B303</f>
        <v>2217</v>
      </c>
      <c r="J303" s="26" t="s">
        <v>102</v>
      </c>
      <c r="K303" s="21" t="s">
        <v>303</v>
      </c>
      <c r="L303" s="26" t="s">
        <v>89</v>
      </c>
      <c r="M303" s="26" t="s">
        <v>87</v>
      </c>
      <c r="N303" s="21"/>
      <c r="O303" s="26" t="s">
        <v>955</v>
      </c>
    </row>
    <row r="304" spans="1:15" s="39" customFormat="1" ht="24.95" customHeight="1" outlineLevel="1" x14ac:dyDescent="0.25">
      <c r="A304" s="21" t="s">
        <v>616</v>
      </c>
      <c r="B304" s="21">
        <v>2218</v>
      </c>
      <c r="C304" s="21">
        <f t="shared" si="17"/>
        <v>42219</v>
      </c>
      <c r="D304" s="21" t="s">
        <v>902</v>
      </c>
      <c r="E304" s="26" t="s">
        <v>8</v>
      </c>
      <c r="F304" s="26" t="s">
        <v>10</v>
      </c>
      <c r="G304" s="26" t="s">
        <v>26</v>
      </c>
      <c r="H304" s="26" t="s">
        <v>22</v>
      </c>
      <c r="I304" s="26">
        <f ca="1">(_xlfn.SHEET()-1)*10000 + B304</f>
        <v>2218</v>
      </c>
      <c r="J304" s="26" t="s">
        <v>100</v>
      </c>
      <c r="K304" s="21" t="s">
        <v>282</v>
      </c>
      <c r="L304" s="26" t="s">
        <v>89</v>
      </c>
      <c r="M304" s="27" t="s">
        <v>747</v>
      </c>
      <c r="N304" s="21"/>
      <c r="O304" s="26" t="s">
        <v>952</v>
      </c>
    </row>
    <row r="305" spans="1:15" s="39" customFormat="1" ht="24.95" customHeight="1" outlineLevel="1" x14ac:dyDescent="0.25">
      <c r="A305" s="21" t="s">
        <v>617</v>
      </c>
      <c r="B305" s="21">
        <v>2219</v>
      </c>
      <c r="C305" s="21">
        <f t="shared" si="17"/>
        <v>42220</v>
      </c>
      <c r="D305" s="21"/>
      <c r="E305" s="26"/>
      <c r="F305" s="26"/>
      <c r="G305" s="26"/>
      <c r="H305" s="26"/>
      <c r="I305" s="26"/>
      <c r="J305" s="26"/>
      <c r="K305" s="21"/>
      <c r="L305" s="26" t="s">
        <v>89</v>
      </c>
      <c r="M305" s="27" t="s">
        <v>747</v>
      </c>
      <c r="N305" s="21"/>
      <c r="O305" s="26" t="s">
        <v>952</v>
      </c>
    </row>
    <row r="306" spans="1:15" s="39" customFormat="1" ht="24.95" customHeight="1" outlineLevel="1" x14ac:dyDescent="0.25">
      <c r="A306" s="21" t="s">
        <v>309</v>
      </c>
      <c r="B306" s="21">
        <v>2220</v>
      </c>
      <c r="C306" s="21">
        <f t="shared" si="17"/>
        <v>42221</v>
      </c>
      <c r="D306" s="21" t="s">
        <v>304</v>
      </c>
      <c r="E306" s="26"/>
      <c r="F306" s="26" t="s">
        <v>10</v>
      </c>
      <c r="G306" s="26" t="s">
        <v>46</v>
      </c>
      <c r="H306" s="26" t="s">
        <v>22</v>
      </c>
      <c r="I306" s="26">
        <f ca="1">(_xlfn.SHEET()-1)*10000 + B306</f>
        <v>2220</v>
      </c>
      <c r="J306" s="26" t="s">
        <v>102</v>
      </c>
      <c r="K306" s="21" t="s">
        <v>309</v>
      </c>
      <c r="L306" s="26" t="s">
        <v>89</v>
      </c>
      <c r="M306" s="27" t="s">
        <v>248</v>
      </c>
      <c r="N306" s="21" t="s">
        <v>249</v>
      </c>
      <c r="O306" s="26" t="s">
        <v>952</v>
      </c>
    </row>
    <row r="307" spans="1:15" s="39" customFormat="1" ht="24.95" customHeight="1" outlineLevel="1" x14ac:dyDescent="0.25">
      <c r="A307" s="21" t="s">
        <v>618</v>
      </c>
      <c r="B307" s="21">
        <v>2221</v>
      </c>
      <c r="C307" s="21">
        <f t="shared" si="17"/>
        <v>42222</v>
      </c>
      <c r="D307" s="21" t="s">
        <v>903</v>
      </c>
      <c r="E307" s="26" t="s">
        <v>9</v>
      </c>
      <c r="F307" s="26" t="s">
        <v>10</v>
      </c>
      <c r="G307" s="26" t="s">
        <v>26</v>
      </c>
      <c r="H307" s="26" t="s">
        <v>22</v>
      </c>
      <c r="I307" s="26">
        <f ca="1">(_xlfn.SHEET()-1)*10000 + B307</f>
        <v>2221</v>
      </c>
      <c r="J307" s="26" t="s">
        <v>100</v>
      </c>
      <c r="K307" s="21" t="s">
        <v>285</v>
      </c>
      <c r="L307" s="26" t="s">
        <v>89</v>
      </c>
      <c r="M307" s="27" t="s">
        <v>747</v>
      </c>
      <c r="N307" s="21"/>
      <c r="O307" s="26" t="s">
        <v>952</v>
      </c>
    </row>
    <row r="308" spans="1:15" s="39" customFormat="1" ht="24.95" customHeight="1" outlineLevel="1" x14ac:dyDescent="0.25">
      <c r="A308" s="21" t="s">
        <v>619</v>
      </c>
      <c r="B308" s="21">
        <v>2222</v>
      </c>
      <c r="C308" s="21">
        <f t="shared" si="17"/>
        <v>42223</v>
      </c>
      <c r="D308" s="21"/>
      <c r="E308" s="26"/>
      <c r="F308" s="26"/>
      <c r="G308" s="26"/>
      <c r="H308" s="26"/>
      <c r="I308" s="26"/>
      <c r="J308" s="26"/>
      <c r="K308" s="21"/>
      <c r="L308" s="26" t="s">
        <v>89</v>
      </c>
      <c r="M308" s="27" t="s">
        <v>747</v>
      </c>
      <c r="N308" s="21"/>
      <c r="O308" s="26" t="s">
        <v>952</v>
      </c>
    </row>
    <row r="309" spans="1:15" s="39" customFormat="1" ht="24.95" customHeight="1" outlineLevel="1" x14ac:dyDescent="0.25">
      <c r="A309" s="21" t="s">
        <v>279</v>
      </c>
      <c r="B309" s="21">
        <v>2223</v>
      </c>
      <c r="C309" s="21">
        <f t="shared" si="17"/>
        <v>42224</v>
      </c>
      <c r="D309" s="21" t="s">
        <v>909</v>
      </c>
      <c r="E309" s="26" t="s">
        <v>9</v>
      </c>
      <c r="F309" s="26" t="s">
        <v>10</v>
      </c>
      <c r="G309" s="26" t="s">
        <v>46</v>
      </c>
      <c r="H309" s="26" t="s">
        <v>22</v>
      </c>
      <c r="I309" s="26">
        <f ca="1">(_xlfn.SHEET()-1)*10000 + B309</f>
        <v>2223</v>
      </c>
      <c r="J309" s="26" t="s">
        <v>105</v>
      </c>
      <c r="K309" s="21" t="s">
        <v>279</v>
      </c>
      <c r="L309" s="26" t="s">
        <v>89</v>
      </c>
      <c r="M309" s="26" t="s">
        <v>146</v>
      </c>
      <c r="N309" s="21" t="s">
        <v>748</v>
      </c>
      <c r="O309" s="26" t="s">
        <v>952</v>
      </c>
    </row>
    <row r="310" spans="1:15" s="39" customFormat="1" ht="24.95" customHeight="1" outlineLevel="1" x14ac:dyDescent="0.25">
      <c r="A310" s="21" t="s">
        <v>620</v>
      </c>
      <c r="B310" s="21">
        <v>2224</v>
      </c>
      <c r="C310" s="21">
        <f t="shared" si="17"/>
        <v>42225</v>
      </c>
      <c r="D310" s="21" t="s">
        <v>910</v>
      </c>
      <c r="E310" s="26" t="s">
        <v>21</v>
      </c>
      <c r="F310" s="26" t="s">
        <v>10</v>
      </c>
      <c r="G310" s="26" t="s">
        <v>26</v>
      </c>
      <c r="H310" s="26" t="s">
        <v>22</v>
      </c>
      <c r="I310" s="26">
        <f ca="1">(_xlfn.SHEET()-1)*10000 + B310</f>
        <v>2224</v>
      </c>
      <c r="J310" s="26" t="s">
        <v>100</v>
      </c>
      <c r="K310" s="21" t="s">
        <v>280</v>
      </c>
      <c r="L310" s="26" t="s">
        <v>89</v>
      </c>
      <c r="M310" s="27" t="s">
        <v>1003</v>
      </c>
      <c r="N310" s="21"/>
      <c r="O310" s="26" t="s">
        <v>952</v>
      </c>
    </row>
    <row r="311" spans="1:15" s="39" customFormat="1" ht="24.95" customHeight="1" outlineLevel="1" x14ac:dyDescent="0.25">
      <c r="A311" s="21" t="s">
        <v>621</v>
      </c>
      <c r="B311" s="21">
        <v>2225</v>
      </c>
      <c r="C311" s="21">
        <f t="shared" si="17"/>
        <v>42226</v>
      </c>
      <c r="D311" s="21"/>
      <c r="E311" s="26"/>
      <c r="F311" s="26"/>
      <c r="G311" s="26"/>
      <c r="H311" s="26"/>
      <c r="I311" s="26"/>
      <c r="J311" s="26"/>
      <c r="K311" s="21"/>
      <c r="L311" s="26" t="s">
        <v>89</v>
      </c>
      <c r="M311" s="27"/>
      <c r="N311" s="21"/>
      <c r="O311" s="26" t="s">
        <v>952</v>
      </c>
    </row>
    <row r="312" spans="1:15" s="39" customFormat="1" ht="24.95" customHeight="1" outlineLevel="1" x14ac:dyDescent="0.25">
      <c r="A312" s="21" t="s">
        <v>741</v>
      </c>
      <c r="B312" s="21">
        <v>2226</v>
      </c>
      <c r="C312" s="21">
        <f t="shared" si="17"/>
        <v>42227</v>
      </c>
      <c r="D312" s="21" t="s">
        <v>904</v>
      </c>
      <c r="E312" s="26"/>
      <c r="F312" s="26"/>
      <c r="G312" s="26" t="s">
        <v>25</v>
      </c>
      <c r="H312" s="26" t="s">
        <v>22</v>
      </c>
      <c r="I312" s="26">
        <f ca="1">(_xlfn.SHEET()-1)*10000 + B312</f>
        <v>2226</v>
      </c>
      <c r="J312" s="26" t="s">
        <v>101</v>
      </c>
      <c r="K312" s="21" t="s">
        <v>281</v>
      </c>
      <c r="L312" s="26" t="s">
        <v>89</v>
      </c>
      <c r="M312" s="26" t="s">
        <v>745</v>
      </c>
      <c r="N312" s="21" t="s">
        <v>746</v>
      </c>
      <c r="O312" s="26" t="s">
        <v>952</v>
      </c>
    </row>
    <row r="313" spans="1:15" s="39" customFormat="1" ht="24.95" customHeight="1" outlineLevel="1" x14ac:dyDescent="0.25">
      <c r="A313" s="21" t="s">
        <v>622</v>
      </c>
      <c r="B313" s="21">
        <v>2227</v>
      </c>
      <c r="C313" s="21">
        <f t="shared" si="17"/>
        <v>42228</v>
      </c>
      <c r="D313" s="21" t="s">
        <v>911</v>
      </c>
      <c r="E313" s="26" t="s">
        <v>8</v>
      </c>
      <c r="F313" s="26" t="s">
        <v>10</v>
      </c>
      <c r="G313" s="26" t="s">
        <v>26</v>
      </c>
      <c r="H313" s="26" t="s">
        <v>22</v>
      </c>
      <c r="I313" s="26">
        <f ca="1">(_xlfn.SHEET()-1)*10000 + B313</f>
        <v>2227</v>
      </c>
      <c r="J313" s="26" t="s">
        <v>100</v>
      </c>
      <c r="K313" s="21" t="s">
        <v>277</v>
      </c>
      <c r="L313" s="26" t="s">
        <v>89</v>
      </c>
      <c r="M313" s="27" t="s">
        <v>747</v>
      </c>
      <c r="N313" s="21"/>
      <c r="O313" s="26" t="s">
        <v>952</v>
      </c>
    </row>
    <row r="314" spans="1:15" s="39" customFormat="1" ht="24.95" customHeight="1" outlineLevel="1" x14ac:dyDescent="0.25">
      <c r="A314" s="21" t="s">
        <v>623</v>
      </c>
      <c r="B314" s="21">
        <v>2228</v>
      </c>
      <c r="C314" s="21">
        <f t="shared" si="17"/>
        <v>42229</v>
      </c>
      <c r="D314" s="21"/>
      <c r="E314" s="26"/>
      <c r="F314" s="26"/>
      <c r="G314" s="26"/>
      <c r="H314" s="26"/>
      <c r="I314" s="26"/>
      <c r="J314" s="26"/>
      <c r="K314" s="21"/>
      <c r="L314" s="26" t="s">
        <v>89</v>
      </c>
      <c r="M314" s="27" t="s">
        <v>747</v>
      </c>
      <c r="N314" s="21"/>
      <c r="O314" s="26" t="s">
        <v>952</v>
      </c>
    </row>
    <row r="315" spans="1:15" s="39" customFormat="1" ht="24.95" customHeight="1" outlineLevel="1" x14ac:dyDescent="0.25">
      <c r="A315" s="21" t="s">
        <v>749</v>
      </c>
      <c r="B315" s="21">
        <v>2229</v>
      </c>
      <c r="C315" s="21">
        <f t="shared" si="17"/>
        <v>42230</v>
      </c>
      <c r="D315" s="21" t="s">
        <v>305</v>
      </c>
      <c r="E315" s="26"/>
      <c r="F315" s="26" t="s">
        <v>10</v>
      </c>
      <c r="G315" s="26" t="s">
        <v>46</v>
      </c>
      <c r="H315" s="26" t="s">
        <v>22</v>
      </c>
      <c r="I315" s="26">
        <f ca="1">(_xlfn.SHEET()-1)*10000 + B315</f>
        <v>2229</v>
      </c>
      <c r="J315" s="26" t="s">
        <v>102</v>
      </c>
      <c r="K315" s="21" t="s">
        <v>308</v>
      </c>
      <c r="L315" s="26" t="s">
        <v>89</v>
      </c>
      <c r="M315" s="27" t="s">
        <v>248</v>
      </c>
      <c r="N315" s="21" t="s">
        <v>940</v>
      </c>
      <c r="O315" s="26" t="s">
        <v>952</v>
      </c>
    </row>
    <row r="316" spans="1:15" s="39" customFormat="1" ht="24.95" customHeight="1" outlineLevel="1" x14ac:dyDescent="0.25">
      <c r="A316" s="21" t="s">
        <v>624</v>
      </c>
      <c r="B316" s="21">
        <v>2230</v>
      </c>
      <c r="C316" s="21">
        <f t="shared" si="17"/>
        <v>42231</v>
      </c>
      <c r="D316" s="21" t="s">
        <v>905</v>
      </c>
      <c r="E316" s="26" t="s">
        <v>9</v>
      </c>
      <c r="F316" s="26" t="s">
        <v>10</v>
      </c>
      <c r="G316" s="26" t="s">
        <v>26</v>
      </c>
      <c r="H316" s="26" t="s">
        <v>22</v>
      </c>
      <c r="I316" s="26">
        <f ca="1">(_xlfn.SHEET()-1)*10000 + B316</f>
        <v>2230</v>
      </c>
      <c r="J316" s="26" t="s">
        <v>100</v>
      </c>
      <c r="K316" s="21" t="s">
        <v>278</v>
      </c>
      <c r="L316" s="26" t="s">
        <v>89</v>
      </c>
      <c r="M316" s="27" t="s">
        <v>747</v>
      </c>
      <c r="N316" s="21"/>
      <c r="O316" s="26" t="s">
        <v>952</v>
      </c>
    </row>
    <row r="317" spans="1:15" s="39" customFormat="1" ht="24.95" customHeight="1" outlineLevel="1" x14ac:dyDescent="0.25">
      <c r="A317" s="21" t="s">
        <v>625</v>
      </c>
      <c r="B317" s="21">
        <v>2231</v>
      </c>
      <c r="C317" s="21">
        <f t="shared" si="17"/>
        <v>42232</v>
      </c>
      <c r="D317" s="21"/>
      <c r="E317" s="26"/>
      <c r="F317" s="26"/>
      <c r="G317" s="26"/>
      <c r="H317" s="26"/>
      <c r="I317" s="26"/>
      <c r="J317" s="26"/>
      <c r="K317" s="21"/>
      <c r="L317" s="26" t="s">
        <v>89</v>
      </c>
      <c r="M317" s="27" t="s">
        <v>747</v>
      </c>
      <c r="N317" s="21"/>
      <c r="O317" s="26" t="s">
        <v>952</v>
      </c>
    </row>
    <row r="318" spans="1:15" s="39" customFormat="1" ht="24.95" customHeight="1" outlineLevel="1" x14ac:dyDescent="0.25">
      <c r="A318" s="21" t="s">
        <v>138</v>
      </c>
      <c r="B318" s="21">
        <v>2232</v>
      </c>
      <c r="C318" s="21">
        <f t="shared" si="17"/>
        <v>42233</v>
      </c>
      <c r="D318" s="21" t="s">
        <v>912</v>
      </c>
      <c r="E318" s="26" t="s">
        <v>9</v>
      </c>
      <c r="F318" s="26" t="s">
        <v>10</v>
      </c>
      <c r="G318" s="26" t="s">
        <v>46</v>
      </c>
      <c r="H318" s="26" t="s">
        <v>22</v>
      </c>
      <c r="I318" s="26">
        <f ca="1">(_xlfn.SHEET()-1)*10000 + B318</f>
        <v>2232</v>
      </c>
      <c r="J318" s="26" t="s">
        <v>105</v>
      </c>
      <c r="K318" s="21" t="s">
        <v>138</v>
      </c>
      <c r="L318" s="26" t="s">
        <v>89</v>
      </c>
      <c r="M318" s="26" t="s">
        <v>146</v>
      </c>
      <c r="N318" s="21" t="s">
        <v>748</v>
      </c>
      <c r="O318" s="26" t="s">
        <v>952</v>
      </c>
    </row>
    <row r="319" spans="1:15" s="39" customFormat="1" ht="24.95" customHeight="1" outlineLevel="1" x14ac:dyDescent="0.25">
      <c r="A319" s="21" t="s">
        <v>626</v>
      </c>
      <c r="B319" s="21">
        <v>2233</v>
      </c>
      <c r="C319" s="21">
        <f t="shared" si="17"/>
        <v>42234</v>
      </c>
      <c r="D319" s="21" t="s">
        <v>913</v>
      </c>
      <c r="E319" s="26" t="s">
        <v>21</v>
      </c>
      <c r="F319" s="26" t="s">
        <v>10</v>
      </c>
      <c r="G319" s="26" t="s">
        <v>26</v>
      </c>
      <c r="H319" s="26" t="s">
        <v>22</v>
      </c>
      <c r="I319" s="26">
        <f ca="1">(_xlfn.SHEET()-1)*10000 + B319</f>
        <v>2233</v>
      </c>
      <c r="J319" s="26" t="s">
        <v>100</v>
      </c>
      <c r="K319" s="21" t="s">
        <v>283</v>
      </c>
      <c r="L319" s="26" t="s">
        <v>89</v>
      </c>
      <c r="M319" s="27" t="s">
        <v>1003</v>
      </c>
      <c r="N319" s="21"/>
      <c r="O319" s="26" t="s">
        <v>952</v>
      </c>
    </row>
    <row r="320" spans="1:15" s="39" customFormat="1" ht="24.95" customHeight="1" outlineLevel="1" x14ac:dyDescent="0.25">
      <c r="A320" s="21" t="s">
        <v>627</v>
      </c>
      <c r="B320" s="21">
        <v>2234</v>
      </c>
      <c r="C320" s="21">
        <f t="shared" si="17"/>
        <v>42235</v>
      </c>
      <c r="D320" s="21"/>
      <c r="E320" s="26"/>
      <c r="F320" s="26"/>
      <c r="G320" s="26"/>
      <c r="H320" s="26"/>
      <c r="I320" s="26"/>
      <c r="J320" s="26"/>
      <c r="K320" s="21"/>
      <c r="L320" s="26" t="s">
        <v>89</v>
      </c>
      <c r="M320" s="27"/>
      <c r="N320" s="21"/>
      <c r="O320" s="26" t="s">
        <v>952</v>
      </c>
    </row>
    <row r="321" spans="1:15" s="39" customFormat="1" ht="24.95" customHeight="1" outlineLevel="1" x14ac:dyDescent="0.25">
      <c r="A321" s="21" t="s">
        <v>742</v>
      </c>
      <c r="B321" s="21">
        <v>2235</v>
      </c>
      <c r="C321" s="21">
        <f t="shared" si="17"/>
        <v>42236</v>
      </c>
      <c r="D321" s="21" t="s">
        <v>906</v>
      </c>
      <c r="E321" s="26"/>
      <c r="F321" s="26" t="s">
        <v>10</v>
      </c>
      <c r="G321" s="26" t="s">
        <v>25</v>
      </c>
      <c r="H321" s="26" t="s">
        <v>22</v>
      </c>
      <c r="I321" s="26">
        <f ca="1">(_xlfn.SHEET()-1)*10000 + B321</f>
        <v>2235</v>
      </c>
      <c r="J321" s="26" t="s">
        <v>101</v>
      </c>
      <c r="K321" s="21" t="s">
        <v>286</v>
      </c>
      <c r="L321" s="26" t="s">
        <v>89</v>
      </c>
      <c r="M321" s="26" t="s">
        <v>745</v>
      </c>
      <c r="N321" s="21" t="s">
        <v>746</v>
      </c>
      <c r="O321" s="26" t="s">
        <v>952</v>
      </c>
    </row>
    <row r="322" spans="1:15" s="39" customFormat="1" ht="24.95" customHeight="1" outlineLevel="1" x14ac:dyDescent="0.25">
      <c r="A322" s="21" t="s">
        <v>628</v>
      </c>
      <c r="B322" s="21">
        <v>2236</v>
      </c>
      <c r="C322" s="21">
        <f t="shared" si="17"/>
        <v>42237</v>
      </c>
      <c r="D322" s="21" t="s">
        <v>916</v>
      </c>
      <c r="E322" s="26" t="s">
        <v>8</v>
      </c>
      <c r="F322" s="26" t="s">
        <v>10</v>
      </c>
      <c r="G322" s="26" t="s">
        <v>26</v>
      </c>
      <c r="H322" s="26" t="s">
        <v>22</v>
      </c>
      <c r="I322" s="26">
        <f ca="1">(_xlfn.SHEET()-1)*10000 + B322</f>
        <v>2236</v>
      </c>
      <c r="J322" s="26" t="s">
        <v>100</v>
      </c>
      <c r="K322" s="21" t="s">
        <v>287</v>
      </c>
      <c r="L322" s="26" t="s">
        <v>89</v>
      </c>
      <c r="M322" s="27" t="s">
        <v>747</v>
      </c>
      <c r="N322" s="21"/>
      <c r="O322" s="26" t="s">
        <v>952</v>
      </c>
    </row>
    <row r="323" spans="1:15" s="39" customFormat="1" ht="24.95" customHeight="1" outlineLevel="1" x14ac:dyDescent="0.25">
      <c r="A323" s="21" t="s">
        <v>629</v>
      </c>
      <c r="B323" s="21">
        <v>2237</v>
      </c>
      <c r="C323" s="21">
        <f t="shared" si="17"/>
        <v>42238</v>
      </c>
      <c r="D323" s="21"/>
      <c r="E323" s="26"/>
      <c r="F323" s="26"/>
      <c r="G323" s="26"/>
      <c r="H323" s="26"/>
      <c r="I323" s="26"/>
      <c r="J323" s="26"/>
      <c r="K323" s="21"/>
      <c r="L323" s="26" t="s">
        <v>89</v>
      </c>
      <c r="M323" s="27" t="s">
        <v>747</v>
      </c>
      <c r="N323" s="21"/>
      <c r="O323" s="26" t="s">
        <v>952</v>
      </c>
    </row>
    <row r="324" spans="1:15" s="39" customFormat="1" ht="24.95" customHeight="1" outlineLevel="1" x14ac:dyDescent="0.25">
      <c r="A324" s="21" t="s">
        <v>750</v>
      </c>
      <c r="B324" s="21">
        <v>2238</v>
      </c>
      <c r="C324" s="21">
        <f t="shared" si="17"/>
        <v>42239</v>
      </c>
      <c r="D324" s="21" t="s">
        <v>306</v>
      </c>
      <c r="E324" s="26"/>
      <c r="F324" s="26" t="s">
        <v>10</v>
      </c>
      <c r="G324" s="26" t="s">
        <v>46</v>
      </c>
      <c r="H324" s="26" t="s">
        <v>22</v>
      </c>
      <c r="I324" s="26">
        <f ca="1">(_xlfn.SHEET()-1)*10000 + B324</f>
        <v>2238</v>
      </c>
      <c r="J324" s="26" t="s">
        <v>102</v>
      </c>
      <c r="K324" s="21" t="s">
        <v>307</v>
      </c>
      <c r="L324" s="26" t="s">
        <v>89</v>
      </c>
      <c r="M324" s="27" t="s">
        <v>248</v>
      </c>
      <c r="N324" s="21" t="s">
        <v>940</v>
      </c>
      <c r="O324" s="26" t="s">
        <v>952</v>
      </c>
    </row>
    <row r="325" spans="1:15" s="39" customFormat="1" ht="24.95" customHeight="1" outlineLevel="1" x14ac:dyDescent="0.25">
      <c r="A325" s="21" t="s">
        <v>630</v>
      </c>
      <c r="B325" s="21">
        <v>2239</v>
      </c>
      <c r="C325" s="21">
        <f t="shared" si="17"/>
        <v>42240</v>
      </c>
      <c r="D325" s="21" t="s">
        <v>914</v>
      </c>
      <c r="E325" s="26" t="s">
        <v>9</v>
      </c>
      <c r="F325" s="26" t="s">
        <v>10</v>
      </c>
      <c r="G325" s="26" t="s">
        <v>26</v>
      </c>
      <c r="H325" s="26" t="s">
        <v>22</v>
      </c>
      <c r="I325" s="26">
        <f ca="1">(_xlfn.SHEET()-1)*10000 + B325</f>
        <v>2239</v>
      </c>
      <c r="J325" s="26" t="s">
        <v>100</v>
      </c>
      <c r="K325" s="21" t="s">
        <v>918</v>
      </c>
      <c r="L325" s="26" t="s">
        <v>89</v>
      </c>
      <c r="M325" s="27" t="s">
        <v>747</v>
      </c>
      <c r="N325" s="21"/>
      <c r="O325" s="26" t="s">
        <v>952</v>
      </c>
    </row>
    <row r="326" spans="1:15" s="39" customFormat="1" ht="24.95" customHeight="1" outlineLevel="1" x14ac:dyDescent="0.25">
      <c r="A326" s="21" t="s">
        <v>631</v>
      </c>
      <c r="B326" s="21">
        <v>2240</v>
      </c>
      <c r="C326" s="21">
        <f t="shared" si="17"/>
        <v>42241</v>
      </c>
      <c r="D326" s="21"/>
      <c r="E326" s="26"/>
      <c r="F326" s="26"/>
      <c r="G326" s="26"/>
      <c r="H326" s="26"/>
      <c r="I326" s="26"/>
      <c r="J326" s="26"/>
      <c r="K326" s="21"/>
      <c r="L326" s="26" t="s">
        <v>89</v>
      </c>
      <c r="M326" s="27" t="s">
        <v>747</v>
      </c>
      <c r="N326" s="21"/>
      <c r="O326" s="26" t="s">
        <v>952</v>
      </c>
    </row>
    <row r="327" spans="1:15" s="39" customFormat="1" ht="24.95" customHeight="1" outlineLevel="1" x14ac:dyDescent="0.25">
      <c r="A327" s="21" t="s">
        <v>139</v>
      </c>
      <c r="B327" s="21">
        <v>2241</v>
      </c>
      <c r="C327" s="21">
        <f t="shared" si="17"/>
        <v>42242</v>
      </c>
      <c r="D327" s="21" t="s">
        <v>917</v>
      </c>
      <c r="E327" s="26" t="s">
        <v>9</v>
      </c>
      <c r="F327" s="26" t="s">
        <v>10</v>
      </c>
      <c r="G327" s="26" t="s">
        <v>46</v>
      </c>
      <c r="H327" s="26" t="s">
        <v>22</v>
      </c>
      <c r="I327" s="26">
        <f ca="1">(_xlfn.SHEET()-1)*10000 + B327</f>
        <v>2241</v>
      </c>
      <c r="J327" s="26" t="s">
        <v>105</v>
      </c>
      <c r="K327" s="21" t="s">
        <v>139</v>
      </c>
      <c r="L327" s="26" t="s">
        <v>89</v>
      </c>
      <c r="M327" s="26" t="s">
        <v>146</v>
      </c>
      <c r="N327" s="21" t="s">
        <v>748</v>
      </c>
      <c r="O327" s="26" t="s">
        <v>952</v>
      </c>
    </row>
    <row r="328" spans="1:15" s="39" customFormat="1" ht="24.95" customHeight="1" outlineLevel="1" x14ac:dyDescent="0.25">
      <c r="A328" s="21" t="s">
        <v>632</v>
      </c>
      <c r="B328" s="21">
        <v>2242</v>
      </c>
      <c r="C328" s="21">
        <f t="shared" si="17"/>
        <v>42243</v>
      </c>
      <c r="D328" s="21" t="s">
        <v>915</v>
      </c>
      <c r="E328" s="26" t="s">
        <v>21</v>
      </c>
      <c r="F328" s="26" t="s">
        <v>10</v>
      </c>
      <c r="G328" s="26" t="s">
        <v>26</v>
      </c>
      <c r="H328" s="26" t="s">
        <v>22</v>
      </c>
      <c r="I328" s="26">
        <f ca="1">(_xlfn.SHEET()-1)*10000 + B328</f>
        <v>2242</v>
      </c>
      <c r="J328" s="26" t="s">
        <v>100</v>
      </c>
      <c r="K328" s="21" t="s">
        <v>140</v>
      </c>
      <c r="L328" s="26" t="s">
        <v>89</v>
      </c>
      <c r="M328" s="27" t="s">
        <v>1003</v>
      </c>
      <c r="N328" s="21"/>
      <c r="O328" s="26" t="s">
        <v>952</v>
      </c>
    </row>
    <row r="329" spans="1:15" s="39" customFormat="1" ht="24.95" customHeight="1" outlineLevel="1" x14ac:dyDescent="0.25">
      <c r="A329" s="21" t="s">
        <v>633</v>
      </c>
      <c r="B329" s="21">
        <v>2243</v>
      </c>
      <c r="C329" s="21">
        <f t="shared" si="17"/>
        <v>42244</v>
      </c>
      <c r="D329" s="21"/>
      <c r="E329" s="26"/>
      <c r="F329" s="26"/>
      <c r="G329" s="26"/>
      <c r="H329" s="26"/>
      <c r="I329" s="26"/>
      <c r="J329" s="26"/>
      <c r="K329" s="21"/>
      <c r="L329" s="26" t="s">
        <v>89</v>
      </c>
      <c r="M329" s="27"/>
      <c r="N329" s="21"/>
      <c r="O329" s="26" t="s">
        <v>952</v>
      </c>
    </row>
    <row r="330" spans="1:15" s="39" customFormat="1" ht="24.95" customHeight="1" outlineLevel="1" x14ac:dyDescent="0.25">
      <c r="A330" s="21" t="s">
        <v>743</v>
      </c>
      <c r="B330" s="21">
        <v>2244</v>
      </c>
      <c r="C330" s="21">
        <f t="shared" si="17"/>
        <v>42245</v>
      </c>
      <c r="D330" s="21" t="s">
        <v>907</v>
      </c>
      <c r="E330" s="26"/>
      <c r="F330" s="26" t="s">
        <v>10</v>
      </c>
      <c r="G330" s="26" t="s">
        <v>25</v>
      </c>
      <c r="H330" s="26" t="s">
        <v>22</v>
      </c>
      <c r="I330" s="26">
        <f ca="1">(_xlfn.SHEET()-1)*10000 + B330</f>
        <v>2244</v>
      </c>
      <c r="J330" s="26" t="s">
        <v>101</v>
      </c>
      <c r="K330" s="21" t="s">
        <v>288</v>
      </c>
      <c r="L330" s="26" t="s">
        <v>89</v>
      </c>
      <c r="M330" s="26" t="s">
        <v>745</v>
      </c>
      <c r="N330" s="21" t="s">
        <v>746</v>
      </c>
      <c r="O330" s="26" t="s">
        <v>952</v>
      </c>
    </row>
    <row r="331" spans="1:15" s="41" customFormat="1" ht="24.95" customHeight="1" outlineLevel="1" x14ac:dyDescent="0.25">
      <c r="A331" s="21" t="s">
        <v>820</v>
      </c>
      <c r="B331" s="21">
        <v>2245</v>
      </c>
      <c r="C331" s="21">
        <f t="shared" si="17"/>
        <v>42246</v>
      </c>
      <c r="D331" s="21" t="s">
        <v>820</v>
      </c>
      <c r="E331" s="26"/>
      <c r="F331" s="26"/>
      <c r="G331" s="26"/>
      <c r="H331" s="26"/>
      <c r="I331" s="26"/>
      <c r="J331" s="26"/>
      <c r="K331" s="21"/>
      <c r="L331" s="26"/>
      <c r="M331" s="27"/>
      <c r="N331" s="21" t="s">
        <v>957</v>
      </c>
      <c r="O331" s="26" t="s">
        <v>952</v>
      </c>
    </row>
    <row r="332" spans="1:15" s="41" customFormat="1" ht="24.95" customHeight="1" outlineLevel="1" x14ac:dyDescent="0.25">
      <c r="A332" s="21" t="s">
        <v>820</v>
      </c>
      <c r="B332" s="21">
        <v>2246</v>
      </c>
      <c r="C332" s="21">
        <f t="shared" si="17"/>
        <v>42247</v>
      </c>
      <c r="D332" s="21" t="s">
        <v>820</v>
      </c>
      <c r="E332" s="26"/>
      <c r="F332" s="26"/>
      <c r="G332" s="26"/>
      <c r="H332" s="26"/>
      <c r="I332" s="26"/>
      <c r="J332" s="26"/>
      <c r="K332" s="21"/>
      <c r="L332" s="26"/>
      <c r="M332" s="27"/>
      <c r="N332" s="21" t="s">
        <v>957</v>
      </c>
      <c r="O332" s="26" t="s">
        <v>952</v>
      </c>
    </row>
    <row r="333" spans="1:15" s="41" customFormat="1" ht="24.95" customHeight="1" outlineLevel="1" x14ac:dyDescent="0.25">
      <c r="A333" s="21" t="s">
        <v>820</v>
      </c>
      <c r="B333" s="21">
        <v>2247</v>
      </c>
      <c r="C333" s="21">
        <f t="shared" si="17"/>
        <v>42248</v>
      </c>
      <c r="D333" s="21" t="s">
        <v>820</v>
      </c>
      <c r="E333" s="26"/>
      <c r="F333" s="26"/>
      <c r="G333" s="26"/>
      <c r="H333" s="26"/>
      <c r="I333" s="26"/>
      <c r="J333" s="26"/>
      <c r="K333" s="21"/>
      <c r="L333" s="26"/>
      <c r="M333" s="27"/>
      <c r="N333" s="21" t="s">
        <v>957</v>
      </c>
      <c r="O333" s="26" t="s">
        <v>952</v>
      </c>
    </row>
    <row r="334" spans="1:15" s="39" customFormat="1" ht="24.95" customHeight="1" outlineLevel="1" x14ac:dyDescent="0.25">
      <c r="A334" s="21" t="s">
        <v>934</v>
      </c>
      <c r="B334" s="21">
        <v>2248</v>
      </c>
      <c r="C334" s="21">
        <f t="shared" ref="C334:C343" si="18">B334+40001</f>
        <v>42249</v>
      </c>
      <c r="D334" s="21" t="s">
        <v>934</v>
      </c>
      <c r="E334" s="26"/>
      <c r="F334" s="26" t="s">
        <v>10</v>
      </c>
      <c r="G334" s="26" t="s">
        <v>25</v>
      </c>
      <c r="H334" s="26" t="s">
        <v>22</v>
      </c>
      <c r="I334" s="26">
        <f>B334</f>
        <v>2248</v>
      </c>
      <c r="J334" s="26" t="s">
        <v>102</v>
      </c>
      <c r="K334" s="21" t="s">
        <v>934</v>
      </c>
      <c r="L334" s="26" t="s">
        <v>90</v>
      </c>
      <c r="M334" s="26" t="s">
        <v>87</v>
      </c>
      <c r="N334" s="21" t="s">
        <v>103</v>
      </c>
      <c r="O334" s="26" t="s">
        <v>952</v>
      </c>
    </row>
    <row r="335" spans="1:15" s="39" customFormat="1" ht="24.95" customHeight="1" outlineLevel="1" x14ac:dyDescent="0.25">
      <c r="A335" s="21" t="s">
        <v>169</v>
      </c>
      <c r="B335" s="21">
        <v>2249</v>
      </c>
      <c r="C335" s="21">
        <f t="shared" si="18"/>
        <v>42250</v>
      </c>
      <c r="D335" s="21" t="s">
        <v>169</v>
      </c>
      <c r="E335" s="26"/>
      <c r="F335" s="26"/>
      <c r="G335" s="26"/>
      <c r="H335" s="26" t="s">
        <v>23</v>
      </c>
      <c r="I335" s="26"/>
      <c r="J335" s="26"/>
      <c r="K335" s="21"/>
      <c r="L335" s="26" t="s">
        <v>90</v>
      </c>
      <c r="M335" s="26">
        <v>502</v>
      </c>
      <c r="N335" s="21"/>
      <c r="O335" s="26" t="s">
        <v>952</v>
      </c>
    </row>
    <row r="336" spans="1:15" s="39" customFormat="1" ht="24.95" customHeight="1" outlineLevel="1" x14ac:dyDescent="0.25">
      <c r="A336" s="21" t="s">
        <v>861</v>
      </c>
      <c r="B336" s="21">
        <v>2250</v>
      </c>
      <c r="C336" s="21">
        <f t="shared" si="18"/>
        <v>42251</v>
      </c>
      <c r="D336" s="21" t="s">
        <v>861</v>
      </c>
      <c r="E336" s="26"/>
      <c r="F336" s="26" t="s">
        <v>10</v>
      </c>
      <c r="G336" s="26" t="s">
        <v>25</v>
      </c>
      <c r="H336" s="26" t="s">
        <v>22</v>
      </c>
      <c r="I336" s="26">
        <f>B336</f>
        <v>2250</v>
      </c>
      <c r="J336" s="26" t="s">
        <v>105</v>
      </c>
      <c r="K336" s="21" t="s">
        <v>821</v>
      </c>
      <c r="L336" s="26" t="s">
        <v>90</v>
      </c>
      <c r="M336" s="26"/>
      <c r="N336" s="21"/>
      <c r="O336" s="26" t="s">
        <v>952</v>
      </c>
    </row>
    <row r="337" spans="1:15" s="41" customFormat="1" ht="24.95" customHeight="1" outlineLevel="1" x14ac:dyDescent="0.25">
      <c r="A337" s="21" t="s">
        <v>820</v>
      </c>
      <c r="B337" s="21">
        <v>2251</v>
      </c>
      <c r="C337" s="21">
        <f t="shared" si="18"/>
        <v>42252</v>
      </c>
      <c r="D337" s="21" t="s">
        <v>820</v>
      </c>
      <c r="E337" s="26"/>
      <c r="F337" s="26"/>
      <c r="G337" s="26"/>
      <c r="H337" s="26"/>
      <c r="I337" s="26"/>
      <c r="J337" s="26"/>
      <c r="K337" s="21"/>
      <c r="L337" s="26"/>
      <c r="M337" s="26"/>
      <c r="N337" s="21" t="s">
        <v>1004</v>
      </c>
      <c r="O337" s="26" t="s">
        <v>952</v>
      </c>
    </row>
    <row r="338" spans="1:15" s="39" customFormat="1" ht="24.95" customHeight="1" outlineLevel="1" x14ac:dyDescent="0.25">
      <c r="A338" s="21" t="s">
        <v>758</v>
      </c>
      <c r="B338" s="21">
        <v>2252</v>
      </c>
      <c r="C338" s="21">
        <f t="shared" si="18"/>
        <v>42253</v>
      </c>
      <c r="D338" s="21" t="s">
        <v>760</v>
      </c>
      <c r="E338" s="26"/>
      <c r="F338" s="26" t="s">
        <v>10</v>
      </c>
      <c r="G338" s="26" t="s">
        <v>37</v>
      </c>
      <c r="H338" s="26" t="s">
        <v>23</v>
      </c>
      <c r="I338" s="26" t="s">
        <v>919</v>
      </c>
      <c r="J338" s="26"/>
      <c r="K338" s="21"/>
      <c r="L338" s="26" t="s">
        <v>90</v>
      </c>
      <c r="M338" s="26"/>
      <c r="N338" s="21"/>
      <c r="O338" s="26" t="s">
        <v>952</v>
      </c>
    </row>
    <row r="339" spans="1:15" s="39" customFormat="1" ht="24.95" customHeight="1" outlineLevel="1" x14ac:dyDescent="0.25">
      <c r="A339" s="21" t="s">
        <v>759</v>
      </c>
      <c r="B339" s="21">
        <v>2253</v>
      </c>
      <c r="C339" s="21">
        <f t="shared" si="18"/>
        <v>42254</v>
      </c>
      <c r="D339" s="21"/>
      <c r="E339" s="26"/>
      <c r="F339" s="26"/>
      <c r="G339" s="26"/>
      <c r="H339" s="26"/>
      <c r="I339" s="26"/>
      <c r="J339" s="26"/>
      <c r="K339" s="21"/>
      <c r="L339" s="26" t="s">
        <v>90</v>
      </c>
      <c r="M339" s="26"/>
      <c r="N339" s="21"/>
      <c r="O339" s="26" t="s">
        <v>952</v>
      </c>
    </row>
    <row r="340" spans="1:15" s="39" customFormat="1" ht="24.95" customHeight="1" outlineLevel="1" x14ac:dyDescent="0.25">
      <c r="A340" s="21" t="s">
        <v>634</v>
      </c>
      <c r="B340" s="21">
        <v>2260</v>
      </c>
      <c r="C340" s="21">
        <f t="shared" si="18"/>
        <v>42261</v>
      </c>
      <c r="D340" s="21" t="s">
        <v>314</v>
      </c>
      <c r="E340" s="26"/>
      <c r="F340" s="26" t="s">
        <v>10</v>
      </c>
      <c r="G340" s="26" t="s">
        <v>37</v>
      </c>
      <c r="H340" s="26" t="s">
        <v>22</v>
      </c>
      <c r="I340" s="26" t="s">
        <v>919</v>
      </c>
      <c r="J340" s="26"/>
      <c r="K340" s="21"/>
      <c r="L340" s="26" t="s">
        <v>90</v>
      </c>
      <c r="M340" s="26"/>
      <c r="N340" s="21"/>
      <c r="O340" s="26" t="s">
        <v>952</v>
      </c>
    </row>
    <row r="341" spans="1:15" s="39" customFormat="1" ht="24.95" customHeight="1" outlineLevel="1" x14ac:dyDescent="0.25">
      <c r="A341" s="21" t="s">
        <v>635</v>
      </c>
      <c r="B341" s="21">
        <v>2261</v>
      </c>
      <c r="C341" s="21">
        <f t="shared" si="18"/>
        <v>42262</v>
      </c>
      <c r="D341" s="21"/>
      <c r="E341" s="26"/>
      <c r="F341" s="26"/>
      <c r="G341" s="26"/>
      <c r="H341" s="26"/>
      <c r="I341" s="26"/>
      <c r="J341" s="26"/>
      <c r="K341" s="21"/>
      <c r="L341" s="26"/>
      <c r="M341" s="26"/>
      <c r="N341" s="21"/>
      <c r="O341" s="26" t="s">
        <v>952</v>
      </c>
    </row>
    <row r="342" spans="1:15" s="39" customFormat="1" ht="24.95" customHeight="1" outlineLevel="1" x14ac:dyDescent="0.25">
      <c r="A342" s="21" t="s">
        <v>315</v>
      </c>
      <c r="B342" s="21">
        <v>2262</v>
      </c>
      <c r="C342" s="21">
        <f t="shared" si="18"/>
        <v>42263</v>
      </c>
      <c r="D342" s="21" t="s">
        <v>315</v>
      </c>
      <c r="E342" s="26"/>
      <c r="F342" s="26" t="s">
        <v>10</v>
      </c>
      <c r="G342" s="26" t="s">
        <v>25</v>
      </c>
      <c r="H342" s="26" t="s">
        <v>22</v>
      </c>
      <c r="I342" s="26" t="s">
        <v>919</v>
      </c>
      <c r="J342" s="26"/>
      <c r="K342" s="21"/>
      <c r="L342" s="26" t="s">
        <v>90</v>
      </c>
      <c r="M342" s="26"/>
      <c r="N342" s="21"/>
      <c r="O342" s="26" t="s">
        <v>952</v>
      </c>
    </row>
    <row r="343" spans="1:15" s="39" customFormat="1" ht="24.95" customHeight="1" outlineLevel="1" x14ac:dyDescent="0.25">
      <c r="A343" s="21" t="s">
        <v>316</v>
      </c>
      <c r="B343" s="21">
        <v>2263</v>
      </c>
      <c r="C343" s="21">
        <f t="shared" si="18"/>
        <v>42264</v>
      </c>
      <c r="D343" s="21" t="s">
        <v>316</v>
      </c>
      <c r="E343" s="26"/>
      <c r="F343" s="26" t="s">
        <v>10</v>
      </c>
      <c r="G343" s="26" t="s">
        <v>25</v>
      </c>
      <c r="H343" s="26" t="s">
        <v>22</v>
      </c>
      <c r="I343" s="26" t="s">
        <v>919</v>
      </c>
      <c r="J343" s="26"/>
      <c r="K343" s="21"/>
      <c r="L343" s="26" t="s">
        <v>90</v>
      </c>
      <c r="M343" s="26"/>
      <c r="N343" s="21"/>
      <c r="O343" s="26" t="s">
        <v>952</v>
      </c>
    </row>
    <row r="344" spans="1:15" s="39" customFormat="1" ht="24.95" customHeight="1" outlineLevel="1" x14ac:dyDescent="0.25">
      <c r="A344" s="21" t="s">
        <v>636</v>
      </c>
      <c r="B344" s="21">
        <v>2264</v>
      </c>
      <c r="C344" s="21">
        <f t="shared" ref="C344:C351" si="19">B344+40001</f>
        <v>42265</v>
      </c>
      <c r="D344" s="21" t="s">
        <v>317</v>
      </c>
      <c r="E344" s="26"/>
      <c r="F344" s="26" t="s">
        <v>10</v>
      </c>
      <c r="G344" s="26" t="s">
        <v>38</v>
      </c>
      <c r="H344" s="26" t="s">
        <v>22</v>
      </c>
      <c r="I344" s="26">
        <f>B344</f>
        <v>2264</v>
      </c>
      <c r="J344" s="26" t="s">
        <v>808</v>
      </c>
      <c r="K344" s="21" t="s">
        <v>317</v>
      </c>
      <c r="L344" s="26" t="s">
        <v>90</v>
      </c>
      <c r="M344" s="26" t="s">
        <v>867</v>
      </c>
      <c r="N344" s="21"/>
      <c r="O344" s="26" t="s">
        <v>952</v>
      </c>
    </row>
    <row r="345" spans="1:15" s="39" customFormat="1" ht="24.95" customHeight="1" outlineLevel="1" x14ac:dyDescent="0.25">
      <c r="A345" s="21" t="s">
        <v>637</v>
      </c>
      <c r="B345" s="21">
        <v>2265</v>
      </c>
      <c r="C345" s="21">
        <f t="shared" si="19"/>
        <v>42266</v>
      </c>
      <c r="D345" s="21"/>
      <c r="E345" s="26"/>
      <c r="F345" s="26"/>
      <c r="G345" s="26"/>
      <c r="H345" s="26"/>
      <c r="I345" s="26"/>
      <c r="J345" s="26"/>
      <c r="K345" s="21"/>
      <c r="L345" s="26"/>
      <c r="M345" s="26" t="s">
        <v>867</v>
      </c>
      <c r="N345" s="21"/>
      <c r="O345" s="26" t="s">
        <v>952</v>
      </c>
    </row>
    <row r="346" spans="1:15" s="39" customFormat="1" ht="24.95" customHeight="1" outlineLevel="1" x14ac:dyDescent="0.25">
      <c r="A346" s="21" t="s">
        <v>638</v>
      </c>
      <c r="B346" s="21">
        <v>2266</v>
      </c>
      <c r="C346" s="21">
        <f t="shared" si="19"/>
        <v>42267</v>
      </c>
      <c r="D346" s="21"/>
      <c r="E346" s="26"/>
      <c r="F346" s="26"/>
      <c r="G346" s="26"/>
      <c r="H346" s="26"/>
      <c r="I346" s="26"/>
      <c r="J346" s="26"/>
      <c r="K346" s="21"/>
      <c r="L346" s="26"/>
      <c r="M346" s="26" t="s">
        <v>867</v>
      </c>
      <c r="N346" s="21"/>
      <c r="O346" s="26" t="s">
        <v>952</v>
      </c>
    </row>
    <row r="347" spans="1:15" s="39" customFormat="1" ht="24.95" customHeight="1" outlineLevel="1" x14ac:dyDescent="0.25">
      <c r="A347" s="21" t="s">
        <v>639</v>
      </c>
      <c r="B347" s="21">
        <v>2267</v>
      </c>
      <c r="C347" s="21">
        <f t="shared" si="19"/>
        <v>42268</v>
      </c>
      <c r="D347" s="21"/>
      <c r="E347" s="26"/>
      <c r="F347" s="26"/>
      <c r="G347" s="26"/>
      <c r="H347" s="26"/>
      <c r="I347" s="26"/>
      <c r="J347" s="26"/>
      <c r="K347" s="21"/>
      <c r="L347" s="26"/>
      <c r="M347" s="26" t="s">
        <v>867</v>
      </c>
      <c r="N347" s="21"/>
      <c r="O347" s="26" t="s">
        <v>952</v>
      </c>
    </row>
    <row r="348" spans="1:15" s="39" customFormat="1" ht="24.95" customHeight="1" outlineLevel="1" x14ac:dyDescent="0.25">
      <c r="A348" s="21" t="s">
        <v>640</v>
      </c>
      <c r="B348" s="21">
        <v>2268</v>
      </c>
      <c r="C348" s="21">
        <f t="shared" si="19"/>
        <v>42269</v>
      </c>
      <c r="D348" s="21"/>
      <c r="E348" s="26"/>
      <c r="F348" s="26"/>
      <c r="G348" s="26"/>
      <c r="H348" s="26"/>
      <c r="I348" s="26"/>
      <c r="J348" s="26"/>
      <c r="K348" s="21"/>
      <c r="L348" s="26"/>
      <c r="M348" s="26" t="s">
        <v>867</v>
      </c>
      <c r="N348" s="21"/>
      <c r="O348" s="26" t="s">
        <v>952</v>
      </c>
    </row>
    <row r="349" spans="1:15" s="39" customFormat="1" ht="24.95" customHeight="1" outlineLevel="1" x14ac:dyDescent="0.25">
      <c r="A349" s="21" t="s">
        <v>641</v>
      </c>
      <c r="B349" s="21">
        <v>2269</v>
      </c>
      <c r="C349" s="21">
        <f t="shared" si="19"/>
        <v>42270</v>
      </c>
      <c r="D349" s="21"/>
      <c r="E349" s="26"/>
      <c r="F349" s="26"/>
      <c r="G349" s="26"/>
      <c r="H349" s="26"/>
      <c r="I349" s="26"/>
      <c r="J349" s="26"/>
      <c r="K349" s="21"/>
      <c r="L349" s="26"/>
      <c r="M349" s="26" t="s">
        <v>867</v>
      </c>
      <c r="N349" s="21"/>
      <c r="O349" s="26" t="s">
        <v>952</v>
      </c>
    </row>
    <row r="350" spans="1:15" s="39" customFormat="1" ht="24.95" customHeight="1" outlineLevel="1" x14ac:dyDescent="0.25">
      <c r="A350" s="21" t="s">
        <v>642</v>
      </c>
      <c r="B350" s="21">
        <v>2270</v>
      </c>
      <c r="C350" s="21">
        <f t="shared" si="19"/>
        <v>42271</v>
      </c>
      <c r="D350" s="21"/>
      <c r="E350" s="26"/>
      <c r="F350" s="26"/>
      <c r="G350" s="26"/>
      <c r="H350" s="26"/>
      <c r="I350" s="26"/>
      <c r="J350" s="26"/>
      <c r="K350" s="21"/>
      <c r="L350" s="26"/>
      <c r="M350" s="26" t="s">
        <v>867</v>
      </c>
      <c r="N350" s="21"/>
      <c r="O350" s="26" t="s">
        <v>952</v>
      </c>
    </row>
    <row r="351" spans="1:15" s="39" customFormat="1" ht="24.95" customHeight="1" outlineLevel="1" x14ac:dyDescent="0.25">
      <c r="A351" s="21" t="s">
        <v>643</v>
      </c>
      <c r="B351" s="21">
        <v>2271</v>
      </c>
      <c r="C351" s="21">
        <f t="shared" si="19"/>
        <v>42272</v>
      </c>
      <c r="D351" s="21"/>
      <c r="E351" s="26"/>
      <c r="F351" s="26"/>
      <c r="G351" s="26"/>
      <c r="H351" s="26"/>
      <c r="I351" s="26"/>
      <c r="J351" s="26"/>
      <c r="K351" s="21"/>
      <c r="L351" s="26"/>
      <c r="M351" s="26" t="s">
        <v>889</v>
      </c>
      <c r="N351" s="21" t="s">
        <v>868</v>
      </c>
      <c r="O351" s="26" t="s">
        <v>952</v>
      </c>
    </row>
    <row r="352" spans="1:15" s="39" customFormat="1" ht="24.95" customHeight="1" outlineLevel="1" x14ac:dyDescent="0.25">
      <c r="A352" s="21" t="s">
        <v>326</v>
      </c>
      <c r="B352" s="21">
        <v>2272</v>
      </c>
      <c r="C352" s="21">
        <f t="shared" ref="C352:C376" si="20">B352+40001</f>
        <v>42273</v>
      </c>
      <c r="D352" s="21" t="s">
        <v>326</v>
      </c>
      <c r="E352" s="26"/>
      <c r="F352" s="26" t="s">
        <v>10</v>
      </c>
      <c r="G352" s="26" t="s">
        <v>25</v>
      </c>
      <c r="H352" s="26" t="s">
        <v>22</v>
      </c>
      <c r="I352" s="26">
        <f>B352</f>
        <v>2272</v>
      </c>
      <c r="J352" s="26" t="s">
        <v>105</v>
      </c>
      <c r="K352" s="21" t="s">
        <v>326</v>
      </c>
      <c r="L352" s="26" t="s">
        <v>90</v>
      </c>
      <c r="M352" s="26"/>
      <c r="N352" s="21" t="s">
        <v>975</v>
      </c>
      <c r="O352" s="26" t="s">
        <v>952</v>
      </c>
    </row>
    <row r="353" spans="1:15" s="39" customFormat="1" ht="24.95" customHeight="1" outlineLevel="1" x14ac:dyDescent="0.25">
      <c r="A353" s="21" t="s">
        <v>327</v>
      </c>
      <c r="B353" s="21">
        <v>2273</v>
      </c>
      <c r="C353" s="21">
        <f t="shared" si="20"/>
        <v>42274</v>
      </c>
      <c r="D353" s="21" t="s">
        <v>327</v>
      </c>
      <c r="E353" s="26"/>
      <c r="F353" s="26" t="s">
        <v>10</v>
      </c>
      <c r="G353" s="26" t="s">
        <v>25</v>
      </c>
      <c r="H353" s="26" t="s">
        <v>22</v>
      </c>
      <c r="I353" s="26">
        <v>2273</v>
      </c>
      <c r="J353" s="26" t="s">
        <v>105</v>
      </c>
      <c r="K353" s="21" t="s">
        <v>327</v>
      </c>
      <c r="L353" s="26" t="s">
        <v>90</v>
      </c>
      <c r="M353" s="26"/>
      <c r="N353" s="21" t="s">
        <v>975</v>
      </c>
      <c r="O353" s="26" t="s">
        <v>952</v>
      </c>
    </row>
    <row r="354" spans="1:15" s="39" customFormat="1" ht="24.95" customHeight="1" outlineLevel="1" x14ac:dyDescent="0.25">
      <c r="A354" s="21" t="s">
        <v>644</v>
      </c>
      <c r="B354" s="21">
        <v>2274</v>
      </c>
      <c r="C354" s="21">
        <f t="shared" si="20"/>
        <v>42275</v>
      </c>
      <c r="D354" s="21" t="s">
        <v>332</v>
      </c>
      <c r="E354" s="26"/>
      <c r="F354" s="26" t="s">
        <v>10</v>
      </c>
      <c r="G354" s="26" t="s">
        <v>334</v>
      </c>
      <c r="H354" s="26" t="s">
        <v>22</v>
      </c>
      <c r="I354" s="26">
        <f>B354</f>
        <v>2274</v>
      </c>
      <c r="J354" s="26" t="s">
        <v>100</v>
      </c>
      <c r="K354" s="21" t="s">
        <v>822</v>
      </c>
      <c r="L354" s="26" t="s">
        <v>90</v>
      </c>
      <c r="M354" s="26"/>
      <c r="N354" s="21" t="s">
        <v>957</v>
      </c>
      <c r="O354" s="26" t="s">
        <v>952</v>
      </c>
    </row>
    <row r="355" spans="1:15" s="39" customFormat="1" ht="24.95" customHeight="1" outlineLevel="1" x14ac:dyDescent="0.25">
      <c r="A355" s="21" t="s">
        <v>645</v>
      </c>
      <c r="B355" s="21">
        <v>2275</v>
      </c>
      <c r="C355" s="21">
        <f t="shared" si="20"/>
        <v>42276</v>
      </c>
      <c r="D355" s="21"/>
      <c r="E355" s="26"/>
      <c r="F355" s="26"/>
      <c r="G355" s="26"/>
      <c r="H355" s="26"/>
      <c r="I355" s="26"/>
      <c r="J355" s="26"/>
      <c r="K355" s="21"/>
      <c r="L355" s="26"/>
      <c r="M355" s="26"/>
      <c r="N355" s="21" t="s">
        <v>957</v>
      </c>
      <c r="O355" s="26" t="s">
        <v>952</v>
      </c>
    </row>
    <row r="356" spans="1:15" s="39" customFormat="1" ht="24.95" customHeight="1" outlineLevel="1" x14ac:dyDescent="0.25">
      <c r="A356" s="42" t="s">
        <v>333</v>
      </c>
      <c r="B356" s="21">
        <v>2276</v>
      </c>
      <c r="C356" s="21">
        <f t="shared" si="20"/>
        <v>42277</v>
      </c>
      <c r="D356" s="21" t="s">
        <v>333</v>
      </c>
      <c r="E356" s="26"/>
      <c r="F356" s="26" t="s">
        <v>10</v>
      </c>
      <c r="G356" s="26" t="s">
        <v>25</v>
      </c>
      <c r="H356" s="26" t="s">
        <v>22</v>
      </c>
      <c r="I356" s="26"/>
      <c r="J356" s="26"/>
      <c r="K356" s="21"/>
      <c r="L356" s="26" t="s">
        <v>90</v>
      </c>
      <c r="M356" s="26"/>
      <c r="N356" s="21" t="s">
        <v>957</v>
      </c>
      <c r="O356" s="26" t="s">
        <v>952</v>
      </c>
    </row>
    <row r="357" spans="1:15" s="39" customFormat="1" ht="24.95" customHeight="1" outlineLevel="1" x14ac:dyDescent="0.25">
      <c r="A357" s="21" t="s">
        <v>820</v>
      </c>
      <c r="B357" s="21">
        <v>2277</v>
      </c>
      <c r="C357" s="21">
        <f t="shared" si="20"/>
        <v>42278</v>
      </c>
      <c r="D357" s="21" t="s">
        <v>820</v>
      </c>
      <c r="E357" s="26"/>
      <c r="F357" s="26"/>
      <c r="G357" s="26"/>
      <c r="H357" s="26"/>
      <c r="I357" s="26"/>
      <c r="J357" s="26"/>
      <c r="K357" s="21"/>
      <c r="L357" s="26"/>
      <c r="M357" s="26"/>
      <c r="N357" s="21" t="s">
        <v>957</v>
      </c>
      <c r="O357" s="26" t="s">
        <v>952</v>
      </c>
    </row>
    <row r="358" spans="1:15" s="39" customFormat="1" ht="24.95" customHeight="1" outlineLevel="1" x14ac:dyDescent="0.25">
      <c r="A358" s="21" t="s">
        <v>820</v>
      </c>
      <c r="B358" s="21">
        <v>2278</v>
      </c>
      <c r="C358" s="21">
        <f t="shared" si="20"/>
        <v>42279</v>
      </c>
      <c r="D358" s="21" t="s">
        <v>820</v>
      </c>
      <c r="E358" s="26"/>
      <c r="F358" s="26"/>
      <c r="G358" s="26"/>
      <c r="H358" s="26"/>
      <c r="I358" s="26"/>
      <c r="J358" s="26"/>
      <c r="K358" s="21"/>
      <c r="L358" s="26"/>
      <c r="M358" s="26"/>
      <c r="N358" s="21" t="s">
        <v>957</v>
      </c>
      <c r="O358" s="26" t="s">
        <v>952</v>
      </c>
    </row>
    <row r="359" spans="1:15" s="39" customFormat="1" ht="24.95" customHeight="1" outlineLevel="1" x14ac:dyDescent="0.25">
      <c r="A359" s="21" t="s">
        <v>820</v>
      </c>
      <c r="B359" s="21">
        <v>2279</v>
      </c>
      <c r="C359" s="21">
        <f t="shared" si="20"/>
        <v>42280</v>
      </c>
      <c r="D359" s="21" t="s">
        <v>820</v>
      </c>
      <c r="E359" s="26"/>
      <c r="F359" s="26"/>
      <c r="G359" s="26"/>
      <c r="H359" s="26"/>
      <c r="I359" s="26"/>
      <c r="J359" s="26"/>
      <c r="K359" s="21"/>
      <c r="L359" s="26"/>
      <c r="M359" s="26"/>
      <c r="N359" s="32" t="s">
        <v>976</v>
      </c>
      <c r="O359" s="26" t="s">
        <v>952</v>
      </c>
    </row>
    <row r="360" spans="1:15" s="39" customFormat="1" ht="24.95" customHeight="1" outlineLevel="1" x14ac:dyDescent="0.25">
      <c r="A360" s="21" t="s">
        <v>820</v>
      </c>
      <c r="B360" s="21">
        <v>2280</v>
      </c>
      <c r="C360" s="21">
        <f t="shared" si="20"/>
        <v>42281</v>
      </c>
      <c r="D360" s="21" t="s">
        <v>820</v>
      </c>
      <c r="E360" s="26"/>
      <c r="F360" s="26"/>
      <c r="G360" s="26"/>
      <c r="H360" s="26"/>
      <c r="I360" s="26"/>
      <c r="J360" s="26"/>
      <c r="K360" s="21"/>
      <c r="L360" s="26"/>
      <c r="M360" s="26"/>
      <c r="N360" s="32" t="s">
        <v>977</v>
      </c>
      <c r="O360" s="26" t="s">
        <v>952</v>
      </c>
    </row>
    <row r="361" spans="1:15" s="39" customFormat="1" ht="24.95" customHeight="1" outlineLevel="1" x14ac:dyDescent="0.25">
      <c r="A361" s="21" t="s">
        <v>820</v>
      </c>
      <c r="B361" s="21">
        <v>2281</v>
      </c>
      <c r="C361" s="21">
        <f t="shared" si="20"/>
        <v>42282</v>
      </c>
      <c r="D361" s="21" t="s">
        <v>820</v>
      </c>
      <c r="E361" s="26"/>
      <c r="F361" s="26"/>
      <c r="G361" s="26"/>
      <c r="H361" s="26"/>
      <c r="I361" s="26"/>
      <c r="J361" s="26"/>
      <c r="K361" s="21"/>
      <c r="L361" s="26"/>
      <c r="M361" s="26"/>
      <c r="N361" s="32" t="s">
        <v>978</v>
      </c>
      <c r="O361" s="26" t="s">
        <v>952</v>
      </c>
    </row>
    <row r="362" spans="1:15" s="39" customFormat="1" ht="24.95" customHeight="1" outlineLevel="1" x14ac:dyDescent="0.25">
      <c r="A362" s="21" t="s">
        <v>820</v>
      </c>
      <c r="B362" s="21">
        <v>2282</v>
      </c>
      <c r="C362" s="21">
        <f t="shared" si="20"/>
        <v>42283</v>
      </c>
      <c r="D362" s="21" t="s">
        <v>820</v>
      </c>
      <c r="E362" s="26"/>
      <c r="F362" s="26"/>
      <c r="G362" s="26"/>
      <c r="H362" s="26"/>
      <c r="I362" s="26"/>
      <c r="J362" s="26"/>
      <c r="K362" s="21"/>
      <c r="L362" s="26"/>
      <c r="M362" s="26"/>
      <c r="N362" s="32" t="s">
        <v>979</v>
      </c>
      <c r="O362" s="26" t="s">
        <v>952</v>
      </c>
    </row>
    <row r="363" spans="1:15" s="39" customFormat="1" ht="24.95" customHeight="1" outlineLevel="1" x14ac:dyDescent="0.25">
      <c r="A363" s="21" t="s">
        <v>820</v>
      </c>
      <c r="B363" s="21">
        <v>2283</v>
      </c>
      <c r="C363" s="21">
        <f t="shared" si="20"/>
        <v>42284</v>
      </c>
      <c r="D363" s="21" t="s">
        <v>820</v>
      </c>
      <c r="E363" s="26"/>
      <c r="F363" s="26"/>
      <c r="G363" s="26"/>
      <c r="H363" s="26"/>
      <c r="I363" s="26"/>
      <c r="J363" s="26"/>
      <c r="K363" s="21"/>
      <c r="L363" s="26"/>
      <c r="M363" s="26"/>
      <c r="N363" s="32" t="s">
        <v>980</v>
      </c>
      <c r="O363" s="26" t="s">
        <v>952</v>
      </c>
    </row>
    <row r="364" spans="1:15" s="39" customFormat="1" ht="24.95" customHeight="1" outlineLevel="1" x14ac:dyDescent="0.25">
      <c r="A364" s="21" t="s">
        <v>820</v>
      </c>
      <c r="B364" s="21">
        <v>2284</v>
      </c>
      <c r="C364" s="21">
        <f t="shared" si="20"/>
        <v>42285</v>
      </c>
      <c r="D364" s="21" t="s">
        <v>820</v>
      </c>
      <c r="E364" s="26"/>
      <c r="F364" s="26"/>
      <c r="G364" s="26"/>
      <c r="H364" s="26"/>
      <c r="I364" s="26"/>
      <c r="J364" s="26"/>
      <c r="K364" s="21"/>
      <c r="L364" s="26"/>
      <c r="M364" s="26"/>
      <c r="N364" s="32" t="s">
        <v>981</v>
      </c>
      <c r="O364" s="26" t="s">
        <v>952</v>
      </c>
    </row>
    <row r="365" spans="1:15" s="39" customFormat="1" ht="24.95" customHeight="1" outlineLevel="1" x14ac:dyDescent="0.25">
      <c r="A365" s="21" t="s">
        <v>820</v>
      </c>
      <c r="B365" s="21">
        <v>2285</v>
      </c>
      <c r="C365" s="21">
        <f t="shared" si="20"/>
        <v>42286</v>
      </c>
      <c r="D365" s="21" t="s">
        <v>820</v>
      </c>
      <c r="E365" s="26"/>
      <c r="F365" s="26"/>
      <c r="G365" s="26"/>
      <c r="H365" s="26"/>
      <c r="I365" s="26"/>
      <c r="J365" s="26"/>
      <c r="K365" s="21"/>
      <c r="L365" s="26"/>
      <c r="M365" s="26"/>
      <c r="N365" s="32" t="s">
        <v>982</v>
      </c>
      <c r="O365" s="26" t="s">
        <v>952</v>
      </c>
    </row>
    <row r="366" spans="1:15" s="39" customFormat="1" ht="24.95" customHeight="1" outlineLevel="1" x14ac:dyDescent="0.25">
      <c r="A366" s="21" t="s">
        <v>820</v>
      </c>
      <c r="B366" s="21">
        <v>2286</v>
      </c>
      <c r="C366" s="21">
        <f t="shared" si="20"/>
        <v>42287</v>
      </c>
      <c r="D366" s="21" t="s">
        <v>820</v>
      </c>
      <c r="E366" s="26"/>
      <c r="F366" s="26"/>
      <c r="G366" s="26"/>
      <c r="H366" s="26"/>
      <c r="I366" s="26"/>
      <c r="J366" s="26"/>
      <c r="K366" s="21"/>
      <c r="L366" s="26"/>
      <c r="M366" s="26"/>
      <c r="N366" s="32" t="s">
        <v>977</v>
      </c>
      <c r="O366" s="26" t="s">
        <v>952</v>
      </c>
    </row>
    <row r="367" spans="1:15" s="39" customFormat="1" ht="24.95" customHeight="1" outlineLevel="1" x14ac:dyDescent="0.25">
      <c r="A367" s="21" t="s">
        <v>820</v>
      </c>
      <c r="B367" s="21">
        <v>2287</v>
      </c>
      <c r="C367" s="21">
        <f t="shared" si="20"/>
        <v>42288</v>
      </c>
      <c r="D367" s="21" t="s">
        <v>820</v>
      </c>
      <c r="E367" s="26"/>
      <c r="F367" s="26"/>
      <c r="G367" s="26"/>
      <c r="H367" s="26"/>
      <c r="I367" s="26"/>
      <c r="J367" s="26"/>
      <c r="K367" s="21"/>
      <c r="L367" s="26"/>
      <c r="M367" s="26"/>
      <c r="N367" s="32" t="s">
        <v>983</v>
      </c>
      <c r="O367" s="26" t="s">
        <v>952</v>
      </c>
    </row>
    <row r="368" spans="1:15" s="39" customFormat="1" ht="24.95" customHeight="1" outlineLevel="1" x14ac:dyDescent="0.25">
      <c r="A368" s="21" t="s">
        <v>820</v>
      </c>
      <c r="B368" s="21">
        <v>2288</v>
      </c>
      <c r="C368" s="21">
        <f t="shared" si="20"/>
        <v>42289</v>
      </c>
      <c r="D368" s="21" t="s">
        <v>820</v>
      </c>
      <c r="E368" s="26"/>
      <c r="F368" s="26"/>
      <c r="G368" s="26"/>
      <c r="H368" s="26"/>
      <c r="I368" s="26"/>
      <c r="J368" s="26"/>
      <c r="K368" s="21"/>
      <c r="L368" s="26"/>
      <c r="M368" s="26"/>
      <c r="N368" s="32" t="s">
        <v>984</v>
      </c>
      <c r="O368" s="26" t="s">
        <v>952</v>
      </c>
    </row>
    <row r="369" spans="1:15" s="39" customFormat="1" ht="24.95" customHeight="1" outlineLevel="1" x14ac:dyDescent="0.25">
      <c r="A369" s="21" t="s">
        <v>820</v>
      </c>
      <c r="B369" s="21">
        <v>2289</v>
      </c>
      <c r="C369" s="21">
        <f t="shared" si="20"/>
        <v>42290</v>
      </c>
      <c r="D369" s="21" t="s">
        <v>820</v>
      </c>
      <c r="E369" s="26"/>
      <c r="F369" s="26"/>
      <c r="G369" s="26"/>
      <c r="H369" s="26"/>
      <c r="I369" s="26"/>
      <c r="J369" s="26"/>
      <c r="K369" s="21"/>
      <c r="L369" s="26"/>
      <c r="M369" s="26"/>
      <c r="N369" s="32" t="s">
        <v>985</v>
      </c>
      <c r="O369" s="26" t="s">
        <v>952</v>
      </c>
    </row>
    <row r="370" spans="1:15" s="39" customFormat="1" ht="24.95" customHeight="1" outlineLevel="1" x14ac:dyDescent="0.25">
      <c r="A370" s="21" t="s">
        <v>820</v>
      </c>
      <c r="B370" s="21">
        <v>2290</v>
      </c>
      <c r="C370" s="21">
        <f t="shared" si="20"/>
        <v>42291</v>
      </c>
      <c r="D370" s="21" t="s">
        <v>820</v>
      </c>
      <c r="E370" s="26"/>
      <c r="F370" s="26"/>
      <c r="G370" s="26"/>
      <c r="H370" s="26"/>
      <c r="I370" s="26"/>
      <c r="J370" s="26"/>
      <c r="K370" s="21"/>
      <c r="L370" s="26"/>
      <c r="M370" s="26"/>
      <c r="N370" s="32" t="s">
        <v>986</v>
      </c>
      <c r="O370" s="26" t="s">
        <v>952</v>
      </c>
    </row>
    <row r="371" spans="1:15" s="39" customFormat="1" ht="24.95" customHeight="1" outlineLevel="1" x14ac:dyDescent="0.25">
      <c r="A371" s="21" t="s">
        <v>752</v>
      </c>
      <c r="B371" s="21">
        <v>2291</v>
      </c>
      <c r="C371" s="21">
        <f t="shared" si="20"/>
        <v>42292</v>
      </c>
      <c r="D371" s="21" t="s">
        <v>757</v>
      </c>
      <c r="E371" s="26"/>
      <c r="F371" s="26" t="s">
        <v>10</v>
      </c>
      <c r="G371" s="26"/>
      <c r="H371" s="26" t="s">
        <v>23</v>
      </c>
      <c r="I371" s="26"/>
      <c r="J371" s="26"/>
      <c r="K371" s="21"/>
      <c r="L371" s="26"/>
      <c r="M371" s="26"/>
      <c r="N371" s="21" t="s">
        <v>957</v>
      </c>
      <c r="O371" s="26" t="s">
        <v>952</v>
      </c>
    </row>
    <row r="372" spans="1:15" s="39" customFormat="1" ht="24.95" customHeight="1" outlineLevel="1" x14ac:dyDescent="0.25">
      <c r="A372" s="21" t="s">
        <v>753</v>
      </c>
      <c r="B372" s="21">
        <v>2292</v>
      </c>
      <c r="C372" s="21">
        <f t="shared" si="20"/>
        <v>42293</v>
      </c>
      <c r="D372" s="21"/>
      <c r="E372" s="26"/>
      <c r="F372" s="26"/>
      <c r="G372" s="26"/>
      <c r="H372" s="26"/>
      <c r="I372" s="26"/>
      <c r="J372" s="26"/>
      <c r="K372" s="21"/>
      <c r="L372" s="26"/>
      <c r="M372" s="26"/>
      <c r="N372" s="21"/>
      <c r="O372" s="26" t="s">
        <v>952</v>
      </c>
    </row>
    <row r="373" spans="1:15" s="39" customFormat="1" ht="24.95" customHeight="1" outlineLevel="1" x14ac:dyDescent="0.25">
      <c r="A373" s="21" t="s">
        <v>754</v>
      </c>
      <c r="B373" s="21">
        <v>2293</v>
      </c>
      <c r="C373" s="21">
        <f t="shared" si="20"/>
        <v>42294</v>
      </c>
      <c r="D373" s="21" t="s">
        <v>756</v>
      </c>
      <c r="E373" s="26"/>
      <c r="F373" s="26" t="s">
        <v>10</v>
      </c>
      <c r="G373" s="26"/>
      <c r="H373" s="26" t="s">
        <v>23</v>
      </c>
      <c r="I373" s="26"/>
      <c r="J373" s="26"/>
      <c r="K373" s="21"/>
      <c r="L373" s="26"/>
      <c r="M373" s="26"/>
      <c r="N373" s="21" t="s">
        <v>957</v>
      </c>
      <c r="O373" s="26" t="s">
        <v>952</v>
      </c>
    </row>
    <row r="374" spans="1:15" s="39" customFormat="1" ht="24.95" customHeight="1" outlineLevel="1" x14ac:dyDescent="0.25">
      <c r="A374" s="21" t="s">
        <v>755</v>
      </c>
      <c r="B374" s="21">
        <v>2294</v>
      </c>
      <c r="C374" s="21">
        <f t="shared" si="20"/>
        <v>42295</v>
      </c>
      <c r="D374" s="21"/>
      <c r="E374" s="26"/>
      <c r="F374" s="26"/>
      <c r="G374" s="26"/>
      <c r="H374" s="26"/>
      <c r="I374" s="26"/>
      <c r="J374" s="26"/>
      <c r="K374" s="21"/>
      <c r="L374" s="26"/>
      <c r="M374" s="26"/>
      <c r="N374" s="21"/>
      <c r="O374" s="26" t="s">
        <v>952</v>
      </c>
    </row>
    <row r="375" spans="1:15" s="39" customFormat="1" ht="24.95" customHeight="1" outlineLevel="1" x14ac:dyDescent="0.25">
      <c r="A375" s="21" t="s">
        <v>812</v>
      </c>
      <c r="B375" s="21">
        <v>2295</v>
      </c>
      <c r="C375" s="21">
        <f t="shared" si="20"/>
        <v>42296</v>
      </c>
      <c r="D375" s="21" t="s">
        <v>813</v>
      </c>
      <c r="E375" s="26" t="s">
        <v>854</v>
      </c>
      <c r="F375" s="26" t="s">
        <v>10</v>
      </c>
      <c r="G375" s="26" t="s">
        <v>25</v>
      </c>
      <c r="H375" s="26" t="s">
        <v>22</v>
      </c>
      <c r="I375" s="26"/>
      <c r="J375" s="26"/>
      <c r="K375" s="21"/>
      <c r="L375" s="26" t="s">
        <v>98</v>
      </c>
      <c r="M375" s="26" t="s">
        <v>814</v>
      </c>
      <c r="N375" s="21" t="s">
        <v>920</v>
      </c>
      <c r="O375" s="26" t="s">
        <v>952</v>
      </c>
    </row>
    <row r="376" spans="1:15" s="39" customFormat="1" ht="24.95" customHeight="1" outlineLevel="1" x14ac:dyDescent="0.25">
      <c r="A376" s="21" t="s">
        <v>950</v>
      </c>
      <c r="B376" s="21">
        <v>2296</v>
      </c>
      <c r="C376" s="21">
        <f t="shared" si="20"/>
        <v>42297</v>
      </c>
      <c r="D376" s="21" t="s">
        <v>951</v>
      </c>
      <c r="E376" s="26"/>
      <c r="F376" s="26" t="s">
        <v>10</v>
      </c>
      <c r="G376" s="26" t="s">
        <v>25</v>
      </c>
      <c r="H376" s="26" t="s">
        <v>22</v>
      </c>
      <c r="I376" s="26"/>
      <c r="J376" s="26"/>
      <c r="K376" s="21"/>
      <c r="L376" s="26" t="s">
        <v>98</v>
      </c>
      <c r="M376" s="26" t="s">
        <v>1007</v>
      </c>
      <c r="N376" s="21" t="s">
        <v>1009</v>
      </c>
      <c r="O376" s="26" t="s">
        <v>952</v>
      </c>
    </row>
    <row r="377" spans="1:15" ht="24.95" customHeight="1" x14ac:dyDescent="0.25">
      <c r="A377" s="19" t="s">
        <v>781</v>
      </c>
      <c r="B377" s="29" t="s">
        <v>864</v>
      </c>
      <c r="C377" s="29" t="s">
        <v>864</v>
      </c>
      <c r="D377" s="19" t="str">
        <f>A377</f>
        <v>METROLOGY POINTS</v>
      </c>
      <c r="E377" s="29" t="s">
        <v>864</v>
      </c>
      <c r="F377" s="29" t="s">
        <v>864</v>
      </c>
      <c r="G377" s="29" t="s">
        <v>864</v>
      </c>
      <c r="H377" s="29" t="s">
        <v>864</v>
      </c>
      <c r="I377" s="29" t="s">
        <v>864</v>
      </c>
      <c r="J377" s="29" t="s">
        <v>864</v>
      </c>
      <c r="K377" s="29" t="s">
        <v>864</v>
      </c>
      <c r="L377" s="29" t="s">
        <v>864</v>
      </c>
      <c r="M377" s="29" t="s">
        <v>864</v>
      </c>
      <c r="N377" s="29" t="s">
        <v>864</v>
      </c>
      <c r="O377" s="29" t="s">
        <v>864</v>
      </c>
    </row>
    <row r="378" spans="1:15" s="39" customFormat="1" ht="24.95" customHeight="1" outlineLevel="1" x14ac:dyDescent="0.25">
      <c r="A378" s="21" t="s">
        <v>646</v>
      </c>
      <c r="B378" s="21">
        <v>2300</v>
      </c>
      <c r="C378" s="21">
        <f>40001+B378</f>
        <v>42301</v>
      </c>
      <c r="D378" s="21" t="s">
        <v>253</v>
      </c>
      <c r="E378" s="26" t="s">
        <v>33</v>
      </c>
      <c r="F378" s="26" t="s">
        <v>70</v>
      </c>
      <c r="G378" s="26" t="s">
        <v>26</v>
      </c>
      <c r="H378" s="26" t="s">
        <v>23</v>
      </c>
      <c r="I378" s="26">
        <f ca="1">(_xlfn.SHEET()-1)*10000 + B378</f>
        <v>2300</v>
      </c>
      <c r="J378" s="26" t="s">
        <v>99</v>
      </c>
      <c r="K378" s="21" t="s">
        <v>253</v>
      </c>
      <c r="L378" s="26" t="s">
        <v>89</v>
      </c>
      <c r="M378" s="26"/>
      <c r="N378" s="21" t="s">
        <v>1011</v>
      </c>
      <c r="O378" s="26" t="s">
        <v>952</v>
      </c>
    </row>
    <row r="379" spans="1:15" s="39" customFormat="1" ht="24.95" customHeight="1" outlineLevel="1" x14ac:dyDescent="0.25">
      <c r="A379" s="21" t="s">
        <v>647</v>
      </c>
      <c r="B379" s="21">
        <v>2301</v>
      </c>
      <c r="C379" s="21">
        <f t="shared" ref="C379:C423" si="21">40001+B379</f>
        <v>42302</v>
      </c>
      <c r="D379" s="21"/>
      <c r="E379" s="26"/>
      <c r="F379" s="26"/>
      <c r="G379" s="26"/>
      <c r="H379" s="26"/>
      <c r="I379" s="26"/>
      <c r="J379" s="26"/>
      <c r="K379" s="21"/>
      <c r="L379" s="26"/>
      <c r="M379" s="26"/>
      <c r="N379" s="21"/>
      <c r="O379" s="26" t="s">
        <v>952</v>
      </c>
    </row>
    <row r="380" spans="1:15" s="39" customFormat="1" ht="24.95" customHeight="1" outlineLevel="1" x14ac:dyDescent="0.25">
      <c r="A380" s="21" t="s">
        <v>648</v>
      </c>
      <c r="B380" s="21">
        <v>2302</v>
      </c>
      <c r="C380" s="21">
        <f t="shared" si="21"/>
        <v>42303</v>
      </c>
      <c r="D380" s="21" t="s">
        <v>250</v>
      </c>
      <c r="E380" s="26" t="s">
        <v>33</v>
      </c>
      <c r="F380" s="26" t="s">
        <v>70</v>
      </c>
      <c r="G380" s="26" t="s">
        <v>26</v>
      </c>
      <c r="H380" s="26" t="s">
        <v>23</v>
      </c>
      <c r="I380" s="26">
        <f ca="1">(_xlfn.SHEET()-1)*10000 + B380</f>
        <v>2302</v>
      </c>
      <c r="J380" s="26" t="s">
        <v>99</v>
      </c>
      <c r="K380" s="21" t="s">
        <v>132</v>
      </c>
      <c r="L380" s="26" t="s">
        <v>89</v>
      </c>
      <c r="M380" s="26"/>
      <c r="N380" s="21" t="s">
        <v>1010</v>
      </c>
      <c r="O380" s="26" t="s">
        <v>952</v>
      </c>
    </row>
    <row r="381" spans="1:15" s="39" customFormat="1" ht="24.95" customHeight="1" outlineLevel="1" x14ac:dyDescent="0.25">
      <c r="A381" s="21" t="s">
        <v>649</v>
      </c>
      <c r="B381" s="21">
        <v>2303</v>
      </c>
      <c r="C381" s="21">
        <f t="shared" si="21"/>
        <v>42304</v>
      </c>
      <c r="D381" s="21"/>
      <c r="E381" s="26"/>
      <c r="F381" s="26"/>
      <c r="G381" s="26"/>
      <c r="H381" s="26"/>
      <c r="I381" s="26"/>
      <c r="J381" s="26"/>
      <c r="K381" s="21"/>
      <c r="L381" s="26"/>
      <c r="M381" s="26"/>
      <c r="N381" s="21"/>
      <c r="O381" s="26" t="s">
        <v>952</v>
      </c>
    </row>
    <row r="382" spans="1:15" s="39" customFormat="1" ht="24.95" customHeight="1" outlineLevel="1" x14ac:dyDescent="0.25">
      <c r="A382" s="21" t="s">
        <v>650</v>
      </c>
      <c r="B382" s="21">
        <v>2304</v>
      </c>
      <c r="C382" s="21">
        <f t="shared" si="21"/>
        <v>42305</v>
      </c>
      <c r="D382" s="21" t="s">
        <v>251</v>
      </c>
      <c r="E382" s="26" t="s">
        <v>33</v>
      </c>
      <c r="F382" s="26" t="s">
        <v>70</v>
      </c>
      <c r="G382" s="26" t="s">
        <v>26</v>
      </c>
      <c r="H382" s="26" t="s">
        <v>23</v>
      </c>
      <c r="I382" s="26">
        <f ca="1">(_xlfn.SHEET()-1)*10000 + B382</f>
        <v>2304</v>
      </c>
      <c r="J382" s="26" t="s">
        <v>99</v>
      </c>
      <c r="K382" s="21" t="s">
        <v>133</v>
      </c>
      <c r="L382" s="26" t="s">
        <v>89</v>
      </c>
      <c r="M382" s="26"/>
      <c r="N382" s="21" t="s">
        <v>1010</v>
      </c>
      <c r="O382" s="26" t="s">
        <v>952</v>
      </c>
    </row>
    <row r="383" spans="1:15" s="39" customFormat="1" ht="24.95" customHeight="1" outlineLevel="1" x14ac:dyDescent="0.25">
      <c r="A383" s="21" t="s">
        <v>651</v>
      </c>
      <c r="B383" s="21">
        <v>2305</v>
      </c>
      <c r="C383" s="21">
        <f t="shared" si="21"/>
        <v>42306</v>
      </c>
      <c r="D383" s="21"/>
      <c r="E383" s="26"/>
      <c r="F383" s="26"/>
      <c r="G383" s="26"/>
      <c r="H383" s="26"/>
      <c r="I383" s="26"/>
      <c r="J383" s="26"/>
      <c r="K383" s="21"/>
      <c r="L383" s="26"/>
      <c r="M383" s="26"/>
      <c r="N383" s="21"/>
      <c r="O383" s="26" t="s">
        <v>952</v>
      </c>
    </row>
    <row r="384" spans="1:15" s="39" customFormat="1" ht="24.95" customHeight="1" outlineLevel="1" x14ac:dyDescent="0.25">
      <c r="A384" s="21" t="s">
        <v>652</v>
      </c>
      <c r="B384" s="21">
        <v>2306</v>
      </c>
      <c r="C384" s="21">
        <f t="shared" si="21"/>
        <v>42307</v>
      </c>
      <c r="D384" s="21" t="s">
        <v>252</v>
      </c>
      <c r="E384" s="26" t="s">
        <v>33</v>
      </c>
      <c r="F384" s="26" t="s">
        <v>70</v>
      </c>
      <c r="G384" s="26" t="s">
        <v>26</v>
      </c>
      <c r="H384" s="26" t="s">
        <v>23</v>
      </c>
      <c r="I384" s="26">
        <f ca="1">(_xlfn.SHEET()-1)*10000 + B384</f>
        <v>2306</v>
      </c>
      <c r="J384" s="26" t="s">
        <v>99</v>
      </c>
      <c r="K384" s="21" t="s">
        <v>134</v>
      </c>
      <c r="L384" s="26" t="s">
        <v>89</v>
      </c>
      <c r="M384" s="26"/>
      <c r="N384" s="21" t="s">
        <v>1010</v>
      </c>
      <c r="O384" s="26" t="s">
        <v>952</v>
      </c>
    </row>
    <row r="385" spans="1:15" s="39" customFormat="1" ht="24.95" customHeight="1" outlineLevel="1" x14ac:dyDescent="0.25">
      <c r="A385" s="21" t="s">
        <v>653</v>
      </c>
      <c r="B385" s="21">
        <v>2307</v>
      </c>
      <c r="C385" s="21">
        <f t="shared" si="21"/>
        <v>42308</v>
      </c>
      <c r="D385" s="21"/>
      <c r="E385" s="26"/>
      <c r="F385" s="26"/>
      <c r="G385" s="26"/>
      <c r="H385" s="26"/>
      <c r="I385" s="26"/>
      <c r="J385" s="26"/>
      <c r="K385" s="21"/>
      <c r="L385" s="26"/>
      <c r="M385" s="26"/>
      <c r="N385" s="21"/>
      <c r="O385" s="26" t="s">
        <v>952</v>
      </c>
    </row>
    <row r="386" spans="1:15" s="39" customFormat="1" ht="24.95" customHeight="1" outlineLevel="1" x14ac:dyDescent="0.25">
      <c r="A386" s="21" t="s">
        <v>516</v>
      </c>
      <c r="B386" s="21">
        <v>2308</v>
      </c>
      <c r="C386" s="21">
        <f t="shared" si="21"/>
        <v>42309</v>
      </c>
      <c r="D386" s="21" t="s">
        <v>935</v>
      </c>
      <c r="E386" s="26" t="s">
        <v>34</v>
      </c>
      <c r="F386" s="26" t="s">
        <v>70</v>
      </c>
      <c r="G386" s="26" t="s">
        <v>26</v>
      </c>
      <c r="H386" s="26" t="s">
        <v>23</v>
      </c>
      <c r="I386" s="26">
        <f ca="1">(_xlfn.SHEET()-1)*10000 + B386</f>
        <v>2308</v>
      </c>
      <c r="J386" s="26" t="s">
        <v>99</v>
      </c>
      <c r="K386" s="21" t="s">
        <v>310</v>
      </c>
      <c r="L386" s="26" t="s">
        <v>89</v>
      </c>
      <c r="M386" s="26"/>
      <c r="N386" s="21" t="s">
        <v>1008</v>
      </c>
      <c r="O386" s="26" t="s">
        <v>952</v>
      </c>
    </row>
    <row r="387" spans="1:15" s="39" customFormat="1" ht="24.95" customHeight="1" outlineLevel="1" x14ac:dyDescent="0.25">
      <c r="A387" s="21" t="s">
        <v>567</v>
      </c>
      <c r="B387" s="21">
        <v>2309</v>
      </c>
      <c r="C387" s="21">
        <f t="shared" si="21"/>
        <v>42310</v>
      </c>
      <c r="D387" s="21"/>
      <c r="E387" s="26"/>
      <c r="F387" s="26"/>
      <c r="G387" s="26"/>
      <c r="H387" s="26"/>
      <c r="I387" s="26"/>
      <c r="J387" s="26"/>
      <c r="K387" s="21"/>
      <c r="L387" s="26"/>
      <c r="M387" s="26"/>
      <c r="N387" s="21"/>
      <c r="O387" s="26" t="s">
        <v>952</v>
      </c>
    </row>
    <row r="388" spans="1:15" s="39" customFormat="1" ht="24.95" customHeight="1" outlineLevel="1" x14ac:dyDescent="0.25">
      <c r="A388" s="21" t="s">
        <v>517</v>
      </c>
      <c r="B388" s="21">
        <v>2310</v>
      </c>
      <c r="C388" s="21">
        <f t="shared" si="21"/>
        <v>42311</v>
      </c>
      <c r="D388" s="21" t="s">
        <v>255</v>
      </c>
      <c r="E388" s="26" t="s">
        <v>34</v>
      </c>
      <c r="F388" s="26" t="s">
        <v>70</v>
      </c>
      <c r="G388" s="26" t="s">
        <v>26</v>
      </c>
      <c r="H388" s="26" t="s">
        <v>23</v>
      </c>
      <c r="I388" s="26">
        <f ca="1">(_xlfn.SHEET()-1)*10000 + B388</f>
        <v>2310</v>
      </c>
      <c r="J388" s="26" t="s">
        <v>99</v>
      </c>
      <c r="K388" s="21" t="s">
        <v>117</v>
      </c>
      <c r="L388" s="26" t="s">
        <v>89</v>
      </c>
      <c r="M388" s="26"/>
      <c r="N388" s="21" t="s">
        <v>936</v>
      </c>
      <c r="O388" s="26" t="s">
        <v>952</v>
      </c>
    </row>
    <row r="389" spans="1:15" s="39" customFormat="1" ht="24.95" customHeight="1" outlineLevel="1" x14ac:dyDescent="0.25">
      <c r="A389" s="21" t="s">
        <v>568</v>
      </c>
      <c r="B389" s="21">
        <v>2311</v>
      </c>
      <c r="C389" s="21">
        <f t="shared" si="21"/>
        <v>42312</v>
      </c>
      <c r="D389" s="21"/>
      <c r="E389" s="26"/>
      <c r="F389" s="26"/>
      <c r="G389" s="26"/>
      <c r="H389" s="26"/>
      <c r="I389" s="26"/>
      <c r="J389" s="26"/>
      <c r="K389" s="21"/>
      <c r="L389" s="26"/>
      <c r="M389" s="26"/>
      <c r="N389" s="21"/>
      <c r="O389" s="26" t="s">
        <v>952</v>
      </c>
    </row>
    <row r="390" spans="1:15" s="39" customFormat="1" ht="24.95" customHeight="1" outlineLevel="1" x14ac:dyDescent="0.25">
      <c r="A390" s="21" t="s">
        <v>518</v>
      </c>
      <c r="B390" s="21">
        <v>2312</v>
      </c>
      <c r="C390" s="21">
        <f t="shared" si="21"/>
        <v>42313</v>
      </c>
      <c r="D390" s="21" t="s">
        <v>256</v>
      </c>
      <c r="E390" s="26" t="s">
        <v>34</v>
      </c>
      <c r="F390" s="26" t="s">
        <v>70</v>
      </c>
      <c r="G390" s="26" t="s">
        <v>26</v>
      </c>
      <c r="H390" s="26" t="s">
        <v>23</v>
      </c>
      <c r="I390" s="26">
        <f ca="1">(_xlfn.SHEET()-1)*10000 + B390</f>
        <v>2312</v>
      </c>
      <c r="J390" s="26" t="s">
        <v>99</v>
      </c>
      <c r="K390" s="21" t="s">
        <v>118</v>
      </c>
      <c r="L390" s="26" t="s">
        <v>89</v>
      </c>
      <c r="M390" s="26"/>
      <c r="N390" s="21" t="s">
        <v>937</v>
      </c>
      <c r="O390" s="26" t="s">
        <v>952</v>
      </c>
    </row>
    <row r="391" spans="1:15" s="39" customFormat="1" ht="24.95" customHeight="1" outlineLevel="1" x14ac:dyDescent="0.25">
      <c r="A391" s="21" t="s">
        <v>569</v>
      </c>
      <c r="B391" s="21">
        <v>2313</v>
      </c>
      <c r="C391" s="21">
        <f t="shared" si="21"/>
        <v>42314</v>
      </c>
      <c r="D391" s="21"/>
      <c r="E391" s="26"/>
      <c r="F391" s="26"/>
      <c r="G391" s="26"/>
      <c r="H391" s="26"/>
      <c r="I391" s="26"/>
      <c r="J391" s="26"/>
      <c r="K391" s="21"/>
      <c r="L391" s="26"/>
      <c r="M391" s="26"/>
      <c r="N391" s="21"/>
      <c r="O391" s="26" t="s">
        <v>952</v>
      </c>
    </row>
    <row r="392" spans="1:15" s="39" customFormat="1" ht="24.95" customHeight="1" outlineLevel="1" x14ac:dyDescent="0.25">
      <c r="A392" s="21" t="s">
        <v>519</v>
      </c>
      <c r="B392" s="21">
        <v>2314</v>
      </c>
      <c r="C392" s="21">
        <f t="shared" si="21"/>
        <v>42315</v>
      </c>
      <c r="D392" s="21" t="s">
        <v>257</v>
      </c>
      <c r="E392" s="26" t="s">
        <v>34</v>
      </c>
      <c r="F392" s="26" t="s">
        <v>70</v>
      </c>
      <c r="G392" s="26" t="s">
        <v>26</v>
      </c>
      <c r="H392" s="26" t="s">
        <v>23</v>
      </c>
      <c r="I392" s="26">
        <f ca="1">(_xlfn.SHEET()-1)*10000 + B392</f>
        <v>2314</v>
      </c>
      <c r="J392" s="26" t="s">
        <v>99</v>
      </c>
      <c r="K392" s="21" t="s">
        <v>119</v>
      </c>
      <c r="L392" s="26" t="s">
        <v>89</v>
      </c>
      <c r="M392" s="26"/>
      <c r="N392" s="21" t="s">
        <v>938</v>
      </c>
      <c r="O392" s="26" t="s">
        <v>952</v>
      </c>
    </row>
    <row r="393" spans="1:15" s="39" customFormat="1" ht="24.95" customHeight="1" outlineLevel="1" x14ac:dyDescent="0.25">
      <c r="A393" s="21" t="s">
        <v>570</v>
      </c>
      <c r="B393" s="21">
        <v>2315</v>
      </c>
      <c r="C393" s="21">
        <f t="shared" si="21"/>
        <v>42316</v>
      </c>
      <c r="D393" s="21"/>
      <c r="E393" s="26"/>
      <c r="F393" s="26"/>
      <c r="G393" s="26"/>
      <c r="H393" s="26"/>
      <c r="I393" s="26"/>
      <c r="J393" s="26"/>
      <c r="K393" s="21"/>
      <c r="L393" s="26"/>
      <c r="M393" s="26"/>
      <c r="N393" s="21"/>
      <c r="O393" s="26" t="s">
        <v>952</v>
      </c>
    </row>
    <row r="394" spans="1:15" s="39" customFormat="1" ht="24.95" customHeight="1" outlineLevel="1" x14ac:dyDescent="0.25">
      <c r="A394" s="21" t="s">
        <v>654</v>
      </c>
      <c r="B394" s="21">
        <v>2316</v>
      </c>
      <c r="C394" s="21">
        <f t="shared" si="21"/>
        <v>42317</v>
      </c>
      <c r="D394" s="21" t="s">
        <v>291</v>
      </c>
      <c r="E394" s="26" t="s">
        <v>35</v>
      </c>
      <c r="F394" s="26" t="s">
        <v>70</v>
      </c>
      <c r="G394" s="26" t="s">
        <v>26</v>
      </c>
      <c r="H394" s="26" t="s">
        <v>23</v>
      </c>
      <c r="I394" s="26">
        <f ca="1">(_xlfn.SHEET()-1)*10000 + B394</f>
        <v>2316</v>
      </c>
      <c r="J394" s="26" t="s">
        <v>99</v>
      </c>
      <c r="K394" s="21" t="s">
        <v>284</v>
      </c>
      <c r="L394" s="26" t="s">
        <v>89</v>
      </c>
      <c r="M394" s="26"/>
      <c r="N394" s="21" t="s">
        <v>1012</v>
      </c>
      <c r="O394" s="26" t="s">
        <v>952</v>
      </c>
    </row>
    <row r="395" spans="1:15" s="39" customFormat="1" ht="24.95" customHeight="1" outlineLevel="1" x14ac:dyDescent="0.25">
      <c r="A395" s="21" t="s">
        <v>655</v>
      </c>
      <c r="B395" s="21">
        <v>2317</v>
      </c>
      <c r="C395" s="21">
        <f t="shared" si="21"/>
        <v>42318</v>
      </c>
      <c r="D395" s="21"/>
      <c r="E395" s="26"/>
      <c r="F395" s="26"/>
      <c r="G395" s="26"/>
      <c r="H395" s="26"/>
      <c r="I395" s="26"/>
      <c r="J395" s="26"/>
      <c r="K395" s="21"/>
      <c r="L395" s="26"/>
      <c r="M395" s="26"/>
      <c r="N395" s="21"/>
      <c r="O395" s="26" t="s">
        <v>952</v>
      </c>
    </row>
    <row r="396" spans="1:15" s="39" customFormat="1" ht="24.95" customHeight="1" outlineLevel="1" x14ac:dyDescent="0.25">
      <c r="A396" s="21" t="s">
        <v>656</v>
      </c>
      <c r="B396" s="21">
        <v>2318</v>
      </c>
      <c r="C396" s="21">
        <f t="shared" si="21"/>
        <v>42319</v>
      </c>
      <c r="D396" s="21" t="s">
        <v>170</v>
      </c>
      <c r="E396" s="26" t="s">
        <v>35</v>
      </c>
      <c r="F396" s="26" t="s">
        <v>70</v>
      </c>
      <c r="G396" s="26" t="s">
        <v>26</v>
      </c>
      <c r="H396" s="26" t="s">
        <v>23</v>
      </c>
      <c r="I396" s="26">
        <f ca="1">(_xlfn.SHEET()-1)*10000 + B396</f>
        <v>2318</v>
      </c>
      <c r="J396" s="26" t="s">
        <v>99</v>
      </c>
      <c r="K396" s="21" t="s">
        <v>147</v>
      </c>
      <c r="L396" s="26" t="s">
        <v>89</v>
      </c>
      <c r="M396" s="26"/>
      <c r="N396" s="21" t="s">
        <v>1013</v>
      </c>
      <c r="O396" s="26" t="s">
        <v>952</v>
      </c>
    </row>
    <row r="397" spans="1:15" s="39" customFormat="1" ht="24.95" customHeight="1" outlineLevel="1" x14ac:dyDescent="0.25">
      <c r="A397" s="21" t="s">
        <v>657</v>
      </c>
      <c r="B397" s="21">
        <v>2319</v>
      </c>
      <c r="C397" s="21">
        <f t="shared" si="21"/>
        <v>42320</v>
      </c>
      <c r="D397" s="21"/>
      <c r="E397" s="26"/>
      <c r="F397" s="26"/>
      <c r="G397" s="26"/>
      <c r="H397" s="26"/>
      <c r="I397" s="26"/>
      <c r="J397" s="26"/>
      <c r="K397" s="21"/>
      <c r="L397" s="26"/>
      <c r="M397" s="26"/>
      <c r="N397" s="21"/>
      <c r="O397" s="26" t="s">
        <v>952</v>
      </c>
    </row>
    <row r="398" spans="1:15" s="39" customFormat="1" ht="24.95" customHeight="1" outlineLevel="1" x14ac:dyDescent="0.25">
      <c r="A398" s="21" t="s">
        <v>658</v>
      </c>
      <c r="B398" s="21">
        <v>2320</v>
      </c>
      <c r="C398" s="21">
        <f t="shared" si="21"/>
        <v>42321</v>
      </c>
      <c r="D398" s="21" t="s">
        <v>171</v>
      </c>
      <c r="E398" s="26" t="s">
        <v>35</v>
      </c>
      <c r="F398" s="26" t="s">
        <v>70</v>
      </c>
      <c r="G398" s="26" t="s">
        <v>26</v>
      </c>
      <c r="H398" s="26" t="s">
        <v>23</v>
      </c>
      <c r="I398" s="26">
        <f ca="1">(_xlfn.SHEET()-1)*10000 + B398</f>
        <v>2320</v>
      </c>
      <c r="J398" s="26" t="s">
        <v>99</v>
      </c>
      <c r="K398" s="21" t="s">
        <v>135</v>
      </c>
      <c r="L398" s="26" t="s">
        <v>89</v>
      </c>
      <c r="M398" s="26"/>
      <c r="N398" s="21" t="s">
        <v>1013</v>
      </c>
      <c r="O398" s="26" t="s">
        <v>952</v>
      </c>
    </row>
    <row r="399" spans="1:15" s="39" customFormat="1" ht="24.95" customHeight="1" outlineLevel="1" x14ac:dyDescent="0.25">
      <c r="A399" s="21" t="s">
        <v>659</v>
      </c>
      <c r="B399" s="21">
        <v>2321</v>
      </c>
      <c r="C399" s="21">
        <f t="shared" si="21"/>
        <v>42322</v>
      </c>
      <c r="D399" s="21"/>
      <c r="E399" s="26"/>
      <c r="F399" s="26"/>
      <c r="G399" s="26"/>
      <c r="H399" s="26"/>
      <c r="I399" s="26"/>
      <c r="J399" s="26"/>
      <c r="K399" s="21"/>
      <c r="L399" s="26"/>
      <c r="M399" s="26"/>
      <c r="N399" s="21"/>
      <c r="O399" s="26" t="s">
        <v>952</v>
      </c>
    </row>
    <row r="400" spans="1:15" s="39" customFormat="1" ht="24.95" customHeight="1" outlineLevel="1" x14ac:dyDescent="0.25">
      <c r="A400" s="21" t="s">
        <v>660</v>
      </c>
      <c r="B400" s="21">
        <v>2322</v>
      </c>
      <c r="C400" s="21">
        <f t="shared" si="21"/>
        <v>42323</v>
      </c>
      <c r="D400" s="21" t="s">
        <v>172</v>
      </c>
      <c r="E400" s="26" t="s">
        <v>35</v>
      </c>
      <c r="F400" s="26" t="s">
        <v>70</v>
      </c>
      <c r="G400" s="26" t="s">
        <v>26</v>
      </c>
      <c r="H400" s="26" t="s">
        <v>23</v>
      </c>
      <c r="I400" s="26">
        <f ca="1">(_xlfn.SHEET()-1)*10000 + B400</f>
        <v>2322</v>
      </c>
      <c r="J400" s="26" t="s">
        <v>99</v>
      </c>
      <c r="K400" s="21" t="s">
        <v>136</v>
      </c>
      <c r="L400" s="26" t="s">
        <v>89</v>
      </c>
      <c r="M400" s="26"/>
      <c r="N400" s="21" t="s">
        <v>1013</v>
      </c>
      <c r="O400" s="26" t="s">
        <v>952</v>
      </c>
    </row>
    <row r="401" spans="1:15" s="39" customFormat="1" ht="24.95" customHeight="1" outlineLevel="1" x14ac:dyDescent="0.25">
      <c r="A401" s="21" t="s">
        <v>661</v>
      </c>
      <c r="B401" s="21">
        <v>2323</v>
      </c>
      <c r="C401" s="21">
        <f t="shared" si="21"/>
        <v>42324</v>
      </c>
      <c r="D401" s="21"/>
      <c r="E401" s="26"/>
      <c r="F401" s="26"/>
      <c r="G401" s="26"/>
      <c r="H401" s="26"/>
      <c r="I401" s="26"/>
      <c r="J401" s="26"/>
      <c r="K401" s="21"/>
      <c r="L401" s="26"/>
      <c r="M401" s="26"/>
      <c r="N401" s="21"/>
      <c r="O401" s="26" t="s">
        <v>952</v>
      </c>
    </row>
    <row r="402" spans="1:15" s="39" customFormat="1" ht="24.95" customHeight="1" outlineLevel="1" x14ac:dyDescent="0.25">
      <c r="A402" s="21" t="s">
        <v>662</v>
      </c>
      <c r="B402" s="21">
        <v>2324</v>
      </c>
      <c r="C402" s="21">
        <f t="shared" si="21"/>
        <v>42325</v>
      </c>
      <c r="D402" s="21" t="s">
        <v>254</v>
      </c>
      <c r="E402" s="26" t="s">
        <v>36</v>
      </c>
      <c r="F402" s="26" t="s">
        <v>70</v>
      </c>
      <c r="G402" s="26" t="s">
        <v>26</v>
      </c>
      <c r="H402" s="26" t="s">
        <v>23</v>
      </c>
      <c r="I402" s="26">
        <f ca="1">(_xlfn.SHEET()-1)*10000 + B402</f>
        <v>2324</v>
      </c>
      <c r="J402" s="26" t="s">
        <v>99</v>
      </c>
      <c r="K402" s="21" t="s">
        <v>254</v>
      </c>
      <c r="L402" s="26" t="s">
        <v>89</v>
      </c>
      <c r="M402" s="26"/>
      <c r="N402" s="21" t="s">
        <v>1015</v>
      </c>
      <c r="O402" s="26" t="s">
        <v>952</v>
      </c>
    </row>
    <row r="403" spans="1:15" s="39" customFormat="1" ht="24.95" customHeight="1" outlineLevel="1" x14ac:dyDescent="0.25">
      <c r="A403" s="21" t="s">
        <v>663</v>
      </c>
      <c r="B403" s="21">
        <v>2325</v>
      </c>
      <c r="C403" s="21">
        <f t="shared" si="21"/>
        <v>42326</v>
      </c>
      <c r="D403" s="21"/>
      <c r="E403" s="26"/>
      <c r="F403" s="26"/>
      <c r="G403" s="26"/>
      <c r="H403" s="26"/>
      <c r="I403" s="26"/>
      <c r="J403" s="26"/>
      <c r="K403" s="21"/>
      <c r="L403" s="26"/>
      <c r="M403" s="26"/>
      <c r="N403" s="21"/>
      <c r="O403" s="26" t="s">
        <v>952</v>
      </c>
    </row>
    <row r="404" spans="1:15" s="39" customFormat="1" ht="24.95" customHeight="1" outlineLevel="1" x14ac:dyDescent="0.25">
      <c r="A404" s="21" t="s">
        <v>664</v>
      </c>
      <c r="B404" s="21">
        <v>2326</v>
      </c>
      <c r="C404" s="21">
        <f t="shared" si="21"/>
        <v>42327</v>
      </c>
      <c r="D404" s="21" t="s">
        <v>173</v>
      </c>
      <c r="E404" s="26" t="s">
        <v>36</v>
      </c>
      <c r="F404" s="26" t="s">
        <v>70</v>
      </c>
      <c r="G404" s="26" t="s">
        <v>26</v>
      </c>
      <c r="H404" s="26" t="s">
        <v>23</v>
      </c>
      <c r="I404" s="26">
        <f ca="1">(_xlfn.SHEET()-1)*10000 + B404</f>
        <v>2326</v>
      </c>
      <c r="J404" s="26" t="s">
        <v>99</v>
      </c>
      <c r="K404" s="21" t="s">
        <v>148</v>
      </c>
      <c r="L404" s="26" t="s">
        <v>89</v>
      </c>
      <c r="M404" s="26"/>
      <c r="N404" s="21" t="s">
        <v>1014</v>
      </c>
      <c r="O404" s="26" t="s">
        <v>952</v>
      </c>
    </row>
    <row r="405" spans="1:15" s="39" customFormat="1" ht="24.95" customHeight="1" outlineLevel="1" x14ac:dyDescent="0.25">
      <c r="A405" s="21" t="s">
        <v>665</v>
      </c>
      <c r="B405" s="21">
        <v>2327</v>
      </c>
      <c r="C405" s="21">
        <f t="shared" si="21"/>
        <v>42328</v>
      </c>
      <c r="D405" s="21"/>
      <c r="E405" s="26"/>
      <c r="F405" s="26"/>
      <c r="G405" s="26"/>
      <c r="H405" s="26"/>
      <c r="I405" s="26"/>
      <c r="J405" s="26"/>
      <c r="K405" s="21"/>
      <c r="L405" s="26"/>
      <c r="M405" s="26"/>
      <c r="N405" s="21"/>
      <c r="O405" s="26" t="s">
        <v>952</v>
      </c>
    </row>
    <row r="406" spans="1:15" s="39" customFormat="1" ht="24.95" customHeight="1" outlineLevel="1" x14ac:dyDescent="0.25">
      <c r="A406" s="21" t="s">
        <v>666</v>
      </c>
      <c r="B406" s="21">
        <v>2328</v>
      </c>
      <c r="C406" s="21">
        <f t="shared" si="21"/>
        <v>42329</v>
      </c>
      <c r="D406" s="21" t="s">
        <v>174</v>
      </c>
      <c r="E406" s="26" t="s">
        <v>36</v>
      </c>
      <c r="F406" s="26" t="s">
        <v>70</v>
      </c>
      <c r="G406" s="26" t="s">
        <v>26</v>
      </c>
      <c r="H406" s="26" t="s">
        <v>23</v>
      </c>
      <c r="I406" s="26">
        <f ca="1">(_xlfn.SHEET()-1)*10000 + B406</f>
        <v>2328</v>
      </c>
      <c r="J406" s="26" t="s">
        <v>99</v>
      </c>
      <c r="K406" s="21" t="s">
        <v>149</v>
      </c>
      <c r="L406" s="26" t="s">
        <v>89</v>
      </c>
      <c r="M406" s="26"/>
      <c r="N406" s="21" t="s">
        <v>1014</v>
      </c>
      <c r="O406" s="26" t="s">
        <v>952</v>
      </c>
    </row>
    <row r="407" spans="1:15" s="39" customFormat="1" ht="24.95" customHeight="1" outlineLevel="1" x14ac:dyDescent="0.25">
      <c r="A407" s="21" t="s">
        <v>667</v>
      </c>
      <c r="B407" s="21">
        <v>2329</v>
      </c>
      <c r="C407" s="21">
        <f t="shared" si="21"/>
        <v>42330</v>
      </c>
      <c r="D407" s="21"/>
      <c r="E407" s="26"/>
      <c r="F407" s="26"/>
      <c r="G407" s="26"/>
      <c r="H407" s="26"/>
      <c r="I407" s="26"/>
      <c r="J407" s="26"/>
      <c r="K407" s="21"/>
      <c r="L407" s="26"/>
      <c r="M407" s="26"/>
      <c r="N407" s="21"/>
      <c r="O407" s="26" t="s">
        <v>952</v>
      </c>
    </row>
    <row r="408" spans="1:15" s="39" customFormat="1" ht="24.95" customHeight="1" outlineLevel="1" x14ac:dyDescent="0.25">
      <c r="A408" s="21" t="s">
        <v>668</v>
      </c>
      <c r="B408" s="21">
        <v>2330</v>
      </c>
      <c r="C408" s="21">
        <f t="shared" si="21"/>
        <v>42331</v>
      </c>
      <c r="D408" s="21" t="s">
        <v>175</v>
      </c>
      <c r="E408" s="26" t="s">
        <v>36</v>
      </c>
      <c r="F408" s="26" t="s">
        <v>70</v>
      </c>
      <c r="G408" s="26" t="s">
        <v>26</v>
      </c>
      <c r="H408" s="26" t="s">
        <v>23</v>
      </c>
      <c r="I408" s="26">
        <f ca="1">(_xlfn.SHEET()-1)*10000 + B408</f>
        <v>2330</v>
      </c>
      <c r="J408" s="26" t="s">
        <v>99</v>
      </c>
      <c r="K408" s="21" t="s">
        <v>150</v>
      </c>
      <c r="L408" s="26" t="s">
        <v>89</v>
      </c>
      <c r="M408" s="26"/>
      <c r="N408" s="21" t="s">
        <v>1014</v>
      </c>
      <c r="O408" s="26" t="s">
        <v>952</v>
      </c>
    </row>
    <row r="409" spans="1:15" s="39" customFormat="1" ht="24.95" customHeight="1" outlineLevel="1" x14ac:dyDescent="0.25">
      <c r="A409" s="21" t="s">
        <v>669</v>
      </c>
      <c r="B409" s="21">
        <v>2331</v>
      </c>
      <c r="C409" s="21">
        <f t="shared" si="21"/>
        <v>42332</v>
      </c>
      <c r="D409" s="21"/>
      <c r="E409" s="26"/>
      <c r="F409" s="26"/>
      <c r="G409" s="26"/>
      <c r="H409" s="26"/>
      <c r="I409" s="26"/>
      <c r="J409" s="26"/>
      <c r="K409" s="21"/>
      <c r="L409" s="26"/>
      <c r="M409" s="26"/>
      <c r="N409" s="21"/>
      <c r="O409" s="26" t="s">
        <v>952</v>
      </c>
    </row>
    <row r="410" spans="1:15" s="39" customFormat="1" ht="24.95" customHeight="1" outlineLevel="1" x14ac:dyDescent="0.25">
      <c r="A410" s="21" t="s">
        <v>715</v>
      </c>
      <c r="B410" s="21">
        <v>2332</v>
      </c>
      <c r="C410" s="21">
        <f t="shared" si="21"/>
        <v>42333</v>
      </c>
      <c r="D410" s="21" t="s">
        <v>259</v>
      </c>
      <c r="E410" s="26" t="s">
        <v>4</v>
      </c>
      <c r="F410" s="26" t="s">
        <v>70</v>
      </c>
      <c r="G410" s="26" t="s">
        <v>26</v>
      </c>
      <c r="H410" s="26" t="s">
        <v>23</v>
      </c>
      <c r="I410" s="26">
        <f ca="1">(_xlfn.SHEET()-1)*10000 + B410</f>
        <v>2332</v>
      </c>
      <c r="J410" s="26" t="s">
        <v>99</v>
      </c>
      <c r="K410" s="21" t="s">
        <v>259</v>
      </c>
      <c r="L410" s="26" t="s">
        <v>89</v>
      </c>
      <c r="M410" s="26"/>
      <c r="N410" s="21" t="s">
        <v>777</v>
      </c>
      <c r="O410" s="26" t="s">
        <v>952</v>
      </c>
    </row>
    <row r="411" spans="1:15" s="39" customFormat="1" ht="24.95" customHeight="1" outlineLevel="1" x14ac:dyDescent="0.25">
      <c r="A411" s="21" t="s">
        <v>716</v>
      </c>
      <c r="B411" s="21">
        <v>2333</v>
      </c>
      <c r="C411" s="21">
        <f t="shared" si="21"/>
        <v>42334</v>
      </c>
      <c r="D411" s="21"/>
      <c r="E411" s="26"/>
      <c r="F411" s="26"/>
      <c r="G411" s="26"/>
      <c r="H411" s="26"/>
      <c r="I411" s="26"/>
      <c r="J411" s="26"/>
      <c r="K411" s="21"/>
      <c r="L411" s="26"/>
      <c r="M411" s="26"/>
      <c r="N411" s="21"/>
      <c r="O411" s="26" t="s">
        <v>952</v>
      </c>
    </row>
    <row r="412" spans="1:15" s="39" customFormat="1" ht="24.95" customHeight="1" outlineLevel="1" x14ac:dyDescent="0.25">
      <c r="A412" s="21" t="s">
        <v>717</v>
      </c>
      <c r="B412" s="21">
        <v>2334</v>
      </c>
      <c r="C412" s="21">
        <f t="shared" si="21"/>
        <v>42335</v>
      </c>
      <c r="D412" s="21" t="s">
        <v>258</v>
      </c>
      <c r="E412" s="26" t="s">
        <v>4</v>
      </c>
      <c r="F412" s="26" t="s">
        <v>70</v>
      </c>
      <c r="G412" s="26" t="s">
        <v>26</v>
      </c>
      <c r="H412" s="26" t="s">
        <v>23</v>
      </c>
      <c r="I412" s="26">
        <f ca="1">(_xlfn.SHEET()-1)*10000 + B412</f>
        <v>2334</v>
      </c>
      <c r="J412" s="26" t="s">
        <v>99</v>
      </c>
      <c r="K412" s="21" t="s">
        <v>258</v>
      </c>
      <c r="L412" s="26" t="s">
        <v>89</v>
      </c>
      <c r="M412" s="26"/>
      <c r="N412" s="21" t="s">
        <v>777</v>
      </c>
      <c r="O412" s="26" t="s">
        <v>952</v>
      </c>
    </row>
    <row r="413" spans="1:15" s="39" customFormat="1" ht="24.95" customHeight="1" outlineLevel="1" x14ac:dyDescent="0.25">
      <c r="A413" s="21" t="s">
        <v>718</v>
      </c>
      <c r="B413" s="21">
        <v>2335</v>
      </c>
      <c r="C413" s="21">
        <f t="shared" si="21"/>
        <v>42336</v>
      </c>
      <c r="D413" s="21"/>
      <c r="E413" s="26"/>
      <c r="F413" s="26"/>
      <c r="G413" s="26"/>
      <c r="H413" s="26"/>
      <c r="I413" s="26"/>
      <c r="J413" s="26"/>
      <c r="K413" s="21"/>
      <c r="L413" s="26"/>
      <c r="M413" s="26"/>
      <c r="N413" s="21"/>
      <c r="O413" s="26" t="s">
        <v>952</v>
      </c>
    </row>
    <row r="414" spans="1:15" s="39" customFormat="1" ht="24.95" customHeight="1" outlineLevel="1" x14ac:dyDescent="0.25">
      <c r="A414" s="21" t="s">
        <v>670</v>
      </c>
      <c r="B414" s="21">
        <v>2336</v>
      </c>
      <c r="C414" s="21">
        <f t="shared" si="21"/>
        <v>42337</v>
      </c>
      <c r="D414" s="21" t="s">
        <v>260</v>
      </c>
      <c r="E414" s="26" t="s">
        <v>5</v>
      </c>
      <c r="F414" s="26" t="s">
        <v>70</v>
      </c>
      <c r="G414" s="26" t="s">
        <v>26</v>
      </c>
      <c r="H414" s="26" t="s">
        <v>23</v>
      </c>
      <c r="I414" s="26">
        <f ca="1">(_xlfn.SHEET()-1)*10000 + B414</f>
        <v>2336</v>
      </c>
      <c r="J414" s="26" t="s">
        <v>99</v>
      </c>
      <c r="K414" s="21" t="s">
        <v>260</v>
      </c>
      <c r="L414" s="26" t="s">
        <v>89</v>
      </c>
      <c r="M414" s="26"/>
      <c r="N414" s="21" t="s">
        <v>777</v>
      </c>
      <c r="O414" s="26" t="s">
        <v>952</v>
      </c>
    </row>
    <row r="415" spans="1:15" s="39" customFormat="1" ht="24.95" customHeight="1" outlineLevel="1" x14ac:dyDescent="0.25">
      <c r="A415" s="21" t="s">
        <v>671</v>
      </c>
      <c r="B415" s="21">
        <v>2337</v>
      </c>
      <c r="C415" s="21">
        <f t="shared" si="21"/>
        <v>42338</v>
      </c>
      <c r="D415" s="21"/>
      <c r="E415" s="26"/>
      <c r="F415" s="26"/>
      <c r="G415" s="26"/>
      <c r="H415" s="26"/>
      <c r="I415" s="26"/>
      <c r="J415" s="26"/>
      <c r="K415" s="21"/>
      <c r="L415" s="26"/>
      <c r="M415" s="26"/>
      <c r="N415" s="21"/>
      <c r="O415" s="26" t="s">
        <v>952</v>
      </c>
    </row>
    <row r="416" spans="1:15" s="39" customFormat="1" ht="24.95" customHeight="1" outlineLevel="1" x14ac:dyDescent="0.25">
      <c r="A416" s="21" t="s">
        <v>672</v>
      </c>
      <c r="B416" s="21">
        <v>2338</v>
      </c>
      <c r="C416" s="21">
        <f t="shared" si="21"/>
        <v>42339</v>
      </c>
      <c r="D416" s="21" t="s">
        <v>151</v>
      </c>
      <c r="E416" s="26" t="s">
        <v>5</v>
      </c>
      <c r="F416" s="26" t="s">
        <v>70</v>
      </c>
      <c r="G416" s="26" t="s">
        <v>26</v>
      </c>
      <c r="H416" s="26" t="s">
        <v>23</v>
      </c>
      <c r="I416" s="26">
        <f ca="1">(_xlfn.SHEET()-1)*10000 + B416</f>
        <v>2338</v>
      </c>
      <c r="J416" s="26" t="s">
        <v>99</v>
      </c>
      <c r="K416" s="21" t="s">
        <v>151</v>
      </c>
      <c r="L416" s="26" t="s">
        <v>89</v>
      </c>
      <c r="M416" s="26"/>
      <c r="N416" s="21" t="s">
        <v>777</v>
      </c>
      <c r="O416" s="26" t="s">
        <v>952</v>
      </c>
    </row>
    <row r="417" spans="1:15" s="39" customFormat="1" ht="24.95" customHeight="1" outlineLevel="1" x14ac:dyDescent="0.25">
      <c r="A417" s="21" t="s">
        <v>672</v>
      </c>
      <c r="B417" s="21">
        <v>2339</v>
      </c>
      <c r="C417" s="21">
        <f t="shared" si="21"/>
        <v>42340</v>
      </c>
      <c r="D417" s="21"/>
      <c r="E417" s="26"/>
      <c r="F417" s="26"/>
      <c r="G417" s="26"/>
      <c r="H417" s="26"/>
      <c r="I417" s="26"/>
      <c r="J417" s="26"/>
      <c r="K417" s="21"/>
      <c r="L417" s="26"/>
      <c r="M417" s="26"/>
      <c r="N417" s="21"/>
      <c r="O417" s="26" t="s">
        <v>952</v>
      </c>
    </row>
    <row r="418" spans="1:15" s="39" customFormat="1" ht="24.95" customHeight="1" outlineLevel="1" x14ac:dyDescent="0.25">
      <c r="A418" s="21" t="s">
        <v>820</v>
      </c>
      <c r="B418" s="21">
        <v>2340</v>
      </c>
      <c r="C418" s="21">
        <f t="shared" si="21"/>
        <v>42341</v>
      </c>
      <c r="D418" s="21" t="s">
        <v>820</v>
      </c>
      <c r="E418" s="26"/>
      <c r="F418" s="26"/>
      <c r="G418" s="26"/>
      <c r="H418" s="26"/>
      <c r="I418" s="26"/>
      <c r="J418" s="26"/>
      <c r="K418" s="21"/>
      <c r="L418" s="26"/>
      <c r="M418" s="26"/>
      <c r="N418" s="21" t="s">
        <v>957</v>
      </c>
      <c r="O418" s="26" t="s">
        <v>952</v>
      </c>
    </row>
    <row r="419" spans="1:15" s="39" customFormat="1" ht="24.95" customHeight="1" outlineLevel="1" x14ac:dyDescent="0.25">
      <c r="A419" s="21" t="s">
        <v>820</v>
      </c>
      <c r="B419" s="21">
        <v>2341</v>
      </c>
      <c r="C419" s="21">
        <f t="shared" si="21"/>
        <v>42342</v>
      </c>
      <c r="D419" s="21" t="s">
        <v>820</v>
      </c>
      <c r="E419" s="26"/>
      <c r="F419" s="26"/>
      <c r="G419" s="26"/>
      <c r="H419" s="26"/>
      <c r="I419" s="26"/>
      <c r="J419" s="26"/>
      <c r="K419" s="21"/>
      <c r="L419" s="26"/>
      <c r="M419" s="26"/>
      <c r="N419" s="21" t="s">
        <v>957</v>
      </c>
      <c r="O419" s="26" t="s">
        <v>952</v>
      </c>
    </row>
    <row r="420" spans="1:15" s="39" customFormat="1" ht="24.95" customHeight="1" outlineLevel="1" x14ac:dyDescent="0.25">
      <c r="A420" s="21" t="s">
        <v>820</v>
      </c>
      <c r="B420" s="21">
        <v>2342</v>
      </c>
      <c r="C420" s="21">
        <f t="shared" si="21"/>
        <v>42343</v>
      </c>
      <c r="D420" s="21" t="s">
        <v>820</v>
      </c>
      <c r="E420" s="26"/>
      <c r="F420" s="26"/>
      <c r="G420" s="26"/>
      <c r="H420" s="26"/>
      <c r="I420" s="26"/>
      <c r="J420" s="26"/>
      <c r="K420" s="21"/>
      <c r="L420" s="26"/>
      <c r="M420" s="26"/>
      <c r="N420" s="21" t="s">
        <v>957</v>
      </c>
      <c r="O420" s="26" t="s">
        <v>952</v>
      </c>
    </row>
    <row r="421" spans="1:15" s="39" customFormat="1" ht="24.95" customHeight="1" outlineLevel="1" x14ac:dyDescent="0.25">
      <c r="A421" s="21" t="s">
        <v>820</v>
      </c>
      <c r="B421" s="21">
        <v>2343</v>
      </c>
      <c r="C421" s="21">
        <f t="shared" si="21"/>
        <v>42344</v>
      </c>
      <c r="D421" s="21" t="s">
        <v>820</v>
      </c>
      <c r="E421" s="26"/>
      <c r="F421" s="26"/>
      <c r="G421" s="26"/>
      <c r="H421" s="26"/>
      <c r="I421" s="26"/>
      <c r="J421" s="26"/>
      <c r="K421" s="21"/>
      <c r="L421" s="26"/>
      <c r="M421" s="26"/>
      <c r="N421" s="21" t="s">
        <v>957</v>
      </c>
      <c r="O421" s="26" t="s">
        <v>952</v>
      </c>
    </row>
    <row r="422" spans="1:15" s="39" customFormat="1" ht="24.95" customHeight="1" outlineLevel="1" x14ac:dyDescent="0.25">
      <c r="A422" s="21" t="s">
        <v>673</v>
      </c>
      <c r="B422" s="21">
        <v>2344</v>
      </c>
      <c r="C422" s="21">
        <f t="shared" si="21"/>
        <v>42345</v>
      </c>
      <c r="D422" s="21" t="s">
        <v>261</v>
      </c>
      <c r="E422" s="26" t="s">
        <v>3</v>
      </c>
      <c r="F422" s="26" t="s">
        <v>70</v>
      </c>
      <c r="G422" s="26" t="s">
        <v>26</v>
      </c>
      <c r="H422" s="26" t="s">
        <v>23</v>
      </c>
      <c r="I422" s="26">
        <f ca="1">(_xlfn.SHEET()-1)*10000 + B422</f>
        <v>2344</v>
      </c>
      <c r="J422" s="26" t="s">
        <v>99</v>
      </c>
      <c r="K422" s="21" t="s">
        <v>261</v>
      </c>
      <c r="L422" s="26" t="s">
        <v>89</v>
      </c>
      <c r="M422" s="26"/>
      <c r="N422" s="21" t="s">
        <v>881</v>
      </c>
      <c r="O422" s="26" t="s">
        <v>952</v>
      </c>
    </row>
    <row r="423" spans="1:15" s="39" customFormat="1" ht="24.95" customHeight="1" outlineLevel="1" x14ac:dyDescent="0.25">
      <c r="A423" s="21" t="s">
        <v>674</v>
      </c>
      <c r="B423" s="21">
        <v>2345</v>
      </c>
      <c r="C423" s="21">
        <f t="shared" si="21"/>
        <v>42346</v>
      </c>
      <c r="D423" s="21"/>
      <c r="E423" s="26"/>
      <c r="F423" s="26"/>
      <c r="G423" s="26"/>
      <c r="H423" s="26"/>
      <c r="I423" s="26"/>
      <c r="J423" s="26"/>
      <c r="K423" s="21"/>
      <c r="L423" s="26" t="s">
        <v>89</v>
      </c>
      <c r="M423" s="26"/>
      <c r="N423" s="21"/>
      <c r="O423" s="26" t="s">
        <v>952</v>
      </c>
    </row>
    <row r="424" spans="1:15" s="39" customFormat="1" ht="24.95" customHeight="1" outlineLevel="1" x14ac:dyDescent="0.25">
      <c r="A424" s="21" t="s">
        <v>675</v>
      </c>
      <c r="B424" s="21">
        <v>2346</v>
      </c>
      <c r="C424" s="21">
        <f t="shared" ref="C424:C431" si="22">40001+B424</f>
        <v>42347</v>
      </c>
      <c r="D424" s="21" t="s">
        <v>263</v>
      </c>
      <c r="E424" s="26" t="s">
        <v>3</v>
      </c>
      <c r="F424" s="26" t="s">
        <v>70</v>
      </c>
      <c r="G424" s="26" t="s">
        <v>26</v>
      </c>
      <c r="H424" s="26" t="s">
        <v>23</v>
      </c>
      <c r="I424" s="26">
        <f ca="1">(_xlfn.SHEET()-1)*10000 + B424</f>
        <v>2346</v>
      </c>
      <c r="J424" s="26" t="s">
        <v>99</v>
      </c>
      <c r="K424" s="21" t="s">
        <v>263</v>
      </c>
      <c r="L424" s="26" t="s">
        <v>89</v>
      </c>
      <c r="M424" s="26"/>
      <c r="N424" s="21" t="s">
        <v>882</v>
      </c>
      <c r="O424" s="26" t="s">
        <v>952</v>
      </c>
    </row>
    <row r="425" spans="1:15" s="39" customFormat="1" ht="24.95" customHeight="1" outlineLevel="1" x14ac:dyDescent="0.25">
      <c r="A425" s="21" t="s">
        <v>676</v>
      </c>
      <c r="B425" s="21">
        <v>2347</v>
      </c>
      <c r="C425" s="21">
        <f t="shared" si="22"/>
        <v>42348</v>
      </c>
      <c r="D425" s="21"/>
      <c r="E425" s="26"/>
      <c r="F425" s="26"/>
      <c r="G425" s="26"/>
      <c r="H425" s="26"/>
      <c r="I425" s="26"/>
      <c r="J425" s="26"/>
      <c r="K425" s="21"/>
      <c r="L425" s="26" t="s">
        <v>89</v>
      </c>
      <c r="M425" s="26"/>
      <c r="N425" s="21"/>
      <c r="O425" s="26" t="s">
        <v>952</v>
      </c>
    </row>
    <row r="426" spans="1:15" s="39" customFormat="1" ht="24.95" customHeight="1" outlineLevel="1" x14ac:dyDescent="0.25">
      <c r="A426" s="21" t="s">
        <v>677</v>
      </c>
      <c r="B426" s="21">
        <v>2348</v>
      </c>
      <c r="C426" s="21">
        <f t="shared" si="22"/>
        <v>42349</v>
      </c>
      <c r="D426" s="21" t="s">
        <v>264</v>
      </c>
      <c r="E426" s="26" t="s">
        <v>3</v>
      </c>
      <c r="F426" s="26" t="s">
        <v>70</v>
      </c>
      <c r="G426" s="26" t="s">
        <v>26</v>
      </c>
      <c r="H426" s="26" t="s">
        <v>23</v>
      </c>
      <c r="I426" s="26">
        <f ca="1">(_xlfn.SHEET()-1)*10000 + B426</f>
        <v>2348</v>
      </c>
      <c r="J426" s="26" t="s">
        <v>99</v>
      </c>
      <c r="K426" s="21" t="s">
        <v>264</v>
      </c>
      <c r="L426" s="26" t="s">
        <v>89</v>
      </c>
      <c r="M426" s="26"/>
      <c r="N426" s="21" t="s">
        <v>883</v>
      </c>
      <c r="O426" s="26" t="s">
        <v>952</v>
      </c>
    </row>
    <row r="427" spans="1:15" s="39" customFormat="1" ht="24.95" customHeight="1" outlineLevel="1" x14ac:dyDescent="0.25">
      <c r="A427" s="21" t="s">
        <v>678</v>
      </c>
      <c r="B427" s="21">
        <v>2349</v>
      </c>
      <c r="C427" s="21">
        <f t="shared" si="22"/>
        <v>42350</v>
      </c>
      <c r="D427" s="21"/>
      <c r="E427" s="26"/>
      <c r="F427" s="26"/>
      <c r="G427" s="26"/>
      <c r="H427" s="26"/>
      <c r="I427" s="26"/>
      <c r="J427" s="26"/>
      <c r="K427" s="21"/>
      <c r="L427" s="26" t="s">
        <v>89</v>
      </c>
      <c r="M427" s="26"/>
      <c r="N427" s="21"/>
      <c r="O427" s="26" t="s">
        <v>952</v>
      </c>
    </row>
    <row r="428" spans="1:15" s="39" customFormat="1" ht="24.95" customHeight="1" outlineLevel="1" x14ac:dyDescent="0.25">
      <c r="A428" s="21" t="s">
        <v>679</v>
      </c>
      <c r="B428" s="21">
        <v>2350</v>
      </c>
      <c r="C428" s="21">
        <f t="shared" si="22"/>
        <v>42351</v>
      </c>
      <c r="D428" s="21" t="s">
        <v>265</v>
      </c>
      <c r="E428" s="26" t="s">
        <v>3</v>
      </c>
      <c r="F428" s="26" t="s">
        <v>70</v>
      </c>
      <c r="G428" s="26" t="s">
        <v>26</v>
      </c>
      <c r="H428" s="26" t="s">
        <v>23</v>
      </c>
      <c r="I428" s="26">
        <f ca="1">(_xlfn.SHEET()-1)*10000 + B428</f>
        <v>2350</v>
      </c>
      <c r="J428" s="26" t="s">
        <v>99</v>
      </c>
      <c r="K428" s="21" t="s">
        <v>265</v>
      </c>
      <c r="L428" s="26" t="s">
        <v>89</v>
      </c>
      <c r="M428" s="26"/>
      <c r="N428" s="21" t="s">
        <v>884</v>
      </c>
      <c r="O428" s="26" t="s">
        <v>952</v>
      </c>
    </row>
    <row r="429" spans="1:15" s="39" customFormat="1" ht="24.95" customHeight="1" outlineLevel="1" x14ac:dyDescent="0.25">
      <c r="A429" s="21" t="s">
        <v>680</v>
      </c>
      <c r="B429" s="21">
        <v>2351</v>
      </c>
      <c r="C429" s="21">
        <f t="shared" si="22"/>
        <v>42352</v>
      </c>
      <c r="D429" s="21"/>
      <c r="E429" s="26"/>
      <c r="F429" s="26"/>
      <c r="G429" s="26"/>
      <c r="H429" s="26"/>
      <c r="I429" s="26"/>
      <c r="J429" s="26"/>
      <c r="K429" s="21"/>
      <c r="L429" s="26" t="s">
        <v>89</v>
      </c>
      <c r="M429" s="26"/>
      <c r="N429" s="21"/>
      <c r="O429" s="26" t="s">
        <v>952</v>
      </c>
    </row>
    <row r="430" spans="1:15" s="39" customFormat="1" ht="24.95" customHeight="1" outlineLevel="1" x14ac:dyDescent="0.25">
      <c r="A430" s="21" t="s">
        <v>681</v>
      </c>
      <c r="B430" s="21">
        <v>2352</v>
      </c>
      <c r="C430" s="21">
        <f t="shared" si="22"/>
        <v>42353</v>
      </c>
      <c r="D430" s="21" t="s">
        <v>292</v>
      </c>
      <c r="E430" s="26" t="s">
        <v>817</v>
      </c>
      <c r="F430" s="26" t="s">
        <v>70</v>
      </c>
      <c r="G430" s="26" t="s">
        <v>26</v>
      </c>
      <c r="H430" s="26" t="s">
        <v>23</v>
      </c>
      <c r="I430" s="26">
        <f ca="1">(_xlfn.SHEET()-1)*10000 + B430</f>
        <v>2352</v>
      </c>
      <c r="J430" s="26" t="s">
        <v>99</v>
      </c>
      <c r="K430" s="21" t="s">
        <v>292</v>
      </c>
      <c r="L430" s="26" t="s">
        <v>89</v>
      </c>
      <c r="M430" s="26"/>
      <c r="N430" s="21" t="s">
        <v>1016</v>
      </c>
      <c r="O430" s="26" t="s">
        <v>952</v>
      </c>
    </row>
    <row r="431" spans="1:15" s="39" customFormat="1" ht="24.95" customHeight="1" outlineLevel="1" x14ac:dyDescent="0.25">
      <c r="A431" s="21" t="s">
        <v>682</v>
      </c>
      <c r="B431" s="21">
        <v>2353</v>
      </c>
      <c r="C431" s="21">
        <f t="shared" si="22"/>
        <v>42354</v>
      </c>
      <c r="D431" s="21"/>
      <c r="E431" s="26"/>
      <c r="F431" s="26"/>
      <c r="G431" s="26"/>
      <c r="H431" s="26"/>
      <c r="I431" s="26"/>
      <c r="J431" s="26"/>
      <c r="K431" s="21"/>
      <c r="L431" s="26" t="s">
        <v>89</v>
      </c>
      <c r="M431" s="26"/>
      <c r="N431" s="21"/>
      <c r="O431" s="26" t="s">
        <v>952</v>
      </c>
    </row>
    <row r="432" spans="1:15" s="39" customFormat="1" ht="24.95" customHeight="1" outlineLevel="1" x14ac:dyDescent="0.25">
      <c r="A432" s="21" t="s">
        <v>683</v>
      </c>
      <c r="B432" s="21">
        <v>2354</v>
      </c>
      <c r="C432" s="21">
        <f t="shared" ref="C432:C439" si="23">40001+B432</f>
        <v>42355</v>
      </c>
      <c r="D432" s="21" t="s">
        <v>293</v>
      </c>
      <c r="E432" s="26" t="s">
        <v>817</v>
      </c>
      <c r="F432" s="26" t="s">
        <v>70</v>
      </c>
      <c r="G432" s="26" t="s">
        <v>26</v>
      </c>
      <c r="H432" s="26" t="s">
        <v>23</v>
      </c>
      <c r="I432" s="26">
        <f ca="1">(_xlfn.SHEET()-1)*10000 + B432</f>
        <v>2354</v>
      </c>
      <c r="J432" s="26" t="s">
        <v>99</v>
      </c>
      <c r="K432" s="21" t="s">
        <v>293</v>
      </c>
      <c r="L432" s="26" t="s">
        <v>89</v>
      </c>
      <c r="M432" s="26"/>
      <c r="N432" s="21" t="s">
        <v>1017</v>
      </c>
      <c r="O432" s="26" t="s">
        <v>952</v>
      </c>
    </row>
    <row r="433" spans="1:15" s="39" customFormat="1" ht="24.95" customHeight="1" outlineLevel="1" x14ac:dyDescent="0.25">
      <c r="A433" s="21" t="s">
        <v>684</v>
      </c>
      <c r="B433" s="21">
        <v>2355</v>
      </c>
      <c r="C433" s="21">
        <f t="shared" si="23"/>
        <v>42356</v>
      </c>
      <c r="D433" s="21"/>
      <c r="E433" s="26"/>
      <c r="F433" s="26"/>
      <c r="G433" s="26"/>
      <c r="H433" s="26"/>
      <c r="I433" s="26"/>
      <c r="J433" s="26"/>
      <c r="K433" s="21"/>
      <c r="L433" s="26" t="s">
        <v>89</v>
      </c>
      <c r="M433" s="26"/>
      <c r="N433" s="21"/>
      <c r="O433" s="26" t="s">
        <v>952</v>
      </c>
    </row>
    <row r="434" spans="1:15" s="39" customFormat="1" ht="24.95" customHeight="1" outlineLevel="1" x14ac:dyDescent="0.25">
      <c r="A434" s="21" t="s">
        <v>685</v>
      </c>
      <c r="B434" s="21">
        <v>2356</v>
      </c>
      <c r="C434" s="21">
        <f t="shared" si="23"/>
        <v>42357</v>
      </c>
      <c r="D434" s="21" t="s">
        <v>294</v>
      </c>
      <c r="E434" s="26" t="s">
        <v>817</v>
      </c>
      <c r="F434" s="26" t="s">
        <v>70</v>
      </c>
      <c r="G434" s="26" t="s">
        <v>26</v>
      </c>
      <c r="H434" s="26" t="s">
        <v>23</v>
      </c>
      <c r="I434" s="26">
        <f ca="1">(_xlfn.SHEET()-1)*10000 + B434</f>
        <v>2356</v>
      </c>
      <c r="J434" s="26" t="s">
        <v>99</v>
      </c>
      <c r="K434" s="21" t="s">
        <v>294</v>
      </c>
      <c r="L434" s="26" t="s">
        <v>89</v>
      </c>
      <c r="M434" s="26"/>
      <c r="N434" s="21" t="s">
        <v>1018</v>
      </c>
      <c r="O434" s="26" t="s">
        <v>952</v>
      </c>
    </row>
    <row r="435" spans="1:15" s="39" customFormat="1" ht="24.95" customHeight="1" outlineLevel="1" x14ac:dyDescent="0.25">
      <c r="A435" s="21" t="s">
        <v>686</v>
      </c>
      <c r="B435" s="21">
        <v>2357</v>
      </c>
      <c r="C435" s="21">
        <f t="shared" si="23"/>
        <v>42358</v>
      </c>
      <c r="D435" s="21"/>
      <c r="E435" s="26"/>
      <c r="F435" s="26"/>
      <c r="G435" s="26"/>
      <c r="H435" s="26"/>
      <c r="I435" s="26"/>
      <c r="J435" s="26"/>
      <c r="K435" s="21"/>
      <c r="L435" s="26" t="s">
        <v>89</v>
      </c>
      <c r="M435" s="26"/>
      <c r="N435" s="21"/>
      <c r="O435" s="26" t="s">
        <v>952</v>
      </c>
    </row>
    <row r="436" spans="1:15" s="39" customFormat="1" ht="24.95" customHeight="1" outlineLevel="1" x14ac:dyDescent="0.25">
      <c r="A436" s="21" t="s">
        <v>687</v>
      </c>
      <c r="B436" s="21">
        <v>2358</v>
      </c>
      <c r="C436" s="21">
        <f t="shared" si="23"/>
        <v>42359</v>
      </c>
      <c r="D436" s="21" t="s">
        <v>295</v>
      </c>
      <c r="E436" s="26" t="s">
        <v>817</v>
      </c>
      <c r="F436" s="26" t="s">
        <v>70</v>
      </c>
      <c r="G436" s="26" t="s">
        <v>26</v>
      </c>
      <c r="H436" s="26" t="s">
        <v>23</v>
      </c>
      <c r="I436" s="26">
        <f ca="1">(_xlfn.SHEET()-1)*10000 + B436</f>
        <v>2358</v>
      </c>
      <c r="J436" s="26" t="s">
        <v>99</v>
      </c>
      <c r="K436" s="21" t="s">
        <v>295</v>
      </c>
      <c r="L436" s="26" t="s">
        <v>89</v>
      </c>
      <c r="M436" s="26"/>
      <c r="N436" s="21" t="s">
        <v>1019</v>
      </c>
      <c r="O436" s="26" t="s">
        <v>952</v>
      </c>
    </row>
    <row r="437" spans="1:15" s="39" customFormat="1" ht="24.95" customHeight="1" outlineLevel="1" x14ac:dyDescent="0.25">
      <c r="A437" s="21" t="s">
        <v>688</v>
      </c>
      <c r="B437" s="21">
        <v>2359</v>
      </c>
      <c r="C437" s="21">
        <f t="shared" si="23"/>
        <v>42360</v>
      </c>
      <c r="D437" s="21"/>
      <c r="E437" s="26"/>
      <c r="F437" s="26"/>
      <c r="G437" s="26"/>
      <c r="H437" s="26"/>
      <c r="I437" s="26"/>
      <c r="J437" s="26"/>
      <c r="K437" s="21"/>
      <c r="L437" s="26" t="s">
        <v>89</v>
      </c>
      <c r="M437" s="26"/>
      <c r="N437" s="21"/>
      <c r="O437" s="26" t="s">
        <v>952</v>
      </c>
    </row>
    <row r="438" spans="1:15" s="39" customFormat="1" ht="24.95" customHeight="1" outlineLevel="1" x14ac:dyDescent="0.25">
      <c r="A438" s="21" t="s">
        <v>689</v>
      </c>
      <c r="B438" s="21">
        <v>2360</v>
      </c>
      <c r="C438" s="21">
        <f t="shared" si="23"/>
        <v>42361</v>
      </c>
      <c r="D438" s="21" t="s">
        <v>299</v>
      </c>
      <c r="E438" s="26" t="s">
        <v>818</v>
      </c>
      <c r="F438" s="26" t="s">
        <v>70</v>
      </c>
      <c r="G438" s="26" t="s">
        <v>26</v>
      </c>
      <c r="H438" s="26" t="s">
        <v>23</v>
      </c>
      <c r="I438" s="26">
        <f ca="1">(_xlfn.SHEET()-1)*10000 + B438</f>
        <v>2360</v>
      </c>
      <c r="J438" s="26" t="s">
        <v>99</v>
      </c>
      <c r="K438" s="21" t="s">
        <v>299</v>
      </c>
      <c r="L438" s="26" t="s">
        <v>89</v>
      </c>
      <c r="M438" s="26"/>
      <c r="N438" s="21" t="s">
        <v>1020</v>
      </c>
      <c r="O438" s="26" t="s">
        <v>952</v>
      </c>
    </row>
    <row r="439" spans="1:15" s="39" customFormat="1" ht="24.95" customHeight="1" outlineLevel="1" x14ac:dyDescent="0.25">
      <c r="A439" s="21" t="s">
        <v>690</v>
      </c>
      <c r="B439" s="21">
        <v>2361</v>
      </c>
      <c r="C439" s="21">
        <f t="shared" si="23"/>
        <v>42362</v>
      </c>
      <c r="D439" s="21"/>
      <c r="E439" s="26"/>
      <c r="F439" s="26"/>
      <c r="G439" s="26"/>
      <c r="H439" s="26"/>
      <c r="I439" s="26"/>
      <c r="J439" s="26"/>
      <c r="K439" s="21"/>
      <c r="L439" s="26" t="s">
        <v>89</v>
      </c>
      <c r="M439" s="26"/>
      <c r="N439" s="21"/>
      <c r="O439" s="26" t="s">
        <v>952</v>
      </c>
    </row>
    <row r="440" spans="1:15" s="39" customFormat="1" ht="24.95" customHeight="1" outlineLevel="1" x14ac:dyDescent="0.25">
      <c r="A440" s="21" t="s">
        <v>691</v>
      </c>
      <c r="B440" s="21">
        <v>2362</v>
      </c>
      <c r="C440" s="21">
        <f t="shared" ref="C440:C445" si="24">40001+B440</f>
        <v>42363</v>
      </c>
      <c r="D440" s="21" t="s">
        <v>298</v>
      </c>
      <c r="E440" s="26" t="s">
        <v>818</v>
      </c>
      <c r="F440" s="26" t="s">
        <v>70</v>
      </c>
      <c r="G440" s="26" t="s">
        <v>26</v>
      </c>
      <c r="H440" s="26" t="s">
        <v>23</v>
      </c>
      <c r="I440" s="26">
        <f ca="1">(_xlfn.SHEET()-1)*10000 + B440</f>
        <v>2362</v>
      </c>
      <c r="J440" s="26" t="s">
        <v>99</v>
      </c>
      <c r="K440" s="21" t="s">
        <v>298</v>
      </c>
      <c r="L440" s="26" t="s">
        <v>89</v>
      </c>
      <c r="M440" s="26"/>
      <c r="N440" s="21" t="s">
        <v>1021</v>
      </c>
      <c r="O440" s="26" t="s">
        <v>952</v>
      </c>
    </row>
    <row r="441" spans="1:15" s="39" customFormat="1" ht="24.95" customHeight="1" outlineLevel="1" x14ac:dyDescent="0.25">
      <c r="A441" s="21" t="s">
        <v>692</v>
      </c>
      <c r="B441" s="21">
        <v>2363</v>
      </c>
      <c r="C441" s="21">
        <f t="shared" si="24"/>
        <v>42364</v>
      </c>
      <c r="D441" s="21"/>
      <c r="E441" s="26"/>
      <c r="F441" s="26"/>
      <c r="G441" s="26"/>
      <c r="H441" s="26"/>
      <c r="I441" s="26"/>
      <c r="J441" s="26"/>
      <c r="K441" s="21"/>
      <c r="L441" s="26" t="s">
        <v>89</v>
      </c>
      <c r="M441" s="26"/>
      <c r="N441" s="21"/>
      <c r="O441" s="26" t="s">
        <v>952</v>
      </c>
    </row>
    <row r="442" spans="1:15" s="39" customFormat="1" ht="24.95" customHeight="1" outlineLevel="1" x14ac:dyDescent="0.25">
      <c r="A442" s="21" t="s">
        <v>693</v>
      </c>
      <c r="B442" s="21">
        <v>2364</v>
      </c>
      <c r="C442" s="21">
        <f t="shared" si="24"/>
        <v>42365</v>
      </c>
      <c r="D442" s="21" t="s">
        <v>297</v>
      </c>
      <c r="E442" s="26" t="s">
        <v>818</v>
      </c>
      <c r="F442" s="26" t="s">
        <v>70</v>
      </c>
      <c r="G442" s="26" t="s">
        <v>26</v>
      </c>
      <c r="H442" s="26" t="s">
        <v>23</v>
      </c>
      <c r="I442" s="26">
        <f ca="1">(_xlfn.SHEET()-1)*10000 + B442</f>
        <v>2364</v>
      </c>
      <c r="J442" s="26" t="s">
        <v>99</v>
      </c>
      <c r="K442" s="21" t="s">
        <v>297</v>
      </c>
      <c r="L442" s="26" t="s">
        <v>89</v>
      </c>
      <c r="M442" s="26"/>
      <c r="N442" s="21" t="s">
        <v>1022</v>
      </c>
      <c r="O442" s="26" t="s">
        <v>952</v>
      </c>
    </row>
    <row r="443" spans="1:15" s="39" customFormat="1" ht="24.95" customHeight="1" outlineLevel="1" x14ac:dyDescent="0.25">
      <c r="A443" s="21" t="s">
        <v>694</v>
      </c>
      <c r="B443" s="21">
        <v>2365</v>
      </c>
      <c r="C443" s="21">
        <f t="shared" si="24"/>
        <v>42366</v>
      </c>
      <c r="D443" s="21"/>
      <c r="E443" s="26"/>
      <c r="F443" s="26"/>
      <c r="G443" s="26"/>
      <c r="H443" s="26"/>
      <c r="I443" s="26"/>
      <c r="J443" s="26"/>
      <c r="K443" s="21"/>
      <c r="L443" s="26" t="s">
        <v>89</v>
      </c>
      <c r="M443" s="26"/>
      <c r="N443" s="21"/>
      <c r="O443" s="26" t="s">
        <v>952</v>
      </c>
    </row>
    <row r="444" spans="1:15" s="39" customFormat="1" ht="24.95" customHeight="1" outlineLevel="1" x14ac:dyDescent="0.25">
      <c r="A444" s="21" t="s">
        <v>695</v>
      </c>
      <c r="B444" s="21">
        <v>2366</v>
      </c>
      <c r="C444" s="21">
        <f t="shared" si="24"/>
        <v>42367</v>
      </c>
      <c r="D444" s="21" t="s">
        <v>296</v>
      </c>
      <c r="E444" s="26" t="s">
        <v>818</v>
      </c>
      <c r="F444" s="26" t="s">
        <v>70</v>
      </c>
      <c r="G444" s="26" t="s">
        <v>26</v>
      </c>
      <c r="H444" s="26" t="s">
        <v>23</v>
      </c>
      <c r="I444" s="26">
        <f ca="1">(_xlfn.SHEET()-1)*10000 + B444</f>
        <v>2366</v>
      </c>
      <c r="J444" s="26" t="s">
        <v>99</v>
      </c>
      <c r="K444" s="21" t="s">
        <v>296</v>
      </c>
      <c r="L444" s="26" t="s">
        <v>89</v>
      </c>
      <c r="M444" s="26"/>
      <c r="N444" s="21" t="s">
        <v>1023</v>
      </c>
      <c r="O444" s="26" t="s">
        <v>952</v>
      </c>
    </row>
    <row r="445" spans="1:15" s="39" customFormat="1" ht="24.95" customHeight="1" outlineLevel="1" x14ac:dyDescent="0.25">
      <c r="A445" s="21" t="s">
        <v>696</v>
      </c>
      <c r="B445" s="21">
        <v>2367</v>
      </c>
      <c r="C445" s="21">
        <f t="shared" si="24"/>
        <v>42368</v>
      </c>
      <c r="D445" s="21"/>
      <c r="E445" s="26"/>
      <c r="F445" s="26"/>
      <c r="G445" s="26"/>
      <c r="H445" s="26"/>
      <c r="I445" s="26"/>
      <c r="J445" s="26"/>
      <c r="K445" s="21"/>
      <c r="L445" s="26" t="s">
        <v>89</v>
      </c>
      <c r="M445" s="26"/>
      <c r="N445" s="21"/>
      <c r="O445" s="26" t="s">
        <v>952</v>
      </c>
    </row>
    <row r="446" spans="1:15" s="39" customFormat="1" ht="24.95" customHeight="1" outlineLevel="1" x14ac:dyDescent="0.25">
      <c r="A446" s="21" t="s">
        <v>736</v>
      </c>
      <c r="B446" s="21">
        <v>2368</v>
      </c>
      <c r="C446" s="21">
        <f t="shared" ref="C446:C461" si="25">40001+B446</f>
        <v>42369</v>
      </c>
      <c r="D446" s="21" t="s">
        <v>738</v>
      </c>
      <c r="E446" s="26" t="s">
        <v>12</v>
      </c>
      <c r="F446" s="26" t="s">
        <v>70</v>
      </c>
      <c r="G446" s="26" t="s">
        <v>37</v>
      </c>
      <c r="H446" s="26"/>
      <c r="I446" s="26">
        <f>B446</f>
        <v>2368</v>
      </c>
      <c r="J446" s="26" t="s">
        <v>99</v>
      </c>
      <c r="K446" s="21" t="s">
        <v>152</v>
      </c>
      <c r="L446" s="26" t="s">
        <v>90</v>
      </c>
      <c r="M446" s="26"/>
      <c r="N446" s="21" t="s">
        <v>740</v>
      </c>
      <c r="O446" s="26" t="s">
        <v>952</v>
      </c>
    </row>
    <row r="447" spans="1:15" s="39" customFormat="1" ht="24.95" customHeight="1" outlineLevel="1" x14ac:dyDescent="0.25">
      <c r="A447" s="21" t="s">
        <v>737</v>
      </c>
      <c r="B447" s="21">
        <v>2369</v>
      </c>
      <c r="C447" s="21">
        <f t="shared" si="25"/>
        <v>42370</v>
      </c>
      <c r="D447" s="21" t="s">
        <v>739</v>
      </c>
      <c r="E447" s="26" t="s">
        <v>12</v>
      </c>
      <c r="F447" s="26" t="s">
        <v>70</v>
      </c>
      <c r="G447" s="26"/>
      <c r="H447" s="26"/>
      <c r="I447" s="26"/>
      <c r="J447" s="26"/>
      <c r="K447" s="21"/>
      <c r="L447" s="26" t="s">
        <v>90</v>
      </c>
      <c r="M447" s="26"/>
      <c r="N447" s="21"/>
      <c r="O447" s="26" t="s">
        <v>952</v>
      </c>
    </row>
    <row r="448" spans="1:15" s="39" customFormat="1" ht="24.95" customHeight="1" outlineLevel="1" x14ac:dyDescent="0.25">
      <c r="A448" s="21" t="s">
        <v>820</v>
      </c>
      <c r="B448" s="21">
        <v>2370</v>
      </c>
      <c r="C448" s="21">
        <f t="shared" si="25"/>
        <v>42371</v>
      </c>
      <c r="D448" s="21" t="s">
        <v>820</v>
      </c>
      <c r="E448" s="26"/>
      <c r="F448" s="26"/>
      <c r="G448" s="26"/>
      <c r="H448" s="26"/>
      <c r="I448" s="26"/>
      <c r="J448" s="26"/>
      <c r="K448" s="21"/>
      <c r="L448" s="26"/>
      <c r="M448" s="26"/>
      <c r="N448" s="21" t="s">
        <v>1005</v>
      </c>
      <c r="O448" s="26" t="s">
        <v>952</v>
      </c>
    </row>
    <row r="449" spans="1:15" s="39" customFormat="1" ht="24.95" customHeight="1" outlineLevel="1" x14ac:dyDescent="0.25">
      <c r="A449" s="21" t="s">
        <v>697</v>
      </c>
      <c r="B449" s="21">
        <v>2371</v>
      </c>
      <c r="C449" s="21">
        <f t="shared" si="25"/>
        <v>42372</v>
      </c>
      <c r="D449" s="21" t="s">
        <v>266</v>
      </c>
      <c r="E449" s="26" t="s">
        <v>21</v>
      </c>
      <c r="F449" s="26" t="s">
        <v>70</v>
      </c>
      <c r="G449" s="26" t="s">
        <v>26</v>
      </c>
      <c r="H449" s="26" t="s">
        <v>23</v>
      </c>
      <c r="I449" s="26">
        <f ca="1">(_xlfn.SHEET()-1)*10000 + B449</f>
        <v>2371</v>
      </c>
      <c r="J449" s="26" t="s">
        <v>99</v>
      </c>
      <c r="K449" s="21" t="s">
        <v>823</v>
      </c>
      <c r="L449" s="26" t="s">
        <v>89</v>
      </c>
      <c r="M449" s="26"/>
      <c r="N449" s="21" t="s">
        <v>885</v>
      </c>
      <c r="O449" s="26" t="s">
        <v>952</v>
      </c>
    </row>
    <row r="450" spans="1:15" s="39" customFormat="1" ht="24.95" customHeight="1" outlineLevel="1" x14ac:dyDescent="0.25">
      <c r="A450" s="21" t="s">
        <v>698</v>
      </c>
      <c r="B450" s="21">
        <v>2372</v>
      </c>
      <c r="C450" s="21">
        <f t="shared" si="25"/>
        <v>42373</v>
      </c>
      <c r="D450" s="21"/>
      <c r="E450" s="26"/>
      <c r="F450" s="26"/>
      <c r="G450" s="26"/>
      <c r="H450" s="26"/>
      <c r="I450" s="26"/>
      <c r="J450" s="26"/>
      <c r="K450" s="21"/>
      <c r="L450" s="26" t="s">
        <v>89</v>
      </c>
      <c r="M450" s="26"/>
      <c r="N450" s="21"/>
      <c r="O450" s="26" t="s">
        <v>952</v>
      </c>
    </row>
    <row r="451" spans="1:15" s="39" customFormat="1" ht="24.95" customHeight="1" outlineLevel="1" x14ac:dyDescent="0.25">
      <c r="A451" s="21" t="s">
        <v>699</v>
      </c>
      <c r="B451" s="21">
        <v>2373</v>
      </c>
      <c r="C451" s="21">
        <f t="shared" si="25"/>
        <v>42374</v>
      </c>
      <c r="D451" s="21" t="s">
        <v>267</v>
      </c>
      <c r="E451" s="26" t="s">
        <v>21</v>
      </c>
      <c r="F451" s="26" t="s">
        <v>70</v>
      </c>
      <c r="G451" s="26" t="s">
        <v>26</v>
      </c>
      <c r="H451" s="26" t="s">
        <v>23</v>
      </c>
      <c r="I451" s="26">
        <f ca="1">(_xlfn.SHEET()-1)*10000 + B451</f>
        <v>2373</v>
      </c>
      <c r="J451" s="26" t="s">
        <v>99</v>
      </c>
      <c r="K451" s="21" t="s">
        <v>824</v>
      </c>
      <c r="L451" s="26" t="s">
        <v>89</v>
      </c>
      <c r="M451" s="26"/>
      <c r="N451" s="21" t="s">
        <v>886</v>
      </c>
      <c r="O451" s="26" t="s">
        <v>952</v>
      </c>
    </row>
    <row r="452" spans="1:15" s="39" customFormat="1" ht="24.95" customHeight="1" outlineLevel="1" x14ac:dyDescent="0.25">
      <c r="A452" s="21" t="s">
        <v>700</v>
      </c>
      <c r="B452" s="21">
        <v>2374</v>
      </c>
      <c r="C452" s="21">
        <f t="shared" si="25"/>
        <v>42375</v>
      </c>
      <c r="D452" s="21"/>
      <c r="E452" s="26"/>
      <c r="F452" s="26"/>
      <c r="G452" s="26"/>
      <c r="H452" s="26"/>
      <c r="I452" s="26"/>
      <c r="J452" s="26"/>
      <c r="K452" s="21"/>
      <c r="L452" s="26" t="s">
        <v>89</v>
      </c>
      <c r="M452" s="26"/>
      <c r="N452" s="21"/>
      <c r="O452" s="26" t="s">
        <v>952</v>
      </c>
    </row>
    <row r="453" spans="1:15" s="39" customFormat="1" ht="24.95" customHeight="1" outlineLevel="1" x14ac:dyDescent="0.25">
      <c r="A453" s="21" t="s">
        <v>701</v>
      </c>
      <c r="B453" s="21">
        <v>2375</v>
      </c>
      <c r="C453" s="21">
        <f t="shared" si="25"/>
        <v>42376</v>
      </c>
      <c r="D453" s="21" t="s">
        <v>705</v>
      </c>
      <c r="E453" s="26" t="s">
        <v>21</v>
      </c>
      <c r="F453" s="26" t="s">
        <v>70</v>
      </c>
      <c r="G453" s="26" t="s">
        <v>26</v>
      </c>
      <c r="H453" s="26" t="s">
        <v>23</v>
      </c>
      <c r="I453" s="26">
        <f ca="1">(_xlfn.SHEET()-1)*10000 + B453</f>
        <v>2375</v>
      </c>
      <c r="J453" s="26" t="s">
        <v>99</v>
      </c>
      <c r="K453" s="21" t="s">
        <v>825</v>
      </c>
      <c r="L453" s="26" t="s">
        <v>89</v>
      </c>
      <c r="M453" s="26"/>
      <c r="N453" s="21" t="s">
        <v>887</v>
      </c>
      <c r="O453" s="26" t="s">
        <v>952</v>
      </c>
    </row>
    <row r="454" spans="1:15" s="39" customFormat="1" ht="24.95" customHeight="1" outlineLevel="1" x14ac:dyDescent="0.25">
      <c r="A454" s="21" t="s">
        <v>702</v>
      </c>
      <c r="B454" s="21">
        <v>2376</v>
      </c>
      <c r="C454" s="21">
        <f t="shared" si="25"/>
        <v>42377</v>
      </c>
      <c r="D454" s="21"/>
      <c r="E454" s="26"/>
      <c r="F454" s="26"/>
      <c r="G454" s="26"/>
      <c r="H454" s="26"/>
      <c r="I454" s="26"/>
      <c r="J454" s="26"/>
      <c r="K454" s="21"/>
      <c r="L454" s="26"/>
      <c r="M454" s="26"/>
      <c r="N454" s="21"/>
      <c r="O454" s="26" t="s">
        <v>952</v>
      </c>
    </row>
    <row r="455" spans="1:15" s="39" customFormat="1" ht="24.75" customHeight="1" outlineLevel="1" x14ac:dyDescent="0.25">
      <c r="A455" s="21" t="s">
        <v>928</v>
      </c>
      <c r="B455" s="21">
        <v>2377</v>
      </c>
      <c r="C455" s="21">
        <f t="shared" si="25"/>
        <v>42378</v>
      </c>
      <c r="D455" s="21" t="s">
        <v>863</v>
      </c>
      <c r="E455" s="26"/>
      <c r="F455" s="26" t="s">
        <v>70</v>
      </c>
      <c r="G455" s="26" t="s">
        <v>104</v>
      </c>
      <c r="H455" s="26" t="s">
        <v>23</v>
      </c>
      <c r="I455" s="26">
        <f>B455</f>
        <v>2377</v>
      </c>
      <c r="J455" s="26" t="s">
        <v>796</v>
      </c>
      <c r="K455" s="21" t="s">
        <v>862</v>
      </c>
      <c r="L455" s="26" t="s">
        <v>90</v>
      </c>
      <c r="M455" s="26" t="s">
        <v>107</v>
      </c>
      <c r="N455" s="35" t="s">
        <v>947</v>
      </c>
      <c r="O455" s="26" t="s">
        <v>952</v>
      </c>
    </row>
    <row r="456" spans="1:15" s="39" customFormat="1" ht="63.75" customHeight="1" outlineLevel="1" x14ac:dyDescent="0.25">
      <c r="A456" s="21" t="s">
        <v>865</v>
      </c>
      <c r="B456" s="21">
        <v>2378</v>
      </c>
      <c r="C456" s="21">
        <f t="shared" si="25"/>
        <v>42379</v>
      </c>
      <c r="D456" s="21" t="s">
        <v>929</v>
      </c>
      <c r="E456" s="26"/>
      <c r="F456" s="26" t="s">
        <v>70</v>
      </c>
      <c r="G456" s="26" t="s">
        <v>104</v>
      </c>
      <c r="H456" s="26" t="s">
        <v>23</v>
      </c>
      <c r="I456" s="26">
        <f ca="1">(_xlfn.SHEET()-1)*10000 + B456</f>
        <v>2378</v>
      </c>
      <c r="J456" s="26" t="s">
        <v>796</v>
      </c>
      <c r="K456" s="21" t="s">
        <v>929</v>
      </c>
      <c r="L456" s="26" t="s">
        <v>89</v>
      </c>
      <c r="M456" s="26" t="s">
        <v>106</v>
      </c>
      <c r="N456" s="35" t="s">
        <v>948</v>
      </c>
      <c r="O456" s="26" t="s">
        <v>952</v>
      </c>
    </row>
    <row r="457" spans="1:15" s="39" customFormat="1" ht="24.95" customHeight="1" outlineLevel="1" x14ac:dyDescent="0.25">
      <c r="A457" s="21" t="s">
        <v>344</v>
      </c>
      <c r="B457" s="21">
        <v>2379</v>
      </c>
      <c r="C457" s="21">
        <f t="shared" si="25"/>
        <v>42380</v>
      </c>
      <c r="D457" s="21" t="s">
        <v>344</v>
      </c>
      <c r="E457" s="26"/>
      <c r="F457" s="26" t="s">
        <v>70</v>
      </c>
      <c r="G457" s="26" t="s">
        <v>25</v>
      </c>
      <c r="H457" s="26" t="s">
        <v>23</v>
      </c>
      <c r="I457" s="26"/>
      <c r="J457" s="26"/>
      <c r="K457" s="21"/>
      <c r="L457" s="26" t="s">
        <v>347</v>
      </c>
      <c r="M457" s="26"/>
      <c r="N457" s="21" t="s">
        <v>987</v>
      </c>
      <c r="O457" s="26" t="s">
        <v>952</v>
      </c>
    </row>
    <row r="458" spans="1:15" s="39" customFormat="1" ht="24.95" customHeight="1" outlineLevel="1" x14ac:dyDescent="0.25">
      <c r="A458" s="21" t="s">
        <v>345</v>
      </c>
      <c r="B458" s="21">
        <v>2380</v>
      </c>
      <c r="C458" s="21">
        <f t="shared" si="25"/>
        <v>42381</v>
      </c>
      <c r="D458" s="21" t="s">
        <v>345</v>
      </c>
      <c r="E458" s="26"/>
      <c r="F458" s="26" t="s">
        <v>70</v>
      </c>
      <c r="G458" s="26" t="s">
        <v>25</v>
      </c>
      <c r="H458" s="26" t="s">
        <v>23</v>
      </c>
      <c r="I458" s="26"/>
      <c r="J458" s="26"/>
      <c r="K458" s="21"/>
      <c r="L458" s="26" t="s">
        <v>347</v>
      </c>
      <c r="M458" s="26"/>
      <c r="N458" s="21" t="s">
        <v>987</v>
      </c>
      <c r="O458" s="26" t="s">
        <v>952</v>
      </c>
    </row>
    <row r="459" spans="1:15" s="39" customFormat="1" ht="24.95" customHeight="1" outlineLevel="1" x14ac:dyDescent="0.25">
      <c r="A459" s="21" t="s">
        <v>346</v>
      </c>
      <c r="B459" s="21">
        <v>2381</v>
      </c>
      <c r="C459" s="21">
        <f t="shared" si="25"/>
        <v>42382</v>
      </c>
      <c r="D459" s="21" t="s">
        <v>346</v>
      </c>
      <c r="E459" s="26"/>
      <c r="F459" s="26" t="s">
        <v>70</v>
      </c>
      <c r="G459" s="26" t="s">
        <v>25</v>
      </c>
      <c r="H459" s="26" t="s">
        <v>23</v>
      </c>
      <c r="I459" s="26"/>
      <c r="J459" s="26"/>
      <c r="K459" s="21"/>
      <c r="L459" s="26" t="s">
        <v>347</v>
      </c>
      <c r="M459" s="26"/>
      <c r="N459" s="21" t="s">
        <v>987</v>
      </c>
      <c r="O459" s="26" t="s">
        <v>952</v>
      </c>
    </row>
    <row r="460" spans="1:15" s="39" customFormat="1" ht="24.95" customHeight="1" outlineLevel="1" x14ac:dyDescent="0.25">
      <c r="A460" s="21" t="s">
        <v>703</v>
      </c>
      <c r="B460" s="21">
        <v>2391</v>
      </c>
      <c r="C460" s="21">
        <f t="shared" si="25"/>
        <v>42392</v>
      </c>
      <c r="D460" s="21" t="s">
        <v>706</v>
      </c>
      <c r="E460" s="26"/>
      <c r="F460" s="26" t="s">
        <v>70</v>
      </c>
      <c r="G460" s="26" t="s">
        <v>334</v>
      </c>
      <c r="H460" s="26" t="s">
        <v>23</v>
      </c>
      <c r="I460" s="26">
        <f ca="1">(_xlfn.SHEET()-1)*10000 + B460</f>
        <v>2391</v>
      </c>
      <c r="J460" s="26" t="s">
        <v>99</v>
      </c>
      <c r="K460" s="21" t="s">
        <v>826</v>
      </c>
      <c r="L460" s="26" t="s">
        <v>347</v>
      </c>
      <c r="M460" s="26"/>
      <c r="N460" s="21" t="s">
        <v>1024</v>
      </c>
      <c r="O460" s="26" t="s">
        <v>952</v>
      </c>
    </row>
    <row r="461" spans="1:15" s="39" customFormat="1" ht="24.95" customHeight="1" outlineLevel="1" x14ac:dyDescent="0.25">
      <c r="A461" s="21" t="s">
        <v>704</v>
      </c>
      <c r="B461" s="21">
        <v>2392</v>
      </c>
      <c r="C461" s="21">
        <f t="shared" si="25"/>
        <v>42393</v>
      </c>
      <c r="D461" s="21"/>
      <c r="E461" s="26"/>
      <c r="F461" s="26"/>
      <c r="G461" s="26"/>
      <c r="H461" s="26"/>
      <c r="I461" s="26"/>
      <c r="J461" s="26"/>
      <c r="K461" s="21"/>
      <c r="L461" s="26"/>
      <c r="M461" s="26"/>
      <c r="N461" s="21"/>
      <c r="O461" s="26" t="s">
        <v>952</v>
      </c>
    </row>
    <row r="462" spans="1:15" ht="27.75" customHeight="1" x14ac:dyDescent="0.25">
      <c r="A462" s="19" t="s">
        <v>851</v>
      </c>
      <c r="B462" s="29" t="s">
        <v>864</v>
      </c>
      <c r="C462" s="29" t="s">
        <v>864</v>
      </c>
      <c r="D462" s="19" t="str">
        <f>A462</f>
        <v>PULSE INPUTS</v>
      </c>
      <c r="E462" s="29" t="s">
        <v>864</v>
      </c>
      <c r="F462" s="29" t="s">
        <v>864</v>
      </c>
      <c r="G462" s="29" t="s">
        <v>864</v>
      </c>
      <c r="H462" s="29" t="s">
        <v>864</v>
      </c>
      <c r="I462" s="29" t="s">
        <v>864</v>
      </c>
      <c r="J462" s="29" t="s">
        <v>864</v>
      </c>
      <c r="K462" s="29" t="s">
        <v>864</v>
      </c>
      <c r="L462" s="29" t="s">
        <v>864</v>
      </c>
      <c r="M462" s="29" t="s">
        <v>864</v>
      </c>
      <c r="N462" s="29" t="s">
        <v>864</v>
      </c>
      <c r="O462" s="29" t="s">
        <v>864</v>
      </c>
    </row>
    <row r="463" spans="1:15" s="39" customFormat="1" ht="24.95" customHeight="1" outlineLevel="1" x14ac:dyDescent="0.25">
      <c r="A463" s="21" t="s">
        <v>782</v>
      </c>
      <c r="B463" s="21">
        <v>2400</v>
      </c>
      <c r="C463" s="21">
        <f>B463+40001</f>
        <v>42401</v>
      </c>
      <c r="D463" s="21" t="s">
        <v>782</v>
      </c>
      <c r="E463" s="26" t="s">
        <v>9</v>
      </c>
      <c r="F463" s="26" t="s">
        <v>10</v>
      </c>
      <c r="G463" s="26" t="s">
        <v>25</v>
      </c>
      <c r="H463" s="26" t="s">
        <v>22</v>
      </c>
      <c r="I463" s="26">
        <f>B463</f>
        <v>2400</v>
      </c>
      <c r="J463" s="26" t="s">
        <v>101</v>
      </c>
      <c r="K463" s="21" t="s">
        <v>782</v>
      </c>
      <c r="L463" s="26" t="s">
        <v>90</v>
      </c>
      <c r="M463" s="26" t="s">
        <v>795</v>
      </c>
      <c r="N463" s="21" t="s">
        <v>888</v>
      </c>
      <c r="O463" s="26" t="s">
        <v>953</v>
      </c>
    </row>
    <row r="464" spans="1:15" s="39" customFormat="1" ht="24.95" customHeight="1" outlineLevel="1" x14ac:dyDescent="0.25">
      <c r="A464" s="21" t="s">
        <v>784</v>
      </c>
      <c r="B464" s="21">
        <v>2401</v>
      </c>
      <c r="C464" s="21">
        <f t="shared" ref="C464:C502" si="26">B464+40001</f>
        <v>42402</v>
      </c>
      <c r="D464" s="21" t="s">
        <v>784</v>
      </c>
      <c r="E464" s="26" t="s">
        <v>9</v>
      </c>
      <c r="F464" s="26" t="s">
        <v>10</v>
      </c>
      <c r="G464" s="26" t="s">
        <v>26</v>
      </c>
      <c r="H464" s="26" t="s">
        <v>22</v>
      </c>
      <c r="I464" s="26">
        <f>B464</f>
        <v>2401</v>
      </c>
      <c r="J464" s="26" t="s">
        <v>100</v>
      </c>
      <c r="K464" s="21" t="s">
        <v>784</v>
      </c>
      <c r="L464" s="26" t="s">
        <v>90</v>
      </c>
      <c r="M464" s="26"/>
      <c r="N464" s="21"/>
      <c r="O464" s="26" t="s">
        <v>953</v>
      </c>
    </row>
    <row r="465" spans="1:15" s="39" customFormat="1" ht="24.95" customHeight="1" outlineLevel="1" x14ac:dyDescent="0.25">
      <c r="A465" s="21"/>
      <c r="B465" s="21">
        <v>2402</v>
      </c>
      <c r="C465" s="21">
        <f t="shared" si="26"/>
        <v>42403</v>
      </c>
      <c r="D465" s="21"/>
      <c r="E465" s="26"/>
      <c r="F465" s="26" t="s">
        <v>10</v>
      </c>
      <c r="G465" s="26"/>
      <c r="H465" s="26" t="s">
        <v>22</v>
      </c>
      <c r="I465" s="26"/>
      <c r="J465" s="26"/>
      <c r="K465" s="21"/>
      <c r="L465" s="26" t="s">
        <v>90</v>
      </c>
      <c r="M465" s="26"/>
      <c r="N465" s="21"/>
      <c r="O465" s="26" t="s">
        <v>953</v>
      </c>
    </row>
    <row r="466" spans="1:15" s="39" customFormat="1" ht="24.95" customHeight="1" outlineLevel="1" x14ac:dyDescent="0.25">
      <c r="A466" s="21" t="s">
        <v>926</v>
      </c>
      <c r="B466" s="21">
        <v>2403</v>
      </c>
      <c r="C466" s="21">
        <f t="shared" si="26"/>
        <v>42404</v>
      </c>
      <c r="D466" s="21" t="s">
        <v>803</v>
      </c>
      <c r="E466" s="26"/>
      <c r="F466" s="26" t="s">
        <v>10</v>
      </c>
      <c r="G466" s="26" t="s">
        <v>48</v>
      </c>
      <c r="H466" s="26" t="s">
        <v>22</v>
      </c>
      <c r="I466" s="26">
        <f>B466</f>
        <v>2403</v>
      </c>
      <c r="J466" s="26" t="s">
        <v>808</v>
      </c>
      <c r="K466" s="21" t="s">
        <v>803</v>
      </c>
      <c r="L466" s="26" t="s">
        <v>90</v>
      </c>
      <c r="M466" s="26" t="s">
        <v>867</v>
      </c>
      <c r="N466" s="21"/>
      <c r="O466" s="26" t="s">
        <v>953</v>
      </c>
    </row>
    <row r="467" spans="1:15" s="39" customFormat="1" ht="24.95" customHeight="1" outlineLevel="1" x14ac:dyDescent="0.25">
      <c r="A467" s="21"/>
      <c r="B467" s="21">
        <v>2404</v>
      </c>
      <c r="C467" s="21">
        <f t="shared" si="26"/>
        <v>42405</v>
      </c>
      <c r="D467" s="21"/>
      <c r="E467" s="26"/>
      <c r="F467" s="26" t="s">
        <v>10</v>
      </c>
      <c r="G467" s="26"/>
      <c r="H467" s="26" t="s">
        <v>22</v>
      </c>
      <c r="I467" s="26"/>
      <c r="J467" s="26"/>
      <c r="K467" s="21"/>
      <c r="L467" s="26"/>
      <c r="M467" s="26" t="s">
        <v>867</v>
      </c>
      <c r="N467" s="21"/>
      <c r="O467" s="26" t="s">
        <v>953</v>
      </c>
    </row>
    <row r="468" spans="1:15" s="39" customFormat="1" ht="24.95" customHeight="1" outlineLevel="1" x14ac:dyDescent="0.25">
      <c r="A468" s="21"/>
      <c r="B468" s="21">
        <v>2405</v>
      </c>
      <c r="C468" s="21">
        <f t="shared" si="26"/>
        <v>42406</v>
      </c>
      <c r="D468" s="21"/>
      <c r="E468" s="26"/>
      <c r="F468" s="26" t="s">
        <v>10</v>
      </c>
      <c r="G468" s="26"/>
      <c r="H468" s="26" t="s">
        <v>22</v>
      </c>
      <c r="I468" s="26"/>
      <c r="J468" s="26"/>
      <c r="K468" s="21"/>
      <c r="L468" s="26"/>
      <c r="M468" s="26" t="s">
        <v>867</v>
      </c>
      <c r="N468" s="21"/>
      <c r="O468" s="26" t="s">
        <v>953</v>
      </c>
    </row>
    <row r="469" spans="1:15" s="39" customFormat="1" ht="24.95" customHeight="1" outlineLevel="1" x14ac:dyDescent="0.25">
      <c r="A469" s="21"/>
      <c r="B469" s="21">
        <v>2406</v>
      </c>
      <c r="C469" s="21">
        <f t="shared" si="26"/>
        <v>42407</v>
      </c>
      <c r="D469" s="21"/>
      <c r="E469" s="26"/>
      <c r="F469" s="26" t="s">
        <v>10</v>
      </c>
      <c r="G469" s="26"/>
      <c r="H469" s="26" t="s">
        <v>22</v>
      </c>
      <c r="I469" s="26"/>
      <c r="J469" s="26"/>
      <c r="K469" s="21"/>
      <c r="L469" s="26"/>
      <c r="M469" s="26" t="s">
        <v>870</v>
      </c>
      <c r="N469" s="21" t="s">
        <v>868</v>
      </c>
      <c r="O469" s="26" t="s">
        <v>953</v>
      </c>
    </row>
    <row r="470" spans="1:15" s="39" customFormat="1" ht="24.95" customHeight="1" outlineLevel="1" x14ac:dyDescent="0.25">
      <c r="A470" s="21" t="s">
        <v>786</v>
      </c>
      <c r="B470" s="21">
        <v>2407</v>
      </c>
      <c r="C470" s="21">
        <f t="shared" si="26"/>
        <v>42408</v>
      </c>
      <c r="D470" s="21" t="s">
        <v>828</v>
      </c>
      <c r="E470" s="26" t="s">
        <v>9</v>
      </c>
      <c r="F470" s="26" t="s">
        <v>70</v>
      </c>
      <c r="G470" s="26" t="s">
        <v>26</v>
      </c>
      <c r="H470" s="26" t="s">
        <v>23</v>
      </c>
      <c r="I470" s="26">
        <f>B470</f>
        <v>2407</v>
      </c>
      <c r="J470" s="26" t="s">
        <v>99</v>
      </c>
      <c r="K470" s="21" t="s">
        <v>828</v>
      </c>
      <c r="L470" s="26" t="s">
        <v>90</v>
      </c>
      <c r="M470" s="26"/>
      <c r="N470" s="21"/>
      <c r="O470" s="26" t="s">
        <v>953</v>
      </c>
    </row>
    <row r="471" spans="1:15" s="39" customFormat="1" ht="24.95" customHeight="1" outlineLevel="1" x14ac:dyDescent="0.25">
      <c r="A471" s="21"/>
      <c r="B471" s="21">
        <v>2408</v>
      </c>
      <c r="C471" s="21">
        <f t="shared" si="26"/>
        <v>42409</v>
      </c>
      <c r="D471" s="21"/>
      <c r="E471" s="26" t="s">
        <v>9</v>
      </c>
      <c r="F471" s="26"/>
      <c r="G471" s="26"/>
      <c r="H471" s="26" t="s">
        <v>23</v>
      </c>
      <c r="I471" s="26"/>
      <c r="J471" s="26"/>
      <c r="K471" s="21"/>
      <c r="L471" s="26" t="s">
        <v>90</v>
      </c>
      <c r="M471" s="26"/>
      <c r="N471" s="21"/>
      <c r="O471" s="26" t="s">
        <v>953</v>
      </c>
    </row>
    <row r="472" spans="1:15" s="39" customFormat="1" ht="24.95" customHeight="1" outlineLevel="1" x14ac:dyDescent="0.25">
      <c r="A472" s="21" t="s">
        <v>807</v>
      </c>
      <c r="B472" s="21">
        <v>2409</v>
      </c>
      <c r="C472" s="21">
        <f t="shared" si="26"/>
        <v>42410</v>
      </c>
      <c r="D472" s="21" t="s">
        <v>807</v>
      </c>
      <c r="E472" s="26"/>
      <c r="F472" s="26" t="s">
        <v>69</v>
      </c>
      <c r="G472" s="26" t="s">
        <v>24</v>
      </c>
      <c r="H472" s="26" t="s">
        <v>27</v>
      </c>
      <c r="I472" s="26">
        <f>B472</f>
        <v>2409</v>
      </c>
      <c r="J472" s="26" t="s">
        <v>101</v>
      </c>
      <c r="K472" s="21" t="s">
        <v>807</v>
      </c>
      <c r="L472" s="26" t="s">
        <v>90</v>
      </c>
      <c r="M472" s="26"/>
      <c r="N472" s="21" t="s">
        <v>811</v>
      </c>
      <c r="O472" s="26" t="s">
        <v>953</v>
      </c>
    </row>
    <row r="473" spans="1:15" s="39" customFormat="1" ht="24.95" customHeight="1" outlineLevel="1" x14ac:dyDescent="0.25">
      <c r="A473" s="21" t="s">
        <v>788</v>
      </c>
      <c r="B473" s="21">
        <v>2410</v>
      </c>
      <c r="C473" s="21">
        <f t="shared" si="26"/>
        <v>42411</v>
      </c>
      <c r="D473" s="21" t="s">
        <v>788</v>
      </c>
      <c r="E473" s="26" t="s">
        <v>9</v>
      </c>
      <c r="F473" s="26" t="s">
        <v>10</v>
      </c>
      <c r="G473" s="26" t="s">
        <v>25</v>
      </c>
      <c r="H473" s="26" t="s">
        <v>22</v>
      </c>
      <c r="I473" s="26">
        <f>B473</f>
        <v>2410</v>
      </c>
      <c r="J473" s="26" t="s">
        <v>101</v>
      </c>
      <c r="K473" s="21" t="s">
        <v>788</v>
      </c>
      <c r="L473" s="26" t="s">
        <v>90</v>
      </c>
      <c r="M473" s="26" t="s">
        <v>795</v>
      </c>
      <c r="N473" s="21" t="s">
        <v>888</v>
      </c>
      <c r="O473" s="26" t="s">
        <v>953</v>
      </c>
    </row>
    <row r="474" spans="1:15" s="39" customFormat="1" ht="24.95" customHeight="1" outlineLevel="1" x14ac:dyDescent="0.25">
      <c r="A474" s="21" t="s">
        <v>789</v>
      </c>
      <c r="B474" s="21">
        <v>2411</v>
      </c>
      <c r="C474" s="21">
        <f t="shared" si="26"/>
        <v>42412</v>
      </c>
      <c r="D474" s="21" t="s">
        <v>789</v>
      </c>
      <c r="E474" s="26" t="s">
        <v>9</v>
      </c>
      <c r="F474" s="26" t="s">
        <v>10</v>
      </c>
      <c r="G474" s="26" t="s">
        <v>26</v>
      </c>
      <c r="H474" s="26" t="s">
        <v>22</v>
      </c>
      <c r="I474" s="26">
        <f>B474</f>
        <v>2411</v>
      </c>
      <c r="J474" s="26" t="s">
        <v>100</v>
      </c>
      <c r="K474" s="21" t="s">
        <v>789</v>
      </c>
      <c r="L474" s="26" t="s">
        <v>90</v>
      </c>
      <c r="M474" s="26"/>
      <c r="N474" s="21"/>
      <c r="O474" s="26" t="s">
        <v>953</v>
      </c>
    </row>
    <row r="475" spans="1:15" s="39" customFormat="1" ht="24.95" customHeight="1" outlineLevel="1" x14ac:dyDescent="0.25">
      <c r="A475" s="21"/>
      <c r="B475" s="21">
        <v>2412</v>
      </c>
      <c r="C475" s="21">
        <f t="shared" si="26"/>
        <v>42413</v>
      </c>
      <c r="D475" s="21"/>
      <c r="E475" s="26" t="s">
        <v>9</v>
      </c>
      <c r="F475" s="26"/>
      <c r="G475" s="26"/>
      <c r="H475" s="26" t="s">
        <v>22</v>
      </c>
      <c r="I475" s="26"/>
      <c r="J475" s="26"/>
      <c r="K475" s="21"/>
      <c r="L475" s="26" t="s">
        <v>90</v>
      </c>
      <c r="M475" s="26"/>
      <c r="N475" s="21"/>
      <c r="O475" s="26" t="s">
        <v>953</v>
      </c>
    </row>
    <row r="476" spans="1:15" s="39" customFormat="1" ht="24.95" customHeight="1" outlineLevel="1" x14ac:dyDescent="0.25">
      <c r="A476" s="21" t="s">
        <v>925</v>
      </c>
      <c r="B476" s="21">
        <v>2413</v>
      </c>
      <c r="C476" s="21">
        <f t="shared" si="26"/>
        <v>42414</v>
      </c>
      <c r="D476" s="21" t="s">
        <v>802</v>
      </c>
      <c r="E476" s="26"/>
      <c r="F476" s="26" t="s">
        <v>10</v>
      </c>
      <c r="G476" s="26" t="s">
        <v>48</v>
      </c>
      <c r="H476" s="26" t="s">
        <v>22</v>
      </c>
      <c r="I476" s="26">
        <f>B476</f>
        <v>2413</v>
      </c>
      <c r="J476" s="26" t="s">
        <v>808</v>
      </c>
      <c r="K476" s="21" t="s">
        <v>802</v>
      </c>
      <c r="L476" s="26" t="s">
        <v>90</v>
      </c>
      <c r="M476" s="26" t="s">
        <v>867</v>
      </c>
      <c r="N476" s="21"/>
      <c r="O476" s="26" t="s">
        <v>953</v>
      </c>
    </row>
    <row r="477" spans="1:15" s="39" customFormat="1" ht="24.95" customHeight="1" outlineLevel="1" x14ac:dyDescent="0.25">
      <c r="A477" s="21"/>
      <c r="B477" s="21">
        <v>2414</v>
      </c>
      <c r="C477" s="21">
        <f t="shared" si="26"/>
        <v>42415</v>
      </c>
      <c r="D477" s="21"/>
      <c r="E477" s="26"/>
      <c r="F477" s="26" t="s">
        <v>10</v>
      </c>
      <c r="G477" s="26"/>
      <c r="H477" s="26" t="s">
        <v>22</v>
      </c>
      <c r="I477" s="26"/>
      <c r="J477" s="26"/>
      <c r="K477" s="21"/>
      <c r="L477" s="26"/>
      <c r="M477" s="26" t="s">
        <v>867</v>
      </c>
      <c r="N477" s="21"/>
      <c r="O477" s="26" t="s">
        <v>953</v>
      </c>
    </row>
    <row r="478" spans="1:15" s="39" customFormat="1" ht="24.95" customHeight="1" outlineLevel="1" x14ac:dyDescent="0.25">
      <c r="A478" s="21"/>
      <c r="B478" s="21">
        <v>2415</v>
      </c>
      <c r="C478" s="21">
        <f t="shared" si="26"/>
        <v>42416</v>
      </c>
      <c r="D478" s="21"/>
      <c r="E478" s="26"/>
      <c r="F478" s="26" t="s">
        <v>10</v>
      </c>
      <c r="G478" s="26"/>
      <c r="H478" s="26" t="s">
        <v>22</v>
      </c>
      <c r="I478" s="26"/>
      <c r="J478" s="26"/>
      <c r="K478" s="21"/>
      <c r="L478" s="26"/>
      <c r="M478" s="26" t="s">
        <v>867</v>
      </c>
      <c r="N478" s="21"/>
      <c r="O478" s="26" t="s">
        <v>953</v>
      </c>
    </row>
    <row r="479" spans="1:15" s="39" customFormat="1" ht="24.95" customHeight="1" outlineLevel="1" x14ac:dyDescent="0.25">
      <c r="A479" s="21"/>
      <c r="B479" s="21">
        <v>2416</v>
      </c>
      <c r="C479" s="21">
        <f t="shared" si="26"/>
        <v>42417</v>
      </c>
      <c r="D479" s="21"/>
      <c r="E479" s="26"/>
      <c r="F479" s="26" t="s">
        <v>10</v>
      </c>
      <c r="G479" s="26"/>
      <c r="H479" s="26" t="s">
        <v>22</v>
      </c>
      <c r="I479" s="26"/>
      <c r="J479" s="26"/>
      <c r="K479" s="21"/>
      <c r="L479" s="26"/>
      <c r="M479" s="26" t="s">
        <v>870</v>
      </c>
      <c r="N479" s="21" t="s">
        <v>868</v>
      </c>
      <c r="O479" s="26" t="s">
        <v>953</v>
      </c>
    </row>
    <row r="480" spans="1:15" s="39" customFormat="1" ht="24.95" customHeight="1" outlineLevel="1" x14ac:dyDescent="0.25">
      <c r="A480" s="21" t="s">
        <v>790</v>
      </c>
      <c r="B480" s="21">
        <v>2417</v>
      </c>
      <c r="C480" s="21">
        <f t="shared" si="26"/>
        <v>42418</v>
      </c>
      <c r="D480" s="21" t="s">
        <v>829</v>
      </c>
      <c r="E480" s="26" t="s">
        <v>9</v>
      </c>
      <c r="F480" s="26" t="s">
        <v>70</v>
      </c>
      <c r="G480" s="26" t="s">
        <v>26</v>
      </c>
      <c r="H480" s="26" t="s">
        <v>23</v>
      </c>
      <c r="I480" s="26">
        <f>B480</f>
        <v>2417</v>
      </c>
      <c r="J480" s="26" t="s">
        <v>99</v>
      </c>
      <c r="K480" s="21" t="s">
        <v>829</v>
      </c>
      <c r="L480" s="26" t="s">
        <v>90</v>
      </c>
      <c r="M480" s="26"/>
      <c r="N480" s="21"/>
      <c r="O480" s="26" t="s">
        <v>953</v>
      </c>
    </row>
    <row r="481" spans="1:15" s="39" customFormat="1" ht="24.95" customHeight="1" outlineLevel="1" x14ac:dyDescent="0.25">
      <c r="A481" s="21"/>
      <c r="B481" s="21">
        <v>2418</v>
      </c>
      <c r="C481" s="21">
        <f t="shared" si="26"/>
        <v>42419</v>
      </c>
      <c r="D481" s="21"/>
      <c r="E481" s="26" t="s">
        <v>9</v>
      </c>
      <c r="F481" s="26"/>
      <c r="G481" s="26"/>
      <c r="H481" s="26" t="s">
        <v>23</v>
      </c>
      <c r="I481" s="26"/>
      <c r="J481" s="26"/>
      <c r="K481" s="21"/>
      <c r="L481" s="26" t="s">
        <v>90</v>
      </c>
      <c r="M481" s="26"/>
      <c r="N481" s="21"/>
      <c r="O481" s="26" t="s">
        <v>953</v>
      </c>
    </row>
    <row r="482" spans="1:15" s="39" customFormat="1" ht="24.95" customHeight="1" outlineLevel="1" x14ac:dyDescent="0.25">
      <c r="A482" s="21" t="s">
        <v>804</v>
      </c>
      <c r="B482" s="21">
        <v>2419</v>
      </c>
      <c r="C482" s="21">
        <f t="shared" si="26"/>
        <v>42420</v>
      </c>
      <c r="D482" s="21" t="s">
        <v>804</v>
      </c>
      <c r="E482" s="26"/>
      <c r="F482" s="26" t="s">
        <v>69</v>
      </c>
      <c r="G482" s="26" t="s">
        <v>24</v>
      </c>
      <c r="H482" s="26" t="s">
        <v>27</v>
      </c>
      <c r="I482" s="26">
        <f>B482</f>
        <v>2419</v>
      </c>
      <c r="J482" s="26" t="s">
        <v>101</v>
      </c>
      <c r="K482" s="21" t="s">
        <v>804</v>
      </c>
      <c r="L482" s="26" t="s">
        <v>90</v>
      </c>
      <c r="M482" s="26"/>
      <c r="N482" s="21" t="s">
        <v>811</v>
      </c>
      <c r="O482" s="26" t="s">
        <v>953</v>
      </c>
    </row>
    <row r="483" spans="1:15" s="39" customFormat="1" ht="24.95" customHeight="1" outlineLevel="1" x14ac:dyDescent="0.25">
      <c r="A483" s="21" t="s">
        <v>783</v>
      </c>
      <c r="B483" s="21">
        <v>2420</v>
      </c>
      <c r="C483" s="21">
        <f t="shared" si="26"/>
        <v>42421</v>
      </c>
      <c r="D483" s="21" t="s">
        <v>783</v>
      </c>
      <c r="E483" s="26" t="s">
        <v>9</v>
      </c>
      <c r="F483" s="26" t="s">
        <v>10</v>
      </c>
      <c r="G483" s="26" t="s">
        <v>25</v>
      </c>
      <c r="H483" s="26" t="s">
        <v>22</v>
      </c>
      <c r="I483" s="26">
        <f>B483</f>
        <v>2420</v>
      </c>
      <c r="J483" s="26" t="s">
        <v>101</v>
      </c>
      <c r="K483" s="21" t="s">
        <v>783</v>
      </c>
      <c r="L483" s="26" t="s">
        <v>90</v>
      </c>
      <c r="M483" s="26" t="s">
        <v>795</v>
      </c>
      <c r="N483" s="21" t="s">
        <v>888</v>
      </c>
      <c r="O483" s="26" t="s">
        <v>954</v>
      </c>
    </row>
    <row r="484" spans="1:15" s="39" customFormat="1" ht="24.95" customHeight="1" outlineLevel="1" x14ac:dyDescent="0.25">
      <c r="A484" s="21" t="s">
        <v>785</v>
      </c>
      <c r="B484" s="21">
        <v>2421</v>
      </c>
      <c r="C484" s="21">
        <f t="shared" si="26"/>
        <v>42422</v>
      </c>
      <c r="D484" s="21" t="s">
        <v>785</v>
      </c>
      <c r="E484" s="26" t="s">
        <v>9</v>
      </c>
      <c r="F484" s="26" t="s">
        <v>10</v>
      </c>
      <c r="G484" s="26" t="s">
        <v>26</v>
      </c>
      <c r="H484" s="26" t="s">
        <v>22</v>
      </c>
      <c r="I484" s="26">
        <f>B484</f>
        <v>2421</v>
      </c>
      <c r="J484" s="26" t="s">
        <v>100</v>
      </c>
      <c r="K484" s="21" t="s">
        <v>785</v>
      </c>
      <c r="L484" s="26" t="s">
        <v>90</v>
      </c>
      <c r="M484" s="26"/>
      <c r="N484" s="21"/>
      <c r="O484" s="26" t="s">
        <v>954</v>
      </c>
    </row>
    <row r="485" spans="1:15" s="39" customFormat="1" ht="24.95" customHeight="1" outlineLevel="1" x14ac:dyDescent="0.25">
      <c r="A485" s="21"/>
      <c r="B485" s="21">
        <v>2422</v>
      </c>
      <c r="C485" s="21">
        <f t="shared" si="26"/>
        <v>42423</v>
      </c>
      <c r="D485" s="21"/>
      <c r="E485" s="26" t="s">
        <v>9</v>
      </c>
      <c r="F485" s="26"/>
      <c r="G485" s="26"/>
      <c r="H485" s="26" t="s">
        <v>22</v>
      </c>
      <c r="I485" s="26"/>
      <c r="J485" s="26"/>
      <c r="K485" s="21"/>
      <c r="L485" s="26" t="s">
        <v>90</v>
      </c>
      <c r="M485" s="26"/>
      <c r="N485" s="21"/>
      <c r="O485" s="26" t="s">
        <v>954</v>
      </c>
    </row>
    <row r="486" spans="1:15" s="39" customFormat="1" ht="24.95" customHeight="1" outlineLevel="1" x14ac:dyDescent="0.25">
      <c r="A486" s="21" t="s">
        <v>924</v>
      </c>
      <c r="B486" s="21">
        <v>2423</v>
      </c>
      <c r="C486" s="21">
        <f t="shared" si="26"/>
        <v>42424</v>
      </c>
      <c r="D486" s="21" t="s">
        <v>801</v>
      </c>
      <c r="E486" s="26"/>
      <c r="F486" s="26" t="s">
        <v>10</v>
      </c>
      <c r="G486" s="26" t="s">
        <v>48</v>
      </c>
      <c r="H486" s="26" t="s">
        <v>22</v>
      </c>
      <c r="I486" s="26">
        <f>B486</f>
        <v>2423</v>
      </c>
      <c r="J486" s="26" t="s">
        <v>808</v>
      </c>
      <c r="K486" s="21" t="s">
        <v>801</v>
      </c>
      <c r="L486" s="26" t="s">
        <v>90</v>
      </c>
      <c r="M486" s="26" t="s">
        <v>867</v>
      </c>
      <c r="N486" s="21"/>
      <c r="O486" s="26" t="s">
        <v>954</v>
      </c>
    </row>
    <row r="487" spans="1:15" s="39" customFormat="1" ht="24.95" customHeight="1" outlineLevel="1" x14ac:dyDescent="0.25">
      <c r="A487" s="21"/>
      <c r="B487" s="21">
        <v>2424</v>
      </c>
      <c r="C487" s="21">
        <f t="shared" si="26"/>
        <v>42425</v>
      </c>
      <c r="D487" s="21"/>
      <c r="E487" s="26"/>
      <c r="F487" s="26" t="s">
        <v>10</v>
      </c>
      <c r="G487" s="26"/>
      <c r="H487" s="26" t="s">
        <v>22</v>
      </c>
      <c r="I487" s="26"/>
      <c r="J487" s="26"/>
      <c r="K487" s="21"/>
      <c r="L487" s="26"/>
      <c r="M487" s="26" t="s">
        <v>867</v>
      </c>
      <c r="N487" s="21"/>
      <c r="O487" s="26" t="s">
        <v>954</v>
      </c>
    </row>
    <row r="488" spans="1:15" s="39" customFormat="1" ht="24.95" customHeight="1" outlineLevel="1" x14ac:dyDescent="0.25">
      <c r="A488" s="21"/>
      <c r="B488" s="21">
        <v>2425</v>
      </c>
      <c r="C488" s="21">
        <f t="shared" si="26"/>
        <v>42426</v>
      </c>
      <c r="D488" s="21"/>
      <c r="E488" s="26"/>
      <c r="F488" s="26" t="s">
        <v>10</v>
      </c>
      <c r="G488" s="26"/>
      <c r="H488" s="26" t="s">
        <v>22</v>
      </c>
      <c r="I488" s="26"/>
      <c r="J488" s="26"/>
      <c r="K488" s="21"/>
      <c r="L488" s="26"/>
      <c r="M488" s="26" t="s">
        <v>867</v>
      </c>
      <c r="N488" s="21"/>
      <c r="O488" s="26" t="s">
        <v>954</v>
      </c>
    </row>
    <row r="489" spans="1:15" s="39" customFormat="1" ht="24.95" customHeight="1" outlineLevel="1" x14ac:dyDescent="0.25">
      <c r="A489" s="21"/>
      <c r="B489" s="21">
        <v>2426</v>
      </c>
      <c r="C489" s="21">
        <f t="shared" si="26"/>
        <v>42427</v>
      </c>
      <c r="D489" s="21"/>
      <c r="E489" s="26"/>
      <c r="F489" s="26" t="s">
        <v>10</v>
      </c>
      <c r="G489" s="26"/>
      <c r="H489" s="26" t="s">
        <v>22</v>
      </c>
      <c r="I489" s="26"/>
      <c r="J489" s="26"/>
      <c r="K489" s="21"/>
      <c r="L489" s="26"/>
      <c r="M489" s="26" t="s">
        <v>870</v>
      </c>
      <c r="N489" s="21" t="s">
        <v>868</v>
      </c>
      <c r="O489" s="26" t="s">
        <v>954</v>
      </c>
    </row>
    <row r="490" spans="1:15" s="39" customFormat="1" ht="24.95" customHeight="1" outlineLevel="1" x14ac:dyDescent="0.25">
      <c r="A490" s="21" t="s">
        <v>787</v>
      </c>
      <c r="B490" s="21">
        <v>2427</v>
      </c>
      <c r="C490" s="21">
        <f t="shared" si="26"/>
        <v>42428</v>
      </c>
      <c r="D490" s="21" t="s">
        <v>830</v>
      </c>
      <c r="E490" s="26"/>
      <c r="F490" s="26" t="s">
        <v>70</v>
      </c>
      <c r="G490" s="26" t="s">
        <v>26</v>
      </c>
      <c r="H490" s="26" t="s">
        <v>23</v>
      </c>
      <c r="I490" s="26">
        <f>B490</f>
        <v>2427</v>
      </c>
      <c r="J490" s="26" t="s">
        <v>99</v>
      </c>
      <c r="K490" s="21" t="s">
        <v>830</v>
      </c>
      <c r="L490" s="26" t="s">
        <v>90</v>
      </c>
      <c r="M490" s="26"/>
      <c r="N490" s="21"/>
      <c r="O490" s="26" t="s">
        <v>954</v>
      </c>
    </row>
    <row r="491" spans="1:15" s="39" customFormat="1" ht="24.95" customHeight="1" outlineLevel="1" x14ac:dyDescent="0.25">
      <c r="A491" s="21"/>
      <c r="B491" s="21">
        <v>2428</v>
      </c>
      <c r="C491" s="21">
        <f t="shared" ref="C491:C492" si="27">B491+40001</f>
        <v>42429</v>
      </c>
      <c r="D491" s="21"/>
      <c r="E491" s="26"/>
      <c r="F491" s="26"/>
      <c r="G491" s="26"/>
      <c r="H491" s="26" t="s">
        <v>23</v>
      </c>
      <c r="I491" s="26"/>
      <c r="J491" s="26"/>
      <c r="K491" s="21"/>
      <c r="L491" s="26" t="s">
        <v>90</v>
      </c>
      <c r="M491" s="26"/>
      <c r="N491" s="21"/>
      <c r="O491" s="26" t="s">
        <v>954</v>
      </c>
    </row>
    <row r="492" spans="1:15" s="39" customFormat="1" ht="24.95" customHeight="1" outlineLevel="1" x14ac:dyDescent="0.25">
      <c r="A492" s="21" t="s">
        <v>805</v>
      </c>
      <c r="B492" s="21">
        <v>2429</v>
      </c>
      <c r="C492" s="21">
        <f t="shared" si="27"/>
        <v>42430</v>
      </c>
      <c r="D492" s="21" t="s">
        <v>805</v>
      </c>
      <c r="E492" s="26"/>
      <c r="F492" s="26" t="s">
        <v>69</v>
      </c>
      <c r="G492" s="26"/>
      <c r="H492" s="26" t="s">
        <v>27</v>
      </c>
      <c r="I492" s="26">
        <f>B492</f>
        <v>2429</v>
      </c>
      <c r="J492" s="26" t="s">
        <v>101</v>
      </c>
      <c r="K492" s="21" t="s">
        <v>805</v>
      </c>
      <c r="L492" s="26" t="s">
        <v>90</v>
      </c>
      <c r="M492" s="26"/>
      <c r="N492" s="21" t="s">
        <v>811</v>
      </c>
      <c r="O492" s="26" t="s">
        <v>954</v>
      </c>
    </row>
    <row r="493" spans="1:15" s="39" customFormat="1" ht="24.95" customHeight="1" outlineLevel="1" x14ac:dyDescent="0.25">
      <c r="A493" s="21" t="s">
        <v>791</v>
      </c>
      <c r="B493" s="21">
        <v>2430</v>
      </c>
      <c r="C493" s="21">
        <f t="shared" si="26"/>
        <v>42431</v>
      </c>
      <c r="D493" s="21" t="s">
        <v>791</v>
      </c>
      <c r="E493" s="26"/>
      <c r="F493" s="26" t="s">
        <v>10</v>
      </c>
      <c r="G493" s="26" t="s">
        <v>25</v>
      </c>
      <c r="H493" s="26" t="s">
        <v>22</v>
      </c>
      <c r="I493" s="26">
        <f>B493</f>
        <v>2430</v>
      </c>
      <c r="J493" s="26" t="s">
        <v>101</v>
      </c>
      <c r="K493" s="21" t="s">
        <v>791</v>
      </c>
      <c r="L493" s="26" t="s">
        <v>90</v>
      </c>
      <c r="M493" s="26" t="s">
        <v>795</v>
      </c>
      <c r="N493" s="21" t="s">
        <v>888</v>
      </c>
      <c r="O493" s="26" t="s">
        <v>954</v>
      </c>
    </row>
    <row r="494" spans="1:15" s="39" customFormat="1" ht="24.95" customHeight="1" outlineLevel="1" x14ac:dyDescent="0.25">
      <c r="A494" s="21" t="s">
        <v>792</v>
      </c>
      <c r="B494" s="21">
        <v>2431</v>
      </c>
      <c r="C494" s="21">
        <f t="shared" si="26"/>
        <v>42432</v>
      </c>
      <c r="D494" s="21" t="s">
        <v>792</v>
      </c>
      <c r="E494" s="26"/>
      <c r="F494" s="26" t="s">
        <v>10</v>
      </c>
      <c r="G494" s="26" t="s">
        <v>26</v>
      </c>
      <c r="H494" s="26" t="s">
        <v>22</v>
      </c>
      <c r="I494" s="26">
        <f>B494</f>
        <v>2431</v>
      </c>
      <c r="J494" s="26" t="s">
        <v>100</v>
      </c>
      <c r="K494" s="21" t="s">
        <v>792</v>
      </c>
      <c r="L494" s="26" t="s">
        <v>90</v>
      </c>
      <c r="M494" s="26"/>
      <c r="N494" s="21"/>
      <c r="O494" s="26" t="s">
        <v>954</v>
      </c>
    </row>
    <row r="495" spans="1:15" s="39" customFormat="1" ht="24.95" customHeight="1" outlineLevel="1" x14ac:dyDescent="0.25">
      <c r="A495" s="21"/>
      <c r="B495" s="21">
        <v>2432</v>
      </c>
      <c r="C495" s="21">
        <f t="shared" si="26"/>
        <v>42433</v>
      </c>
      <c r="D495" s="21"/>
      <c r="E495" s="26"/>
      <c r="F495" s="26"/>
      <c r="G495" s="26"/>
      <c r="H495" s="26" t="s">
        <v>22</v>
      </c>
      <c r="I495" s="26"/>
      <c r="J495" s="26"/>
      <c r="K495" s="21"/>
      <c r="L495" s="26" t="s">
        <v>90</v>
      </c>
      <c r="M495" s="26"/>
      <c r="N495" s="21"/>
      <c r="O495" s="26" t="s">
        <v>954</v>
      </c>
    </row>
    <row r="496" spans="1:15" s="39" customFormat="1" ht="24.95" customHeight="1" outlineLevel="1" x14ac:dyDescent="0.25">
      <c r="A496" s="21" t="s">
        <v>923</v>
      </c>
      <c r="B496" s="21">
        <v>2433</v>
      </c>
      <c r="C496" s="21">
        <f t="shared" si="26"/>
        <v>42434</v>
      </c>
      <c r="D496" s="21" t="s">
        <v>800</v>
      </c>
      <c r="E496" s="26"/>
      <c r="F496" s="26" t="s">
        <v>10</v>
      </c>
      <c r="G496" s="26" t="s">
        <v>48</v>
      </c>
      <c r="H496" s="26" t="s">
        <v>22</v>
      </c>
      <c r="I496" s="26">
        <f>B496</f>
        <v>2433</v>
      </c>
      <c r="J496" s="26" t="s">
        <v>808</v>
      </c>
      <c r="K496" s="21" t="s">
        <v>800</v>
      </c>
      <c r="L496" s="26" t="s">
        <v>90</v>
      </c>
      <c r="M496" s="26" t="s">
        <v>867</v>
      </c>
      <c r="N496" s="21"/>
      <c r="O496" s="26" t="s">
        <v>954</v>
      </c>
    </row>
    <row r="497" spans="1:15" s="39" customFormat="1" ht="24.95" customHeight="1" outlineLevel="1" x14ac:dyDescent="0.25">
      <c r="A497" s="21"/>
      <c r="B497" s="21">
        <v>2434</v>
      </c>
      <c r="C497" s="21">
        <f t="shared" si="26"/>
        <v>42435</v>
      </c>
      <c r="D497" s="21"/>
      <c r="E497" s="26"/>
      <c r="F497" s="26" t="s">
        <v>10</v>
      </c>
      <c r="G497" s="26"/>
      <c r="H497" s="26" t="s">
        <v>22</v>
      </c>
      <c r="I497" s="26"/>
      <c r="J497" s="26"/>
      <c r="K497" s="21"/>
      <c r="L497" s="26"/>
      <c r="M497" s="26" t="s">
        <v>867</v>
      </c>
      <c r="N497" s="21"/>
      <c r="O497" s="26" t="s">
        <v>954</v>
      </c>
    </row>
    <row r="498" spans="1:15" s="39" customFormat="1" ht="24.95" customHeight="1" outlineLevel="1" x14ac:dyDescent="0.25">
      <c r="A498" s="21"/>
      <c r="B498" s="21">
        <v>2435</v>
      </c>
      <c r="C498" s="21">
        <f t="shared" si="26"/>
        <v>42436</v>
      </c>
      <c r="D498" s="21"/>
      <c r="E498" s="26"/>
      <c r="F498" s="26" t="s">
        <v>10</v>
      </c>
      <c r="G498" s="26"/>
      <c r="H498" s="26" t="s">
        <v>22</v>
      </c>
      <c r="I498" s="26"/>
      <c r="J498" s="26"/>
      <c r="K498" s="21"/>
      <c r="L498" s="26"/>
      <c r="M498" s="26" t="s">
        <v>867</v>
      </c>
      <c r="N498" s="21"/>
      <c r="O498" s="26" t="s">
        <v>954</v>
      </c>
    </row>
    <row r="499" spans="1:15" s="39" customFormat="1" ht="24.95" customHeight="1" outlineLevel="1" x14ac:dyDescent="0.25">
      <c r="A499" s="21"/>
      <c r="B499" s="21">
        <v>2436</v>
      </c>
      <c r="C499" s="21">
        <f t="shared" si="26"/>
        <v>42437</v>
      </c>
      <c r="D499" s="21"/>
      <c r="E499" s="26"/>
      <c r="F499" s="26" t="s">
        <v>10</v>
      </c>
      <c r="G499" s="26"/>
      <c r="H499" s="26" t="s">
        <v>22</v>
      </c>
      <c r="I499" s="26"/>
      <c r="J499" s="26"/>
      <c r="K499" s="21"/>
      <c r="L499" s="26"/>
      <c r="M499" s="26" t="s">
        <v>870</v>
      </c>
      <c r="N499" s="21" t="s">
        <v>868</v>
      </c>
      <c r="O499" s="26" t="s">
        <v>954</v>
      </c>
    </row>
    <row r="500" spans="1:15" s="39" customFormat="1" ht="24.95" customHeight="1" outlineLevel="1" x14ac:dyDescent="0.25">
      <c r="A500" s="21" t="s">
        <v>793</v>
      </c>
      <c r="B500" s="21">
        <v>2437</v>
      </c>
      <c r="C500" s="21">
        <f t="shared" si="26"/>
        <v>42438</v>
      </c>
      <c r="D500" s="21" t="s">
        <v>831</v>
      </c>
      <c r="E500" s="26"/>
      <c r="F500" s="26" t="s">
        <v>70</v>
      </c>
      <c r="G500" s="26" t="s">
        <v>26</v>
      </c>
      <c r="H500" s="26" t="s">
        <v>23</v>
      </c>
      <c r="I500" s="26">
        <f>B500</f>
        <v>2437</v>
      </c>
      <c r="J500" s="26" t="s">
        <v>99</v>
      </c>
      <c r="K500" s="21" t="s">
        <v>831</v>
      </c>
      <c r="L500" s="26" t="s">
        <v>90</v>
      </c>
      <c r="M500" s="26"/>
      <c r="N500" s="21"/>
      <c r="O500" s="26" t="s">
        <v>954</v>
      </c>
    </row>
    <row r="501" spans="1:15" s="39" customFormat="1" ht="24.95" customHeight="1" outlineLevel="1" x14ac:dyDescent="0.25">
      <c r="A501" s="21"/>
      <c r="B501" s="21">
        <v>2438</v>
      </c>
      <c r="C501" s="21">
        <f t="shared" si="26"/>
        <v>42439</v>
      </c>
      <c r="D501" s="21"/>
      <c r="E501" s="26"/>
      <c r="F501" s="26"/>
      <c r="G501" s="26"/>
      <c r="H501" s="26" t="s">
        <v>23</v>
      </c>
      <c r="I501" s="26"/>
      <c r="J501" s="26"/>
      <c r="K501" s="21"/>
      <c r="L501" s="26" t="s">
        <v>90</v>
      </c>
      <c r="M501" s="26"/>
      <c r="N501" s="21"/>
      <c r="O501" s="26" t="s">
        <v>954</v>
      </c>
    </row>
    <row r="502" spans="1:15" s="39" customFormat="1" ht="24.95" customHeight="1" outlineLevel="1" x14ac:dyDescent="0.25">
      <c r="A502" s="21" t="s">
        <v>806</v>
      </c>
      <c r="B502" s="21">
        <v>2439</v>
      </c>
      <c r="C502" s="21">
        <f t="shared" si="26"/>
        <v>42440</v>
      </c>
      <c r="D502" s="21" t="s">
        <v>806</v>
      </c>
      <c r="E502" s="26"/>
      <c r="F502" s="26" t="s">
        <v>69</v>
      </c>
      <c r="G502" s="26" t="s">
        <v>24</v>
      </c>
      <c r="H502" s="26" t="s">
        <v>27</v>
      </c>
      <c r="I502" s="26">
        <f>B502</f>
        <v>2439</v>
      </c>
      <c r="J502" s="26" t="s">
        <v>101</v>
      </c>
      <c r="K502" s="21" t="s">
        <v>806</v>
      </c>
      <c r="L502" s="26" t="s">
        <v>90</v>
      </c>
      <c r="M502" s="26"/>
      <c r="N502" s="21" t="s">
        <v>811</v>
      </c>
      <c r="O502" s="26" t="s">
        <v>954</v>
      </c>
    </row>
    <row r="503" spans="1:15" ht="24.75" customHeight="1" x14ac:dyDescent="0.25">
      <c r="A503" s="19" t="s">
        <v>852</v>
      </c>
      <c r="B503" s="29" t="s">
        <v>864</v>
      </c>
      <c r="C503" s="29" t="s">
        <v>864</v>
      </c>
      <c r="D503" s="19" t="str">
        <f>A503</f>
        <v>ALARMS</v>
      </c>
      <c r="E503" s="29" t="s">
        <v>864</v>
      </c>
      <c r="F503" s="29" t="s">
        <v>864</v>
      </c>
      <c r="G503" s="29" t="s">
        <v>864</v>
      </c>
      <c r="H503" s="29" t="s">
        <v>864</v>
      </c>
      <c r="I503" s="29" t="s">
        <v>864</v>
      </c>
      <c r="J503" s="29" t="s">
        <v>864</v>
      </c>
      <c r="K503" s="29" t="s">
        <v>864</v>
      </c>
      <c r="L503" s="29" t="s">
        <v>864</v>
      </c>
      <c r="M503" s="29" t="s">
        <v>864</v>
      </c>
      <c r="N503" s="29" t="s">
        <v>864</v>
      </c>
      <c r="O503" s="29" t="s">
        <v>864</v>
      </c>
    </row>
    <row r="504" spans="1:15" s="39" customFormat="1" ht="106.5" customHeight="1" outlineLevel="1" x14ac:dyDescent="0.25">
      <c r="A504" s="21" t="s">
        <v>832</v>
      </c>
      <c r="B504" s="21">
        <v>2451</v>
      </c>
      <c r="C504" s="21">
        <f t="shared" ref="C504:C537" si="28">40001+B504</f>
        <v>42452</v>
      </c>
      <c r="D504" s="21" t="s">
        <v>927</v>
      </c>
      <c r="E504" s="26"/>
      <c r="F504" s="26" t="s">
        <v>70</v>
      </c>
      <c r="G504" s="26" t="s">
        <v>25</v>
      </c>
      <c r="H504" s="26" t="s">
        <v>22</v>
      </c>
      <c r="I504" s="26">
        <f>B504</f>
        <v>2451</v>
      </c>
      <c r="J504" s="26" t="s">
        <v>101</v>
      </c>
      <c r="K504" s="21" t="s">
        <v>832</v>
      </c>
      <c r="L504" s="26" t="s">
        <v>90</v>
      </c>
      <c r="M504" s="26"/>
      <c r="N504" s="21" t="s">
        <v>890</v>
      </c>
      <c r="O504" s="26" t="s">
        <v>952</v>
      </c>
    </row>
    <row r="505" spans="1:15" s="39" customFormat="1" ht="31.5" customHeight="1" outlineLevel="1" x14ac:dyDescent="0.25">
      <c r="A505" s="21" t="s">
        <v>820</v>
      </c>
      <c r="B505" s="21">
        <v>2452</v>
      </c>
      <c r="C505" s="21">
        <f t="shared" si="28"/>
        <v>42453</v>
      </c>
      <c r="D505" s="21" t="s">
        <v>820</v>
      </c>
      <c r="E505" s="26"/>
      <c r="F505" s="26" t="s">
        <v>10</v>
      </c>
      <c r="G505" s="26" t="s">
        <v>104</v>
      </c>
      <c r="H505" s="26" t="s">
        <v>22</v>
      </c>
      <c r="I505" s="26"/>
      <c r="J505" s="26"/>
      <c r="K505" s="21"/>
      <c r="L505" s="26" t="s">
        <v>89</v>
      </c>
      <c r="M505" s="26"/>
      <c r="N505" s="35" t="s">
        <v>1025</v>
      </c>
      <c r="O505" s="26" t="s">
        <v>952</v>
      </c>
    </row>
    <row r="506" spans="1:15" s="39" customFormat="1" ht="24.95" customHeight="1" outlineLevel="1" x14ac:dyDescent="0.25">
      <c r="A506" s="21" t="s">
        <v>820</v>
      </c>
      <c r="B506" s="21">
        <v>2453</v>
      </c>
      <c r="C506" s="21">
        <f t="shared" ref="C506" si="29">40001+B506</f>
        <v>42454</v>
      </c>
      <c r="D506" s="21" t="s">
        <v>820</v>
      </c>
      <c r="E506" s="26" t="s">
        <v>8</v>
      </c>
      <c r="F506" s="26" t="s">
        <v>10</v>
      </c>
      <c r="G506" s="26" t="s">
        <v>25</v>
      </c>
      <c r="H506" s="26" t="s">
        <v>22</v>
      </c>
      <c r="I506" s="26"/>
      <c r="J506" s="26"/>
      <c r="K506" s="21"/>
      <c r="L506" s="26" t="s">
        <v>89</v>
      </c>
      <c r="M506" s="26"/>
      <c r="N506" s="21" t="s">
        <v>1028</v>
      </c>
      <c r="O506" s="26" t="s">
        <v>952</v>
      </c>
    </row>
    <row r="507" spans="1:15" s="39" customFormat="1" ht="24.95" customHeight="1" outlineLevel="1" x14ac:dyDescent="0.25">
      <c r="A507" s="21" t="s">
        <v>820</v>
      </c>
      <c r="B507" s="21">
        <v>2454</v>
      </c>
      <c r="C507" s="21">
        <f t="shared" si="28"/>
        <v>42455</v>
      </c>
      <c r="D507" s="21" t="s">
        <v>820</v>
      </c>
      <c r="E507" s="26"/>
      <c r="F507" s="26"/>
      <c r="G507" s="26"/>
      <c r="H507" s="26"/>
      <c r="I507" s="26"/>
      <c r="J507" s="26"/>
      <c r="K507" s="21"/>
      <c r="L507" s="26" t="s">
        <v>347</v>
      </c>
      <c r="M507" s="26"/>
      <c r="N507" s="21" t="s">
        <v>1006</v>
      </c>
      <c r="O507" s="26" t="s">
        <v>952</v>
      </c>
    </row>
    <row r="508" spans="1:15" s="39" customFormat="1" ht="24.95" customHeight="1" outlineLevel="1" x14ac:dyDescent="0.25">
      <c r="A508" s="21" t="s">
        <v>820</v>
      </c>
      <c r="B508" s="21">
        <v>2455</v>
      </c>
      <c r="C508" s="21">
        <f t="shared" si="28"/>
        <v>42456</v>
      </c>
      <c r="D508" s="21" t="s">
        <v>820</v>
      </c>
      <c r="E508" s="26" t="s">
        <v>12</v>
      </c>
      <c r="F508" s="26" t="s">
        <v>10</v>
      </c>
      <c r="G508" s="26" t="s">
        <v>25</v>
      </c>
      <c r="H508" s="26" t="s">
        <v>22</v>
      </c>
      <c r="I508" s="26"/>
      <c r="J508" s="26"/>
      <c r="K508" s="21"/>
      <c r="L508" s="26" t="s">
        <v>89</v>
      </c>
      <c r="M508" s="30" t="s">
        <v>891</v>
      </c>
      <c r="N508" s="21" t="s">
        <v>1026</v>
      </c>
      <c r="O508" s="26" t="s">
        <v>952</v>
      </c>
    </row>
    <row r="509" spans="1:15" s="39" customFormat="1" ht="24.95" customHeight="1" outlineLevel="1" x14ac:dyDescent="0.25">
      <c r="A509" s="21" t="s">
        <v>820</v>
      </c>
      <c r="B509" s="21">
        <v>2456</v>
      </c>
      <c r="C509" s="21">
        <f t="shared" ref="C509" si="30">40001+B509</f>
        <v>42457</v>
      </c>
      <c r="D509" s="21" t="s">
        <v>820</v>
      </c>
      <c r="E509" s="26"/>
      <c r="F509" s="26" t="s">
        <v>10</v>
      </c>
      <c r="G509" s="26" t="s">
        <v>799</v>
      </c>
      <c r="H509" s="26" t="s">
        <v>23</v>
      </c>
      <c r="I509" s="26"/>
      <c r="J509" s="26"/>
      <c r="K509" s="21"/>
      <c r="L509" s="26" t="s">
        <v>89</v>
      </c>
      <c r="M509" s="26" t="s">
        <v>106</v>
      </c>
      <c r="N509" s="43" t="s">
        <v>1029</v>
      </c>
      <c r="O509" s="26" t="s">
        <v>952</v>
      </c>
    </row>
    <row r="510" spans="1:15" s="39" customFormat="1" ht="24.95" customHeight="1" outlineLevel="1" x14ac:dyDescent="0.25">
      <c r="A510" s="21" t="s">
        <v>820</v>
      </c>
      <c r="B510" s="21">
        <v>2457</v>
      </c>
      <c r="C510" s="21">
        <f t="shared" si="28"/>
        <v>42458</v>
      </c>
      <c r="D510" s="21" t="s">
        <v>820</v>
      </c>
      <c r="E510" s="26"/>
      <c r="F510" s="26"/>
      <c r="G510" s="26"/>
      <c r="H510" s="26"/>
      <c r="I510" s="26"/>
      <c r="J510" s="26"/>
      <c r="K510" s="21"/>
      <c r="L510" s="26"/>
      <c r="M510" s="26"/>
      <c r="N510" s="35" t="s">
        <v>1027</v>
      </c>
      <c r="O510" s="26" t="s">
        <v>952</v>
      </c>
    </row>
    <row r="511" spans="1:15" s="39" customFormat="1" ht="24.95" customHeight="1" outlineLevel="1" x14ac:dyDescent="0.25">
      <c r="A511" s="21" t="s">
        <v>833</v>
      </c>
      <c r="B511" s="21">
        <v>2458</v>
      </c>
      <c r="C511" s="21">
        <f t="shared" ref="C511" si="31">40001+B511</f>
        <v>42459</v>
      </c>
      <c r="D511" s="21" t="s">
        <v>797</v>
      </c>
      <c r="E511" s="26"/>
      <c r="F511" s="26" t="s">
        <v>10</v>
      </c>
      <c r="G511" s="26" t="s">
        <v>799</v>
      </c>
      <c r="H511" s="26" t="s">
        <v>22</v>
      </c>
      <c r="I511" s="26">
        <f t="shared" ref="I511:I542" si="32">B511</f>
        <v>2458</v>
      </c>
      <c r="J511" s="26" t="s">
        <v>796</v>
      </c>
      <c r="K511" s="21" t="s">
        <v>833</v>
      </c>
      <c r="L511" s="26" t="s">
        <v>90</v>
      </c>
      <c r="M511" s="26" t="s">
        <v>901</v>
      </c>
      <c r="N511" s="21" t="s">
        <v>949</v>
      </c>
      <c r="O511" s="26" t="s">
        <v>952</v>
      </c>
    </row>
    <row r="512" spans="1:15" s="39" customFormat="1" ht="24.95" customHeight="1" outlineLevel="1" x14ac:dyDescent="0.25">
      <c r="A512" s="21" t="s">
        <v>834</v>
      </c>
      <c r="B512" s="21">
        <v>2459</v>
      </c>
      <c r="C512" s="21">
        <f t="shared" si="28"/>
        <v>42460</v>
      </c>
      <c r="D512" s="21" t="s">
        <v>798</v>
      </c>
      <c r="E512" s="26"/>
      <c r="F512" s="26" t="s">
        <v>10</v>
      </c>
      <c r="G512" s="26" t="s">
        <v>799</v>
      </c>
      <c r="H512" s="26" t="s">
        <v>22</v>
      </c>
      <c r="I512" s="26">
        <f t="shared" si="32"/>
        <v>2459</v>
      </c>
      <c r="J512" s="26" t="s">
        <v>796</v>
      </c>
      <c r="K512" s="21" t="s">
        <v>834</v>
      </c>
      <c r="L512" s="26" t="s">
        <v>90</v>
      </c>
      <c r="M512" s="26" t="s">
        <v>901</v>
      </c>
      <c r="N512" s="21" t="s">
        <v>949</v>
      </c>
      <c r="O512" s="26" t="s">
        <v>952</v>
      </c>
    </row>
    <row r="513" spans="1:15" s="39" customFormat="1" ht="24.95" customHeight="1" outlineLevel="1" x14ac:dyDescent="0.25">
      <c r="A513" s="21" t="str">
        <f>D513</f>
        <v>Voltage Alarm Range Vin1 L1N Under</v>
      </c>
      <c r="B513" s="21">
        <v>2460</v>
      </c>
      <c r="C513" s="21">
        <f t="shared" si="28"/>
        <v>42461</v>
      </c>
      <c r="D513" s="21" t="s">
        <v>835</v>
      </c>
      <c r="E513" s="26" t="s">
        <v>7</v>
      </c>
      <c r="F513" s="26" t="s">
        <v>10</v>
      </c>
      <c r="G513" s="26" t="s">
        <v>25</v>
      </c>
      <c r="H513" s="26" t="s">
        <v>22</v>
      </c>
      <c r="I513" s="26">
        <f t="shared" si="32"/>
        <v>2460</v>
      </c>
      <c r="J513" s="26" t="s">
        <v>105</v>
      </c>
      <c r="K513" s="21" t="s">
        <v>835</v>
      </c>
      <c r="L513" s="26" t="s">
        <v>90</v>
      </c>
      <c r="M513" s="26" t="s">
        <v>894</v>
      </c>
      <c r="N513" s="21"/>
      <c r="O513" s="26" t="s">
        <v>952</v>
      </c>
    </row>
    <row r="514" spans="1:15" s="39" customFormat="1" ht="24.95" customHeight="1" outlineLevel="1" x14ac:dyDescent="0.25">
      <c r="A514" s="21" t="s">
        <v>820</v>
      </c>
      <c r="B514" s="21">
        <v>2461</v>
      </c>
      <c r="C514" s="21">
        <f t="shared" ref="C514" si="33">40001+B514</f>
        <v>42462</v>
      </c>
      <c r="D514" s="21" t="s">
        <v>820</v>
      </c>
      <c r="E514" s="26"/>
      <c r="F514" s="26"/>
      <c r="G514" s="26"/>
      <c r="H514" s="26"/>
      <c r="I514" s="26"/>
      <c r="J514" s="26"/>
      <c r="K514" s="21"/>
      <c r="L514" s="26"/>
      <c r="M514" s="26"/>
      <c r="N514" s="21" t="s">
        <v>988</v>
      </c>
      <c r="O514" s="26" t="s">
        <v>952</v>
      </c>
    </row>
    <row r="515" spans="1:15" s="39" customFormat="1" ht="24.95" customHeight="1" outlineLevel="1" x14ac:dyDescent="0.25">
      <c r="A515" s="21" t="str">
        <f t="shared" ref="A515:A535" si="34">D515</f>
        <v>Voltage Alarm Range Vin1 L2N Under</v>
      </c>
      <c r="B515" s="21">
        <v>2462</v>
      </c>
      <c r="C515" s="21">
        <f t="shared" si="28"/>
        <v>42463</v>
      </c>
      <c r="D515" s="21" t="s">
        <v>836</v>
      </c>
      <c r="E515" s="26" t="s">
        <v>7</v>
      </c>
      <c r="F515" s="26" t="s">
        <v>10</v>
      </c>
      <c r="G515" s="26" t="s">
        <v>25</v>
      </c>
      <c r="H515" s="26" t="s">
        <v>22</v>
      </c>
      <c r="I515" s="26">
        <f t="shared" si="32"/>
        <v>2462</v>
      </c>
      <c r="J515" s="26" t="s">
        <v>105</v>
      </c>
      <c r="K515" s="21" t="s">
        <v>836</v>
      </c>
      <c r="L515" s="26" t="s">
        <v>90</v>
      </c>
      <c r="M515" s="26" t="s">
        <v>894</v>
      </c>
      <c r="N515" s="21"/>
      <c r="O515" s="26" t="s">
        <v>952</v>
      </c>
    </row>
    <row r="516" spans="1:15" s="39" customFormat="1" ht="24.95" customHeight="1" outlineLevel="1" x14ac:dyDescent="0.25">
      <c r="A516" s="21" t="s">
        <v>820</v>
      </c>
      <c r="B516" s="21">
        <v>2463</v>
      </c>
      <c r="C516" s="21">
        <f t="shared" si="28"/>
        <v>42464</v>
      </c>
      <c r="D516" s="21" t="s">
        <v>820</v>
      </c>
      <c r="E516" s="26"/>
      <c r="F516" s="26"/>
      <c r="G516" s="26"/>
      <c r="H516" s="26"/>
      <c r="I516" s="26"/>
      <c r="J516" s="26"/>
      <c r="K516" s="21"/>
      <c r="L516" s="26"/>
      <c r="M516" s="26"/>
      <c r="N516" s="21" t="s">
        <v>989</v>
      </c>
      <c r="O516" s="26" t="s">
        <v>952</v>
      </c>
    </row>
    <row r="517" spans="1:15" s="39" customFormat="1" ht="24.95" customHeight="1" outlineLevel="1" x14ac:dyDescent="0.25">
      <c r="A517" s="21" t="str">
        <f t="shared" si="34"/>
        <v>Voltage Alarm Range Vin1 L3N Under</v>
      </c>
      <c r="B517" s="21">
        <v>2464</v>
      </c>
      <c r="C517" s="21">
        <f t="shared" si="28"/>
        <v>42465</v>
      </c>
      <c r="D517" s="21" t="s">
        <v>837</v>
      </c>
      <c r="E517" s="26" t="s">
        <v>7</v>
      </c>
      <c r="F517" s="26" t="s">
        <v>10</v>
      </c>
      <c r="G517" s="26" t="s">
        <v>25</v>
      </c>
      <c r="H517" s="26" t="s">
        <v>22</v>
      </c>
      <c r="I517" s="26">
        <f t="shared" si="32"/>
        <v>2464</v>
      </c>
      <c r="J517" s="26" t="s">
        <v>105</v>
      </c>
      <c r="K517" s="21" t="s">
        <v>837</v>
      </c>
      <c r="L517" s="26" t="s">
        <v>90</v>
      </c>
      <c r="M517" s="26" t="s">
        <v>894</v>
      </c>
      <c r="N517" s="21"/>
      <c r="O517" s="26" t="s">
        <v>952</v>
      </c>
    </row>
    <row r="518" spans="1:15" s="39" customFormat="1" ht="24.95" customHeight="1" outlineLevel="1" x14ac:dyDescent="0.25">
      <c r="A518" s="21" t="s">
        <v>820</v>
      </c>
      <c r="B518" s="21">
        <v>2465</v>
      </c>
      <c r="C518" s="21">
        <f t="shared" ref="C518" si="35">40001+B518</f>
        <v>42466</v>
      </c>
      <c r="D518" s="21" t="s">
        <v>820</v>
      </c>
      <c r="E518" s="26"/>
      <c r="F518" s="26"/>
      <c r="G518" s="26"/>
      <c r="H518" s="26"/>
      <c r="I518" s="26"/>
      <c r="J518" s="26"/>
      <c r="K518" s="21"/>
      <c r="L518" s="26"/>
      <c r="M518" s="26"/>
      <c r="N518" s="21" t="s">
        <v>990</v>
      </c>
      <c r="O518" s="26" t="s">
        <v>952</v>
      </c>
    </row>
    <row r="519" spans="1:15" s="39" customFormat="1" ht="24.95" customHeight="1" outlineLevel="1" x14ac:dyDescent="0.25">
      <c r="A519" s="21" t="str">
        <f t="shared" si="34"/>
        <v>Voltage Alarm Range Vin1 L1L2 Under</v>
      </c>
      <c r="B519" s="21">
        <v>2466</v>
      </c>
      <c r="C519" s="21">
        <f t="shared" si="28"/>
        <v>42467</v>
      </c>
      <c r="D519" s="21" t="s">
        <v>838</v>
      </c>
      <c r="E519" s="26" t="s">
        <v>7</v>
      </c>
      <c r="F519" s="26" t="s">
        <v>10</v>
      </c>
      <c r="G519" s="26" t="s">
        <v>25</v>
      </c>
      <c r="H519" s="26" t="s">
        <v>22</v>
      </c>
      <c r="I519" s="26">
        <f t="shared" si="32"/>
        <v>2466</v>
      </c>
      <c r="J519" s="26" t="s">
        <v>105</v>
      </c>
      <c r="K519" s="21" t="s">
        <v>838</v>
      </c>
      <c r="L519" s="26" t="s">
        <v>90</v>
      </c>
      <c r="M519" s="26" t="s">
        <v>895</v>
      </c>
      <c r="N519" s="21"/>
      <c r="O519" s="26" t="s">
        <v>952</v>
      </c>
    </row>
    <row r="520" spans="1:15" s="39" customFormat="1" ht="24.95" customHeight="1" outlineLevel="1" x14ac:dyDescent="0.25">
      <c r="A520" s="21" t="s">
        <v>820</v>
      </c>
      <c r="B520" s="21">
        <v>2467</v>
      </c>
      <c r="C520" s="21">
        <f t="shared" si="28"/>
        <v>42468</v>
      </c>
      <c r="D520" s="21" t="s">
        <v>820</v>
      </c>
      <c r="E520" s="26"/>
      <c r="F520" s="26"/>
      <c r="G520" s="26"/>
      <c r="H520" s="26"/>
      <c r="I520" s="26"/>
      <c r="J520" s="26"/>
      <c r="K520" s="21"/>
      <c r="L520" s="26"/>
      <c r="M520" s="26"/>
      <c r="N520" s="21" t="s">
        <v>991</v>
      </c>
      <c r="O520" s="26" t="s">
        <v>952</v>
      </c>
    </row>
    <row r="521" spans="1:15" s="39" customFormat="1" ht="24.95" customHeight="1" outlineLevel="1" x14ac:dyDescent="0.25">
      <c r="A521" s="21" t="str">
        <f t="shared" si="34"/>
        <v>Voltage Alarm Range Vin1 L2L3 Under</v>
      </c>
      <c r="B521" s="21">
        <v>2468</v>
      </c>
      <c r="C521" s="21">
        <f t="shared" si="28"/>
        <v>42469</v>
      </c>
      <c r="D521" s="21" t="s">
        <v>839</v>
      </c>
      <c r="E521" s="26" t="s">
        <v>7</v>
      </c>
      <c r="F521" s="26" t="s">
        <v>10</v>
      </c>
      <c r="G521" s="26" t="s">
        <v>25</v>
      </c>
      <c r="H521" s="26" t="s">
        <v>22</v>
      </c>
      <c r="I521" s="26">
        <f t="shared" si="32"/>
        <v>2468</v>
      </c>
      <c r="J521" s="26" t="s">
        <v>105</v>
      </c>
      <c r="K521" s="21" t="s">
        <v>839</v>
      </c>
      <c r="L521" s="26" t="s">
        <v>90</v>
      </c>
      <c r="M521" s="26" t="s">
        <v>895</v>
      </c>
      <c r="N521" s="21"/>
      <c r="O521" s="26" t="s">
        <v>952</v>
      </c>
    </row>
    <row r="522" spans="1:15" s="39" customFormat="1" ht="24.95" customHeight="1" outlineLevel="1" x14ac:dyDescent="0.25">
      <c r="A522" s="21" t="s">
        <v>820</v>
      </c>
      <c r="B522" s="21">
        <v>2469</v>
      </c>
      <c r="C522" s="21">
        <f t="shared" ref="C522" si="36">40001+B522</f>
        <v>42470</v>
      </c>
      <c r="D522" s="21" t="s">
        <v>820</v>
      </c>
      <c r="E522" s="26"/>
      <c r="F522" s="26"/>
      <c r="G522" s="26"/>
      <c r="H522" s="26"/>
      <c r="I522" s="26"/>
      <c r="J522" s="26"/>
      <c r="K522" s="21"/>
      <c r="L522" s="26"/>
      <c r="M522" s="26"/>
      <c r="N522" s="21" t="s">
        <v>992</v>
      </c>
      <c r="O522" s="26" t="s">
        <v>952</v>
      </c>
    </row>
    <row r="523" spans="1:15" s="39" customFormat="1" ht="24.95" customHeight="1" outlineLevel="1" x14ac:dyDescent="0.25">
      <c r="A523" s="21" t="str">
        <f t="shared" si="34"/>
        <v>Voltage Alarm Range Vin1 L3L1 Under</v>
      </c>
      <c r="B523" s="21">
        <v>2470</v>
      </c>
      <c r="C523" s="21">
        <f t="shared" si="28"/>
        <v>42471</v>
      </c>
      <c r="D523" s="21" t="s">
        <v>840</v>
      </c>
      <c r="E523" s="26" t="s">
        <v>7</v>
      </c>
      <c r="F523" s="26" t="s">
        <v>10</v>
      </c>
      <c r="G523" s="26" t="s">
        <v>25</v>
      </c>
      <c r="H523" s="26" t="s">
        <v>22</v>
      </c>
      <c r="I523" s="26">
        <f t="shared" si="32"/>
        <v>2470</v>
      </c>
      <c r="J523" s="26" t="s">
        <v>105</v>
      </c>
      <c r="K523" s="21" t="s">
        <v>840</v>
      </c>
      <c r="L523" s="26" t="s">
        <v>90</v>
      </c>
      <c r="M523" s="26" t="s">
        <v>895</v>
      </c>
      <c r="N523" s="21"/>
      <c r="O523" s="26" t="s">
        <v>952</v>
      </c>
    </row>
    <row r="524" spans="1:15" s="39" customFormat="1" ht="24.95" customHeight="1" outlineLevel="1" x14ac:dyDescent="0.25">
      <c r="A524" s="21" t="s">
        <v>820</v>
      </c>
      <c r="B524" s="21">
        <v>2471</v>
      </c>
      <c r="C524" s="21">
        <f t="shared" si="28"/>
        <v>42472</v>
      </c>
      <c r="D524" s="21" t="s">
        <v>820</v>
      </c>
      <c r="E524" s="26"/>
      <c r="F524" s="26"/>
      <c r="G524" s="26"/>
      <c r="H524" s="26"/>
      <c r="I524" s="26"/>
      <c r="J524" s="26"/>
      <c r="K524" s="21"/>
      <c r="L524" s="26"/>
      <c r="M524" s="26"/>
      <c r="N524" s="21" t="s">
        <v>993</v>
      </c>
      <c r="O524" s="26" t="s">
        <v>952</v>
      </c>
    </row>
    <row r="525" spans="1:15" s="39" customFormat="1" ht="24.95" customHeight="1" outlineLevel="1" x14ac:dyDescent="0.25">
      <c r="A525" s="21" t="str">
        <f t="shared" si="34"/>
        <v>Voltage Alarm Range Vin2 L1N Under</v>
      </c>
      <c r="B525" s="21">
        <v>2472</v>
      </c>
      <c r="C525" s="21">
        <f t="shared" si="28"/>
        <v>42473</v>
      </c>
      <c r="D525" s="21" t="s">
        <v>841</v>
      </c>
      <c r="E525" s="26" t="s">
        <v>7</v>
      </c>
      <c r="F525" s="26" t="s">
        <v>10</v>
      </c>
      <c r="G525" s="26" t="s">
        <v>25</v>
      </c>
      <c r="H525" s="26" t="s">
        <v>22</v>
      </c>
      <c r="I525" s="26">
        <f t="shared" si="32"/>
        <v>2472</v>
      </c>
      <c r="J525" s="26" t="s">
        <v>105</v>
      </c>
      <c r="K525" s="21" t="s">
        <v>841</v>
      </c>
      <c r="L525" s="26" t="s">
        <v>90</v>
      </c>
      <c r="M525" s="26" t="s">
        <v>895</v>
      </c>
      <c r="N525" s="21"/>
      <c r="O525" s="26" t="s">
        <v>955</v>
      </c>
    </row>
    <row r="526" spans="1:15" s="39" customFormat="1" ht="24.95" customHeight="1" outlineLevel="1" x14ac:dyDescent="0.25">
      <c r="A526" s="21" t="s">
        <v>820</v>
      </c>
      <c r="B526" s="21">
        <v>2473</v>
      </c>
      <c r="C526" s="21">
        <f t="shared" si="28"/>
        <v>42474</v>
      </c>
      <c r="D526" s="21" t="s">
        <v>820</v>
      </c>
      <c r="E526" s="26"/>
      <c r="F526" s="26"/>
      <c r="G526" s="26"/>
      <c r="H526" s="26"/>
      <c r="I526" s="26"/>
      <c r="J526" s="26"/>
      <c r="K526" s="21"/>
      <c r="L526" s="26"/>
      <c r="M526" s="26"/>
      <c r="N526" s="21" t="s">
        <v>994</v>
      </c>
      <c r="O526" s="26" t="s">
        <v>955</v>
      </c>
    </row>
    <row r="527" spans="1:15" s="39" customFormat="1" ht="24.95" customHeight="1" outlineLevel="1" x14ac:dyDescent="0.25">
      <c r="A527" s="21" t="str">
        <f t="shared" si="34"/>
        <v>Voltage Alarm Range Vin2 L2N Under</v>
      </c>
      <c r="B527" s="21">
        <v>2474</v>
      </c>
      <c r="C527" s="21">
        <f t="shared" si="28"/>
        <v>42475</v>
      </c>
      <c r="D527" s="21" t="s">
        <v>842</v>
      </c>
      <c r="E527" s="26" t="s">
        <v>7</v>
      </c>
      <c r="F527" s="26" t="s">
        <v>10</v>
      </c>
      <c r="G527" s="26" t="s">
        <v>25</v>
      </c>
      <c r="H527" s="26" t="s">
        <v>22</v>
      </c>
      <c r="I527" s="26">
        <f t="shared" si="32"/>
        <v>2474</v>
      </c>
      <c r="J527" s="26" t="s">
        <v>105</v>
      </c>
      <c r="K527" s="21" t="s">
        <v>842</v>
      </c>
      <c r="L527" s="26" t="s">
        <v>90</v>
      </c>
      <c r="M527" s="26" t="s">
        <v>895</v>
      </c>
      <c r="N527" s="21"/>
      <c r="O527" s="26" t="s">
        <v>955</v>
      </c>
    </row>
    <row r="528" spans="1:15" s="39" customFormat="1" ht="24.95" customHeight="1" outlineLevel="1" x14ac:dyDescent="0.25">
      <c r="A528" s="21" t="s">
        <v>820</v>
      </c>
      <c r="B528" s="21">
        <v>2475</v>
      </c>
      <c r="C528" s="21">
        <f t="shared" ref="C528" si="37">40001+B528</f>
        <v>42476</v>
      </c>
      <c r="D528" s="21" t="s">
        <v>820</v>
      </c>
      <c r="E528" s="26"/>
      <c r="F528" s="26"/>
      <c r="G528" s="26"/>
      <c r="H528" s="26"/>
      <c r="I528" s="26"/>
      <c r="J528" s="26"/>
      <c r="K528" s="21"/>
      <c r="L528" s="26"/>
      <c r="M528" s="26"/>
      <c r="N528" s="21" t="s">
        <v>995</v>
      </c>
      <c r="O528" s="26" t="s">
        <v>955</v>
      </c>
    </row>
    <row r="529" spans="1:15" s="39" customFormat="1" ht="24.95" customHeight="1" outlineLevel="1" x14ac:dyDescent="0.25">
      <c r="A529" s="21" t="str">
        <f t="shared" si="34"/>
        <v>Voltage Alarm Range Vin2 L3N Under</v>
      </c>
      <c r="B529" s="21">
        <v>2476</v>
      </c>
      <c r="C529" s="21">
        <f t="shared" si="28"/>
        <v>42477</v>
      </c>
      <c r="D529" s="21" t="s">
        <v>843</v>
      </c>
      <c r="E529" s="26" t="s">
        <v>7</v>
      </c>
      <c r="F529" s="26" t="s">
        <v>10</v>
      </c>
      <c r="G529" s="26" t="s">
        <v>25</v>
      </c>
      <c r="H529" s="26" t="s">
        <v>22</v>
      </c>
      <c r="I529" s="26">
        <f t="shared" si="32"/>
        <v>2476</v>
      </c>
      <c r="J529" s="26" t="s">
        <v>105</v>
      </c>
      <c r="K529" s="21" t="s">
        <v>843</v>
      </c>
      <c r="L529" s="26" t="s">
        <v>90</v>
      </c>
      <c r="M529" s="26" t="s">
        <v>895</v>
      </c>
      <c r="N529" s="21"/>
      <c r="O529" s="26" t="s">
        <v>955</v>
      </c>
    </row>
    <row r="530" spans="1:15" s="39" customFormat="1" ht="24.95" customHeight="1" outlineLevel="1" x14ac:dyDescent="0.25">
      <c r="A530" s="21" t="s">
        <v>820</v>
      </c>
      <c r="B530" s="21">
        <v>2477</v>
      </c>
      <c r="C530" s="21">
        <f t="shared" si="28"/>
        <v>42478</v>
      </c>
      <c r="D530" s="21" t="s">
        <v>820</v>
      </c>
      <c r="E530" s="26"/>
      <c r="F530" s="26"/>
      <c r="G530" s="26"/>
      <c r="H530" s="26"/>
      <c r="I530" s="26"/>
      <c r="J530" s="26"/>
      <c r="K530" s="21"/>
      <c r="L530" s="26"/>
      <c r="M530" s="26"/>
      <c r="N530" s="21" t="s">
        <v>996</v>
      </c>
      <c r="O530" s="26" t="s">
        <v>955</v>
      </c>
    </row>
    <row r="531" spans="1:15" s="39" customFormat="1" ht="24.95" customHeight="1" outlineLevel="1" x14ac:dyDescent="0.25">
      <c r="A531" s="21" t="str">
        <f t="shared" si="34"/>
        <v>Voltage Alarm Range Vin2 L1L2 Under</v>
      </c>
      <c r="B531" s="21">
        <v>2478</v>
      </c>
      <c r="C531" s="21">
        <f t="shared" si="28"/>
        <v>42479</v>
      </c>
      <c r="D531" s="21" t="s">
        <v>844</v>
      </c>
      <c r="E531" s="26" t="s">
        <v>7</v>
      </c>
      <c r="F531" s="26" t="s">
        <v>10</v>
      </c>
      <c r="G531" s="26" t="s">
        <v>25</v>
      </c>
      <c r="H531" s="26" t="s">
        <v>22</v>
      </c>
      <c r="I531" s="26">
        <f t="shared" si="32"/>
        <v>2478</v>
      </c>
      <c r="J531" s="26" t="s">
        <v>105</v>
      </c>
      <c r="K531" s="21" t="s">
        <v>844</v>
      </c>
      <c r="L531" s="26" t="s">
        <v>90</v>
      </c>
      <c r="M531" s="26" t="s">
        <v>895</v>
      </c>
      <c r="N531" s="21"/>
      <c r="O531" s="26" t="s">
        <v>955</v>
      </c>
    </row>
    <row r="532" spans="1:15" s="39" customFormat="1" ht="24.95" customHeight="1" outlineLevel="1" x14ac:dyDescent="0.25">
      <c r="A532" s="21" t="s">
        <v>820</v>
      </c>
      <c r="B532" s="21">
        <v>2479</v>
      </c>
      <c r="C532" s="21">
        <f t="shared" si="28"/>
        <v>42480</v>
      </c>
      <c r="D532" s="21" t="s">
        <v>820</v>
      </c>
      <c r="E532" s="26"/>
      <c r="F532" s="26"/>
      <c r="G532" s="26"/>
      <c r="H532" s="26"/>
      <c r="I532" s="26"/>
      <c r="J532" s="26"/>
      <c r="K532" s="21"/>
      <c r="L532" s="26"/>
      <c r="M532" s="26"/>
      <c r="N532" s="21" t="s">
        <v>997</v>
      </c>
      <c r="O532" s="26" t="s">
        <v>955</v>
      </c>
    </row>
    <row r="533" spans="1:15" s="39" customFormat="1" ht="24.95" customHeight="1" outlineLevel="1" x14ac:dyDescent="0.25">
      <c r="A533" s="21" t="str">
        <f t="shared" si="34"/>
        <v>Voltage Alarm Range Vin2 L2L3 Under</v>
      </c>
      <c r="B533" s="21">
        <v>2480</v>
      </c>
      <c r="C533" s="21">
        <f t="shared" si="28"/>
        <v>42481</v>
      </c>
      <c r="D533" s="21" t="s">
        <v>845</v>
      </c>
      <c r="E533" s="26" t="s">
        <v>7</v>
      </c>
      <c r="F533" s="26" t="s">
        <v>10</v>
      </c>
      <c r="G533" s="26" t="s">
        <v>25</v>
      </c>
      <c r="H533" s="26" t="s">
        <v>22</v>
      </c>
      <c r="I533" s="26">
        <f t="shared" si="32"/>
        <v>2480</v>
      </c>
      <c r="J533" s="26" t="s">
        <v>105</v>
      </c>
      <c r="K533" s="21" t="s">
        <v>845</v>
      </c>
      <c r="L533" s="26" t="s">
        <v>90</v>
      </c>
      <c r="M533" s="26" t="s">
        <v>895</v>
      </c>
      <c r="N533" s="21"/>
      <c r="O533" s="26" t="s">
        <v>955</v>
      </c>
    </row>
    <row r="534" spans="1:15" s="39" customFormat="1" ht="24.95" customHeight="1" outlineLevel="1" x14ac:dyDescent="0.25">
      <c r="A534" s="21" t="s">
        <v>820</v>
      </c>
      <c r="B534" s="21">
        <v>2481</v>
      </c>
      <c r="C534" s="21">
        <f t="shared" si="28"/>
        <v>42482</v>
      </c>
      <c r="D534" s="21" t="s">
        <v>820</v>
      </c>
      <c r="E534" s="26"/>
      <c r="F534" s="26"/>
      <c r="G534" s="26"/>
      <c r="H534" s="26"/>
      <c r="I534" s="26"/>
      <c r="J534" s="26"/>
      <c r="K534" s="21"/>
      <c r="L534" s="26"/>
      <c r="M534" s="26"/>
      <c r="N534" s="21" t="s">
        <v>998</v>
      </c>
      <c r="O534" s="26" t="s">
        <v>955</v>
      </c>
    </row>
    <row r="535" spans="1:15" s="39" customFormat="1" ht="24.95" customHeight="1" outlineLevel="1" x14ac:dyDescent="0.25">
      <c r="A535" s="21" t="str">
        <f t="shared" si="34"/>
        <v>Voltage Alarm Range Vin2 L3L1 Under</v>
      </c>
      <c r="B535" s="21">
        <v>2482</v>
      </c>
      <c r="C535" s="21">
        <f t="shared" si="28"/>
        <v>42483</v>
      </c>
      <c r="D535" s="21" t="s">
        <v>846</v>
      </c>
      <c r="E535" s="26" t="s">
        <v>7</v>
      </c>
      <c r="F535" s="26" t="s">
        <v>10</v>
      </c>
      <c r="G535" s="26" t="s">
        <v>25</v>
      </c>
      <c r="H535" s="26" t="s">
        <v>22</v>
      </c>
      <c r="I535" s="26">
        <f t="shared" si="32"/>
        <v>2482</v>
      </c>
      <c r="J535" s="26" t="s">
        <v>105</v>
      </c>
      <c r="K535" s="21" t="s">
        <v>846</v>
      </c>
      <c r="L535" s="26" t="s">
        <v>90</v>
      </c>
      <c r="M535" s="26" t="s">
        <v>895</v>
      </c>
      <c r="N535" s="21"/>
      <c r="O535" s="26" t="s">
        <v>955</v>
      </c>
    </row>
    <row r="536" spans="1:15" s="39" customFormat="1" ht="24.95" customHeight="1" outlineLevel="1" x14ac:dyDescent="0.25">
      <c r="A536" s="21" t="s">
        <v>820</v>
      </c>
      <c r="B536" s="21">
        <v>2483</v>
      </c>
      <c r="C536" s="21">
        <f t="shared" si="28"/>
        <v>42484</v>
      </c>
      <c r="D536" s="21" t="s">
        <v>820</v>
      </c>
      <c r="E536" s="26"/>
      <c r="F536" s="26"/>
      <c r="G536" s="26"/>
      <c r="H536" s="26"/>
      <c r="I536" s="26"/>
      <c r="J536" s="26"/>
      <c r="K536" s="21"/>
      <c r="L536" s="26"/>
      <c r="M536" s="26" t="s">
        <v>895</v>
      </c>
      <c r="N536" s="21" t="s">
        <v>999</v>
      </c>
      <c r="O536" s="26" t="s">
        <v>955</v>
      </c>
    </row>
    <row r="537" spans="1:15" s="39" customFormat="1" ht="24.95" customHeight="1" outlineLevel="1" x14ac:dyDescent="0.25">
      <c r="A537" s="21" t="s">
        <v>847</v>
      </c>
      <c r="B537" s="21">
        <v>2484</v>
      </c>
      <c r="C537" s="21">
        <f t="shared" si="28"/>
        <v>42485</v>
      </c>
      <c r="D537" s="21" t="s">
        <v>847</v>
      </c>
      <c r="E537" s="26" t="s">
        <v>12</v>
      </c>
      <c r="F537" s="26" t="s">
        <v>10</v>
      </c>
      <c r="G537" s="26" t="s">
        <v>25</v>
      </c>
      <c r="H537" s="26" t="s">
        <v>22</v>
      </c>
      <c r="I537" s="26">
        <f t="shared" si="32"/>
        <v>2484</v>
      </c>
      <c r="J537" s="26" t="s">
        <v>105</v>
      </c>
      <c r="K537" s="21" t="s">
        <v>847</v>
      </c>
      <c r="L537" s="26" t="s">
        <v>90</v>
      </c>
      <c r="M537" s="26" t="s">
        <v>893</v>
      </c>
      <c r="N537" s="21" t="s">
        <v>892</v>
      </c>
      <c r="O537" s="26" t="s">
        <v>952</v>
      </c>
    </row>
    <row r="538" spans="1:15" s="39" customFormat="1" ht="24.95" customHeight="1" outlineLevel="1" x14ac:dyDescent="0.25">
      <c r="A538" s="21" t="s">
        <v>848</v>
      </c>
      <c r="B538" s="21">
        <v>2485</v>
      </c>
      <c r="C538" s="21">
        <f t="shared" ref="C538:C543" si="38">40001+B538</f>
        <v>42486</v>
      </c>
      <c r="D538" s="21" t="s">
        <v>848</v>
      </c>
      <c r="E538" s="26"/>
      <c r="F538" s="26" t="s">
        <v>70</v>
      </c>
      <c r="G538" s="26" t="s">
        <v>799</v>
      </c>
      <c r="H538" s="26" t="s">
        <v>23</v>
      </c>
      <c r="I538" s="26">
        <f t="shared" si="32"/>
        <v>2485</v>
      </c>
      <c r="J538" s="26" t="s">
        <v>796</v>
      </c>
      <c r="K538" s="21" t="s">
        <v>848</v>
      </c>
      <c r="L538" s="26" t="s">
        <v>90</v>
      </c>
      <c r="M538" s="31" t="s">
        <v>901</v>
      </c>
      <c r="N538" s="21" t="s">
        <v>949</v>
      </c>
      <c r="O538" s="26" t="s">
        <v>952</v>
      </c>
    </row>
    <row r="539" spans="1:15" s="39" customFormat="1" ht="24.95" customHeight="1" outlineLevel="1" x14ac:dyDescent="0.25">
      <c r="A539" s="21" t="s">
        <v>820</v>
      </c>
      <c r="B539" s="21">
        <v>2486</v>
      </c>
      <c r="C539" s="21">
        <f t="shared" si="38"/>
        <v>42487</v>
      </c>
      <c r="D539" s="21" t="s">
        <v>820</v>
      </c>
      <c r="E539" s="26"/>
      <c r="F539" s="26"/>
      <c r="G539" s="26"/>
      <c r="H539" s="26"/>
      <c r="I539" s="26"/>
      <c r="J539" s="26"/>
      <c r="K539" s="21"/>
      <c r="L539" s="26"/>
      <c r="M539" s="31"/>
      <c r="N539" s="21" t="s">
        <v>1000</v>
      </c>
      <c r="O539" s="26" t="s">
        <v>952</v>
      </c>
    </row>
    <row r="540" spans="1:15" s="39" customFormat="1" ht="24.95" customHeight="1" outlineLevel="1" x14ac:dyDescent="0.25">
      <c r="A540" s="21" t="s">
        <v>849</v>
      </c>
      <c r="B540" s="21">
        <v>2487</v>
      </c>
      <c r="C540" s="21">
        <f t="shared" si="38"/>
        <v>42488</v>
      </c>
      <c r="D540" s="21" t="s">
        <v>849</v>
      </c>
      <c r="E540" s="26"/>
      <c r="F540" s="26" t="s">
        <v>70</v>
      </c>
      <c r="G540" s="26" t="s">
        <v>799</v>
      </c>
      <c r="H540" s="26" t="s">
        <v>23</v>
      </c>
      <c r="I540" s="26">
        <f t="shared" si="32"/>
        <v>2487</v>
      </c>
      <c r="J540" s="26" t="s">
        <v>796</v>
      </c>
      <c r="K540" s="21" t="s">
        <v>849</v>
      </c>
      <c r="L540" s="26" t="s">
        <v>90</v>
      </c>
      <c r="M540" s="31" t="s">
        <v>901</v>
      </c>
      <c r="N540" s="21" t="s">
        <v>949</v>
      </c>
      <c r="O540" s="26" t="s">
        <v>955</v>
      </c>
    </row>
    <row r="541" spans="1:15" s="39" customFormat="1" ht="24.95" customHeight="1" outlineLevel="1" x14ac:dyDescent="0.25">
      <c r="A541" s="21" t="s">
        <v>820</v>
      </c>
      <c r="B541" s="21">
        <v>2488</v>
      </c>
      <c r="C541" s="21">
        <f t="shared" si="38"/>
        <v>42489</v>
      </c>
      <c r="D541" s="21" t="s">
        <v>820</v>
      </c>
      <c r="E541" s="26"/>
      <c r="F541" s="26"/>
      <c r="G541" s="26"/>
      <c r="H541" s="26"/>
      <c r="I541" s="26"/>
      <c r="J541" s="26"/>
      <c r="K541" s="21"/>
      <c r="L541" s="26"/>
      <c r="M541" s="31"/>
      <c r="N541" s="21" t="s">
        <v>1001</v>
      </c>
      <c r="O541" s="26" t="s">
        <v>955</v>
      </c>
    </row>
    <row r="542" spans="1:15" s="39" customFormat="1" ht="24.95" customHeight="1" outlineLevel="1" x14ac:dyDescent="0.25">
      <c r="A542" s="21" t="s">
        <v>809</v>
      </c>
      <c r="B542" s="21">
        <v>2489</v>
      </c>
      <c r="C542" s="21">
        <f t="shared" si="38"/>
        <v>42490</v>
      </c>
      <c r="D542" s="21" t="s">
        <v>809</v>
      </c>
      <c r="E542" s="26"/>
      <c r="F542" s="26" t="s">
        <v>10</v>
      </c>
      <c r="G542" s="26" t="s">
        <v>25</v>
      </c>
      <c r="H542" s="26" t="s">
        <v>22</v>
      </c>
      <c r="I542" s="26">
        <f t="shared" si="32"/>
        <v>2489</v>
      </c>
      <c r="J542" s="26" t="s">
        <v>105</v>
      </c>
      <c r="K542" s="21" t="s">
        <v>827</v>
      </c>
      <c r="L542" s="26" t="s">
        <v>90</v>
      </c>
      <c r="M542" s="26"/>
      <c r="N542" s="21" t="s">
        <v>896</v>
      </c>
      <c r="O542" s="26" t="s">
        <v>952</v>
      </c>
    </row>
    <row r="543" spans="1:15" s="39" customFormat="1" ht="24.95" customHeight="1" outlineLevel="1" x14ac:dyDescent="0.25">
      <c r="A543" s="21" t="s">
        <v>810</v>
      </c>
      <c r="B543" s="21">
        <v>2490</v>
      </c>
      <c r="C543" s="21">
        <f t="shared" si="38"/>
        <v>42491</v>
      </c>
      <c r="D543" s="21" t="s">
        <v>810</v>
      </c>
      <c r="E543" s="26"/>
      <c r="F543" s="26" t="s">
        <v>10</v>
      </c>
      <c r="G543" s="26" t="s">
        <v>25</v>
      </c>
      <c r="H543" s="26" t="s">
        <v>22</v>
      </c>
      <c r="I543" s="26"/>
      <c r="J543" s="26"/>
      <c r="K543" s="21"/>
      <c r="L543" s="26" t="s">
        <v>90</v>
      </c>
      <c r="M543" s="26"/>
      <c r="N543" s="21"/>
      <c r="O543" s="26" t="s">
        <v>952</v>
      </c>
    </row>
    <row r="544" spans="1:15" s="40" customFormat="1" ht="24.95" customHeight="1" x14ac:dyDescent="0.25">
      <c r="A544" s="19" t="s">
        <v>1031</v>
      </c>
      <c r="B544" s="29" t="s">
        <v>864</v>
      </c>
      <c r="C544" s="29" t="s">
        <v>864</v>
      </c>
      <c r="D544" s="19" t="str">
        <f>A544</f>
        <v>USER CONFIG POINTS 2</v>
      </c>
      <c r="E544" s="29" t="s">
        <v>864</v>
      </c>
      <c r="F544" s="29" t="s">
        <v>864</v>
      </c>
      <c r="G544" s="29" t="s">
        <v>864</v>
      </c>
      <c r="H544" s="29" t="s">
        <v>864</v>
      </c>
      <c r="I544" s="29" t="s">
        <v>864</v>
      </c>
      <c r="J544" s="29" t="s">
        <v>864</v>
      </c>
      <c r="K544" s="29" t="s">
        <v>864</v>
      </c>
      <c r="L544" s="29" t="s">
        <v>864</v>
      </c>
      <c r="M544" s="29" t="s">
        <v>864</v>
      </c>
      <c r="N544" s="29" t="s">
        <v>864</v>
      </c>
      <c r="O544" s="29" t="s">
        <v>864</v>
      </c>
    </row>
    <row r="545" spans="1:15" s="39" customFormat="1" ht="24.95" customHeight="1" outlineLevel="1" x14ac:dyDescent="0.25">
      <c r="A545" s="21" t="s">
        <v>318</v>
      </c>
      <c r="B545" s="21">
        <v>2601</v>
      </c>
      <c r="C545" s="21">
        <f t="shared" ref="C545:C549" si="39">B545+40001</f>
        <v>42602</v>
      </c>
      <c r="D545" s="21" t="s">
        <v>318</v>
      </c>
      <c r="E545" s="26"/>
      <c r="F545" s="26" t="s">
        <v>10</v>
      </c>
      <c r="G545" s="26" t="s">
        <v>335</v>
      </c>
      <c r="H545" s="26"/>
      <c r="I545" s="26" t="s">
        <v>919</v>
      </c>
      <c r="J545" s="26" t="s">
        <v>751</v>
      </c>
      <c r="K545" s="21" t="s">
        <v>898</v>
      </c>
      <c r="L545" s="26" t="s">
        <v>90</v>
      </c>
      <c r="M545" s="26" t="s">
        <v>867</v>
      </c>
      <c r="N545" s="21"/>
      <c r="O545" s="26" t="s">
        <v>952</v>
      </c>
    </row>
    <row r="546" spans="1:15" s="39" customFormat="1" ht="24.95" customHeight="1" outlineLevel="1" x14ac:dyDescent="0.25">
      <c r="A546" s="21" t="s">
        <v>319</v>
      </c>
      <c r="B546" s="21">
        <v>2602</v>
      </c>
      <c r="C546" s="21">
        <f t="shared" si="39"/>
        <v>42603</v>
      </c>
      <c r="D546" s="21" t="s">
        <v>319</v>
      </c>
      <c r="E546" s="26"/>
      <c r="F546" s="26"/>
      <c r="G546" s="26"/>
      <c r="H546" s="26"/>
      <c r="I546" s="26"/>
      <c r="J546" s="26"/>
      <c r="K546" s="21"/>
      <c r="L546" s="26"/>
      <c r="M546" s="26" t="s">
        <v>867</v>
      </c>
      <c r="N546" s="21"/>
      <c r="O546" s="26" t="s">
        <v>952</v>
      </c>
    </row>
    <row r="547" spans="1:15" s="39" customFormat="1" ht="24.95" customHeight="1" outlineLevel="1" x14ac:dyDescent="0.25">
      <c r="A547" s="21" t="s">
        <v>320</v>
      </c>
      <c r="B547" s="21">
        <v>2603</v>
      </c>
      <c r="C547" s="21">
        <f t="shared" si="39"/>
        <v>42604</v>
      </c>
      <c r="D547" s="21" t="s">
        <v>320</v>
      </c>
      <c r="E547" s="26"/>
      <c r="F547" s="26"/>
      <c r="G547" s="26"/>
      <c r="H547" s="26"/>
      <c r="I547" s="26"/>
      <c r="J547" s="26"/>
      <c r="K547" s="21"/>
      <c r="L547" s="26"/>
      <c r="M547" s="26" t="s">
        <v>867</v>
      </c>
      <c r="N547" s="21"/>
      <c r="O547" s="26" t="s">
        <v>952</v>
      </c>
    </row>
    <row r="548" spans="1:15" s="39" customFormat="1" ht="24.95" customHeight="1" outlineLevel="1" x14ac:dyDescent="0.25">
      <c r="A548" s="21" t="s">
        <v>321</v>
      </c>
      <c r="B548" s="21">
        <v>2604</v>
      </c>
      <c r="C548" s="21">
        <f t="shared" si="39"/>
        <v>42605</v>
      </c>
      <c r="D548" s="21" t="s">
        <v>321</v>
      </c>
      <c r="E548" s="26"/>
      <c r="F548" s="26"/>
      <c r="G548" s="26"/>
      <c r="H548" s="26"/>
      <c r="I548" s="26"/>
      <c r="J548" s="26"/>
      <c r="K548" s="21"/>
      <c r="L548" s="26"/>
      <c r="M548" s="26" t="s">
        <v>867</v>
      </c>
      <c r="N548" s="21"/>
      <c r="O548" s="26" t="s">
        <v>952</v>
      </c>
    </row>
    <row r="549" spans="1:15" s="39" customFormat="1" ht="24.95" customHeight="1" outlineLevel="1" x14ac:dyDescent="0.25">
      <c r="A549" s="21" t="s">
        <v>336</v>
      </c>
      <c r="B549" s="21">
        <v>2605</v>
      </c>
      <c r="C549" s="21">
        <f t="shared" si="39"/>
        <v>42606</v>
      </c>
      <c r="D549" s="21" t="s">
        <v>336</v>
      </c>
      <c r="E549" s="26"/>
      <c r="F549" s="26"/>
      <c r="G549" s="26"/>
      <c r="H549" s="26"/>
      <c r="I549" s="26"/>
      <c r="J549" s="26"/>
      <c r="K549" s="21"/>
      <c r="L549" s="26"/>
      <c r="M549" s="26" t="s">
        <v>867</v>
      </c>
      <c r="N549" s="21"/>
      <c r="O549" s="26" t="s">
        <v>952</v>
      </c>
    </row>
    <row r="550" spans="1:15" s="39" customFormat="1" ht="24.95" customHeight="1" outlineLevel="1" x14ac:dyDescent="0.25">
      <c r="A550" s="21" t="s">
        <v>337</v>
      </c>
      <c r="B550" s="21">
        <v>2606</v>
      </c>
      <c r="C550" s="21">
        <f t="shared" ref="C550:C565" si="40">B550+40001</f>
        <v>42607</v>
      </c>
      <c r="D550" s="21" t="s">
        <v>337</v>
      </c>
      <c r="E550" s="26"/>
      <c r="F550" s="26"/>
      <c r="G550" s="26"/>
      <c r="H550" s="26"/>
      <c r="I550" s="26"/>
      <c r="J550" s="26"/>
      <c r="K550" s="21"/>
      <c r="L550" s="26"/>
      <c r="M550" s="26" t="s">
        <v>867</v>
      </c>
      <c r="N550" s="21"/>
      <c r="O550" s="26" t="s">
        <v>952</v>
      </c>
    </row>
    <row r="551" spans="1:15" s="39" customFormat="1" ht="24.95" customHeight="1" outlineLevel="1" x14ac:dyDescent="0.25">
      <c r="A551" s="21" t="s">
        <v>338</v>
      </c>
      <c r="B551" s="21">
        <v>2607</v>
      </c>
      <c r="C551" s="21">
        <f t="shared" si="40"/>
        <v>42608</v>
      </c>
      <c r="D551" s="21" t="s">
        <v>338</v>
      </c>
      <c r="E551" s="26"/>
      <c r="F551" s="26"/>
      <c r="G551" s="26"/>
      <c r="H551" s="26"/>
      <c r="I551" s="26"/>
      <c r="J551" s="26"/>
      <c r="K551" s="21"/>
      <c r="L551" s="26"/>
      <c r="M551" s="26" t="s">
        <v>867</v>
      </c>
      <c r="N551" s="21"/>
      <c r="O551" s="26" t="s">
        <v>952</v>
      </c>
    </row>
    <row r="552" spans="1:15" s="39" customFormat="1" ht="24.95" customHeight="1" outlineLevel="1" x14ac:dyDescent="0.25">
      <c r="A552" s="21" t="s">
        <v>339</v>
      </c>
      <c r="B552" s="21">
        <v>2608</v>
      </c>
      <c r="C552" s="21">
        <f t="shared" si="40"/>
        <v>42609</v>
      </c>
      <c r="D552" s="21" t="s">
        <v>339</v>
      </c>
      <c r="E552" s="26"/>
      <c r="F552" s="26"/>
      <c r="G552" s="26"/>
      <c r="H552" s="26"/>
      <c r="I552" s="26"/>
      <c r="J552" s="26"/>
      <c r="K552" s="21"/>
      <c r="L552" s="26"/>
      <c r="M552" s="26" t="s">
        <v>867</v>
      </c>
      <c r="N552" s="21"/>
      <c r="O552" s="26" t="s">
        <v>952</v>
      </c>
    </row>
    <row r="553" spans="1:15" s="39" customFormat="1" ht="24.95" customHeight="1" outlineLevel="1" x14ac:dyDescent="0.25">
      <c r="A553" s="21" t="s">
        <v>348</v>
      </c>
      <c r="B553" s="21">
        <v>2609</v>
      </c>
      <c r="C553" s="21">
        <f t="shared" si="40"/>
        <v>42610</v>
      </c>
      <c r="D553" s="21" t="s">
        <v>348</v>
      </c>
      <c r="E553" s="26"/>
      <c r="F553" s="26"/>
      <c r="G553" s="26"/>
      <c r="H553" s="26"/>
      <c r="I553" s="26"/>
      <c r="J553" s="26"/>
      <c r="K553" s="21"/>
      <c r="L553" s="26"/>
      <c r="M553" s="26" t="s">
        <v>867</v>
      </c>
      <c r="N553" s="21"/>
      <c r="O553" s="26" t="s">
        <v>952</v>
      </c>
    </row>
    <row r="554" spans="1:15" s="39" customFormat="1" ht="24.95" customHeight="1" outlineLevel="1" x14ac:dyDescent="0.25">
      <c r="A554" s="21" t="s">
        <v>349</v>
      </c>
      <c r="B554" s="21">
        <v>2610</v>
      </c>
      <c r="C554" s="21">
        <f t="shared" si="40"/>
        <v>42611</v>
      </c>
      <c r="D554" s="21" t="s">
        <v>349</v>
      </c>
      <c r="E554" s="26"/>
      <c r="F554" s="26"/>
      <c r="G554" s="26"/>
      <c r="H554" s="26"/>
      <c r="I554" s="26"/>
      <c r="J554" s="26"/>
      <c r="K554" s="21"/>
      <c r="L554" s="26"/>
      <c r="M554" s="26" t="s">
        <v>867</v>
      </c>
      <c r="N554" s="21"/>
      <c r="O554" s="26" t="s">
        <v>952</v>
      </c>
    </row>
    <row r="555" spans="1:15" s="39" customFormat="1" ht="24.95" customHeight="1" outlineLevel="1" x14ac:dyDescent="0.25">
      <c r="A555" s="21" t="s">
        <v>350</v>
      </c>
      <c r="B555" s="21">
        <v>2611</v>
      </c>
      <c r="C555" s="21">
        <f t="shared" si="40"/>
        <v>42612</v>
      </c>
      <c r="D555" s="21" t="s">
        <v>350</v>
      </c>
      <c r="E555" s="26"/>
      <c r="F555" s="26"/>
      <c r="G555" s="26"/>
      <c r="H555" s="26"/>
      <c r="I555" s="26"/>
      <c r="J555" s="26"/>
      <c r="K555" s="21"/>
      <c r="L555" s="26"/>
      <c r="M555" s="26" t="s">
        <v>867</v>
      </c>
      <c r="N555" s="21"/>
      <c r="O555" s="26" t="s">
        <v>952</v>
      </c>
    </row>
    <row r="556" spans="1:15" s="39" customFormat="1" ht="24.95" customHeight="1" outlineLevel="1" x14ac:dyDescent="0.25">
      <c r="A556" s="21" t="s">
        <v>351</v>
      </c>
      <c r="B556" s="21">
        <v>2612</v>
      </c>
      <c r="C556" s="21">
        <f t="shared" si="40"/>
        <v>42613</v>
      </c>
      <c r="D556" s="21" t="s">
        <v>351</v>
      </c>
      <c r="E556" s="26"/>
      <c r="F556" s="26"/>
      <c r="G556" s="26"/>
      <c r="H556" s="26"/>
      <c r="I556" s="26"/>
      <c r="J556" s="26"/>
      <c r="K556" s="21"/>
      <c r="L556" s="26"/>
      <c r="M556" s="26" t="s">
        <v>867</v>
      </c>
      <c r="N556" s="21"/>
      <c r="O556" s="26" t="s">
        <v>952</v>
      </c>
    </row>
    <row r="557" spans="1:15" s="39" customFormat="1" ht="24.95" customHeight="1" outlineLevel="1" x14ac:dyDescent="0.25">
      <c r="A557" s="21" t="s">
        <v>352</v>
      </c>
      <c r="B557" s="21">
        <v>2613</v>
      </c>
      <c r="C557" s="21">
        <f t="shared" ref="C557:C559" si="41">B557+40001</f>
        <v>42614</v>
      </c>
      <c r="D557" s="21" t="s">
        <v>352</v>
      </c>
      <c r="E557" s="26"/>
      <c r="F557" s="26"/>
      <c r="G557" s="26"/>
      <c r="H557" s="26"/>
      <c r="I557" s="26"/>
      <c r="J557" s="26"/>
      <c r="K557" s="21"/>
      <c r="L557" s="26"/>
      <c r="M557" s="26" t="s">
        <v>867</v>
      </c>
      <c r="N557" s="21"/>
      <c r="O557" s="26" t="s">
        <v>952</v>
      </c>
    </row>
    <row r="558" spans="1:15" s="39" customFormat="1" ht="24.95" customHeight="1" outlineLevel="1" x14ac:dyDescent="0.25">
      <c r="A558" s="21" t="s">
        <v>353</v>
      </c>
      <c r="B558" s="21">
        <v>2614</v>
      </c>
      <c r="C558" s="21">
        <f t="shared" si="41"/>
        <v>42615</v>
      </c>
      <c r="D558" s="21" t="s">
        <v>353</v>
      </c>
      <c r="E558" s="26"/>
      <c r="F558" s="26"/>
      <c r="G558" s="26"/>
      <c r="H558" s="26"/>
      <c r="I558" s="26"/>
      <c r="J558" s="26"/>
      <c r="K558" s="21"/>
      <c r="L558" s="26"/>
      <c r="M558" s="26" t="s">
        <v>867</v>
      </c>
      <c r="N558" s="21"/>
      <c r="O558" s="26" t="s">
        <v>952</v>
      </c>
    </row>
    <row r="559" spans="1:15" s="39" customFormat="1" ht="24.95" customHeight="1" outlineLevel="1" x14ac:dyDescent="0.25">
      <c r="A559" s="21" t="s">
        <v>354</v>
      </c>
      <c r="B559" s="21">
        <v>2615</v>
      </c>
      <c r="C559" s="21">
        <f t="shared" si="41"/>
        <v>42616</v>
      </c>
      <c r="D559" s="21" t="s">
        <v>354</v>
      </c>
      <c r="E559" s="26"/>
      <c r="F559" s="26"/>
      <c r="G559" s="26"/>
      <c r="H559" s="26"/>
      <c r="I559" s="26"/>
      <c r="J559" s="26"/>
      <c r="K559" s="21"/>
      <c r="L559" s="26"/>
      <c r="M559" s="26" t="s">
        <v>867</v>
      </c>
      <c r="N559" s="21"/>
      <c r="O559" s="26" t="s">
        <v>952</v>
      </c>
    </row>
    <row r="560" spans="1:15" s="39" customFormat="1" ht="24.95" customHeight="1" outlineLevel="1" x14ac:dyDescent="0.25">
      <c r="A560" s="21" t="s">
        <v>355</v>
      </c>
      <c r="B560" s="21">
        <v>2616</v>
      </c>
      <c r="C560" s="21">
        <f t="shared" ref="C560" si="42">B560+40001</f>
        <v>42617</v>
      </c>
      <c r="D560" s="21" t="s">
        <v>355</v>
      </c>
      <c r="E560" s="26"/>
      <c r="F560" s="26"/>
      <c r="G560" s="26"/>
      <c r="H560" s="26"/>
      <c r="I560" s="26"/>
      <c r="J560" s="26"/>
      <c r="K560" s="21"/>
      <c r="L560" s="26"/>
      <c r="M560" s="26" t="s">
        <v>870</v>
      </c>
      <c r="N560" s="21" t="s">
        <v>868</v>
      </c>
      <c r="O560" s="26" t="s">
        <v>952</v>
      </c>
    </row>
    <row r="561" spans="1:15" s="39" customFormat="1" ht="24.95" customHeight="1" outlineLevel="1" x14ac:dyDescent="0.25">
      <c r="A561" s="21" t="s">
        <v>322</v>
      </c>
      <c r="B561" s="21">
        <v>2617</v>
      </c>
      <c r="C561" s="21">
        <f t="shared" si="40"/>
        <v>42618</v>
      </c>
      <c r="D561" s="21" t="s">
        <v>322</v>
      </c>
      <c r="E561" s="26"/>
      <c r="F561" s="26" t="s">
        <v>10</v>
      </c>
      <c r="G561" s="26" t="s">
        <v>335</v>
      </c>
      <c r="H561" s="26"/>
      <c r="I561" s="26"/>
      <c r="J561" s="26" t="s">
        <v>897</v>
      </c>
      <c r="K561" s="21" t="s">
        <v>900</v>
      </c>
      <c r="L561" s="26" t="s">
        <v>89</v>
      </c>
      <c r="M561" s="26" t="s">
        <v>867</v>
      </c>
      <c r="N561" s="21"/>
      <c r="O561" s="26" t="s">
        <v>952</v>
      </c>
    </row>
    <row r="562" spans="1:15" s="39" customFormat="1" ht="24.95" customHeight="1" outlineLevel="1" x14ac:dyDescent="0.25">
      <c r="A562" s="21" t="s">
        <v>323</v>
      </c>
      <c r="B562" s="21">
        <v>2618</v>
      </c>
      <c r="C562" s="21">
        <f t="shared" si="40"/>
        <v>42619</v>
      </c>
      <c r="D562" s="21" t="s">
        <v>323</v>
      </c>
      <c r="E562" s="26"/>
      <c r="F562" s="26"/>
      <c r="G562" s="26"/>
      <c r="H562" s="26"/>
      <c r="I562" s="26"/>
      <c r="J562" s="26"/>
      <c r="K562" s="21"/>
      <c r="L562" s="26"/>
      <c r="M562" s="26" t="s">
        <v>867</v>
      </c>
      <c r="N562" s="21"/>
      <c r="O562" s="26" t="s">
        <v>952</v>
      </c>
    </row>
    <row r="563" spans="1:15" s="39" customFormat="1" ht="24.95" customHeight="1" outlineLevel="1" x14ac:dyDescent="0.25">
      <c r="A563" s="21" t="s">
        <v>324</v>
      </c>
      <c r="B563" s="21">
        <v>2619</v>
      </c>
      <c r="C563" s="21">
        <f t="shared" si="40"/>
        <v>42620</v>
      </c>
      <c r="D563" s="21" t="s">
        <v>324</v>
      </c>
      <c r="E563" s="26"/>
      <c r="F563" s="26"/>
      <c r="G563" s="26"/>
      <c r="H563" s="26"/>
      <c r="I563" s="26"/>
      <c r="J563" s="26"/>
      <c r="K563" s="21"/>
      <c r="L563" s="26"/>
      <c r="M563" s="26" t="s">
        <v>867</v>
      </c>
      <c r="N563" s="21"/>
      <c r="O563" s="26" t="s">
        <v>952</v>
      </c>
    </row>
    <row r="564" spans="1:15" s="39" customFormat="1" ht="24.95" customHeight="1" outlineLevel="1" x14ac:dyDescent="0.25">
      <c r="A564" s="21" t="s">
        <v>325</v>
      </c>
      <c r="B564" s="21">
        <v>2620</v>
      </c>
      <c r="C564" s="21">
        <f t="shared" si="40"/>
        <v>42621</v>
      </c>
      <c r="D564" s="21" t="s">
        <v>325</v>
      </c>
      <c r="E564" s="26"/>
      <c r="F564" s="26"/>
      <c r="G564" s="26"/>
      <c r="H564" s="26"/>
      <c r="I564" s="26"/>
      <c r="J564" s="26"/>
      <c r="K564" s="21"/>
      <c r="L564" s="26"/>
      <c r="M564" s="26" t="s">
        <v>867</v>
      </c>
      <c r="N564" s="21"/>
      <c r="O564" s="26" t="s">
        <v>952</v>
      </c>
    </row>
    <row r="565" spans="1:15" s="39" customFormat="1" ht="24.95" customHeight="1" outlineLevel="1" x14ac:dyDescent="0.25">
      <c r="A565" s="21" t="s">
        <v>340</v>
      </c>
      <c r="B565" s="21">
        <v>2621</v>
      </c>
      <c r="C565" s="21">
        <f t="shared" si="40"/>
        <v>42622</v>
      </c>
      <c r="D565" s="21" t="s">
        <v>340</v>
      </c>
      <c r="E565" s="26"/>
      <c r="F565" s="26"/>
      <c r="G565" s="26"/>
      <c r="H565" s="26"/>
      <c r="I565" s="26"/>
      <c r="J565" s="26"/>
      <c r="K565" s="21"/>
      <c r="L565" s="26"/>
      <c r="M565" s="26" t="s">
        <v>867</v>
      </c>
      <c r="N565" s="21"/>
      <c r="O565" s="26" t="s">
        <v>952</v>
      </c>
    </row>
    <row r="566" spans="1:15" s="39" customFormat="1" ht="24.95" customHeight="1" outlineLevel="1" x14ac:dyDescent="0.25">
      <c r="A566" s="21" t="s">
        <v>341</v>
      </c>
      <c r="B566" s="21">
        <v>2622</v>
      </c>
      <c r="C566" s="21">
        <f t="shared" ref="C566:C572" si="43">B566+40001</f>
        <v>42623</v>
      </c>
      <c r="D566" s="21" t="s">
        <v>341</v>
      </c>
      <c r="E566" s="26"/>
      <c r="F566" s="26"/>
      <c r="G566" s="26"/>
      <c r="H566" s="26"/>
      <c r="I566" s="26"/>
      <c r="J566" s="26"/>
      <c r="K566" s="21"/>
      <c r="L566" s="26"/>
      <c r="M566" s="26" t="s">
        <v>867</v>
      </c>
      <c r="N566" s="21"/>
      <c r="O566" s="26" t="s">
        <v>952</v>
      </c>
    </row>
    <row r="567" spans="1:15" s="39" customFormat="1" ht="24.95" customHeight="1" outlineLevel="1" x14ac:dyDescent="0.25">
      <c r="A567" s="21" t="s">
        <v>342</v>
      </c>
      <c r="B567" s="21">
        <v>2623</v>
      </c>
      <c r="C567" s="21">
        <f t="shared" si="43"/>
        <v>42624</v>
      </c>
      <c r="D567" s="21" t="s">
        <v>342</v>
      </c>
      <c r="E567" s="26"/>
      <c r="F567" s="26"/>
      <c r="G567" s="26"/>
      <c r="H567" s="26"/>
      <c r="I567" s="26"/>
      <c r="J567" s="26"/>
      <c r="K567" s="21"/>
      <c r="L567" s="26"/>
      <c r="M567" s="26" t="s">
        <v>867</v>
      </c>
      <c r="N567" s="21"/>
      <c r="O567" s="26" t="s">
        <v>952</v>
      </c>
    </row>
    <row r="568" spans="1:15" s="39" customFormat="1" ht="24.95" customHeight="1" outlineLevel="1" x14ac:dyDescent="0.25">
      <c r="A568" s="21" t="s">
        <v>343</v>
      </c>
      <c r="B568" s="21">
        <v>2624</v>
      </c>
      <c r="C568" s="21">
        <f t="shared" si="43"/>
        <v>42625</v>
      </c>
      <c r="D568" s="21" t="s">
        <v>343</v>
      </c>
      <c r="E568" s="26"/>
      <c r="F568" s="26"/>
      <c r="G568" s="26"/>
      <c r="H568" s="26"/>
      <c r="I568" s="26"/>
      <c r="J568" s="26"/>
      <c r="K568" s="21"/>
      <c r="L568" s="26"/>
      <c r="M568" s="26" t="s">
        <v>867</v>
      </c>
      <c r="N568" s="21"/>
      <c r="O568" s="26" t="s">
        <v>952</v>
      </c>
    </row>
    <row r="569" spans="1:15" s="39" customFormat="1" ht="24.95" customHeight="1" outlineLevel="1" x14ac:dyDescent="0.25">
      <c r="A569" s="21" t="s">
        <v>707</v>
      </c>
      <c r="B569" s="21">
        <v>2625</v>
      </c>
      <c r="C569" s="21">
        <f t="shared" si="43"/>
        <v>42626</v>
      </c>
      <c r="D569" s="21" t="s">
        <v>707</v>
      </c>
      <c r="E569" s="26"/>
      <c r="F569" s="26"/>
      <c r="G569" s="26"/>
      <c r="H569" s="26"/>
      <c r="I569" s="26"/>
      <c r="J569" s="26"/>
      <c r="K569" s="21"/>
      <c r="L569" s="26"/>
      <c r="M569" s="26" t="s">
        <v>867</v>
      </c>
      <c r="N569" s="21"/>
      <c r="O569" s="26" t="s">
        <v>952</v>
      </c>
    </row>
    <row r="570" spans="1:15" s="39" customFormat="1" ht="24.95" customHeight="1" outlineLevel="1" x14ac:dyDescent="0.25">
      <c r="A570" s="21" t="s">
        <v>708</v>
      </c>
      <c r="B570" s="21">
        <v>2626</v>
      </c>
      <c r="C570" s="21">
        <f t="shared" si="43"/>
        <v>42627</v>
      </c>
      <c r="D570" s="21" t="s">
        <v>708</v>
      </c>
      <c r="E570" s="26"/>
      <c r="F570" s="26"/>
      <c r="G570" s="26"/>
      <c r="H570" s="26"/>
      <c r="I570" s="26"/>
      <c r="J570" s="26"/>
      <c r="K570" s="21"/>
      <c r="L570" s="26"/>
      <c r="M570" s="26" t="s">
        <v>867</v>
      </c>
      <c r="N570" s="21"/>
      <c r="O570" s="26" t="s">
        <v>952</v>
      </c>
    </row>
    <row r="571" spans="1:15" s="39" customFormat="1" ht="24.95" customHeight="1" outlineLevel="1" x14ac:dyDescent="0.25">
      <c r="A571" s="21" t="s">
        <v>709</v>
      </c>
      <c r="B571" s="21">
        <v>2627</v>
      </c>
      <c r="C571" s="21">
        <f t="shared" si="43"/>
        <v>42628</v>
      </c>
      <c r="D571" s="21" t="s">
        <v>709</v>
      </c>
      <c r="E571" s="26"/>
      <c r="F571" s="26"/>
      <c r="G571" s="26"/>
      <c r="H571" s="26"/>
      <c r="I571" s="26"/>
      <c r="J571" s="26"/>
      <c r="K571" s="21"/>
      <c r="L571" s="26"/>
      <c r="M571" s="26" t="s">
        <v>867</v>
      </c>
      <c r="N571" s="21"/>
      <c r="O571" s="26" t="s">
        <v>952</v>
      </c>
    </row>
    <row r="572" spans="1:15" s="39" customFormat="1" ht="24.95" customHeight="1" outlineLevel="1" x14ac:dyDescent="0.25">
      <c r="A572" s="21" t="s">
        <v>710</v>
      </c>
      <c r="B572" s="21">
        <v>2628</v>
      </c>
      <c r="C572" s="21">
        <f t="shared" si="43"/>
        <v>42629</v>
      </c>
      <c r="D572" s="21" t="s">
        <v>710</v>
      </c>
      <c r="E572" s="26"/>
      <c r="F572" s="26"/>
      <c r="G572" s="26"/>
      <c r="H572" s="26"/>
      <c r="I572" s="26"/>
      <c r="J572" s="26"/>
      <c r="K572" s="21"/>
      <c r="L572" s="26"/>
      <c r="M572" s="26" t="s">
        <v>867</v>
      </c>
      <c r="N572" s="21"/>
      <c r="O572" s="26" t="s">
        <v>952</v>
      </c>
    </row>
    <row r="573" spans="1:15" s="39" customFormat="1" ht="24.95" customHeight="1" outlineLevel="1" x14ac:dyDescent="0.25">
      <c r="A573" s="21" t="s">
        <v>711</v>
      </c>
      <c r="B573" s="21">
        <v>2629</v>
      </c>
      <c r="C573" s="21">
        <f t="shared" ref="C573:C575" si="44">B573+40001</f>
        <v>42630</v>
      </c>
      <c r="D573" s="21" t="s">
        <v>711</v>
      </c>
      <c r="E573" s="26"/>
      <c r="F573" s="26"/>
      <c r="G573" s="26"/>
      <c r="H573" s="26"/>
      <c r="I573" s="26"/>
      <c r="J573" s="26"/>
      <c r="K573" s="21"/>
      <c r="L573" s="26"/>
      <c r="M573" s="26" t="s">
        <v>867</v>
      </c>
      <c r="N573" s="21"/>
      <c r="O573" s="26" t="s">
        <v>952</v>
      </c>
    </row>
    <row r="574" spans="1:15" s="39" customFormat="1" ht="24.95" customHeight="1" outlineLevel="1" x14ac:dyDescent="0.25">
      <c r="A574" s="21" t="s">
        <v>712</v>
      </c>
      <c r="B574" s="21">
        <v>2630</v>
      </c>
      <c r="C574" s="21">
        <f t="shared" si="44"/>
        <v>42631</v>
      </c>
      <c r="D574" s="21" t="s">
        <v>712</v>
      </c>
      <c r="E574" s="26"/>
      <c r="F574" s="26"/>
      <c r="G574" s="26"/>
      <c r="H574" s="26"/>
      <c r="I574" s="26"/>
      <c r="J574" s="26"/>
      <c r="K574" s="21"/>
      <c r="L574" s="26"/>
      <c r="M574" s="26" t="s">
        <v>867</v>
      </c>
      <c r="N574" s="21"/>
      <c r="O574" s="26" t="s">
        <v>952</v>
      </c>
    </row>
    <row r="575" spans="1:15" s="39" customFormat="1" ht="24.95" customHeight="1" outlineLevel="1" x14ac:dyDescent="0.25">
      <c r="A575" s="21" t="s">
        <v>713</v>
      </c>
      <c r="B575" s="21">
        <v>2631</v>
      </c>
      <c r="C575" s="21">
        <f t="shared" si="44"/>
        <v>42632</v>
      </c>
      <c r="D575" s="21" t="s">
        <v>713</v>
      </c>
      <c r="E575" s="26"/>
      <c r="F575" s="26"/>
      <c r="G575" s="26"/>
      <c r="H575" s="26"/>
      <c r="I575" s="26"/>
      <c r="J575" s="26"/>
      <c r="K575" s="21"/>
      <c r="L575" s="26"/>
      <c r="M575" s="26" t="s">
        <v>867</v>
      </c>
      <c r="N575" s="21"/>
      <c r="O575" s="26" t="s">
        <v>952</v>
      </c>
    </row>
    <row r="576" spans="1:15" s="39" customFormat="1" ht="24.95" customHeight="1" outlineLevel="1" x14ac:dyDescent="0.25">
      <c r="A576" s="21" t="s">
        <v>714</v>
      </c>
      <c r="B576" s="21">
        <v>2632</v>
      </c>
      <c r="C576" s="21">
        <f t="shared" ref="C576:C592" si="45">B576+40001</f>
        <v>42633</v>
      </c>
      <c r="D576" s="21" t="s">
        <v>714</v>
      </c>
      <c r="E576" s="26"/>
      <c r="F576" s="26"/>
      <c r="G576" s="26"/>
      <c r="H576" s="26"/>
      <c r="I576" s="26"/>
      <c r="J576" s="26"/>
      <c r="K576" s="21"/>
      <c r="L576" s="26"/>
      <c r="M576" s="26" t="s">
        <v>870</v>
      </c>
      <c r="N576" s="21" t="s">
        <v>868</v>
      </c>
      <c r="O576" s="26" t="s">
        <v>952</v>
      </c>
    </row>
    <row r="577" spans="1:15" s="39" customFormat="1" ht="24.95" customHeight="1" outlineLevel="1" x14ac:dyDescent="0.25">
      <c r="A577" s="21" t="s">
        <v>761</v>
      </c>
      <c r="B577" s="21">
        <v>2633</v>
      </c>
      <c r="C577" s="21">
        <f t="shared" si="45"/>
        <v>42634</v>
      </c>
      <c r="D577" s="21" t="str">
        <f t="shared" ref="D577:D592" si="46">A577</f>
        <v>BACnet Description 0</v>
      </c>
      <c r="E577" s="26"/>
      <c r="F577" s="26" t="s">
        <v>10</v>
      </c>
      <c r="G577" s="26" t="s">
        <v>335</v>
      </c>
      <c r="H577" s="26"/>
      <c r="I577" s="26" t="s">
        <v>919</v>
      </c>
      <c r="J577" s="26" t="s">
        <v>751</v>
      </c>
      <c r="K577" s="21" t="s">
        <v>899</v>
      </c>
      <c r="L577" s="26" t="s">
        <v>90</v>
      </c>
      <c r="M577" s="26" t="s">
        <v>867</v>
      </c>
      <c r="N577" s="21"/>
      <c r="O577" s="26" t="s">
        <v>952</v>
      </c>
    </row>
    <row r="578" spans="1:15" s="39" customFormat="1" ht="24.95" customHeight="1" outlineLevel="1" x14ac:dyDescent="0.25">
      <c r="A578" s="21" t="s">
        <v>762</v>
      </c>
      <c r="B578" s="21">
        <f t="shared" ref="B578:B592" si="47">B577+1</f>
        <v>2634</v>
      </c>
      <c r="C578" s="21">
        <f t="shared" si="45"/>
        <v>42635</v>
      </c>
      <c r="D578" s="21" t="str">
        <f t="shared" si="46"/>
        <v>BACnet Description 1</v>
      </c>
      <c r="E578" s="26"/>
      <c r="F578" s="26"/>
      <c r="G578" s="26"/>
      <c r="H578" s="26"/>
      <c r="I578" s="26"/>
      <c r="J578" s="26"/>
      <c r="K578" s="21"/>
      <c r="L578" s="26"/>
      <c r="M578" s="26" t="s">
        <v>867</v>
      </c>
      <c r="N578" s="21"/>
      <c r="O578" s="26" t="s">
        <v>952</v>
      </c>
    </row>
    <row r="579" spans="1:15" s="39" customFormat="1" ht="24.95" customHeight="1" outlineLevel="1" x14ac:dyDescent="0.25">
      <c r="A579" s="21" t="s">
        <v>763</v>
      </c>
      <c r="B579" s="21">
        <f t="shared" si="47"/>
        <v>2635</v>
      </c>
      <c r="C579" s="21">
        <f t="shared" si="45"/>
        <v>42636</v>
      </c>
      <c r="D579" s="21" t="str">
        <f t="shared" si="46"/>
        <v>BACnet Description 2</v>
      </c>
      <c r="E579" s="26"/>
      <c r="F579" s="26"/>
      <c r="G579" s="26"/>
      <c r="H579" s="26"/>
      <c r="I579" s="26"/>
      <c r="J579" s="26"/>
      <c r="K579" s="21"/>
      <c r="L579" s="26"/>
      <c r="M579" s="26" t="s">
        <v>867</v>
      </c>
      <c r="N579" s="21"/>
      <c r="O579" s="26" t="s">
        <v>952</v>
      </c>
    </row>
    <row r="580" spans="1:15" s="39" customFormat="1" ht="24.95" customHeight="1" outlineLevel="1" x14ac:dyDescent="0.25">
      <c r="A580" s="21" t="s">
        <v>764</v>
      </c>
      <c r="B580" s="21">
        <f t="shared" si="47"/>
        <v>2636</v>
      </c>
      <c r="C580" s="21">
        <f t="shared" si="45"/>
        <v>42637</v>
      </c>
      <c r="D580" s="21" t="str">
        <f t="shared" si="46"/>
        <v>BACnet Description 3</v>
      </c>
      <c r="E580" s="26"/>
      <c r="F580" s="26"/>
      <c r="G580" s="26"/>
      <c r="H580" s="26"/>
      <c r="I580" s="26"/>
      <c r="J580" s="26"/>
      <c r="K580" s="21"/>
      <c r="L580" s="26"/>
      <c r="M580" s="26" t="s">
        <v>867</v>
      </c>
      <c r="N580" s="21"/>
      <c r="O580" s="26" t="s">
        <v>952</v>
      </c>
    </row>
    <row r="581" spans="1:15" s="39" customFormat="1" ht="24.95" customHeight="1" outlineLevel="1" x14ac:dyDescent="0.25">
      <c r="A581" s="21" t="s">
        <v>765</v>
      </c>
      <c r="B581" s="21">
        <f t="shared" si="47"/>
        <v>2637</v>
      </c>
      <c r="C581" s="21">
        <f t="shared" si="45"/>
        <v>42638</v>
      </c>
      <c r="D581" s="21" t="str">
        <f t="shared" si="46"/>
        <v>BACnet Description 4</v>
      </c>
      <c r="E581" s="26"/>
      <c r="F581" s="26"/>
      <c r="G581" s="26"/>
      <c r="H581" s="26"/>
      <c r="I581" s="26"/>
      <c r="J581" s="26"/>
      <c r="K581" s="21"/>
      <c r="L581" s="26"/>
      <c r="M581" s="26" t="s">
        <v>867</v>
      </c>
      <c r="N581" s="21"/>
      <c r="O581" s="26" t="s">
        <v>952</v>
      </c>
    </row>
    <row r="582" spans="1:15" s="39" customFormat="1" ht="24.95" customHeight="1" outlineLevel="1" x14ac:dyDescent="0.25">
      <c r="A582" s="21" t="s">
        <v>766</v>
      </c>
      <c r="B582" s="21">
        <f t="shared" si="47"/>
        <v>2638</v>
      </c>
      <c r="C582" s="21">
        <f t="shared" si="45"/>
        <v>42639</v>
      </c>
      <c r="D582" s="21" t="str">
        <f t="shared" si="46"/>
        <v>BACnet Description 5</v>
      </c>
      <c r="E582" s="26"/>
      <c r="F582" s="26"/>
      <c r="G582" s="26"/>
      <c r="H582" s="26"/>
      <c r="I582" s="26"/>
      <c r="J582" s="26"/>
      <c r="K582" s="21"/>
      <c r="L582" s="26"/>
      <c r="M582" s="26" t="s">
        <v>867</v>
      </c>
      <c r="N582" s="21"/>
      <c r="O582" s="26" t="s">
        <v>952</v>
      </c>
    </row>
    <row r="583" spans="1:15" s="39" customFormat="1" ht="24.95" customHeight="1" outlineLevel="1" x14ac:dyDescent="0.25">
      <c r="A583" s="21" t="s">
        <v>767</v>
      </c>
      <c r="B583" s="21">
        <f t="shared" si="47"/>
        <v>2639</v>
      </c>
      <c r="C583" s="21">
        <f t="shared" si="45"/>
        <v>42640</v>
      </c>
      <c r="D583" s="21" t="str">
        <f t="shared" si="46"/>
        <v>BACnet Description 6</v>
      </c>
      <c r="E583" s="26"/>
      <c r="F583" s="26"/>
      <c r="G583" s="26"/>
      <c r="H583" s="26"/>
      <c r="I583" s="26"/>
      <c r="J583" s="26"/>
      <c r="K583" s="21"/>
      <c r="L583" s="26"/>
      <c r="M583" s="26" t="s">
        <v>867</v>
      </c>
      <c r="N583" s="21"/>
      <c r="O583" s="26" t="s">
        <v>952</v>
      </c>
    </row>
    <row r="584" spans="1:15" s="39" customFormat="1" ht="24.95" customHeight="1" outlineLevel="1" x14ac:dyDescent="0.25">
      <c r="A584" s="21" t="s">
        <v>768</v>
      </c>
      <c r="B584" s="21">
        <f t="shared" si="47"/>
        <v>2640</v>
      </c>
      <c r="C584" s="21">
        <f t="shared" si="45"/>
        <v>42641</v>
      </c>
      <c r="D584" s="21" t="str">
        <f t="shared" si="46"/>
        <v>BACnet Description 7</v>
      </c>
      <c r="E584" s="26"/>
      <c r="F584" s="26"/>
      <c r="G584" s="26"/>
      <c r="H584" s="26"/>
      <c r="I584" s="26"/>
      <c r="J584" s="26"/>
      <c r="K584" s="21"/>
      <c r="L584" s="26"/>
      <c r="M584" s="26" t="s">
        <v>867</v>
      </c>
      <c r="N584" s="21"/>
      <c r="O584" s="26" t="s">
        <v>952</v>
      </c>
    </row>
    <row r="585" spans="1:15" s="39" customFormat="1" ht="24.95" customHeight="1" outlineLevel="1" x14ac:dyDescent="0.25">
      <c r="A585" s="21" t="s">
        <v>769</v>
      </c>
      <c r="B585" s="21">
        <f t="shared" si="47"/>
        <v>2641</v>
      </c>
      <c r="C585" s="21">
        <f t="shared" si="45"/>
        <v>42642</v>
      </c>
      <c r="D585" s="21" t="str">
        <f t="shared" si="46"/>
        <v>BACnet Description 8</v>
      </c>
      <c r="E585" s="26"/>
      <c r="F585" s="26"/>
      <c r="G585" s="26"/>
      <c r="H585" s="26"/>
      <c r="I585" s="26"/>
      <c r="J585" s="26"/>
      <c r="K585" s="21"/>
      <c r="L585" s="26"/>
      <c r="M585" s="26" t="s">
        <v>867</v>
      </c>
      <c r="N585" s="21"/>
      <c r="O585" s="26" t="s">
        <v>952</v>
      </c>
    </row>
    <row r="586" spans="1:15" s="39" customFormat="1" ht="24.95" customHeight="1" outlineLevel="1" x14ac:dyDescent="0.25">
      <c r="A586" s="21" t="s">
        <v>770</v>
      </c>
      <c r="B586" s="21">
        <f t="shared" si="47"/>
        <v>2642</v>
      </c>
      <c r="C586" s="21">
        <f t="shared" si="45"/>
        <v>42643</v>
      </c>
      <c r="D586" s="21" t="str">
        <f t="shared" si="46"/>
        <v>BACnet Description 9</v>
      </c>
      <c r="E586" s="26"/>
      <c r="F586" s="26"/>
      <c r="G586" s="26"/>
      <c r="H586" s="26"/>
      <c r="I586" s="26"/>
      <c r="J586" s="26"/>
      <c r="K586" s="21"/>
      <c r="L586" s="26"/>
      <c r="M586" s="26" t="s">
        <v>867</v>
      </c>
      <c r="N586" s="21"/>
      <c r="O586" s="26" t="s">
        <v>952</v>
      </c>
    </row>
    <row r="587" spans="1:15" s="39" customFormat="1" ht="24.95" customHeight="1" outlineLevel="1" x14ac:dyDescent="0.25">
      <c r="A587" s="21" t="s">
        <v>771</v>
      </c>
      <c r="B587" s="21">
        <f t="shared" si="47"/>
        <v>2643</v>
      </c>
      <c r="C587" s="21">
        <f t="shared" si="45"/>
        <v>42644</v>
      </c>
      <c r="D587" s="21" t="str">
        <f t="shared" si="46"/>
        <v>BACnet Description 10</v>
      </c>
      <c r="E587" s="26"/>
      <c r="F587" s="26"/>
      <c r="G587" s="26"/>
      <c r="H587" s="26"/>
      <c r="I587" s="26"/>
      <c r="J587" s="26"/>
      <c r="K587" s="21"/>
      <c r="L587" s="26"/>
      <c r="M587" s="26" t="s">
        <v>867</v>
      </c>
      <c r="N587" s="21"/>
      <c r="O587" s="26" t="s">
        <v>952</v>
      </c>
    </row>
    <row r="588" spans="1:15" s="39" customFormat="1" ht="24.95" customHeight="1" outlineLevel="1" x14ac:dyDescent="0.25">
      <c r="A588" s="21" t="s">
        <v>772</v>
      </c>
      <c r="B588" s="21">
        <f t="shared" si="47"/>
        <v>2644</v>
      </c>
      <c r="C588" s="21">
        <f t="shared" si="45"/>
        <v>42645</v>
      </c>
      <c r="D588" s="21" t="str">
        <f t="shared" si="46"/>
        <v>BACnet Description 11</v>
      </c>
      <c r="E588" s="26"/>
      <c r="F588" s="26"/>
      <c r="G588" s="26"/>
      <c r="H588" s="26"/>
      <c r="I588" s="26"/>
      <c r="J588" s="26"/>
      <c r="K588" s="21"/>
      <c r="L588" s="26"/>
      <c r="M588" s="26" t="s">
        <v>867</v>
      </c>
      <c r="N588" s="21"/>
      <c r="O588" s="26" t="s">
        <v>952</v>
      </c>
    </row>
    <row r="589" spans="1:15" s="39" customFormat="1" ht="24.95" customHeight="1" outlineLevel="1" x14ac:dyDescent="0.25">
      <c r="A589" s="21" t="s">
        <v>773</v>
      </c>
      <c r="B589" s="21">
        <f t="shared" si="47"/>
        <v>2645</v>
      </c>
      <c r="C589" s="21">
        <f t="shared" si="45"/>
        <v>42646</v>
      </c>
      <c r="D589" s="21" t="str">
        <f t="shared" si="46"/>
        <v>BACnet Description 12</v>
      </c>
      <c r="E589" s="26"/>
      <c r="F589" s="26"/>
      <c r="G589" s="26"/>
      <c r="H589" s="26"/>
      <c r="I589" s="26"/>
      <c r="J589" s="26"/>
      <c r="K589" s="21"/>
      <c r="L589" s="26"/>
      <c r="M589" s="26" t="s">
        <v>867</v>
      </c>
      <c r="N589" s="21"/>
      <c r="O589" s="26" t="s">
        <v>952</v>
      </c>
    </row>
    <row r="590" spans="1:15" s="39" customFormat="1" ht="24.95" customHeight="1" outlineLevel="1" x14ac:dyDescent="0.25">
      <c r="A590" s="21" t="s">
        <v>774</v>
      </c>
      <c r="B590" s="21">
        <f t="shared" si="47"/>
        <v>2646</v>
      </c>
      <c r="C590" s="21">
        <f t="shared" si="45"/>
        <v>42647</v>
      </c>
      <c r="D590" s="21" t="str">
        <f t="shared" si="46"/>
        <v>BACnet Description 13</v>
      </c>
      <c r="E590" s="26"/>
      <c r="F590" s="26"/>
      <c r="G590" s="26"/>
      <c r="H590" s="26"/>
      <c r="I590" s="26"/>
      <c r="J590" s="26"/>
      <c r="K590" s="21"/>
      <c r="L590" s="26"/>
      <c r="M590" s="26" t="s">
        <v>867</v>
      </c>
      <c r="N590" s="21"/>
      <c r="O590" s="26" t="s">
        <v>952</v>
      </c>
    </row>
    <row r="591" spans="1:15" s="39" customFormat="1" ht="24.95" customHeight="1" outlineLevel="1" x14ac:dyDescent="0.25">
      <c r="A591" s="21" t="s">
        <v>775</v>
      </c>
      <c r="B591" s="21">
        <f t="shared" si="47"/>
        <v>2647</v>
      </c>
      <c r="C591" s="21">
        <f t="shared" si="45"/>
        <v>42648</v>
      </c>
      <c r="D591" s="21" t="str">
        <f t="shared" si="46"/>
        <v>BACnet Description 14</v>
      </c>
      <c r="E591" s="26"/>
      <c r="F591" s="26"/>
      <c r="G591" s="26"/>
      <c r="H591" s="26"/>
      <c r="I591" s="26"/>
      <c r="J591" s="26"/>
      <c r="K591" s="21"/>
      <c r="L591" s="26"/>
      <c r="M591" s="26" t="s">
        <v>867</v>
      </c>
      <c r="N591" s="21"/>
      <c r="O591" s="26" t="s">
        <v>952</v>
      </c>
    </row>
    <row r="592" spans="1:15" s="39" customFormat="1" ht="24.95" customHeight="1" outlineLevel="1" x14ac:dyDescent="0.25">
      <c r="A592" s="21" t="s">
        <v>776</v>
      </c>
      <c r="B592" s="21">
        <f t="shared" si="47"/>
        <v>2648</v>
      </c>
      <c r="C592" s="21">
        <f t="shared" si="45"/>
        <v>42649</v>
      </c>
      <c r="D592" s="21" t="str">
        <f t="shared" si="46"/>
        <v>BACnet Description 15</v>
      </c>
      <c r="E592" s="26"/>
      <c r="F592" s="26"/>
      <c r="G592" s="26"/>
      <c r="H592" s="26"/>
      <c r="I592" s="26"/>
      <c r="J592" s="26"/>
      <c r="K592" s="21"/>
      <c r="L592" s="26"/>
      <c r="M592" s="26" t="s">
        <v>870</v>
      </c>
      <c r="N592" s="21" t="s">
        <v>868</v>
      </c>
      <c r="O592" s="26" t="s">
        <v>952</v>
      </c>
    </row>
  </sheetData>
  <autoFilter ref="A8:O592" xr:uid="{D90BE5AE-273B-4508-82FC-7486C9234F6F}"/>
  <phoneticPr fontId="32" type="noConversion"/>
  <pageMargins left="0.7" right="0.7" top="0.75" bottom="0.75" header="0.3" footer="0.3"/>
  <pageSetup paperSize="3" scale="32" fitToHeight="0" orientation="landscape" r:id="rId1"/>
  <ignoredErrors>
    <ignoredError sqref="D8:E8 E446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E6AC-A31C-4475-BA2E-A0186DFC5AB3}">
  <sheetPr codeName="Sheet8">
    <pageSetUpPr fitToPage="1"/>
  </sheetPr>
  <dimension ref="A1:O592"/>
  <sheetViews>
    <sheetView zoomScale="55" zoomScaleNormal="55" workbookViewId="0">
      <pane ySplit="8" topLeftCell="A9" activePane="bottomLeft" state="frozen"/>
      <selection pane="bottomLeft" activeCell="A9" sqref="A9"/>
    </sheetView>
  </sheetViews>
  <sheetFormatPr defaultColWidth="9.140625" defaultRowHeight="15" outlineLevelRow="1" x14ac:dyDescent="0.25"/>
  <cols>
    <col min="1" max="1" width="85.28515625" style="7" customWidth="1"/>
    <col min="2" max="3" width="15.7109375" style="7" customWidth="1"/>
    <col min="4" max="4" width="94.7109375" style="7" bestFit="1" customWidth="1"/>
    <col min="5" max="8" width="15.7109375" style="7" customWidth="1"/>
    <col min="9" max="9" width="20.85546875" style="7" bestFit="1" customWidth="1"/>
    <col min="10" max="10" width="19.85546875" style="7" customWidth="1"/>
    <col min="11" max="11" width="26.140625" style="7" customWidth="1"/>
    <col min="12" max="12" width="17.140625" style="14" bestFit="1" customWidth="1"/>
    <col min="13" max="13" width="18.85546875" style="15" customWidth="1"/>
    <col min="14" max="14" width="255.7109375" style="16" bestFit="1" customWidth="1"/>
    <col min="15" max="15" width="18.140625" style="7" customWidth="1"/>
    <col min="16" max="16384" width="9.140625" style="37"/>
  </cols>
  <sheetData>
    <row r="1" spans="1:15" ht="21.75" customHeight="1" x14ac:dyDescent="0.25">
      <c r="A1" s="36">
        <v>1</v>
      </c>
      <c r="B1" s="1"/>
      <c r="C1" s="2"/>
      <c r="D1" s="3"/>
      <c r="E1" s="1"/>
      <c r="F1" s="1"/>
      <c r="G1" s="1"/>
      <c r="H1" s="1"/>
      <c r="I1" s="1"/>
      <c r="J1" s="1"/>
      <c r="K1" s="1"/>
      <c r="L1" s="4"/>
      <c r="M1" s="5"/>
      <c r="N1" s="6"/>
      <c r="O1" s="6"/>
    </row>
    <row r="2" spans="1:15" ht="26.25" customHeight="1" x14ac:dyDescent="0.25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36" x14ac:dyDescent="0.25">
      <c r="A3" s="34" t="s">
        <v>939</v>
      </c>
      <c r="B3" s="1"/>
      <c r="C3" s="2"/>
      <c r="D3" s="17"/>
      <c r="E3" s="1"/>
      <c r="F3" s="1"/>
      <c r="G3" s="1"/>
      <c r="H3" s="1"/>
      <c r="I3" s="1"/>
      <c r="J3" s="1"/>
      <c r="K3" s="1"/>
      <c r="L3" s="4"/>
      <c r="M3" s="5"/>
      <c r="N3" s="6"/>
      <c r="O3" s="6"/>
    </row>
    <row r="4" spans="1:15" ht="20.100000000000001" customHeight="1" x14ac:dyDescent="0.25">
      <c r="A4" s="18"/>
      <c r="B4" s="2"/>
      <c r="C4" s="2"/>
      <c r="D4" s="3"/>
      <c r="E4" s="1"/>
      <c r="F4" s="1"/>
      <c r="G4" s="1"/>
      <c r="H4" s="1"/>
      <c r="I4" s="1"/>
      <c r="J4" s="1"/>
      <c r="K4" s="1"/>
      <c r="L4" s="4"/>
      <c r="M4" s="5"/>
      <c r="N4" s="6"/>
      <c r="O4" s="6"/>
    </row>
    <row r="5" spans="1:15" ht="20.100000000000001" customHeight="1" x14ac:dyDescent="0.25">
      <c r="A5" s="23" t="s">
        <v>815</v>
      </c>
      <c r="B5" s="24">
        <f ca="1">_xlfn.SHEET($A$1)</f>
        <v>10</v>
      </c>
      <c r="C5" s="2"/>
      <c r="D5" s="3"/>
      <c r="E5" s="1"/>
      <c r="F5" s="1"/>
      <c r="G5" s="1"/>
      <c r="H5" s="1"/>
      <c r="I5" s="1"/>
      <c r="J5" s="1"/>
      <c r="K5" s="1"/>
      <c r="L5" s="4"/>
      <c r="M5" s="5"/>
      <c r="N5" s="6"/>
      <c r="O5" s="6"/>
    </row>
    <row r="6" spans="1:15" ht="20.100000000000001" customHeight="1" x14ac:dyDescent="0.25">
      <c r="A6" s="23" t="s">
        <v>850</v>
      </c>
      <c r="B6" s="25">
        <f ca="1">(_xlfn.SHEET($A$1)-1)*10000</f>
        <v>90000</v>
      </c>
      <c r="C6" s="2"/>
      <c r="D6" s="3"/>
      <c r="E6" s="1"/>
      <c r="F6" s="1"/>
      <c r="G6" s="1"/>
      <c r="H6" s="1"/>
      <c r="I6" s="1"/>
      <c r="J6" s="1"/>
      <c r="K6" s="1"/>
      <c r="L6" s="4"/>
      <c r="M6" s="5"/>
      <c r="N6" s="6"/>
      <c r="O6" s="28"/>
    </row>
    <row r="7" spans="1:15" ht="19.5" customHeight="1" thickBot="1" x14ac:dyDescent="0.3">
      <c r="A7" s="8"/>
      <c r="B7" s="1"/>
      <c r="C7" s="2"/>
      <c r="D7" s="3"/>
      <c r="E7" s="1"/>
      <c r="F7" s="1"/>
      <c r="G7" s="1"/>
      <c r="H7" s="1"/>
      <c r="I7" s="1"/>
      <c r="J7" s="1"/>
      <c r="K7" s="1"/>
      <c r="L7" s="4"/>
      <c r="M7" s="5"/>
      <c r="N7" s="6"/>
      <c r="O7" s="28"/>
    </row>
    <row r="8" spans="1:15" ht="61.5" customHeight="1" thickBot="1" x14ac:dyDescent="0.3">
      <c r="A8" s="9" t="s">
        <v>356</v>
      </c>
      <c r="B8" s="10" t="s">
        <v>85</v>
      </c>
      <c r="C8" s="10" t="s">
        <v>84</v>
      </c>
      <c r="D8" s="11" t="s">
        <v>0</v>
      </c>
      <c r="E8" s="11" t="s">
        <v>1</v>
      </c>
      <c r="F8" s="11" t="s">
        <v>2</v>
      </c>
      <c r="G8" s="11" t="s">
        <v>30</v>
      </c>
      <c r="H8" s="11" t="s">
        <v>22</v>
      </c>
      <c r="I8" s="10" t="s">
        <v>290</v>
      </c>
      <c r="J8" s="10" t="s">
        <v>289</v>
      </c>
      <c r="K8" s="10" t="s">
        <v>1002</v>
      </c>
      <c r="L8" s="10" t="s">
        <v>88</v>
      </c>
      <c r="M8" s="12" t="s">
        <v>72</v>
      </c>
      <c r="N8" s="10" t="s">
        <v>956</v>
      </c>
      <c r="O8" s="13" t="s">
        <v>794</v>
      </c>
    </row>
    <row r="9" spans="1:15" s="38" customFormat="1" ht="24.95" customHeight="1" x14ac:dyDescent="0.25">
      <c r="A9" s="19" t="s">
        <v>855</v>
      </c>
      <c r="B9" s="29" t="s">
        <v>864</v>
      </c>
      <c r="C9" s="29" t="s">
        <v>864</v>
      </c>
      <c r="D9" s="19" t="s">
        <v>65</v>
      </c>
      <c r="E9" s="29" t="s">
        <v>864</v>
      </c>
      <c r="F9" s="29" t="s">
        <v>864</v>
      </c>
      <c r="G9" s="29" t="s">
        <v>864</v>
      </c>
      <c r="H9" s="29" t="s">
        <v>864</v>
      </c>
      <c r="I9" s="29" t="s">
        <v>864</v>
      </c>
      <c r="J9" s="29" t="s">
        <v>864</v>
      </c>
      <c r="K9" s="29" t="s">
        <v>864</v>
      </c>
      <c r="L9" s="29" t="s">
        <v>864</v>
      </c>
      <c r="M9" s="29" t="s">
        <v>864</v>
      </c>
      <c r="N9" s="29" t="s">
        <v>864</v>
      </c>
      <c r="O9" s="29" t="s">
        <v>864</v>
      </c>
    </row>
    <row r="10" spans="1:15" s="39" customFormat="1" ht="24.95" customHeight="1" outlineLevel="1" x14ac:dyDescent="0.25">
      <c r="A10" s="21" t="s">
        <v>423</v>
      </c>
      <c r="B10" s="21">
        <v>1001</v>
      </c>
      <c r="C10" s="21">
        <f>40001+B10</f>
        <v>41002</v>
      </c>
      <c r="D10" s="21" t="s">
        <v>941</v>
      </c>
      <c r="E10" s="26"/>
      <c r="F10" s="26"/>
      <c r="G10" s="26" t="s">
        <v>37</v>
      </c>
      <c r="H10" s="26" t="s">
        <v>23</v>
      </c>
      <c r="I10" s="26"/>
      <c r="J10" s="26"/>
      <c r="K10" s="21"/>
      <c r="L10" s="26" t="s">
        <v>90</v>
      </c>
      <c r="M10" s="26" t="s">
        <v>73</v>
      </c>
      <c r="N10" s="21"/>
      <c r="O10" s="26" t="s">
        <v>952</v>
      </c>
    </row>
    <row r="11" spans="1:15" s="39" customFormat="1" ht="24.95" customHeight="1" outlineLevel="1" x14ac:dyDescent="0.25">
      <c r="A11" s="21" t="s">
        <v>424</v>
      </c>
      <c r="B11" s="21">
        <v>1002</v>
      </c>
      <c r="C11" s="21">
        <f>40001+B11</f>
        <v>41003</v>
      </c>
      <c r="D11" s="21"/>
      <c r="E11" s="26"/>
      <c r="F11" s="26"/>
      <c r="G11" s="26"/>
      <c r="H11" s="26"/>
      <c r="I11" s="26"/>
      <c r="J11" s="26"/>
      <c r="K11" s="21"/>
      <c r="L11" s="26" t="s">
        <v>90</v>
      </c>
      <c r="M11" s="26" t="s">
        <v>74</v>
      </c>
      <c r="N11" s="21"/>
      <c r="O11" s="26" t="s">
        <v>952</v>
      </c>
    </row>
    <row r="12" spans="1:15" s="39" customFormat="1" ht="24.95" customHeight="1" outlineLevel="1" x14ac:dyDescent="0.25">
      <c r="A12" s="21" t="s">
        <v>425</v>
      </c>
      <c r="B12" s="21">
        <v>1003</v>
      </c>
      <c r="C12" s="21">
        <f>40001+B12</f>
        <v>41004</v>
      </c>
      <c r="D12" s="21" t="s">
        <v>735</v>
      </c>
      <c r="E12" s="26"/>
      <c r="F12" s="26"/>
      <c r="G12" s="26" t="s">
        <v>24</v>
      </c>
      <c r="H12" s="26" t="s">
        <v>23</v>
      </c>
      <c r="I12" s="26"/>
      <c r="J12" s="26"/>
      <c r="K12" s="21"/>
      <c r="L12" s="26" t="s">
        <v>90</v>
      </c>
      <c r="M12" s="26">
        <v>1</v>
      </c>
      <c r="N12" s="21"/>
      <c r="O12" s="26" t="s">
        <v>952</v>
      </c>
    </row>
    <row r="13" spans="1:15" s="39" customFormat="1" ht="24.95" customHeight="1" outlineLevel="1" x14ac:dyDescent="0.25">
      <c r="A13" s="21" t="s">
        <v>426</v>
      </c>
      <c r="B13" s="21">
        <v>1004</v>
      </c>
      <c r="C13" s="21">
        <f t="shared" ref="C13:C76" si="0">40001+B13</f>
        <v>41005</v>
      </c>
      <c r="D13" s="21" t="s">
        <v>71</v>
      </c>
      <c r="E13" s="26"/>
      <c r="F13" s="26"/>
      <c r="G13" s="26" t="s">
        <v>24</v>
      </c>
      <c r="H13" s="26" t="s">
        <v>23</v>
      </c>
      <c r="I13" s="26"/>
      <c r="J13" s="26"/>
      <c r="K13" s="21"/>
      <c r="L13" s="26" t="s">
        <v>90</v>
      </c>
      <c r="M13" s="26">
        <v>66</v>
      </c>
      <c r="N13" s="21"/>
      <c r="O13" s="26" t="s">
        <v>952</v>
      </c>
    </row>
    <row r="14" spans="1:15" s="39" customFormat="1" ht="24.95" customHeight="1" outlineLevel="1" x14ac:dyDescent="0.25">
      <c r="A14" s="21" t="s">
        <v>357</v>
      </c>
      <c r="B14" s="21">
        <v>1005</v>
      </c>
      <c r="C14" s="21">
        <f t="shared" si="0"/>
        <v>41006</v>
      </c>
      <c r="D14" s="21" t="s">
        <v>778</v>
      </c>
      <c r="E14" s="26"/>
      <c r="F14" s="26" t="s">
        <v>13</v>
      </c>
      <c r="G14" s="26" t="s">
        <v>38</v>
      </c>
      <c r="H14" s="26" t="s">
        <v>23</v>
      </c>
      <c r="I14" s="26" t="s">
        <v>919</v>
      </c>
      <c r="J14" s="26"/>
      <c r="K14" s="21"/>
      <c r="L14" s="26" t="s">
        <v>90</v>
      </c>
      <c r="M14" s="26" t="s">
        <v>867</v>
      </c>
      <c r="N14" s="21" t="s">
        <v>866</v>
      </c>
      <c r="O14" s="26" t="s">
        <v>952</v>
      </c>
    </row>
    <row r="15" spans="1:15" s="39" customFormat="1" ht="24.95" customHeight="1" outlineLevel="1" x14ac:dyDescent="0.25">
      <c r="A15" s="21" t="s">
        <v>358</v>
      </c>
      <c r="B15" s="21">
        <v>1006</v>
      </c>
      <c r="C15" s="21">
        <f t="shared" si="0"/>
        <v>41007</v>
      </c>
      <c r="D15" s="21"/>
      <c r="E15" s="26"/>
      <c r="F15" s="26"/>
      <c r="G15" s="26"/>
      <c r="H15" s="26"/>
      <c r="I15" s="26"/>
      <c r="J15" s="26"/>
      <c r="K15" s="21"/>
      <c r="L15" s="26" t="s">
        <v>90</v>
      </c>
      <c r="M15" s="26" t="s">
        <v>867</v>
      </c>
      <c r="N15" s="21"/>
      <c r="O15" s="26" t="s">
        <v>952</v>
      </c>
    </row>
    <row r="16" spans="1:15" s="39" customFormat="1" ht="24.95" customHeight="1" outlineLevel="1" x14ac:dyDescent="0.25">
      <c r="A16" s="21" t="s">
        <v>359</v>
      </c>
      <c r="B16" s="21">
        <v>1007</v>
      </c>
      <c r="C16" s="21">
        <f t="shared" si="0"/>
        <v>41008</v>
      </c>
      <c r="D16" s="21"/>
      <c r="E16" s="26"/>
      <c r="F16" s="26"/>
      <c r="G16" s="26"/>
      <c r="H16" s="26"/>
      <c r="I16" s="26"/>
      <c r="J16" s="26"/>
      <c r="K16" s="21"/>
      <c r="L16" s="26" t="s">
        <v>90</v>
      </c>
      <c r="M16" s="26" t="s">
        <v>867</v>
      </c>
      <c r="N16" s="21"/>
      <c r="O16" s="26" t="s">
        <v>952</v>
      </c>
    </row>
    <row r="17" spans="1:15" s="39" customFormat="1" ht="24.95" customHeight="1" outlineLevel="1" x14ac:dyDescent="0.25">
      <c r="A17" s="21" t="s">
        <v>360</v>
      </c>
      <c r="B17" s="21">
        <v>1008</v>
      </c>
      <c r="C17" s="21">
        <f t="shared" si="0"/>
        <v>41009</v>
      </c>
      <c r="D17" s="21"/>
      <c r="E17" s="26"/>
      <c r="F17" s="26"/>
      <c r="G17" s="26"/>
      <c r="H17" s="26"/>
      <c r="I17" s="26"/>
      <c r="J17" s="26"/>
      <c r="K17" s="21"/>
      <c r="L17" s="26" t="s">
        <v>90</v>
      </c>
      <c r="M17" s="26" t="s">
        <v>867</v>
      </c>
      <c r="N17" s="21"/>
      <c r="O17" s="26" t="s">
        <v>952</v>
      </c>
    </row>
    <row r="18" spans="1:15" s="39" customFormat="1" ht="24.95" customHeight="1" outlineLevel="1" x14ac:dyDescent="0.25">
      <c r="A18" s="21" t="s">
        <v>361</v>
      </c>
      <c r="B18" s="21">
        <v>1009</v>
      </c>
      <c r="C18" s="21">
        <f t="shared" si="0"/>
        <v>41010</v>
      </c>
      <c r="D18" s="21"/>
      <c r="E18" s="26"/>
      <c r="F18" s="26"/>
      <c r="G18" s="26"/>
      <c r="H18" s="26"/>
      <c r="I18" s="26"/>
      <c r="J18" s="26"/>
      <c r="K18" s="21"/>
      <c r="L18" s="26" t="s">
        <v>90</v>
      </c>
      <c r="M18" s="26" t="s">
        <v>867</v>
      </c>
      <c r="N18" s="21"/>
      <c r="O18" s="26" t="s">
        <v>952</v>
      </c>
    </row>
    <row r="19" spans="1:15" s="39" customFormat="1" ht="24.95" customHeight="1" outlineLevel="1" x14ac:dyDescent="0.25">
      <c r="A19" s="21" t="s">
        <v>362</v>
      </c>
      <c r="B19" s="21">
        <v>1010</v>
      </c>
      <c r="C19" s="21">
        <f t="shared" si="0"/>
        <v>41011</v>
      </c>
      <c r="D19" s="21"/>
      <c r="E19" s="26"/>
      <c r="F19" s="26"/>
      <c r="G19" s="26"/>
      <c r="H19" s="26"/>
      <c r="I19" s="26"/>
      <c r="J19" s="26"/>
      <c r="K19" s="21"/>
      <c r="L19" s="26" t="s">
        <v>90</v>
      </c>
      <c r="M19" s="26" t="s">
        <v>867</v>
      </c>
      <c r="N19" s="21"/>
      <c r="O19" s="26" t="s">
        <v>952</v>
      </c>
    </row>
    <row r="20" spans="1:15" s="39" customFormat="1" ht="24.95" customHeight="1" outlineLevel="1" x14ac:dyDescent="0.25">
      <c r="A20" s="21" t="s">
        <v>363</v>
      </c>
      <c r="B20" s="21">
        <v>1011</v>
      </c>
      <c r="C20" s="21">
        <f t="shared" si="0"/>
        <v>41012</v>
      </c>
      <c r="D20" s="21"/>
      <c r="E20" s="26"/>
      <c r="F20" s="26"/>
      <c r="G20" s="26"/>
      <c r="H20" s="26"/>
      <c r="I20" s="26"/>
      <c r="J20" s="26"/>
      <c r="K20" s="21"/>
      <c r="L20" s="26" t="s">
        <v>90</v>
      </c>
      <c r="M20" s="26" t="s">
        <v>867</v>
      </c>
      <c r="N20" s="21"/>
      <c r="O20" s="26" t="s">
        <v>952</v>
      </c>
    </row>
    <row r="21" spans="1:15" s="39" customFormat="1" ht="24.95" customHeight="1" outlineLevel="1" x14ac:dyDescent="0.25">
      <c r="A21" s="21" t="s">
        <v>364</v>
      </c>
      <c r="B21" s="21">
        <v>1012</v>
      </c>
      <c r="C21" s="21">
        <f t="shared" si="0"/>
        <v>41013</v>
      </c>
      <c r="D21" s="21"/>
      <c r="E21" s="26"/>
      <c r="F21" s="26"/>
      <c r="G21" s="26"/>
      <c r="H21" s="26"/>
      <c r="I21" s="26"/>
      <c r="J21" s="26"/>
      <c r="K21" s="21"/>
      <c r="L21" s="26" t="s">
        <v>90</v>
      </c>
      <c r="M21" s="26" t="s">
        <v>867</v>
      </c>
      <c r="N21" s="21"/>
      <c r="O21" s="26" t="s">
        <v>952</v>
      </c>
    </row>
    <row r="22" spans="1:15" s="39" customFormat="1" ht="24.95" customHeight="1" outlineLevel="1" x14ac:dyDescent="0.25">
      <c r="A22" s="21" t="s">
        <v>365</v>
      </c>
      <c r="B22" s="21">
        <v>1013</v>
      </c>
      <c r="C22" s="21">
        <f t="shared" si="0"/>
        <v>41014</v>
      </c>
      <c r="D22" s="21"/>
      <c r="E22" s="26"/>
      <c r="F22" s="26"/>
      <c r="G22" s="26"/>
      <c r="H22" s="26"/>
      <c r="I22" s="26"/>
      <c r="J22" s="26"/>
      <c r="K22" s="21"/>
      <c r="L22" s="26" t="s">
        <v>90</v>
      </c>
      <c r="M22" s="26" t="s">
        <v>867</v>
      </c>
      <c r="N22" s="21"/>
      <c r="O22" s="26" t="s">
        <v>952</v>
      </c>
    </row>
    <row r="23" spans="1:15" s="39" customFormat="1" ht="24.95" customHeight="1" outlineLevel="1" x14ac:dyDescent="0.25">
      <c r="A23" s="21" t="s">
        <v>366</v>
      </c>
      <c r="B23" s="21">
        <v>1014</v>
      </c>
      <c r="C23" s="21">
        <f t="shared" si="0"/>
        <v>41015</v>
      </c>
      <c r="D23" s="21"/>
      <c r="E23" s="26"/>
      <c r="F23" s="26"/>
      <c r="G23" s="26"/>
      <c r="H23" s="26"/>
      <c r="I23" s="26"/>
      <c r="J23" s="26"/>
      <c r="K23" s="21"/>
      <c r="L23" s="26" t="s">
        <v>90</v>
      </c>
      <c r="M23" s="26" t="s">
        <v>867</v>
      </c>
      <c r="N23" s="21"/>
      <c r="O23" s="26" t="s">
        <v>952</v>
      </c>
    </row>
    <row r="24" spans="1:15" s="39" customFormat="1" ht="24.95" customHeight="1" outlineLevel="1" x14ac:dyDescent="0.25">
      <c r="A24" s="21" t="s">
        <v>367</v>
      </c>
      <c r="B24" s="21">
        <v>1015</v>
      </c>
      <c r="C24" s="21">
        <f t="shared" si="0"/>
        <v>41016</v>
      </c>
      <c r="D24" s="21"/>
      <c r="E24" s="26"/>
      <c r="F24" s="26"/>
      <c r="G24" s="26"/>
      <c r="H24" s="26"/>
      <c r="I24" s="26"/>
      <c r="J24" s="26"/>
      <c r="K24" s="21"/>
      <c r="L24" s="26" t="s">
        <v>90</v>
      </c>
      <c r="M24" s="26" t="s">
        <v>867</v>
      </c>
      <c r="N24" s="21"/>
      <c r="O24" s="26" t="s">
        <v>952</v>
      </c>
    </row>
    <row r="25" spans="1:15" s="39" customFormat="1" ht="24.95" customHeight="1" outlineLevel="1" x14ac:dyDescent="0.25">
      <c r="A25" s="21" t="s">
        <v>368</v>
      </c>
      <c r="B25" s="21">
        <v>1016</v>
      </c>
      <c r="C25" s="21">
        <f t="shared" si="0"/>
        <v>41017</v>
      </c>
      <c r="D25" s="21"/>
      <c r="E25" s="26"/>
      <c r="F25" s="26"/>
      <c r="G25" s="26"/>
      <c r="H25" s="26"/>
      <c r="I25" s="26"/>
      <c r="J25" s="26"/>
      <c r="K25" s="21"/>
      <c r="L25" s="26" t="s">
        <v>90</v>
      </c>
      <c r="M25" s="26" t="s">
        <v>867</v>
      </c>
      <c r="N25" s="21"/>
      <c r="O25" s="26" t="s">
        <v>952</v>
      </c>
    </row>
    <row r="26" spans="1:15" s="39" customFormat="1" ht="24.95" customHeight="1" outlineLevel="1" x14ac:dyDescent="0.25">
      <c r="A26" s="21" t="s">
        <v>369</v>
      </c>
      <c r="B26" s="21">
        <v>1017</v>
      </c>
      <c r="C26" s="21">
        <f t="shared" si="0"/>
        <v>41018</v>
      </c>
      <c r="D26" s="21"/>
      <c r="E26" s="26"/>
      <c r="F26" s="26"/>
      <c r="G26" s="26"/>
      <c r="H26" s="26"/>
      <c r="I26" s="26"/>
      <c r="J26" s="26"/>
      <c r="K26" s="21"/>
      <c r="L26" s="26" t="s">
        <v>90</v>
      </c>
      <c r="M26" s="26" t="s">
        <v>867</v>
      </c>
      <c r="N26" s="21"/>
      <c r="O26" s="26" t="s">
        <v>952</v>
      </c>
    </row>
    <row r="27" spans="1:15" s="39" customFormat="1" ht="24.95" customHeight="1" outlineLevel="1" x14ac:dyDescent="0.25">
      <c r="A27" s="21" t="s">
        <v>370</v>
      </c>
      <c r="B27" s="21">
        <v>1018</v>
      </c>
      <c r="C27" s="21">
        <f t="shared" si="0"/>
        <v>41019</v>
      </c>
      <c r="D27" s="21"/>
      <c r="E27" s="26"/>
      <c r="F27" s="26"/>
      <c r="G27" s="26"/>
      <c r="H27" s="26"/>
      <c r="I27" s="26"/>
      <c r="J27" s="26"/>
      <c r="K27" s="21"/>
      <c r="L27" s="26" t="s">
        <v>90</v>
      </c>
      <c r="M27" s="26" t="s">
        <v>867</v>
      </c>
      <c r="N27" s="21"/>
      <c r="O27" s="26" t="s">
        <v>952</v>
      </c>
    </row>
    <row r="28" spans="1:15" s="39" customFormat="1" ht="24.95" customHeight="1" outlineLevel="1" x14ac:dyDescent="0.25">
      <c r="A28" s="21" t="s">
        <v>371</v>
      </c>
      <c r="B28" s="21">
        <v>1019</v>
      </c>
      <c r="C28" s="21">
        <f t="shared" si="0"/>
        <v>41020</v>
      </c>
      <c r="D28" s="21"/>
      <c r="E28" s="26"/>
      <c r="F28" s="26"/>
      <c r="G28" s="26"/>
      <c r="H28" s="26"/>
      <c r="I28" s="26"/>
      <c r="J28" s="26"/>
      <c r="K28" s="21"/>
      <c r="L28" s="26" t="s">
        <v>90</v>
      </c>
      <c r="M28" s="26" t="s">
        <v>867</v>
      </c>
      <c r="N28" s="21"/>
      <c r="O28" s="26" t="s">
        <v>952</v>
      </c>
    </row>
    <row r="29" spans="1:15" s="39" customFormat="1" ht="24.95" customHeight="1" outlineLevel="1" x14ac:dyDescent="0.25">
      <c r="A29" s="21" t="s">
        <v>372</v>
      </c>
      <c r="B29" s="21">
        <v>1020</v>
      </c>
      <c r="C29" s="21">
        <f t="shared" si="0"/>
        <v>41021</v>
      </c>
      <c r="D29" s="21"/>
      <c r="E29" s="26"/>
      <c r="F29" s="26"/>
      <c r="G29" s="26"/>
      <c r="H29" s="26"/>
      <c r="I29" s="26"/>
      <c r="J29" s="26"/>
      <c r="K29" s="21"/>
      <c r="L29" s="26" t="s">
        <v>90</v>
      </c>
      <c r="M29" s="26" t="s">
        <v>870</v>
      </c>
      <c r="N29" s="21"/>
      <c r="O29" s="26" t="s">
        <v>952</v>
      </c>
    </row>
    <row r="30" spans="1:15" s="39" customFormat="1" ht="24.95" customHeight="1" outlineLevel="1" x14ac:dyDescent="0.25">
      <c r="A30" s="21" t="s">
        <v>373</v>
      </c>
      <c r="B30" s="21">
        <v>1021</v>
      </c>
      <c r="C30" s="21">
        <f t="shared" si="0"/>
        <v>41022</v>
      </c>
      <c r="D30" s="21" t="s">
        <v>331</v>
      </c>
      <c r="E30" s="26"/>
      <c r="F30" s="26" t="s">
        <v>13</v>
      </c>
      <c r="G30" s="26" t="s">
        <v>38</v>
      </c>
      <c r="H30" s="26" t="s">
        <v>23</v>
      </c>
      <c r="I30" s="26"/>
      <c r="J30" s="26"/>
      <c r="K30" s="21"/>
      <c r="L30" s="26" t="s">
        <v>90</v>
      </c>
      <c r="M30" s="26" t="s">
        <v>867</v>
      </c>
      <c r="N30" s="21" t="s">
        <v>866</v>
      </c>
      <c r="O30" s="26" t="s">
        <v>952</v>
      </c>
    </row>
    <row r="31" spans="1:15" s="39" customFormat="1" ht="24.95" customHeight="1" outlineLevel="1" x14ac:dyDescent="0.25">
      <c r="A31" s="21" t="s">
        <v>374</v>
      </c>
      <c r="B31" s="21">
        <v>1022</v>
      </c>
      <c r="C31" s="21">
        <f t="shared" si="0"/>
        <v>41023</v>
      </c>
      <c r="D31" s="21"/>
      <c r="E31" s="26"/>
      <c r="F31" s="26"/>
      <c r="G31" s="26"/>
      <c r="H31" s="26"/>
      <c r="I31" s="26"/>
      <c r="J31" s="26"/>
      <c r="K31" s="21"/>
      <c r="L31" s="26" t="s">
        <v>90</v>
      </c>
      <c r="M31" s="26" t="s">
        <v>867</v>
      </c>
      <c r="N31" s="21"/>
      <c r="O31" s="26" t="s">
        <v>952</v>
      </c>
    </row>
    <row r="32" spans="1:15" s="39" customFormat="1" ht="24.95" customHeight="1" outlineLevel="1" x14ac:dyDescent="0.25">
      <c r="A32" s="21" t="s">
        <v>375</v>
      </c>
      <c r="B32" s="21">
        <v>1023</v>
      </c>
      <c r="C32" s="21">
        <f t="shared" si="0"/>
        <v>41024</v>
      </c>
      <c r="D32" s="21"/>
      <c r="E32" s="26"/>
      <c r="F32" s="26"/>
      <c r="G32" s="26"/>
      <c r="H32" s="26"/>
      <c r="I32" s="26"/>
      <c r="J32" s="26"/>
      <c r="K32" s="21"/>
      <c r="L32" s="26" t="s">
        <v>90</v>
      </c>
      <c r="M32" s="26" t="s">
        <v>867</v>
      </c>
      <c r="N32" s="21"/>
      <c r="O32" s="26" t="s">
        <v>952</v>
      </c>
    </row>
    <row r="33" spans="1:15" s="39" customFormat="1" ht="24.95" customHeight="1" outlineLevel="1" x14ac:dyDescent="0.25">
      <c r="A33" s="21" t="s">
        <v>376</v>
      </c>
      <c r="B33" s="21">
        <v>1024</v>
      </c>
      <c r="C33" s="21">
        <f t="shared" si="0"/>
        <v>41025</v>
      </c>
      <c r="D33" s="21"/>
      <c r="E33" s="26"/>
      <c r="F33" s="26"/>
      <c r="G33" s="26"/>
      <c r="H33" s="26"/>
      <c r="I33" s="26"/>
      <c r="J33" s="26"/>
      <c r="K33" s="21"/>
      <c r="L33" s="26" t="s">
        <v>90</v>
      </c>
      <c r="M33" s="26" t="s">
        <v>867</v>
      </c>
      <c r="N33" s="21"/>
      <c r="O33" s="26" t="s">
        <v>952</v>
      </c>
    </row>
    <row r="34" spans="1:15" s="39" customFormat="1" ht="24.95" customHeight="1" outlineLevel="1" x14ac:dyDescent="0.25">
      <c r="A34" s="21" t="s">
        <v>377</v>
      </c>
      <c r="B34" s="21">
        <v>1025</v>
      </c>
      <c r="C34" s="21">
        <f t="shared" si="0"/>
        <v>41026</v>
      </c>
      <c r="D34" s="21"/>
      <c r="E34" s="26"/>
      <c r="F34" s="26"/>
      <c r="G34" s="26"/>
      <c r="H34" s="26"/>
      <c r="I34" s="26"/>
      <c r="J34" s="26"/>
      <c r="K34" s="21"/>
      <c r="L34" s="26" t="s">
        <v>90</v>
      </c>
      <c r="M34" s="26" t="s">
        <v>867</v>
      </c>
      <c r="N34" s="21"/>
      <c r="O34" s="26" t="s">
        <v>952</v>
      </c>
    </row>
    <row r="35" spans="1:15" s="39" customFormat="1" ht="24.95" customHeight="1" outlineLevel="1" x14ac:dyDescent="0.25">
      <c r="A35" s="21" t="s">
        <v>378</v>
      </c>
      <c r="B35" s="21">
        <v>1026</v>
      </c>
      <c r="C35" s="21">
        <f t="shared" si="0"/>
        <v>41027</v>
      </c>
      <c r="D35" s="21"/>
      <c r="E35" s="26"/>
      <c r="F35" s="26"/>
      <c r="G35" s="26"/>
      <c r="H35" s="26"/>
      <c r="I35" s="26"/>
      <c r="J35" s="26"/>
      <c r="K35" s="21"/>
      <c r="L35" s="26" t="s">
        <v>90</v>
      </c>
      <c r="M35" s="26" t="s">
        <v>867</v>
      </c>
      <c r="N35" s="21"/>
      <c r="O35" s="26" t="s">
        <v>952</v>
      </c>
    </row>
    <row r="36" spans="1:15" s="39" customFormat="1" ht="24.95" customHeight="1" outlineLevel="1" x14ac:dyDescent="0.25">
      <c r="A36" s="21" t="s">
        <v>379</v>
      </c>
      <c r="B36" s="21">
        <v>1027</v>
      </c>
      <c r="C36" s="21">
        <f t="shared" si="0"/>
        <v>41028</v>
      </c>
      <c r="D36" s="21"/>
      <c r="E36" s="26"/>
      <c r="F36" s="26"/>
      <c r="G36" s="26"/>
      <c r="H36" s="26"/>
      <c r="I36" s="26"/>
      <c r="J36" s="26"/>
      <c r="K36" s="21"/>
      <c r="L36" s="26" t="s">
        <v>90</v>
      </c>
      <c r="M36" s="26" t="s">
        <v>867</v>
      </c>
      <c r="N36" s="21"/>
      <c r="O36" s="26" t="s">
        <v>952</v>
      </c>
    </row>
    <row r="37" spans="1:15" s="39" customFormat="1" ht="24.95" customHeight="1" outlineLevel="1" x14ac:dyDescent="0.25">
      <c r="A37" s="21" t="s">
        <v>380</v>
      </c>
      <c r="B37" s="21">
        <v>1028</v>
      </c>
      <c r="C37" s="21">
        <f t="shared" si="0"/>
        <v>41029</v>
      </c>
      <c r="D37" s="21"/>
      <c r="E37" s="26"/>
      <c r="F37" s="26"/>
      <c r="G37" s="26"/>
      <c r="H37" s="26"/>
      <c r="I37" s="26"/>
      <c r="J37" s="26"/>
      <c r="K37" s="21"/>
      <c r="L37" s="26" t="s">
        <v>90</v>
      </c>
      <c r="M37" s="26" t="s">
        <v>867</v>
      </c>
      <c r="N37" s="21"/>
      <c r="O37" s="26" t="s">
        <v>952</v>
      </c>
    </row>
    <row r="38" spans="1:15" s="39" customFormat="1" ht="24.95" customHeight="1" outlineLevel="1" x14ac:dyDescent="0.25">
      <c r="A38" s="21" t="s">
        <v>381</v>
      </c>
      <c r="B38" s="21">
        <v>1029</v>
      </c>
      <c r="C38" s="21">
        <f t="shared" si="0"/>
        <v>41030</v>
      </c>
      <c r="D38" s="21"/>
      <c r="E38" s="26"/>
      <c r="F38" s="26"/>
      <c r="G38" s="26"/>
      <c r="H38" s="26"/>
      <c r="I38" s="26"/>
      <c r="J38" s="26"/>
      <c r="K38" s="21"/>
      <c r="L38" s="26" t="s">
        <v>90</v>
      </c>
      <c r="M38" s="26" t="s">
        <v>867</v>
      </c>
      <c r="N38" s="21"/>
      <c r="O38" s="26" t="s">
        <v>952</v>
      </c>
    </row>
    <row r="39" spans="1:15" s="39" customFormat="1" ht="24.95" customHeight="1" outlineLevel="1" x14ac:dyDescent="0.25">
      <c r="A39" s="21" t="s">
        <v>382</v>
      </c>
      <c r="B39" s="21">
        <v>1030</v>
      </c>
      <c r="C39" s="21">
        <f t="shared" si="0"/>
        <v>41031</v>
      </c>
      <c r="D39" s="21"/>
      <c r="E39" s="26"/>
      <c r="F39" s="26"/>
      <c r="G39" s="26"/>
      <c r="H39" s="26"/>
      <c r="I39" s="26"/>
      <c r="J39" s="26"/>
      <c r="K39" s="21"/>
      <c r="L39" s="26" t="s">
        <v>90</v>
      </c>
      <c r="M39" s="26" t="s">
        <v>867</v>
      </c>
      <c r="N39" s="21"/>
      <c r="O39" s="26" t="s">
        <v>952</v>
      </c>
    </row>
    <row r="40" spans="1:15" s="39" customFormat="1" ht="24.95" customHeight="1" outlineLevel="1" x14ac:dyDescent="0.25">
      <c r="A40" s="21" t="s">
        <v>383</v>
      </c>
      <c r="B40" s="21">
        <v>1031</v>
      </c>
      <c r="C40" s="21">
        <f t="shared" si="0"/>
        <v>41032</v>
      </c>
      <c r="D40" s="21"/>
      <c r="E40" s="26"/>
      <c r="F40" s="26"/>
      <c r="G40" s="26"/>
      <c r="H40" s="26"/>
      <c r="I40" s="26"/>
      <c r="J40" s="26"/>
      <c r="K40" s="21"/>
      <c r="L40" s="26" t="s">
        <v>90</v>
      </c>
      <c r="M40" s="26" t="s">
        <v>867</v>
      </c>
      <c r="N40" s="21"/>
      <c r="O40" s="26" t="s">
        <v>952</v>
      </c>
    </row>
    <row r="41" spans="1:15" s="39" customFormat="1" ht="24.95" customHeight="1" outlineLevel="1" x14ac:dyDescent="0.25">
      <c r="A41" s="21" t="s">
        <v>384</v>
      </c>
      <c r="B41" s="21">
        <v>1032</v>
      </c>
      <c r="C41" s="21">
        <f t="shared" si="0"/>
        <v>41033</v>
      </c>
      <c r="D41" s="21"/>
      <c r="E41" s="26"/>
      <c r="F41" s="26"/>
      <c r="G41" s="26"/>
      <c r="H41" s="26"/>
      <c r="I41" s="26"/>
      <c r="J41" s="26"/>
      <c r="K41" s="21"/>
      <c r="L41" s="26" t="s">
        <v>90</v>
      </c>
      <c r="M41" s="26" t="s">
        <v>867</v>
      </c>
      <c r="N41" s="21"/>
      <c r="O41" s="26" t="s">
        <v>952</v>
      </c>
    </row>
    <row r="42" spans="1:15" s="39" customFormat="1" ht="24.95" customHeight="1" outlineLevel="1" x14ac:dyDescent="0.25">
      <c r="A42" s="21" t="s">
        <v>385</v>
      </c>
      <c r="B42" s="21">
        <v>1033</v>
      </c>
      <c r="C42" s="21">
        <f t="shared" si="0"/>
        <v>41034</v>
      </c>
      <c r="D42" s="21"/>
      <c r="E42" s="26"/>
      <c r="F42" s="26"/>
      <c r="G42" s="26"/>
      <c r="H42" s="26"/>
      <c r="I42" s="26"/>
      <c r="J42" s="26"/>
      <c r="K42" s="21"/>
      <c r="L42" s="26" t="s">
        <v>90</v>
      </c>
      <c r="M42" s="26" t="s">
        <v>867</v>
      </c>
      <c r="N42" s="21"/>
      <c r="O42" s="26" t="s">
        <v>952</v>
      </c>
    </row>
    <row r="43" spans="1:15" s="39" customFormat="1" ht="24.95" customHeight="1" outlineLevel="1" x14ac:dyDescent="0.25">
      <c r="A43" s="21" t="s">
        <v>386</v>
      </c>
      <c r="B43" s="21">
        <v>1034</v>
      </c>
      <c r="C43" s="21">
        <f t="shared" si="0"/>
        <v>41035</v>
      </c>
      <c r="D43" s="21"/>
      <c r="E43" s="26"/>
      <c r="F43" s="26"/>
      <c r="G43" s="26"/>
      <c r="H43" s="26"/>
      <c r="I43" s="26"/>
      <c r="J43" s="26"/>
      <c r="K43" s="21"/>
      <c r="L43" s="26" t="s">
        <v>90</v>
      </c>
      <c r="M43" s="26" t="s">
        <v>867</v>
      </c>
      <c r="N43" s="21"/>
      <c r="O43" s="26" t="s">
        <v>952</v>
      </c>
    </row>
    <row r="44" spans="1:15" s="39" customFormat="1" ht="24.95" customHeight="1" outlineLevel="1" x14ac:dyDescent="0.25">
      <c r="A44" s="21" t="s">
        <v>387</v>
      </c>
      <c r="B44" s="21">
        <v>1035</v>
      </c>
      <c r="C44" s="21">
        <f t="shared" si="0"/>
        <v>41036</v>
      </c>
      <c r="D44" s="21"/>
      <c r="E44" s="26"/>
      <c r="F44" s="26"/>
      <c r="G44" s="26"/>
      <c r="H44" s="26"/>
      <c r="I44" s="26"/>
      <c r="J44" s="26"/>
      <c r="K44" s="21"/>
      <c r="L44" s="26" t="s">
        <v>90</v>
      </c>
      <c r="M44" s="26" t="s">
        <v>867</v>
      </c>
      <c r="N44" s="21"/>
      <c r="O44" s="26" t="s">
        <v>952</v>
      </c>
    </row>
    <row r="45" spans="1:15" s="39" customFormat="1" ht="24.95" customHeight="1" outlineLevel="1" x14ac:dyDescent="0.25">
      <c r="A45" s="21" t="s">
        <v>388</v>
      </c>
      <c r="B45" s="21">
        <v>1036</v>
      </c>
      <c r="C45" s="21">
        <f t="shared" si="0"/>
        <v>41037</v>
      </c>
      <c r="D45" s="21"/>
      <c r="E45" s="26"/>
      <c r="F45" s="26"/>
      <c r="G45" s="26"/>
      <c r="H45" s="26"/>
      <c r="I45" s="26"/>
      <c r="J45" s="26"/>
      <c r="K45" s="21"/>
      <c r="L45" s="26" t="s">
        <v>90</v>
      </c>
      <c r="M45" s="26" t="s">
        <v>870</v>
      </c>
      <c r="N45" s="21"/>
      <c r="O45" s="26" t="s">
        <v>952</v>
      </c>
    </row>
    <row r="46" spans="1:15" s="39" customFormat="1" ht="24.95" customHeight="1" outlineLevel="1" x14ac:dyDescent="0.25">
      <c r="A46" s="21" t="s">
        <v>389</v>
      </c>
      <c r="B46" s="21">
        <v>1037</v>
      </c>
      <c r="C46" s="21">
        <f t="shared" si="0"/>
        <v>41038</v>
      </c>
      <c r="D46" s="21" t="s">
        <v>39</v>
      </c>
      <c r="E46" s="26"/>
      <c r="F46" s="26" t="s">
        <v>75</v>
      </c>
      <c r="G46" s="26" t="s">
        <v>40</v>
      </c>
      <c r="H46" s="26" t="s">
        <v>23</v>
      </c>
      <c r="I46" s="26"/>
      <c r="J46" s="26"/>
      <c r="K46" s="21"/>
      <c r="L46" s="26" t="s">
        <v>90</v>
      </c>
      <c r="M46" s="26" t="s">
        <v>867</v>
      </c>
      <c r="N46" s="21"/>
      <c r="O46" s="26" t="s">
        <v>952</v>
      </c>
    </row>
    <row r="47" spans="1:15" s="39" customFormat="1" ht="24.95" customHeight="1" outlineLevel="1" x14ac:dyDescent="0.25">
      <c r="A47" s="21" t="s">
        <v>390</v>
      </c>
      <c r="B47" s="21">
        <v>1038</v>
      </c>
      <c r="C47" s="21">
        <f t="shared" si="0"/>
        <v>41039</v>
      </c>
      <c r="D47" s="21"/>
      <c r="E47" s="26"/>
      <c r="F47" s="26"/>
      <c r="G47" s="26"/>
      <c r="H47" s="26"/>
      <c r="I47" s="26"/>
      <c r="J47" s="26"/>
      <c r="K47" s="21"/>
      <c r="L47" s="26" t="s">
        <v>90</v>
      </c>
      <c r="M47" s="26" t="s">
        <v>867</v>
      </c>
      <c r="N47" s="21"/>
      <c r="O47" s="26" t="s">
        <v>952</v>
      </c>
    </row>
    <row r="48" spans="1:15" s="39" customFormat="1" ht="24.95" customHeight="1" outlineLevel="1" x14ac:dyDescent="0.25">
      <c r="A48" s="21" t="s">
        <v>391</v>
      </c>
      <c r="B48" s="21">
        <v>1039</v>
      </c>
      <c r="C48" s="21">
        <f t="shared" si="0"/>
        <v>41040</v>
      </c>
      <c r="D48" s="21"/>
      <c r="E48" s="26"/>
      <c r="F48" s="26"/>
      <c r="G48" s="26"/>
      <c r="H48" s="26"/>
      <c r="I48" s="26"/>
      <c r="J48" s="26"/>
      <c r="K48" s="21"/>
      <c r="L48" s="26" t="s">
        <v>90</v>
      </c>
      <c r="M48" s="26" t="s">
        <v>867</v>
      </c>
      <c r="N48" s="21"/>
      <c r="O48" s="26" t="s">
        <v>952</v>
      </c>
    </row>
    <row r="49" spans="1:15" s="39" customFormat="1" ht="24.95" customHeight="1" outlineLevel="1" x14ac:dyDescent="0.25">
      <c r="A49" s="21" t="s">
        <v>392</v>
      </c>
      <c r="B49" s="21">
        <v>1040</v>
      </c>
      <c r="C49" s="21">
        <f t="shared" si="0"/>
        <v>41041</v>
      </c>
      <c r="D49" s="21"/>
      <c r="E49" s="26"/>
      <c r="F49" s="26"/>
      <c r="G49" s="26"/>
      <c r="H49" s="26"/>
      <c r="I49" s="26"/>
      <c r="J49" s="26"/>
      <c r="K49" s="21"/>
      <c r="L49" s="26" t="s">
        <v>90</v>
      </c>
      <c r="M49" s="26" t="s">
        <v>867</v>
      </c>
      <c r="N49" s="21"/>
      <c r="O49" s="26" t="s">
        <v>952</v>
      </c>
    </row>
    <row r="50" spans="1:15" s="39" customFormat="1" ht="24.95" customHeight="1" outlineLevel="1" x14ac:dyDescent="0.25">
      <c r="A50" s="21" t="s">
        <v>393</v>
      </c>
      <c r="B50" s="21">
        <v>1041</v>
      </c>
      <c r="C50" s="21">
        <f t="shared" si="0"/>
        <v>41042</v>
      </c>
      <c r="D50" s="21"/>
      <c r="E50" s="26"/>
      <c r="F50" s="26"/>
      <c r="G50" s="26"/>
      <c r="H50" s="26"/>
      <c r="I50" s="26"/>
      <c r="J50" s="26"/>
      <c r="K50" s="21"/>
      <c r="L50" s="26" t="s">
        <v>90</v>
      </c>
      <c r="M50" s="26" t="s">
        <v>867</v>
      </c>
      <c r="N50" s="21"/>
      <c r="O50" s="26" t="s">
        <v>952</v>
      </c>
    </row>
    <row r="51" spans="1:15" s="39" customFormat="1" ht="24.95" customHeight="1" outlineLevel="1" x14ac:dyDescent="0.25">
      <c r="A51" s="21" t="s">
        <v>394</v>
      </c>
      <c r="B51" s="21">
        <v>1042</v>
      </c>
      <c r="C51" s="21">
        <f t="shared" si="0"/>
        <v>41043</v>
      </c>
      <c r="D51" s="21"/>
      <c r="E51" s="26"/>
      <c r="F51" s="26"/>
      <c r="G51" s="26"/>
      <c r="H51" s="26"/>
      <c r="I51" s="26"/>
      <c r="J51" s="26"/>
      <c r="K51" s="21"/>
      <c r="L51" s="26" t="s">
        <v>90</v>
      </c>
      <c r="M51" s="26" t="s">
        <v>867</v>
      </c>
      <c r="N51" s="21"/>
      <c r="O51" s="26" t="s">
        <v>952</v>
      </c>
    </row>
    <row r="52" spans="1:15" s="39" customFormat="1" ht="24.95" customHeight="1" outlineLevel="1" x14ac:dyDescent="0.25">
      <c r="A52" s="21" t="s">
        <v>395</v>
      </c>
      <c r="B52" s="21">
        <v>1043</v>
      </c>
      <c r="C52" s="21">
        <f t="shared" si="0"/>
        <v>41044</v>
      </c>
      <c r="D52" s="21"/>
      <c r="E52" s="26"/>
      <c r="F52" s="26"/>
      <c r="G52" s="26"/>
      <c r="H52" s="26"/>
      <c r="I52" s="26"/>
      <c r="J52" s="26"/>
      <c r="K52" s="21"/>
      <c r="L52" s="26" t="s">
        <v>90</v>
      </c>
      <c r="M52" s="26" t="s">
        <v>867</v>
      </c>
      <c r="N52" s="21"/>
      <c r="O52" s="26" t="s">
        <v>952</v>
      </c>
    </row>
    <row r="53" spans="1:15" s="39" customFormat="1" ht="24.95" customHeight="1" outlineLevel="1" x14ac:dyDescent="0.25">
      <c r="A53" s="21" t="s">
        <v>396</v>
      </c>
      <c r="B53" s="21">
        <v>1044</v>
      </c>
      <c r="C53" s="21">
        <f t="shared" si="0"/>
        <v>41045</v>
      </c>
      <c r="D53" s="21"/>
      <c r="E53" s="26"/>
      <c r="F53" s="26"/>
      <c r="G53" s="26"/>
      <c r="H53" s="26"/>
      <c r="I53" s="26"/>
      <c r="J53" s="26"/>
      <c r="K53" s="21"/>
      <c r="L53" s="26" t="s">
        <v>90</v>
      </c>
      <c r="M53" s="26" t="s">
        <v>870</v>
      </c>
      <c r="N53" s="21"/>
      <c r="O53" s="26" t="s">
        <v>952</v>
      </c>
    </row>
    <row r="54" spans="1:15" s="39" customFormat="1" ht="24.95" customHeight="1" outlineLevel="1" x14ac:dyDescent="0.25">
      <c r="A54" s="21" t="s">
        <v>397</v>
      </c>
      <c r="B54" s="21">
        <v>1045</v>
      </c>
      <c r="C54" s="21">
        <f t="shared" si="0"/>
        <v>41046</v>
      </c>
      <c r="D54" s="21" t="s">
        <v>41</v>
      </c>
      <c r="E54" s="26"/>
      <c r="F54" s="26" t="s">
        <v>13</v>
      </c>
      <c r="G54" s="26" t="s">
        <v>40</v>
      </c>
      <c r="H54" s="26" t="s">
        <v>23</v>
      </c>
      <c r="I54" s="26"/>
      <c r="J54" s="26"/>
      <c r="K54" s="21"/>
      <c r="L54" s="26" t="s">
        <v>90</v>
      </c>
      <c r="M54" s="26" t="s">
        <v>867</v>
      </c>
      <c r="N54" s="21"/>
      <c r="O54" s="26" t="s">
        <v>952</v>
      </c>
    </row>
    <row r="55" spans="1:15" s="39" customFormat="1" ht="24.95" customHeight="1" outlineLevel="1" x14ac:dyDescent="0.25">
      <c r="A55" s="21" t="s">
        <v>398</v>
      </c>
      <c r="B55" s="21">
        <v>1046</v>
      </c>
      <c r="C55" s="21">
        <f t="shared" si="0"/>
        <v>41047</v>
      </c>
      <c r="D55" s="21"/>
      <c r="E55" s="26"/>
      <c r="F55" s="26"/>
      <c r="G55" s="26"/>
      <c r="H55" s="26"/>
      <c r="I55" s="26"/>
      <c r="J55" s="26"/>
      <c r="K55" s="21"/>
      <c r="L55" s="26" t="s">
        <v>90</v>
      </c>
      <c r="M55" s="26" t="s">
        <v>867</v>
      </c>
      <c r="N55" s="21"/>
      <c r="O55" s="26" t="s">
        <v>952</v>
      </c>
    </row>
    <row r="56" spans="1:15" s="39" customFormat="1" ht="24.95" customHeight="1" outlineLevel="1" x14ac:dyDescent="0.25">
      <c r="A56" s="21" t="s">
        <v>399</v>
      </c>
      <c r="B56" s="21">
        <v>1047</v>
      </c>
      <c r="C56" s="21">
        <f t="shared" si="0"/>
        <v>41048</v>
      </c>
      <c r="D56" s="21"/>
      <c r="E56" s="26"/>
      <c r="F56" s="26"/>
      <c r="G56" s="26"/>
      <c r="H56" s="26"/>
      <c r="I56" s="26"/>
      <c r="J56" s="26"/>
      <c r="K56" s="21"/>
      <c r="L56" s="26" t="s">
        <v>90</v>
      </c>
      <c r="M56" s="26" t="s">
        <v>867</v>
      </c>
      <c r="N56" s="21"/>
      <c r="O56" s="26" t="s">
        <v>952</v>
      </c>
    </row>
    <row r="57" spans="1:15" s="39" customFormat="1" ht="24.95" customHeight="1" outlineLevel="1" x14ac:dyDescent="0.25">
      <c r="A57" s="21" t="s">
        <v>400</v>
      </c>
      <c r="B57" s="21">
        <v>1048</v>
      </c>
      <c r="C57" s="21">
        <f t="shared" si="0"/>
        <v>41049</v>
      </c>
      <c r="D57" s="21"/>
      <c r="E57" s="26"/>
      <c r="F57" s="26"/>
      <c r="G57" s="26"/>
      <c r="H57" s="26"/>
      <c r="I57" s="26"/>
      <c r="J57" s="26"/>
      <c r="K57" s="21"/>
      <c r="L57" s="26" t="s">
        <v>90</v>
      </c>
      <c r="M57" s="26" t="s">
        <v>867</v>
      </c>
      <c r="N57" s="21"/>
      <c r="O57" s="26" t="s">
        <v>952</v>
      </c>
    </row>
    <row r="58" spans="1:15" s="39" customFormat="1" ht="24.95" customHeight="1" outlineLevel="1" x14ac:dyDescent="0.25">
      <c r="A58" s="21" t="s">
        <v>401</v>
      </c>
      <c r="B58" s="21">
        <v>1049</v>
      </c>
      <c r="C58" s="21">
        <f t="shared" si="0"/>
        <v>41050</v>
      </c>
      <c r="D58" s="21"/>
      <c r="E58" s="26"/>
      <c r="F58" s="26"/>
      <c r="G58" s="26"/>
      <c r="H58" s="26"/>
      <c r="I58" s="26"/>
      <c r="J58" s="26"/>
      <c r="K58" s="21"/>
      <c r="L58" s="26" t="s">
        <v>90</v>
      </c>
      <c r="M58" s="26" t="s">
        <v>867</v>
      </c>
      <c r="N58" s="21"/>
      <c r="O58" s="26" t="s">
        <v>952</v>
      </c>
    </row>
    <row r="59" spans="1:15" s="39" customFormat="1" ht="24.95" customHeight="1" outlineLevel="1" x14ac:dyDescent="0.25">
      <c r="A59" s="21" t="s">
        <v>402</v>
      </c>
      <c r="B59" s="21">
        <v>1050</v>
      </c>
      <c r="C59" s="21">
        <f t="shared" si="0"/>
        <v>41051</v>
      </c>
      <c r="D59" s="21"/>
      <c r="E59" s="26"/>
      <c r="F59" s="26"/>
      <c r="G59" s="26"/>
      <c r="H59" s="26"/>
      <c r="I59" s="26"/>
      <c r="J59" s="26"/>
      <c r="K59" s="21"/>
      <c r="L59" s="26" t="s">
        <v>90</v>
      </c>
      <c r="M59" s="26" t="s">
        <v>867</v>
      </c>
      <c r="N59" s="21"/>
      <c r="O59" s="26" t="s">
        <v>952</v>
      </c>
    </row>
    <row r="60" spans="1:15" s="39" customFormat="1" ht="24.95" customHeight="1" outlineLevel="1" x14ac:dyDescent="0.25">
      <c r="A60" s="21" t="s">
        <v>403</v>
      </c>
      <c r="B60" s="21">
        <v>1051</v>
      </c>
      <c r="C60" s="21">
        <f t="shared" si="0"/>
        <v>41052</v>
      </c>
      <c r="D60" s="21"/>
      <c r="E60" s="26"/>
      <c r="F60" s="26"/>
      <c r="G60" s="26"/>
      <c r="H60" s="26"/>
      <c r="I60" s="26"/>
      <c r="J60" s="26"/>
      <c r="K60" s="21"/>
      <c r="L60" s="26" t="s">
        <v>90</v>
      </c>
      <c r="M60" s="26" t="s">
        <v>867</v>
      </c>
      <c r="N60" s="21"/>
      <c r="O60" s="26" t="s">
        <v>952</v>
      </c>
    </row>
    <row r="61" spans="1:15" s="39" customFormat="1" ht="24.95" customHeight="1" outlineLevel="1" x14ac:dyDescent="0.25">
      <c r="A61" s="21" t="s">
        <v>404</v>
      </c>
      <c r="B61" s="21">
        <v>1052</v>
      </c>
      <c r="C61" s="21">
        <f t="shared" si="0"/>
        <v>41053</v>
      </c>
      <c r="D61" s="21"/>
      <c r="E61" s="26"/>
      <c r="F61" s="26"/>
      <c r="G61" s="26"/>
      <c r="H61" s="26"/>
      <c r="I61" s="26"/>
      <c r="J61" s="26"/>
      <c r="K61" s="21"/>
      <c r="L61" s="26" t="s">
        <v>90</v>
      </c>
      <c r="M61" s="26" t="s">
        <v>870</v>
      </c>
      <c r="N61" s="21"/>
      <c r="O61" s="26" t="s">
        <v>952</v>
      </c>
    </row>
    <row r="62" spans="1:15" s="39" customFormat="1" ht="24.95" customHeight="1" outlineLevel="1" x14ac:dyDescent="0.25">
      <c r="A62" s="21" t="s">
        <v>405</v>
      </c>
      <c r="B62" s="21">
        <v>1053</v>
      </c>
      <c r="C62" s="21">
        <f t="shared" si="0"/>
        <v>41054</v>
      </c>
      <c r="D62" s="21" t="s">
        <v>42</v>
      </c>
      <c r="E62" s="26"/>
      <c r="F62" s="26" t="s">
        <v>13</v>
      </c>
      <c r="G62" s="26" t="s">
        <v>38</v>
      </c>
      <c r="H62" s="26" t="s">
        <v>23</v>
      </c>
      <c r="I62" s="26"/>
      <c r="J62" s="26"/>
      <c r="K62" s="21"/>
      <c r="L62" s="26" t="s">
        <v>90</v>
      </c>
      <c r="M62" s="26" t="s">
        <v>867</v>
      </c>
      <c r="N62" s="21" t="s">
        <v>866</v>
      </c>
      <c r="O62" s="26" t="s">
        <v>952</v>
      </c>
    </row>
    <row r="63" spans="1:15" s="39" customFormat="1" ht="24.95" customHeight="1" outlineLevel="1" x14ac:dyDescent="0.25">
      <c r="A63" s="21" t="s">
        <v>406</v>
      </c>
      <c r="B63" s="21">
        <v>1054</v>
      </c>
      <c r="C63" s="21">
        <f t="shared" si="0"/>
        <v>41055</v>
      </c>
      <c r="D63" s="21"/>
      <c r="E63" s="26"/>
      <c r="F63" s="26"/>
      <c r="G63" s="26"/>
      <c r="H63" s="26"/>
      <c r="I63" s="26"/>
      <c r="J63" s="26"/>
      <c r="K63" s="21"/>
      <c r="L63" s="26" t="s">
        <v>90</v>
      </c>
      <c r="M63" s="26" t="s">
        <v>867</v>
      </c>
      <c r="N63" s="21"/>
      <c r="O63" s="26" t="s">
        <v>952</v>
      </c>
    </row>
    <row r="64" spans="1:15" s="39" customFormat="1" ht="24.95" customHeight="1" outlineLevel="1" x14ac:dyDescent="0.25">
      <c r="A64" s="21" t="s">
        <v>407</v>
      </c>
      <c r="B64" s="21">
        <v>1055</v>
      </c>
      <c r="C64" s="21">
        <f t="shared" si="0"/>
        <v>41056</v>
      </c>
      <c r="D64" s="21"/>
      <c r="E64" s="26"/>
      <c r="F64" s="26"/>
      <c r="G64" s="26"/>
      <c r="H64" s="26"/>
      <c r="I64" s="26"/>
      <c r="J64" s="26"/>
      <c r="K64" s="21"/>
      <c r="L64" s="26" t="s">
        <v>90</v>
      </c>
      <c r="M64" s="26" t="s">
        <v>867</v>
      </c>
      <c r="N64" s="21"/>
      <c r="O64" s="26" t="s">
        <v>952</v>
      </c>
    </row>
    <row r="65" spans="1:15" s="39" customFormat="1" ht="24.95" customHeight="1" outlineLevel="1" x14ac:dyDescent="0.25">
      <c r="A65" s="21" t="s">
        <v>408</v>
      </c>
      <c r="B65" s="21">
        <v>1056</v>
      </c>
      <c r="C65" s="21">
        <f t="shared" si="0"/>
        <v>41057</v>
      </c>
      <c r="D65" s="21"/>
      <c r="E65" s="26"/>
      <c r="F65" s="26"/>
      <c r="G65" s="26"/>
      <c r="H65" s="26"/>
      <c r="I65" s="26"/>
      <c r="J65" s="26"/>
      <c r="K65" s="21"/>
      <c r="L65" s="26" t="s">
        <v>90</v>
      </c>
      <c r="M65" s="26" t="s">
        <v>867</v>
      </c>
      <c r="N65" s="21"/>
      <c r="O65" s="26" t="s">
        <v>952</v>
      </c>
    </row>
    <row r="66" spans="1:15" s="39" customFormat="1" ht="24.95" customHeight="1" outlineLevel="1" x14ac:dyDescent="0.25">
      <c r="A66" s="21" t="s">
        <v>409</v>
      </c>
      <c r="B66" s="21">
        <v>1057</v>
      </c>
      <c r="C66" s="21">
        <f t="shared" si="0"/>
        <v>41058</v>
      </c>
      <c r="D66" s="21"/>
      <c r="E66" s="26"/>
      <c r="F66" s="26"/>
      <c r="G66" s="26"/>
      <c r="H66" s="26"/>
      <c r="I66" s="26"/>
      <c r="J66" s="26"/>
      <c r="K66" s="21"/>
      <c r="L66" s="26" t="s">
        <v>90</v>
      </c>
      <c r="M66" s="26" t="s">
        <v>867</v>
      </c>
      <c r="N66" s="21"/>
      <c r="O66" s="26" t="s">
        <v>952</v>
      </c>
    </row>
    <row r="67" spans="1:15" s="39" customFormat="1" ht="24.95" customHeight="1" outlineLevel="1" x14ac:dyDescent="0.25">
      <c r="A67" s="21" t="s">
        <v>410</v>
      </c>
      <c r="B67" s="21">
        <v>1058</v>
      </c>
      <c r="C67" s="21">
        <f t="shared" si="0"/>
        <v>41059</v>
      </c>
      <c r="D67" s="21"/>
      <c r="E67" s="26"/>
      <c r="F67" s="26"/>
      <c r="G67" s="26"/>
      <c r="H67" s="26"/>
      <c r="I67" s="26"/>
      <c r="J67" s="26"/>
      <c r="K67" s="21"/>
      <c r="L67" s="26" t="s">
        <v>90</v>
      </c>
      <c r="M67" s="26" t="s">
        <v>867</v>
      </c>
      <c r="N67" s="21"/>
      <c r="O67" s="26" t="s">
        <v>952</v>
      </c>
    </row>
    <row r="68" spans="1:15" s="39" customFormat="1" ht="24.95" customHeight="1" outlineLevel="1" x14ac:dyDescent="0.25">
      <c r="A68" s="21" t="s">
        <v>411</v>
      </c>
      <c r="B68" s="21">
        <v>1059</v>
      </c>
      <c r="C68" s="21">
        <f t="shared" si="0"/>
        <v>41060</v>
      </c>
      <c r="D68" s="21"/>
      <c r="E68" s="26"/>
      <c r="F68" s="26"/>
      <c r="G68" s="26"/>
      <c r="H68" s="26"/>
      <c r="I68" s="26"/>
      <c r="J68" s="26"/>
      <c r="K68" s="21"/>
      <c r="L68" s="26" t="s">
        <v>90</v>
      </c>
      <c r="M68" s="26" t="s">
        <v>867</v>
      </c>
      <c r="N68" s="21"/>
      <c r="O68" s="26" t="s">
        <v>952</v>
      </c>
    </row>
    <row r="69" spans="1:15" s="39" customFormat="1" ht="24.95" customHeight="1" outlineLevel="1" x14ac:dyDescent="0.25">
      <c r="A69" s="21" t="s">
        <v>412</v>
      </c>
      <c r="B69" s="21">
        <v>1060</v>
      </c>
      <c r="C69" s="21">
        <f t="shared" si="0"/>
        <v>41061</v>
      </c>
      <c r="D69" s="21"/>
      <c r="E69" s="26"/>
      <c r="F69" s="26"/>
      <c r="G69" s="26"/>
      <c r="H69" s="26"/>
      <c r="I69" s="26"/>
      <c r="J69" s="26"/>
      <c r="K69" s="21"/>
      <c r="L69" s="26" t="s">
        <v>90</v>
      </c>
      <c r="M69" s="26" t="s">
        <v>867</v>
      </c>
      <c r="N69" s="21"/>
      <c r="O69" s="26" t="s">
        <v>952</v>
      </c>
    </row>
    <row r="70" spans="1:15" s="39" customFormat="1" ht="24.95" customHeight="1" outlineLevel="1" x14ac:dyDescent="0.25">
      <c r="A70" s="21" t="s">
        <v>413</v>
      </c>
      <c r="B70" s="21">
        <v>1061</v>
      </c>
      <c r="C70" s="21">
        <f t="shared" si="0"/>
        <v>41062</v>
      </c>
      <c r="D70" s="21"/>
      <c r="E70" s="26"/>
      <c r="F70" s="26"/>
      <c r="G70" s="26"/>
      <c r="H70" s="26"/>
      <c r="I70" s="26"/>
      <c r="J70" s="26"/>
      <c r="K70" s="21"/>
      <c r="L70" s="26" t="s">
        <v>90</v>
      </c>
      <c r="M70" s="26" t="s">
        <v>867</v>
      </c>
      <c r="N70" s="21"/>
      <c r="O70" s="26" t="s">
        <v>952</v>
      </c>
    </row>
    <row r="71" spans="1:15" s="39" customFormat="1" ht="24.95" customHeight="1" outlineLevel="1" x14ac:dyDescent="0.25">
      <c r="A71" s="21" t="s">
        <v>414</v>
      </c>
      <c r="B71" s="21">
        <v>1062</v>
      </c>
      <c r="C71" s="21">
        <f t="shared" si="0"/>
        <v>41063</v>
      </c>
      <c r="D71" s="21"/>
      <c r="E71" s="26"/>
      <c r="F71" s="26"/>
      <c r="G71" s="26"/>
      <c r="H71" s="26"/>
      <c r="I71" s="26"/>
      <c r="J71" s="26"/>
      <c r="K71" s="21"/>
      <c r="L71" s="26" t="s">
        <v>90</v>
      </c>
      <c r="M71" s="26" t="s">
        <v>867</v>
      </c>
      <c r="N71" s="21"/>
      <c r="O71" s="26" t="s">
        <v>952</v>
      </c>
    </row>
    <row r="72" spans="1:15" s="39" customFormat="1" ht="24.95" customHeight="1" outlineLevel="1" x14ac:dyDescent="0.25">
      <c r="A72" s="21" t="s">
        <v>415</v>
      </c>
      <c r="B72" s="21">
        <v>1063</v>
      </c>
      <c r="C72" s="21">
        <f t="shared" si="0"/>
        <v>41064</v>
      </c>
      <c r="D72" s="21"/>
      <c r="E72" s="26"/>
      <c r="F72" s="26"/>
      <c r="G72" s="26"/>
      <c r="H72" s="26"/>
      <c r="I72" s="26"/>
      <c r="J72" s="26"/>
      <c r="K72" s="21"/>
      <c r="L72" s="26" t="s">
        <v>90</v>
      </c>
      <c r="M72" s="26" t="s">
        <v>867</v>
      </c>
      <c r="N72" s="21"/>
      <c r="O72" s="26" t="s">
        <v>952</v>
      </c>
    </row>
    <row r="73" spans="1:15" s="39" customFormat="1" ht="24.95" customHeight="1" outlineLevel="1" x14ac:dyDescent="0.25">
      <c r="A73" s="21" t="s">
        <v>416</v>
      </c>
      <c r="B73" s="21">
        <v>1064</v>
      </c>
      <c r="C73" s="21">
        <f t="shared" si="0"/>
        <v>41065</v>
      </c>
      <c r="D73" s="21"/>
      <c r="E73" s="26"/>
      <c r="F73" s="26"/>
      <c r="G73" s="26"/>
      <c r="H73" s="26"/>
      <c r="I73" s="26"/>
      <c r="J73" s="26"/>
      <c r="K73" s="21"/>
      <c r="L73" s="26" t="s">
        <v>90</v>
      </c>
      <c r="M73" s="26" t="s">
        <v>867</v>
      </c>
      <c r="N73" s="21"/>
      <c r="O73" s="26" t="s">
        <v>952</v>
      </c>
    </row>
    <row r="74" spans="1:15" s="39" customFormat="1" ht="24.95" customHeight="1" outlineLevel="1" x14ac:dyDescent="0.25">
      <c r="A74" s="21" t="s">
        <v>417</v>
      </c>
      <c r="B74" s="21">
        <v>1065</v>
      </c>
      <c r="C74" s="21">
        <f t="shared" si="0"/>
        <v>41066</v>
      </c>
      <c r="D74" s="21"/>
      <c r="E74" s="26"/>
      <c r="F74" s="26"/>
      <c r="G74" s="26"/>
      <c r="H74" s="26"/>
      <c r="I74" s="26"/>
      <c r="J74" s="26"/>
      <c r="K74" s="21"/>
      <c r="L74" s="26" t="s">
        <v>90</v>
      </c>
      <c r="M74" s="26" t="s">
        <v>867</v>
      </c>
      <c r="N74" s="21"/>
      <c r="O74" s="26" t="s">
        <v>952</v>
      </c>
    </row>
    <row r="75" spans="1:15" s="39" customFormat="1" ht="24.95" customHeight="1" outlineLevel="1" x14ac:dyDescent="0.25">
      <c r="A75" s="21" t="s">
        <v>418</v>
      </c>
      <c r="B75" s="21">
        <v>1066</v>
      </c>
      <c r="C75" s="21">
        <f t="shared" si="0"/>
        <v>41067</v>
      </c>
      <c r="D75" s="21"/>
      <c r="E75" s="26"/>
      <c r="F75" s="26"/>
      <c r="G75" s="26"/>
      <c r="H75" s="26"/>
      <c r="I75" s="26"/>
      <c r="J75" s="26"/>
      <c r="K75" s="21"/>
      <c r="L75" s="26" t="s">
        <v>90</v>
      </c>
      <c r="M75" s="26" t="s">
        <v>867</v>
      </c>
      <c r="N75" s="21"/>
      <c r="O75" s="26" t="s">
        <v>952</v>
      </c>
    </row>
    <row r="76" spans="1:15" s="39" customFormat="1" ht="24.95" customHeight="1" outlineLevel="1" x14ac:dyDescent="0.25">
      <c r="A76" s="21" t="s">
        <v>419</v>
      </c>
      <c r="B76" s="21">
        <v>1067</v>
      </c>
      <c r="C76" s="21">
        <f t="shared" si="0"/>
        <v>41068</v>
      </c>
      <c r="D76" s="21"/>
      <c r="E76" s="26"/>
      <c r="F76" s="26"/>
      <c r="G76" s="26"/>
      <c r="H76" s="26"/>
      <c r="I76" s="26"/>
      <c r="J76" s="26"/>
      <c r="K76" s="21"/>
      <c r="L76" s="26" t="s">
        <v>90</v>
      </c>
      <c r="M76" s="26" t="s">
        <v>867</v>
      </c>
      <c r="N76" s="21"/>
      <c r="O76" s="26" t="s">
        <v>952</v>
      </c>
    </row>
    <row r="77" spans="1:15" s="39" customFormat="1" ht="24.95" customHeight="1" outlineLevel="1" x14ac:dyDescent="0.25">
      <c r="A77" s="21" t="s">
        <v>420</v>
      </c>
      <c r="B77" s="21">
        <v>1068</v>
      </c>
      <c r="C77" s="21">
        <f t="shared" ref="C77:C134" si="1">40001+B77</f>
        <v>41069</v>
      </c>
      <c r="D77" s="21"/>
      <c r="E77" s="26"/>
      <c r="F77" s="26"/>
      <c r="G77" s="26"/>
      <c r="H77" s="26"/>
      <c r="I77" s="26"/>
      <c r="J77" s="26"/>
      <c r="K77" s="21"/>
      <c r="L77" s="26" t="s">
        <v>90</v>
      </c>
      <c r="M77" s="26" t="s">
        <v>870</v>
      </c>
      <c r="N77" s="21"/>
      <c r="O77" s="26" t="s">
        <v>952</v>
      </c>
    </row>
    <row r="78" spans="1:15" s="39" customFormat="1" ht="24.95" customHeight="1" outlineLevel="1" x14ac:dyDescent="0.25">
      <c r="A78" s="21" t="s">
        <v>421</v>
      </c>
      <c r="B78" s="21">
        <v>1069</v>
      </c>
      <c r="C78" s="21">
        <f t="shared" si="1"/>
        <v>41070</v>
      </c>
      <c r="D78" s="21" t="s">
        <v>853</v>
      </c>
      <c r="E78" s="26"/>
      <c r="F78" s="26"/>
      <c r="G78" s="26" t="s">
        <v>24</v>
      </c>
      <c r="H78" s="26" t="s">
        <v>22</v>
      </c>
      <c r="I78" s="26">
        <f>B78</f>
        <v>1069</v>
      </c>
      <c r="J78" s="26" t="s">
        <v>105</v>
      </c>
      <c r="K78" s="21" t="s">
        <v>819</v>
      </c>
      <c r="L78" s="26" t="s">
        <v>90</v>
      </c>
      <c r="M78" s="26" t="s">
        <v>879</v>
      </c>
      <c r="N78" s="21"/>
      <c r="O78" s="26" t="s">
        <v>952</v>
      </c>
    </row>
    <row r="79" spans="1:15" s="39" customFormat="1" ht="24.95" customHeight="1" outlineLevel="1" x14ac:dyDescent="0.25">
      <c r="A79" s="21" t="s">
        <v>422</v>
      </c>
      <c r="B79" s="21">
        <v>1070</v>
      </c>
      <c r="C79" s="21">
        <f t="shared" si="1"/>
        <v>41071</v>
      </c>
      <c r="D79" s="21"/>
      <c r="E79" s="26"/>
      <c r="F79" s="26"/>
      <c r="G79" s="26"/>
      <c r="H79" s="26"/>
      <c r="I79" s="26"/>
      <c r="J79" s="26"/>
      <c r="K79" s="21"/>
      <c r="L79" s="26" t="s">
        <v>90</v>
      </c>
      <c r="M79" s="26">
        <v>0</v>
      </c>
      <c r="N79" s="21"/>
      <c r="O79" s="26" t="s">
        <v>952</v>
      </c>
    </row>
    <row r="80" spans="1:15" s="38" customFormat="1" ht="24.95" customHeight="1" x14ac:dyDescent="0.25">
      <c r="A80" s="19" t="s">
        <v>858</v>
      </c>
      <c r="B80" s="29" t="s">
        <v>864</v>
      </c>
      <c r="C80" s="29" t="s">
        <v>864</v>
      </c>
      <c r="D80" s="19" t="s">
        <v>64</v>
      </c>
      <c r="E80" s="29" t="s">
        <v>864</v>
      </c>
      <c r="F80" s="29" t="s">
        <v>864</v>
      </c>
      <c r="G80" s="29" t="s">
        <v>864</v>
      </c>
      <c r="H80" s="29" t="s">
        <v>864</v>
      </c>
      <c r="I80" s="29" t="s">
        <v>864</v>
      </c>
      <c r="J80" s="29" t="s">
        <v>864</v>
      </c>
      <c r="K80" s="29" t="s">
        <v>864</v>
      </c>
      <c r="L80" s="29" t="s">
        <v>864</v>
      </c>
      <c r="M80" s="29" t="s">
        <v>864</v>
      </c>
      <c r="N80" s="29" t="s">
        <v>864</v>
      </c>
      <c r="O80" s="29" t="s">
        <v>864</v>
      </c>
    </row>
    <row r="81" spans="1:15" s="39" customFormat="1" ht="24.95" customHeight="1" outlineLevel="1" x14ac:dyDescent="0.25">
      <c r="A81" s="21" t="s">
        <v>475</v>
      </c>
      <c r="B81" s="21">
        <v>1071</v>
      </c>
      <c r="C81" s="21">
        <f t="shared" si="1"/>
        <v>41072</v>
      </c>
      <c r="D81" s="21" t="s">
        <v>43</v>
      </c>
      <c r="E81" s="26"/>
      <c r="F81" s="26"/>
      <c r="G81" s="26" t="s">
        <v>24</v>
      </c>
      <c r="H81" s="26" t="s">
        <v>23</v>
      </c>
      <c r="I81" s="26"/>
      <c r="J81" s="26"/>
      <c r="K81" s="21"/>
      <c r="L81" s="26" t="s">
        <v>90</v>
      </c>
      <c r="M81" s="26" t="s">
        <v>76</v>
      </c>
      <c r="N81" s="21"/>
      <c r="O81" s="26" t="s">
        <v>952</v>
      </c>
    </row>
    <row r="82" spans="1:15" s="39" customFormat="1" ht="24.95" customHeight="1" outlineLevel="1" x14ac:dyDescent="0.25">
      <c r="A82" s="21" t="s">
        <v>476</v>
      </c>
      <c r="B82" s="21">
        <v>1072</v>
      </c>
      <c r="C82" s="21">
        <f t="shared" si="1"/>
        <v>41073</v>
      </c>
      <c r="D82" s="21" t="s">
        <v>44</v>
      </c>
      <c r="E82" s="26"/>
      <c r="F82" s="26"/>
      <c r="G82" s="26" t="s">
        <v>24</v>
      </c>
      <c r="H82" s="26" t="s">
        <v>23</v>
      </c>
      <c r="I82" s="26"/>
      <c r="J82" s="26"/>
      <c r="K82" s="21"/>
      <c r="L82" s="26" t="s">
        <v>90</v>
      </c>
      <c r="M82" s="26" t="s">
        <v>77</v>
      </c>
      <c r="N82" s="21"/>
      <c r="O82" s="26" t="s">
        <v>952</v>
      </c>
    </row>
    <row r="83" spans="1:15" s="39" customFormat="1" ht="24.95" customHeight="1" outlineLevel="1" x14ac:dyDescent="0.25">
      <c r="A83" s="21" t="s">
        <v>477</v>
      </c>
      <c r="B83" s="21">
        <v>1073</v>
      </c>
      <c r="C83" s="21">
        <f t="shared" si="1"/>
        <v>41074</v>
      </c>
      <c r="D83" s="21" t="s">
        <v>45</v>
      </c>
      <c r="E83" s="26"/>
      <c r="F83" s="26"/>
      <c r="G83" s="26" t="s">
        <v>48</v>
      </c>
      <c r="H83" s="26" t="s">
        <v>23</v>
      </c>
      <c r="I83" s="26"/>
      <c r="J83" s="26"/>
      <c r="K83" s="21"/>
      <c r="L83" s="26" t="s">
        <v>90</v>
      </c>
      <c r="M83" s="26" t="s">
        <v>78</v>
      </c>
      <c r="N83" s="21"/>
      <c r="O83" s="26" t="s">
        <v>952</v>
      </c>
    </row>
    <row r="84" spans="1:15" s="39" customFormat="1" ht="24.95" customHeight="1" outlineLevel="1" x14ac:dyDescent="0.25">
      <c r="A84" s="21" t="s">
        <v>478</v>
      </c>
      <c r="B84" s="21">
        <v>1074</v>
      </c>
      <c r="C84" s="21">
        <f t="shared" si="1"/>
        <v>41075</v>
      </c>
      <c r="D84" s="21"/>
      <c r="E84" s="26"/>
      <c r="F84" s="26"/>
      <c r="G84" s="26"/>
      <c r="H84" s="26"/>
      <c r="I84" s="26"/>
      <c r="J84" s="26"/>
      <c r="K84" s="21"/>
      <c r="L84" s="26" t="s">
        <v>90</v>
      </c>
      <c r="M84" s="26" t="s">
        <v>79</v>
      </c>
      <c r="N84" s="21"/>
      <c r="O84" s="26" t="s">
        <v>952</v>
      </c>
    </row>
    <row r="85" spans="1:15" s="39" customFormat="1" ht="24.95" customHeight="1" outlineLevel="1" x14ac:dyDescent="0.25">
      <c r="A85" s="21" t="s">
        <v>479</v>
      </c>
      <c r="B85" s="21">
        <v>1075</v>
      </c>
      <c r="C85" s="21">
        <f t="shared" si="1"/>
        <v>41076</v>
      </c>
      <c r="D85" s="21"/>
      <c r="E85" s="26"/>
      <c r="F85" s="26"/>
      <c r="G85" s="26"/>
      <c r="H85" s="26"/>
      <c r="I85" s="26"/>
      <c r="J85" s="26"/>
      <c r="K85" s="21"/>
      <c r="L85" s="26" t="s">
        <v>90</v>
      </c>
      <c r="M85" s="26">
        <v>0</v>
      </c>
      <c r="N85" s="21"/>
      <c r="O85" s="26" t="s">
        <v>952</v>
      </c>
    </row>
    <row r="86" spans="1:15" s="39" customFormat="1" ht="24.95" customHeight="1" outlineLevel="1" x14ac:dyDescent="0.25">
      <c r="A86" s="21" t="s">
        <v>480</v>
      </c>
      <c r="B86" s="21">
        <v>1076</v>
      </c>
      <c r="C86" s="21">
        <f t="shared" si="1"/>
        <v>41077</v>
      </c>
      <c r="D86" s="21"/>
      <c r="E86" s="26"/>
      <c r="F86" s="26"/>
      <c r="G86" s="26"/>
      <c r="H86" s="26"/>
      <c r="I86" s="26"/>
      <c r="J86" s="26"/>
      <c r="K86" s="21"/>
      <c r="L86" s="26" t="s">
        <v>90</v>
      </c>
      <c r="M86" s="26">
        <v>0</v>
      </c>
      <c r="N86" s="21"/>
      <c r="O86" s="26" t="s">
        <v>952</v>
      </c>
    </row>
    <row r="87" spans="1:15" s="39" customFormat="1" ht="24.95" customHeight="1" outlineLevel="1" x14ac:dyDescent="0.25">
      <c r="A87" s="21" t="s">
        <v>445</v>
      </c>
      <c r="B87" s="21">
        <v>1077</v>
      </c>
      <c r="C87" s="21">
        <f t="shared" si="1"/>
        <v>41078</v>
      </c>
      <c r="D87" s="21" t="s">
        <v>328</v>
      </c>
      <c r="E87" s="26"/>
      <c r="F87" s="26"/>
      <c r="G87" s="26" t="s">
        <v>46</v>
      </c>
      <c r="H87" s="26" t="s">
        <v>22</v>
      </c>
      <c r="I87" s="26">
        <v>1077</v>
      </c>
      <c r="J87" s="26" t="s">
        <v>101</v>
      </c>
      <c r="K87" s="21" t="s">
        <v>445</v>
      </c>
      <c r="L87" s="26" t="s">
        <v>90</v>
      </c>
      <c r="M87" s="26">
        <v>1</v>
      </c>
      <c r="N87" s="21"/>
      <c r="O87" s="26" t="s">
        <v>952</v>
      </c>
    </row>
    <row r="88" spans="1:15" s="39" customFormat="1" ht="24.95" customHeight="1" outlineLevel="1" x14ac:dyDescent="0.25">
      <c r="A88" s="21" t="s">
        <v>446</v>
      </c>
      <c r="B88" s="21">
        <v>1078</v>
      </c>
      <c r="C88" s="21">
        <f t="shared" si="1"/>
        <v>41079</v>
      </c>
      <c r="D88" s="21" t="s">
        <v>329</v>
      </c>
      <c r="E88" s="26"/>
      <c r="F88" s="26"/>
      <c r="G88" s="26" t="s">
        <v>46</v>
      </c>
      <c r="H88" s="26" t="s">
        <v>22</v>
      </c>
      <c r="I88" s="26"/>
      <c r="J88" s="26"/>
      <c r="K88" s="21"/>
      <c r="L88" s="26" t="s">
        <v>90</v>
      </c>
      <c r="M88" s="26">
        <v>0</v>
      </c>
      <c r="N88" s="21"/>
      <c r="O88" s="26" t="s">
        <v>952</v>
      </c>
    </row>
    <row r="89" spans="1:15" s="39" customFormat="1" ht="24.95" customHeight="1" outlineLevel="1" x14ac:dyDescent="0.25">
      <c r="A89" s="21" t="s">
        <v>447</v>
      </c>
      <c r="B89" s="21">
        <v>1079</v>
      </c>
      <c r="C89" s="21">
        <f t="shared" si="1"/>
        <v>41080</v>
      </c>
      <c r="D89" s="21" t="s">
        <v>47</v>
      </c>
      <c r="E89" s="26"/>
      <c r="F89" s="26"/>
      <c r="G89" s="26" t="s">
        <v>40</v>
      </c>
      <c r="H89" s="26" t="s">
        <v>22</v>
      </c>
      <c r="I89" s="26">
        <f>B89</f>
        <v>1079</v>
      </c>
      <c r="J89" s="26" t="s">
        <v>808</v>
      </c>
      <c r="K89" s="21" t="s">
        <v>47</v>
      </c>
      <c r="L89" s="26" t="s">
        <v>90</v>
      </c>
      <c r="M89" s="26" t="s">
        <v>867</v>
      </c>
      <c r="N89" s="21"/>
      <c r="O89" s="26" t="s">
        <v>952</v>
      </c>
    </row>
    <row r="90" spans="1:15" s="39" customFormat="1" ht="24.95" customHeight="1" outlineLevel="1" x14ac:dyDescent="0.25">
      <c r="A90" s="21" t="s">
        <v>448</v>
      </c>
      <c r="B90" s="21">
        <v>1080</v>
      </c>
      <c r="C90" s="21">
        <f t="shared" si="1"/>
        <v>41081</v>
      </c>
      <c r="D90" s="21"/>
      <c r="E90" s="26"/>
      <c r="F90" s="26"/>
      <c r="G90" s="26"/>
      <c r="H90" s="26"/>
      <c r="I90" s="26"/>
      <c r="J90" s="26"/>
      <c r="K90" s="21"/>
      <c r="L90" s="26" t="s">
        <v>90</v>
      </c>
      <c r="M90" s="26" t="s">
        <v>867</v>
      </c>
      <c r="N90" s="21"/>
      <c r="O90" s="26" t="s">
        <v>952</v>
      </c>
    </row>
    <row r="91" spans="1:15" s="39" customFormat="1" ht="24.95" customHeight="1" outlineLevel="1" x14ac:dyDescent="0.25">
      <c r="A91" s="21" t="s">
        <v>449</v>
      </c>
      <c r="B91" s="21">
        <v>1081</v>
      </c>
      <c r="C91" s="21">
        <f t="shared" si="1"/>
        <v>41082</v>
      </c>
      <c r="D91" s="21"/>
      <c r="E91" s="26"/>
      <c r="F91" s="26"/>
      <c r="G91" s="26"/>
      <c r="H91" s="26"/>
      <c r="I91" s="26"/>
      <c r="J91" s="26"/>
      <c r="K91" s="21"/>
      <c r="L91" s="26" t="s">
        <v>90</v>
      </c>
      <c r="M91" s="26" t="s">
        <v>867</v>
      </c>
      <c r="N91" s="21"/>
      <c r="O91" s="26" t="s">
        <v>952</v>
      </c>
    </row>
    <row r="92" spans="1:15" s="39" customFormat="1" ht="24.95" customHeight="1" outlineLevel="1" x14ac:dyDescent="0.25">
      <c r="A92" s="21" t="s">
        <v>450</v>
      </c>
      <c r="B92" s="21">
        <v>1082</v>
      </c>
      <c r="C92" s="21">
        <f t="shared" si="1"/>
        <v>41083</v>
      </c>
      <c r="D92" s="21"/>
      <c r="E92" s="26"/>
      <c r="F92" s="26"/>
      <c r="G92" s="26"/>
      <c r="H92" s="26"/>
      <c r="I92" s="26"/>
      <c r="J92" s="26"/>
      <c r="K92" s="21"/>
      <c r="L92" s="26" t="s">
        <v>90</v>
      </c>
      <c r="M92" s="26" t="s">
        <v>867</v>
      </c>
      <c r="N92" s="21"/>
      <c r="O92" s="26" t="s">
        <v>952</v>
      </c>
    </row>
    <row r="93" spans="1:15" s="39" customFormat="1" ht="24.95" customHeight="1" outlineLevel="1" x14ac:dyDescent="0.25">
      <c r="A93" s="21" t="s">
        <v>451</v>
      </c>
      <c r="B93" s="21">
        <v>1083</v>
      </c>
      <c r="C93" s="21">
        <f t="shared" si="1"/>
        <v>41084</v>
      </c>
      <c r="D93" s="21"/>
      <c r="E93" s="26"/>
      <c r="F93" s="26"/>
      <c r="G93" s="26"/>
      <c r="H93" s="26"/>
      <c r="I93" s="26"/>
      <c r="J93" s="26"/>
      <c r="K93" s="21"/>
      <c r="L93" s="26" t="s">
        <v>90</v>
      </c>
      <c r="M93" s="26" t="s">
        <v>867</v>
      </c>
      <c r="N93" s="21"/>
      <c r="O93" s="26" t="s">
        <v>952</v>
      </c>
    </row>
    <row r="94" spans="1:15" s="39" customFormat="1" ht="24.95" customHeight="1" outlineLevel="1" x14ac:dyDescent="0.25">
      <c r="A94" s="21" t="s">
        <v>452</v>
      </c>
      <c r="B94" s="21">
        <v>1084</v>
      </c>
      <c r="C94" s="21">
        <f t="shared" si="1"/>
        <v>41085</v>
      </c>
      <c r="D94" s="21"/>
      <c r="E94" s="26"/>
      <c r="F94" s="26"/>
      <c r="G94" s="26"/>
      <c r="H94" s="26"/>
      <c r="I94" s="26"/>
      <c r="J94" s="26"/>
      <c r="K94" s="21"/>
      <c r="L94" s="26" t="s">
        <v>90</v>
      </c>
      <c r="M94" s="26" t="s">
        <v>867</v>
      </c>
      <c r="N94" s="21"/>
      <c r="O94" s="26" t="s">
        <v>952</v>
      </c>
    </row>
    <row r="95" spans="1:15" s="39" customFormat="1" ht="24.95" customHeight="1" outlineLevel="1" x14ac:dyDescent="0.25">
      <c r="A95" s="21" t="s">
        <v>453</v>
      </c>
      <c r="B95" s="21">
        <v>1085</v>
      </c>
      <c r="C95" s="21">
        <f t="shared" si="1"/>
        <v>41086</v>
      </c>
      <c r="D95" s="21"/>
      <c r="E95" s="26"/>
      <c r="F95" s="26"/>
      <c r="G95" s="26"/>
      <c r="H95" s="26"/>
      <c r="I95" s="26"/>
      <c r="J95" s="26"/>
      <c r="K95" s="21"/>
      <c r="L95" s="26" t="s">
        <v>90</v>
      </c>
      <c r="M95" s="26" t="s">
        <v>867</v>
      </c>
      <c r="N95" s="21"/>
      <c r="O95" s="26" t="s">
        <v>952</v>
      </c>
    </row>
    <row r="96" spans="1:15" s="39" customFormat="1" ht="24.95" customHeight="1" outlineLevel="1" x14ac:dyDescent="0.25">
      <c r="A96" s="21" t="s">
        <v>454</v>
      </c>
      <c r="B96" s="21">
        <v>1086</v>
      </c>
      <c r="C96" s="21">
        <f t="shared" si="1"/>
        <v>41087</v>
      </c>
      <c r="D96" s="21"/>
      <c r="E96" s="26"/>
      <c r="F96" s="26"/>
      <c r="G96" s="26"/>
      <c r="H96" s="26"/>
      <c r="I96" s="26"/>
      <c r="J96" s="26"/>
      <c r="K96" s="21"/>
      <c r="L96" s="26" t="s">
        <v>90</v>
      </c>
      <c r="M96" s="26" t="s">
        <v>870</v>
      </c>
      <c r="N96" s="21" t="s">
        <v>868</v>
      </c>
      <c r="O96" s="26" t="s">
        <v>952</v>
      </c>
    </row>
    <row r="97" spans="1:15" s="39" customFormat="1" ht="24.95" customHeight="1" outlineLevel="1" x14ac:dyDescent="0.25">
      <c r="A97" s="21" t="s">
        <v>428</v>
      </c>
      <c r="B97" s="21">
        <v>1087</v>
      </c>
      <c r="C97" s="21">
        <f t="shared" si="1"/>
        <v>41088</v>
      </c>
      <c r="D97" s="21" t="s">
        <v>49</v>
      </c>
      <c r="E97" s="26"/>
      <c r="F97" s="26"/>
      <c r="G97" s="26" t="s">
        <v>40</v>
      </c>
      <c r="H97" s="26" t="s">
        <v>22</v>
      </c>
      <c r="I97" s="26">
        <f>B97</f>
        <v>1087</v>
      </c>
      <c r="J97" s="26" t="s">
        <v>808</v>
      </c>
      <c r="K97" s="21" t="s">
        <v>142</v>
      </c>
      <c r="L97" s="26" t="s">
        <v>90</v>
      </c>
      <c r="M97" s="26" t="s">
        <v>867</v>
      </c>
      <c r="N97" s="21"/>
      <c r="O97" s="26" t="s">
        <v>952</v>
      </c>
    </row>
    <row r="98" spans="1:15" s="39" customFormat="1" ht="24.95" customHeight="1" outlineLevel="1" x14ac:dyDescent="0.25">
      <c r="A98" s="21" t="s">
        <v>429</v>
      </c>
      <c r="B98" s="21">
        <v>1088</v>
      </c>
      <c r="C98" s="21">
        <f t="shared" si="1"/>
        <v>41089</v>
      </c>
      <c r="D98" s="21"/>
      <c r="E98" s="26"/>
      <c r="F98" s="26"/>
      <c r="G98" s="26"/>
      <c r="H98" s="26"/>
      <c r="I98" s="26"/>
      <c r="J98" s="26"/>
      <c r="K98" s="21"/>
      <c r="L98" s="26" t="s">
        <v>90</v>
      </c>
      <c r="M98" s="26" t="s">
        <v>867</v>
      </c>
      <c r="N98" s="21"/>
      <c r="O98" s="26" t="s">
        <v>952</v>
      </c>
    </row>
    <row r="99" spans="1:15" s="39" customFormat="1" ht="24.95" customHeight="1" outlineLevel="1" x14ac:dyDescent="0.25">
      <c r="A99" s="21" t="s">
        <v>430</v>
      </c>
      <c r="B99" s="21">
        <v>1089</v>
      </c>
      <c r="C99" s="21">
        <f t="shared" si="1"/>
        <v>41090</v>
      </c>
      <c r="D99" s="21"/>
      <c r="E99" s="26"/>
      <c r="F99" s="26"/>
      <c r="G99" s="26"/>
      <c r="H99" s="26"/>
      <c r="I99" s="26"/>
      <c r="J99" s="26"/>
      <c r="K99" s="21"/>
      <c r="L99" s="26" t="s">
        <v>90</v>
      </c>
      <c r="M99" s="26" t="s">
        <v>867</v>
      </c>
      <c r="N99" s="21"/>
      <c r="O99" s="26" t="s">
        <v>952</v>
      </c>
    </row>
    <row r="100" spans="1:15" s="39" customFormat="1" ht="24.95" customHeight="1" outlineLevel="1" x14ac:dyDescent="0.25">
      <c r="A100" s="21" t="s">
        <v>431</v>
      </c>
      <c r="B100" s="21">
        <v>1090</v>
      </c>
      <c r="C100" s="21">
        <f t="shared" si="1"/>
        <v>41091</v>
      </c>
      <c r="D100" s="21"/>
      <c r="E100" s="26"/>
      <c r="F100" s="26"/>
      <c r="G100" s="26"/>
      <c r="H100" s="26"/>
      <c r="I100" s="26"/>
      <c r="J100" s="26"/>
      <c r="K100" s="21"/>
      <c r="L100" s="26" t="s">
        <v>90</v>
      </c>
      <c r="M100" s="26" t="s">
        <v>867</v>
      </c>
      <c r="N100" s="21"/>
      <c r="O100" s="26" t="s">
        <v>952</v>
      </c>
    </row>
    <row r="101" spans="1:15" s="39" customFormat="1" ht="24.95" customHeight="1" outlineLevel="1" x14ac:dyDescent="0.25">
      <c r="A101" s="21" t="s">
        <v>432</v>
      </c>
      <c r="B101" s="21">
        <v>1091</v>
      </c>
      <c r="C101" s="21">
        <f t="shared" si="1"/>
        <v>41092</v>
      </c>
      <c r="D101" s="21"/>
      <c r="E101" s="26"/>
      <c r="F101" s="26"/>
      <c r="G101" s="26"/>
      <c r="H101" s="26"/>
      <c r="I101" s="26"/>
      <c r="J101" s="26"/>
      <c r="K101" s="21"/>
      <c r="L101" s="26" t="s">
        <v>90</v>
      </c>
      <c r="M101" s="26" t="s">
        <v>867</v>
      </c>
      <c r="N101" s="21"/>
      <c r="O101" s="26" t="s">
        <v>952</v>
      </c>
    </row>
    <row r="102" spans="1:15" s="39" customFormat="1" ht="24.95" customHeight="1" outlineLevel="1" x14ac:dyDescent="0.25">
      <c r="A102" s="21" t="s">
        <v>433</v>
      </c>
      <c r="B102" s="21">
        <v>1092</v>
      </c>
      <c r="C102" s="21">
        <f t="shared" si="1"/>
        <v>41093</v>
      </c>
      <c r="D102" s="21"/>
      <c r="E102" s="26"/>
      <c r="F102" s="26"/>
      <c r="G102" s="26"/>
      <c r="H102" s="26"/>
      <c r="I102" s="26"/>
      <c r="J102" s="26"/>
      <c r="K102" s="21"/>
      <c r="L102" s="26" t="s">
        <v>90</v>
      </c>
      <c r="M102" s="26" t="s">
        <v>867</v>
      </c>
      <c r="N102" s="21"/>
      <c r="O102" s="26" t="s">
        <v>952</v>
      </c>
    </row>
    <row r="103" spans="1:15" s="39" customFormat="1" ht="24.95" customHeight="1" outlineLevel="1" x14ac:dyDescent="0.25">
      <c r="A103" s="21" t="s">
        <v>434</v>
      </c>
      <c r="B103" s="21">
        <v>1093</v>
      </c>
      <c r="C103" s="21">
        <f t="shared" si="1"/>
        <v>41094</v>
      </c>
      <c r="D103" s="21"/>
      <c r="E103" s="26"/>
      <c r="F103" s="26"/>
      <c r="G103" s="26"/>
      <c r="H103" s="26"/>
      <c r="I103" s="26"/>
      <c r="J103" s="26"/>
      <c r="K103" s="21"/>
      <c r="L103" s="26" t="s">
        <v>90</v>
      </c>
      <c r="M103" s="26" t="s">
        <v>867</v>
      </c>
      <c r="N103" s="21"/>
      <c r="O103" s="26" t="s">
        <v>952</v>
      </c>
    </row>
    <row r="104" spans="1:15" s="39" customFormat="1" ht="24.95" customHeight="1" outlineLevel="1" x14ac:dyDescent="0.25">
      <c r="A104" s="21" t="s">
        <v>435</v>
      </c>
      <c r="B104" s="21">
        <v>1094</v>
      </c>
      <c r="C104" s="21">
        <f t="shared" si="1"/>
        <v>41095</v>
      </c>
      <c r="D104" s="21"/>
      <c r="E104" s="26"/>
      <c r="F104" s="26"/>
      <c r="G104" s="26"/>
      <c r="H104" s="26"/>
      <c r="I104" s="26"/>
      <c r="J104" s="26"/>
      <c r="K104" s="21"/>
      <c r="L104" s="26" t="s">
        <v>90</v>
      </c>
      <c r="M104" s="26" t="s">
        <v>870</v>
      </c>
      <c r="N104" s="21" t="s">
        <v>868</v>
      </c>
      <c r="O104" s="26" t="s">
        <v>952</v>
      </c>
    </row>
    <row r="105" spans="1:15" s="39" customFormat="1" ht="24.95" customHeight="1" outlineLevel="1" x14ac:dyDescent="0.25">
      <c r="A105" s="21" t="s">
        <v>436</v>
      </c>
      <c r="B105" s="21">
        <v>1095</v>
      </c>
      <c r="C105" s="21">
        <f t="shared" si="1"/>
        <v>41096</v>
      </c>
      <c r="D105" s="21" t="s">
        <v>50</v>
      </c>
      <c r="E105" s="26"/>
      <c r="F105" s="26"/>
      <c r="G105" s="26" t="s">
        <v>40</v>
      </c>
      <c r="H105" s="26" t="s">
        <v>22</v>
      </c>
      <c r="I105" s="26">
        <f>B105</f>
        <v>1095</v>
      </c>
      <c r="J105" s="26" t="s">
        <v>808</v>
      </c>
      <c r="K105" s="21" t="s">
        <v>143</v>
      </c>
      <c r="L105" s="26" t="s">
        <v>90</v>
      </c>
      <c r="M105" s="26" t="s">
        <v>867</v>
      </c>
      <c r="N105" s="21"/>
      <c r="O105" s="26" t="s">
        <v>952</v>
      </c>
    </row>
    <row r="106" spans="1:15" s="39" customFormat="1" ht="24.95" customHeight="1" outlineLevel="1" x14ac:dyDescent="0.25">
      <c r="A106" s="21" t="s">
        <v>437</v>
      </c>
      <c r="B106" s="21">
        <v>1096</v>
      </c>
      <c r="C106" s="21">
        <f t="shared" si="1"/>
        <v>41097</v>
      </c>
      <c r="D106" s="21"/>
      <c r="E106" s="26"/>
      <c r="F106" s="26"/>
      <c r="G106" s="26"/>
      <c r="H106" s="26"/>
      <c r="I106" s="26"/>
      <c r="J106" s="26"/>
      <c r="K106" s="21"/>
      <c r="L106" s="26" t="s">
        <v>90</v>
      </c>
      <c r="M106" s="26" t="s">
        <v>867</v>
      </c>
      <c r="N106" s="21"/>
      <c r="O106" s="26" t="s">
        <v>952</v>
      </c>
    </row>
    <row r="107" spans="1:15" s="39" customFormat="1" ht="24.95" customHeight="1" outlineLevel="1" x14ac:dyDescent="0.25">
      <c r="A107" s="21" t="s">
        <v>438</v>
      </c>
      <c r="B107" s="21">
        <v>1097</v>
      </c>
      <c r="C107" s="21">
        <f t="shared" si="1"/>
        <v>41098</v>
      </c>
      <c r="D107" s="21"/>
      <c r="E107" s="26"/>
      <c r="F107" s="26"/>
      <c r="G107" s="26"/>
      <c r="H107" s="26"/>
      <c r="I107" s="26"/>
      <c r="J107" s="26"/>
      <c r="K107" s="21"/>
      <c r="L107" s="26" t="s">
        <v>90</v>
      </c>
      <c r="M107" s="26" t="s">
        <v>867</v>
      </c>
      <c r="N107" s="21"/>
      <c r="O107" s="26" t="s">
        <v>952</v>
      </c>
    </row>
    <row r="108" spans="1:15" s="39" customFormat="1" ht="24.95" customHeight="1" outlineLevel="1" x14ac:dyDescent="0.25">
      <c r="A108" s="21" t="s">
        <v>439</v>
      </c>
      <c r="B108" s="21">
        <v>1098</v>
      </c>
      <c r="C108" s="21">
        <f t="shared" si="1"/>
        <v>41099</v>
      </c>
      <c r="D108" s="21"/>
      <c r="E108" s="26"/>
      <c r="F108" s="26"/>
      <c r="G108" s="26"/>
      <c r="H108" s="26"/>
      <c r="I108" s="26"/>
      <c r="J108" s="26"/>
      <c r="K108" s="21"/>
      <c r="L108" s="26" t="s">
        <v>90</v>
      </c>
      <c r="M108" s="26" t="s">
        <v>867</v>
      </c>
      <c r="N108" s="21"/>
      <c r="O108" s="26" t="s">
        <v>952</v>
      </c>
    </row>
    <row r="109" spans="1:15" s="39" customFormat="1" ht="24.95" customHeight="1" outlineLevel="1" x14ac:dyDescent="0.25">
      <c r="A109" s="21" t="s">
        <v>440</v>
      </c>
      <c r="B109" s="21">
        <v>1099</v>
      </c>
      <c r="C109" s="21">
        <f t="shared" si="1"/>
        <v>41100</v>
      </c>
      <c r="D109" s="21"/>
      <c r="E109" s="26"/>
      <c r="F109" s="26"/>
      <c r="G109" s="26"/>
      <c r="H109" s="26"/>
      <c r="I109" s="26"/>
      <c r="J109" s="26"/>
      <c r="K109" s="21"/>
      <c r="L109" s="26" t="s">
        <v>90</v>
      </c>
      <c r="M109" s="26" t="s">
        <v>867</v>
      </c>
      <c r="N109" s="21"/>
      <c r="O109" s="26" t="s">
        <v>952</v>
      </c>
    </row>
    <row r="110" spans="1:15" s="39" customFormat="1" ht="24.95" customHeight="1" outlineLevel="1" x14ac:dyDescent="0.25">
      <c r="A110" s="21" t="s">
        <v>441</v>
      </c>
      <c r="B110" s="21">
        <v>1100</v>
      </c>
      <c r="C110" s="21">
        <f t="shared" si="1"/>
        <v>41101</v>
      </c>
      <c r="D110" s="21"/>
      <c r="E110" s="26"/>
      <c r="F110" s="26"/>
      <c r="G110" s="26"/>
      <c r="H110" s="26"/>
      <c r="I110" s="26"/>
      <c r="J110" s="26"/>
      <c r="K110" s="21"/>
      <c r="L110" s="26" t="s">
        <v>90</v>
      </c>
      <c r="M110" s="26" t="s">
        <v>867</v>
      </c>
      <c r="N110" s="21"/>
      <c r="O110" s="26" t="s">
        <v>952</v>
      </c>
    </row>
    <row r="111" spans="1:15" s="39" customFormat="1" ht="24.95" customHeight="1" outlineLevel="1" x14ac:dyDescent="0.25">
      <c r="A111" s="21" t="s">
        <v>442</v>
      </c>
      <c r="B111" s="21">
        <v>1101</v>
      </c>
      <c r="C111" s="21">
        <f t="shared" si="1"/>
        <v>41102</v>
      </c>
      <c r="D111" s="21"/>
      <c r="E111" s="26"/>
      <c r="F111" s="26"/>
      <c r="G111" s="26"/>
      <c r="H111" s="26"/>
      <c r="I111" s="26"/>
      <c r="J111" s="26"/>
      <c r="K111" s="21"/>
      <c r="L111" s="26" t="s">
        <v>90</v>
      </c>
      <c r="M111" s="26" t="s">
        <v>867</v>
      </c>
      <c r="N111" s="21"/>
      <c r="O111" s="26" t="s">
        <v>952</v>
      </c>
    </row>
    <row r="112" spans="1:15" s="39" customFormat="1" ht="24.95" customHeight="1" outlineLevel="1" x14ac:dyDescent="0.25">
      <c r="A112" s="21" t="s">
        <v>443</v>
      </c>
      <c r="B112" s="21">
        <v>1102</v>
      </c>
      <c r="C112" s="21">
        <f t="shared" si="1"/>
        <v>41103</v>
      </c>
      <c r="D112" s="21"/>
      <c r="E112" s="26"/>
      <c r="F112" s="26"/>
      <c r="G112" s="26"/>
      <c r="H112" s="26"/>
      <c r="I112" s="26"/>
      <c r="J112" s="26"/>
      <c r="K112" s="21"/>
      <c r="L112" s="26" t="s">
        <v>90</v>
      </c>
      <c r="M112" s="26" t="s">
        <v>870</v>
      </c>
      <c r="N112" s="21" t="s">
        <v>868</v>
      </c>
      <c r="O112" s="26" t="s">
        <v>952</v>
      </c>
    </row>
    <row r="113" spans="1:15" s="39" customFormat="1" ht="24.95" customHeight="1" outlineLevel="1" x14ac:dyDescent="0.25">
      <c r="A113" s="21" t="s">
        <v>455</v>
      </c>
      <c r="B113" s="21">
        <v>1103</v>
      </c>
      <c r="C113" s="21">
        <f t="shared" si="1"/>
        <v>41104</v>
      </c>
      <c r="D113" s="21" t="s">
        <v>51</v>
      </c>
      <c r="E113" s="26"/>
      <c r="F113" s="26"/>
      <c r="G113" s="26" t="s">
        <v>40</v>
      </c>
      <c r="H113" s="26" t="s">
        <v>22</v>
      </c>
      <c r="I113" s="26"/>
      <c r="J113" s="26"/>
      <c r="K113" s="21"/>
      <c r="L113" s="26" t="s">
        <v>90</v>
      </c>
      <c r="M113" s="26" t="s">
        <v>867</v>
      </c>
      <c r="N113" s="21"/>
      <c r="O113" s="26" t="s">
        <v>952</v>
      </c>
    </row>
    <row r="114" spans="1:15" s="39" customFormat="1" ht="24.95" customHeight="1" outlineLevel="1" x14ac:dyDescent="0.25">
      <c r="A114" s="21" t="s">
        <v>456</v>
      </c>
      <c r="B114" s="21">
        <v>1104</v>
      </c>
      <c r="C114" s="21">
        <f t="shared" si="1"/>
        <v>41105</v>
      </c>
      <c r="D114" s="21"/>
      <c r="E114" s="26"/>
      <c r="F114" s="26"/>
      <c r="G114" s="26"/>
      <c r="H114" s="26"/>
      <c r="I114" s="26"/>
      <c r="J114" s="26"/>
      <c r="K114" s="21"/>
      <c r="L114" s="26" t="s">
        <v>90</v>
      </c>
      <c r="M114" s="26" t="s">
        <v>867</v>
      </c>
      <c r="N114" s="21"/>
      <c r="O114" s="26" t="s">
        <v>952</v>
      </c>
    </row>
    <row r="115" spans="1:15" s="39" customFormat="1" ht="24.95" customHeight="1" outlineLevel="1" x14ac:dyDescent="0.25">
      <c r="A115" s="21" t="s">
        <v>457</v>
      </c>
      <c r="B115" s="21">
        <v>1105</v>
      </c>
      <c r="C115" s="21">
        <f t="shared" si="1"/>
        <v>41106</v>
      </c>
      <c r="D115" s="21"/>
      <c r="E115" s="26"/>
      <c r="F115" s="26"/>
      <c r="G115" s="26"/>
      <c r="H115" s="26"/>
      <c r="I115" s="26"/>
      <c r="J115" s="26"/>
      <c r="K115" s="21"/>
      <c r="L115" s="26" t="s">
        <v>90</v>
      </c>
      <c r="M115" s="26" t="s">
        <v>867</v>
      </c>
      <c r="N115" s="21"/>
      <c r="O115" s="26" t="s">
        <v>952</v>
      </c>
    </row>
    <row r="116" spans="1:15" s="39" customFormat="1" ht="24.95" customHeight="1" outlineLevel="1" x14ac:dyDescent="0.25">
      <c r="A116" s="21" t="s">
        <v>458</v>
      </c>
      <c r="B116" s="21">
        <v>1106</v>
      </c>
      <c r="C116" s="21">
        <f t="shared" si="1"/>
        <v>41107</v>
      </c>
      <c r="D116" s="21"/>
      <c r="E116" s="26"/>
      <c r="F116" s="26"/>
      <c r="G116" s="26"/>
      <c r="H116" s="26"/>
      <c r="I116" s="26"/>
      <c r="J116" s="26"/>
      <c r="K116" s="21"/>
      <c r="L116" s="26" t="s">
        <v>90</v>
      </c>
      <c r="M116" s="26" t="s">
        <v>867</v>
      </c>
      <c r="N116" s="21"/>
      <c r="O116" s="26" t="s">
        <v>952</v>
      </c>
    </row>
    <row r="117" spans="1:15" s="39" customFormat="1" ht="24.95" customHeight="1" outlineLevel="1" x14ac:dyDescent="0.25">
      <c r="A117" s="21" t="s">
        <v>459</v>
      </c>
      <c r="B117" s="21">
        <v>1107</v>
      </c>
      <c r="C117" s="21">
        <f t="shared" si="1"/>
        <v>41108</v>
      </c>
      <c r="D117" s="21"/>
      <c r="E117" s="26"/>
      <c r="F117" s="26"/>
      <c r="G117" s="26"/>
      <c r="H117" s="26"/>
      <c r="I117" s="26"/>
      <c r="J117" s="26"/>
      <c r="K117" s="21"/>
      <c r="L117" s="26" t="s">
        <v>90</v>
      </c>
      <c r="M117" s="26" t="s">
        <v>867</v>
      </c>
      <c r="N117" s="21"/>
      <c r="O117" s="26" t="s">
        <v>952</v>
      </c>
    </row>
    <row r="118" spans="1:15" s="39" customFormat="1" ht="24.95" customHeight="1" outlineLevel="1" x14ac:dyDescent="0.25">
      <c r="A118" s="21" t="s">
        <v>460</v>
      </c>
      <c r="B118" s="21">
        <v>1108</v>
      </c>
      <c r="C118" s="21">
        <f t="shared" si="1"/>
        <v>41109</v>
      </c>
      <c r="D118" s="21"/>
      <c r="E118" s="26"/>
      <c r="F118" s="26"/>
      <c r="G118" s="26"/>
      <c r="H118" s="26"/>
      <c r="I118" s="26"/>
      <c r="J118" s="26"/>
      <c r="K118" s="21"/>
      <c r="L118" s="26" t="s">
        <v>90</v>
      </c>
      <c r="M118" s="26" t="s">
        <v>867</v>
      </c>
      <c r="N118" s="21"/>
      <c r="O118" s="26" t="s">
        <v>952</v>
      </c>
    </row>
    <row r="119" spans="1:15" s="39" customFormat="1" ht="24.95" customHeight="1" outlineLevel="1" x14ac:dyDescent="0.25">
      <c r="A119" s="21" t="s">
        <v>461</v>
      </c>
      <c r="B119" s="21">
        <v>1109</v>
      </c>
      <c r="C119" s="21">
        <f t="shared" si="1"/>
        <v>41110</v>
      </c>
      <c r="D119" s="21"/>
      <c r="E119" s="26"/>
      <c r="F119" s="26"/>
      <c r="G119" s="26"/>
      <c r="H119" s="26"/>
      <c r="I119" s="26"/>
      <c r="J119" s="26"/>
      <c r="K119" s="21"/>
      <c r="L119" s="26" t="s">
        <v>90</v>
      </c>
      <c r="M119" s="26" t="s">
        <v>867</v>
      </c>
      <c r="N119" s="21"/>
      <c r="O119" s="26" t="s">
        <v>952</v>
      </c>
    </row>
    <row r="120" spans="1:15" s="39" customFormat="1" ht="24.95" customHeight="1" outlineLevel="1" x14ac:dyDescent="0.25">
      <c r="A120" s="21" t="s">
        <v>462</v>
      </c>
      <c r="B120" s="21">
        <v>1110</v>
      </c>
      <c r="C120" s="21">
        <f t="shared" si="1"/>
        <v>41111</v>
      </c>
      <c r="D120" s="21"/>
      <c r="E120" s="26"/>
      <c r="F120" s="26"/>
      <c r="G120" s="26"/>
      <c r="H120" s="26"/>
      <c r="I120" s="26"/>
      <c r="J120" s="26"/>
      <c r="K120" s="21"/>
      <c r="L120" s="26" t="s">
        <v>90</v>
      </c>
      <c r="M120" s="26" t="s">
        <v>870</v>
      </c>
      <c r="N120" s="21" t="s">
        <v>868</v>
      </c>
      <c r="O120" s="26" t="s">
        <v>952</v>
      </c>
    </row>
    <row r="121" spans="1:15" s="39" customFormat="1" ht="24.95" customHeight="1" outlineLevel="1" x14ac:dyDescent="0.25">
      <c r="A121" s="21" t="s">
        <v>463</v>
      </c>
      <c r="B121" s="21">
        <v>1111</v>
      </c>
      <c r="C121" s="21">
        <f t="shared" si="1"/>
        <v>41112</v>
      </c>
      <c r="D121" s="21" t="s">
        <v>51</v>
      </c>
      <c r="E121" s="26"/>
      <c r="F121" s="26"/>
      <c r="G121" s="26" t="s">
        <v>40</v>
      </c>
      <c r="H121" s="26" t="s">
        <v>22</v>
      </c>
      <c r="I121" s="26"/>
      <c r="J121" s="26"/>
      <c r="K121" s="21"/>
      <c r="L121" s="26" t="s">
        <v>90</v>
      </c>
      <c r="M121" s="26" t="s">
        <v>867</v>
      </c>
      <c r="N121" s="21"/>
      <c r="O121" s="26" t="s">
        <v>952</v>
      </c>
    </row>
    <row r="122" spans="1:15" s="39" customFormat="1" ht="24.95" customHeight="1" outlineLevel="1" x14ac:dyDescent="0.25">
      <c r="A122" s="21" t="s">
        <v>464</v>
      </c>
      <c r="B122" s="21">
        <v>1112</v>
      </c>
      <c r="C122" s="21">
        <f t="shared" si="1"/>
        <v>41113</v>
      </c>
      <c r="D122" s="21"/>
      <c r="E122" s="26"/>
      <c r="F122" s="26"/>
      <c r="G122" s="26"/>
      <c r="H122" s="26"/>
      <c r="I122" s="26"/>
      <c r="J122" s="26"/>
      <c r="K122" s="21"/>
      <c r="L122" s="26" t="s">
        <v>90</v>
      </c>
      <c r="M122" s="26" t="s">
        <v>867</v>
      </c>
      <c r="N122" s="21"/>
      <c r="O122" s="26" t="s">
        <v>952</v>
      </c>
    </row>
    <row r="123" spans="1:15" s="39" customFormat="1" ht="24.95" customHeight="1" outlineLevel="1" x14ac:dyDescent="0.25">
      <c r="A123" s="21" t="s">
        <v>465</v>
      </c>
      <c r="B123" s="21">
        <v>1113</v>
      </c>
      <c r="C123" s="21">
        <f t="shared" si="1"/>
        <v>41114</v>
      </c>
      <c r="D123" s="21"/>
      <c r="E123" s="26"/>
      <c r="F123" s="26"/>
      <c r="G123" s="26"/>
      <c r="H123" s="26"/>
      <c r="I123" s="26"/>
      <c r="J123" s="26"/>
      <c r="K123" s="21"/>
      <c r="L123" s="26" t="s">
        <v>90</v>
      </c>
      <c r="M123" s="26" t="s">
        <v>867</v>
      </c>
      <c r="N123" s="21"/>
      <c r="O123" s="26" t="s">
        <v>952</v>
      </c>
    </row>
    <row r="124" spans="1:15" s="39" customFormat="1" ht="24.95" customHeight="1" outlineLevel="1" x14ac:dyDescent="0.25">
      <c r="A124" s="21" t="s">
        <v>466</v>
      </c>
      <c r="B124" s="21">
        <v>1114</v>
      </c>
      <c r="C124" s="21">
        <f t="shared" si="1"/>
        <v>41115</v>
      </c>
      <c r="D124" s="21"/>
      <c r="E124" s="26"/>
      <c r="F124" s="26"/>
      <c r="G124" s="26"/>
      <c r="H124" s="26"/>
      <c r="I124" s="26"/>
      <c r="J124" s="26"/>
      <c r="K124" s="21"/>
      <c r="L124" s="26" t="s">
        <v>90</v>
      </c>
      <c r="M124" s="26" t="s">
        <v>867</v>
      </c>
      <c r="N124" s="21"/>
      <c r="O124" s="26" t="s">
        <v>952</v>
      </c>
    </row>
    <row r="125" spans="1:15" s="39" customFormat="1" ht="24.95" customHeight="1" outlineLevel="1" x14ac:dyDescent="0.25">
      <c r="A125" s="21" t="s">
        <v>467</v>
      </c>
      <c r="B125" s="21">
        <v>1115</v>
      </c>
      <c r="C125" s="21">
        <f t="shared" si="1"/>
        <v>41116</v>
      </c>
      <c r="D125" s="21"/>
      <c r="E125" s="26"/>
      <c r="F125" s="26"/>
      <c r="G125" s="26"/>
      <c r="H125" s="26"/>
      <c r="I125" s="26"/>
      <c r="J125" s="26"/>
      <c r="K125" s="21"/>
      <c r="L125" s="26" t="s">
        <v>90</v>
      </c>
      <c r="M125" s="26" t="s">
        <v>867</v>
      </c>
      <c r="N125" s="21"/>
      <c r="O125" s="26" t="s">
        <v>952</v>
      </c>
    </row>
    <row r="126" spans="1:15" s="39" customFormat="1" ht="24.95" customHeight="1" outlineLevel="1" x14ac:dyDescent="0.25">
      <c r="A126" s="21" t="s">
        <v>468</v>
      </c>
      <c r="B126" s="21">
        <v>1116</v>
      </c>
      <c r="C126" s="21">
        <f t="shared" si="1"/>
        <v>41117</v>
      </c>
      <c r="D126" s="21"/>
      <c r="E126" s="26"/>
      <c r="F126" s="26"/>
      <c r="G126" s="26"/>
      <c r="H126" s="26"/>
      <c r="I126" s="26"/>
      <c r="J126" s="26"/>
      <c r="K126" s="21"/>
      <c r="L126" s="26" t="s">
        <v>90</v>
      </c>
      <c r="M126" s="26" t="s">
        <v>867</v>
      </c>
      <c r="N126" s="21"/>
      <c r="O126" s="26" t="s">
        <v>952</v>
      </c>
    </row>
    <row r="127" spans="1:15" s="39" customFormat="1" ht="24.95" customHeight="1" outlineLevel="1" x14ac:dyDescent="0.25">
      <c r="A127" s="21" t="s">
        <v>469</v>
      </c>
      <c r="B127" s="21">
        <v>1117</v>
      </c>
      <c r="C127" s="21">
        <f t="shared" si="1"/>
        <v>41118</v>
      </c>
      <c r="D127" s="21"/>
      <c r="E127" s="26"/>
      <c r="F127" s="26"/>
      <c r="G127" s="26"/>
      <c r="H127" s="26"/>
      <c r="I127" s="26"/>
      <c r="J127" s="26"/>
      <c r="K127" s="21"/>
      <c r="L127" s="26" t="s">
        <v>90</v>
      </c>
      <c r="M127" s="26" t="s">
        <v>867</v>
      </c>
      <c r="N127" s="21"/>
      <c r="O127" s="26" t="s">
        <v>952</v>
      </c>
    </row>
    <row r="128" spans="1:15" s="39" customFormat="1" ht="24.95" customHeight="1" outlineLevel="1" x14ac:dyDescent="0.25">
      <c r="A128" s="21" t="s">
        <v>470</v>
      </c>
      <c r="B128" s="21">
        <v>1118</v>
      </c>
      <c r="C128" s="21">
        <f t="shared" si="1"/>
        <v>41119</v>
      </c>
      <c r="D128" s="21"/>
      <c r="E128" s="26"/>
      <c r="F128" s="26"/>
      <c r="G128" s="26"/>
      <c r="H128" s="26"/>
      <c r="I128" s="26"/>
      <c r="J128" s="26"/>
      <c r="K128" s="21"/>
      <c r="L128" s="26" t="s">
        <v>90</v>
      </c>
      <c r="M128" s="26" t="s">
        <v>870</v>
      </c>
      <c r="N128" s="21" t="s">
        <v>868</v>
      </c>
      <c r="O128" s="26" t="s">
        <v>952</v>
      </c>
    </row>
    <row r="129" spans="1:15" s="39" customFormat="1" ht="24.95" customHeight="1" outlineLevel="1" x14ac:dyDescent="0.25">
      <c r="A129" s="21" t="s">
        <v>471</v>
      </c>
      <c r="B129" s="21">
        <v>1119</v>
      </c>
      <c r="C129" s="21">
        <f t="shared" si="1"/>
        <v>41120</v>
      </c>
      <c r="D129" s="21" t="s">
        <v>52</v>
      </c>
      <c r="E129" s="26"/>
      <c r="F129" s="26"/>
      <c r="G129" s="26" t="s">
        <v>53</v>
      </c>
      <c r="H129" s="26" t="s">
        <v>23</v>
      </c>
      <c r="I129" s="26"/>
      <c r="J129" s="26"/>
      <c r="K129" s="21"/>
      <c r="L129" s="26" t="s">
        <v>90</v>
      </c>
      <c r="M129" s="26">
        <v>0</v>
      </c>
      <c r="N129" s="21"/>
      <c r="O129" s="26" t="s">
        <v>952</v>
      </c>
    </row>
    <row r="130" spans="1:15" s="39" customFormat="1" ht="24.95" customHeight="1" outlineLevel="1" x14ac:dyDescent="0.25">
      <c r="A130" s="21" t="s">
        <v>472</v>
      </c>
      <c r="B130" s="21">
        <v>1120</v>
      </c>
      <c r="C130" s="21">
        <f t="shared" si="1"/>
        <v>41121</v>
      </c>
      <c r="D130" s="21"/>
      <c r="E130" s="26"/>
      <c r="F130" s="26"/>
      <c r="G130" s="26"/>
      <c r="H130" s="26"/>
      <c r="I130" s="26"/>
      <c r="J130" s="26"/>
      <c r="K130" s="21"/>
      <c r="L130" s="26" t="s">
        <v>90</v>
      </c>
      <c r="M130" s="26" t="s">
        <v>80</v>
      </c>
      <c r="N130" s="21"/>
      <c r="O130" s="26" t="s">
        <v>952</v>
      </c>
    </row>
    <row r="131" spans="1:15" s="39" customFormat="1" ht="24.95" customHeight="1" outlineLevel="1" x14ac:dyDescent="0.25">
      <c r="A131" s="21" t="s">
        <v>473</v>
      </c>
      <c r="B131" s="21">
        <v>1121</v>
      </c>
      <c r="C131" s="21">
        <f t="shared" si="1"/>
        <v>41122</v>
      </c>
      <c r="D131" s="21"/>
      <c r="E131" s="26"/>
      <c r="F131" s="26"/>
      <c r="G131" s="26"/>
      <c r="H131" s="26"/>
      <c r="I131" s="26"/>
      <c r="J131" s="26"/>
      <c r="K131" s="21"/>
      <c r="L131" s="26" t="s">
        <v>90</v>
      </c>
      <c r="M131" s="26" t="s">
        <v>958</v>
      </c>
      <c r="N131" s="22" t="s">
        <v>959</v>
      </c>
      <c r="O131" s="26" t="s">
        <v>952</v>
      </c>
    </row>
    <row r="132" spans="1:15" s="39" customFormat="1" ht="24.95" customHeight="1" outlineLevel="1" x14ac:dyDescent="0.25">
      <c r="A132" s="21" t="s">
        <v>474</v>
      </c>
      <c r="B132" s="21">
        <v>1122</v>
      </c>
      <c r="C132" s="21">
        <f t="shared" si="1"/>
        <v>41123</v>
      </c>
      <c r="D132" s="21"/>
      <c r="E132" s="26"/>
      <c r="F132" s="26"/>
      <c r="G132" s="26"/>
      <c r="H132" s="26"/>
      <c r="I132" s="26"/>
      <c r="J132" s="26"/>
      <c r="K132" s="21"/>
      <c r="L132" s="26" t="s">
        <v>90</v>
      </c>
      <c r="M132" s="26" t="s">
        <v>81</v>
      </c>
      <c r="N132" s="21"/>
      <c r="O132" s="26" t="s">
        <v>952</v>
      </c>
    </row>
    <row r="133" spans="1:15" s="39" customFormat="1" ht="24.95" customHeight="1" outlineLevel="1" x14ac:dyDescent="0.25">
      <c r="A133" s="21" t="s">
        <v>444</v>
      </c>
      <c r="B133" s="21">
        <v>1123</v>
      </c>
      <c r="C133" s="21">
        <f t="shared" si="1"/>
        <v>41124</v>
      </c>
      <c r="D133" s="21" t="s">
        <v>54</v>
      </c>
      <c r="E133" s="26"/>
      <c r="F133" s="26"/>
      <c r="G133" s="26"/>
      <c r="H133" s="26" t="s">
        <v>23</v>
      </c>
      <c r="I133" s="26"/>
      <c r="J133" s="26"/>
      <c r="K133" s="21"/>
      <c r="L133" s="26" t="s">
        <v>90</v>
      </c>
      <c r="M133" s="26">
        <v>3</v>
      </c>
      <c r="N133" s="21"/>
      <c r="O133" s="26" t="s">
        <v>952</v>
      </c>
    </row>
    <row r="134" spans="1:15" s="39" customFormat="1" ht="24.95" customHeight="1" outlineLevel="1" x14ac:dyDescent="0.25">
      <c r="A134" s="21" t="s">
        <v>427</v>
      </c>
      <c r="B134" s="21">
        <v>1124</v>
      </c>
      <c r="C134" s="21">
        <f t="shared" si="1"/>
        <v>41125</v>
      </c>
      <c r="D134" s="21"/>
      <c r="E134" s="26"/>
      <c r="F134" s="26"/>
      <c r="G134" s="26"/>
      <c r="H134" s="26"/>
      <c r="I134" s="26"/>
      <c r="J134" s="26"/>
      <c r="K134" s="21"/>
      <c r="L134" s="26"/>
      <c r="M134" s="26">
        <v>0</v>
      </c>
      <c r="N134" s="21"/>
      <c r="O134" s="26" t="s">
        <v>952</v>
      </c>
    </row>
    <row r="135" spans="1:15" s="38" customFormat="1" ht="24.95" customHeight="1" x14ac:dyDescent="0.25">
      <c r="A135" s="20" t="s">
        <v>856</v>
      </c>
      <c r="B135" s="29" t="s">
        <v>864</v>
      </c>
      <c r="C135" s="29" t="s">
        <v>864</v>
      </c>
      <c r="D135" s="19" t="s">
        <v>66</v>
      </c>
      <c r="E135" s="29" t="s">
        <v>864</v>
      </c>
      <c r="F135" s="29" t="s">
        <v>864</v>
      </c>
      <c r="G135" s="29" t="s">
        <v>864</v>
      </c>
      <c r="H135" s="29" t="s">
        <v>864</v>
      </c>
      <c r="I135" s="29" t="s">
        <v>864</v>
      </c>
      <c r="J135" s="29" t="s">
        <v>864</v>
      </c>
      <c r="K135" s="29" t="s">
        <v>864</v>
      </c>
      <c r="L135" s="29" t="s">
        <v>864</v>
      </c>
      <c r="M135" s="29" t="s">
        <v>864</v>
      </c>
      <c r="N135" s="29" t="s">
        <v>864</v>
      </c>
      <c r="O135" s="29" t="s">
        <v>864</v>
      </c>
    </row>
    <row r="136" spans="1:15" s="39" customFormat="1" ht="24.95" customHeight="1" outlineLevel="1" x14ac:dyDescent="0.25">
      <c r="A136" s="21" t="s">
        <v>729</v>
      </c>
      <c r="B136" s="21">
        <v>1125</v>
      </c>
      <c r="C136" s="21">
        <f>40001+B136</f>
        <v>41126</v>
      </c>
      <c r="D136" s="21" t="s">
        <v>55</v>
      </c>
      <c r="E136" s="26"/>
      <c r="F136" s="26"/>
      <c r="G136" s="26" t="s">
        <v>24</v>
      </c>
      <c r="H136" s="26" t="s">
        <v>23</v>
      </c>
      <c r="I136" s="26"/>
      <c r="J136" s="26"/>
      <c r="K136" s="21"/>
      <c r="L136" s="26" t="s">
        <v>90</v>
      </c>
      <c r="M136" s="26">
        <v>17</v>
      </c>
      <c r="N136" s="21"/>
      <c r="O136" s="26" t="s">
        <v>952</v>
      </c>
    </row>
    <row r="137" spans="1:15" s="39" customFormat="1" ht="24.95" customHeight="1" outlineLevel="1" x14ac:dyDescent="0.25">
      <c r="A137" s="21" t="s">
        <v>730</v>
      </c>
      <c r="B137" s="21">
        <v>1126</v>
      </c>
      <c r="C137" s="21">
        <f t="shared" ref="C137:C149" si="2">40001+B137</f>
        <v>41127</v>
      </c>
      <c r="D137" s="21" t="s">
        <v>56</v>
      </c>
      <c r="E137" s="26"/>
      <c r="F137" s="26"/>
      <c r="G137" s="26" t="s">
        <v>24</v>
      </c>
      <c r="H137" s="26" t="s">
        <v>23</v>
      </c>
      <c r="I137" s="26"/>
      <c r="J137" s="26"/>
      <c r="K137" s="21"/>
      <c r="L137" s="26" t="s">
        <v>90</v>
      </c>
      <c r="M137" s="26">
        <v>12</v>
      </c>
      <c r="N137" s="21"/>
      <c r="O137" s="26" t="s">
        <v>952</v>
      </c>
    </row>
    <row r="138" spans="1:15" s="39" customFormat="1" ht="24.95" customHeight="1" outlineLevel="1" x14ac:dyDescent="0.25">
      <c r="A138" s="21" t="s">
        <v>731</v>
      </c>
      <c r="B138" s="21">
        <v>1127</v>
      </c>
      <c r="C138" s="21">
        <f t="shared" si="2"/>
        <v>41128</v>
      </c>
      <c r="D138" s="21" t="s">
        <v>45</v>
      </c>
      <c r="E138" s="26"/>
      <c r="F138" s="26"/>
      <c r="G138" s="26" t="s">
        <v>48</v>
      </c>
      <c r="H138" s="26" t="s">
        <v>22</v>
      </c>
      <c r="I138" s="26"/>
      <c r="J138" s="26"/>
      <c r="K138" s="21"/>
      <c r="L138" s="26" t="s">
        <v>90</v>
      </c>
      <c r="M138" s="26" t="s">
        <v>867</v>
      </c>
      <c r="N138" s="21"/>
      <c r="O138" s="26" t="s">
        <v>952</v>
      </c>
    </row>
    <row r="139" spans="1:15" s="39" customFormat="1" ht="24.95" customHeight="1" outlineLevel="1" x14ac:dyDescent="0.25">
      <c r="A139" s="21" t="s">
        <v>732</v>
      </c>
      <c r="B139" s="21">
        <v>1128</v>
      </c>
      <c r="C139" s="21">
        <f t="shared" si="2"/>
        <v>41129</v>
      </c>
      <c r="D139" s="21"/>
      <c r="E139" s="26"/>
      <c r="F139" s="26"/>
      <c r="G139" s="26"/>
      <c r="H139" s="26"/>
      <c r="I139" s="26"/>
      <c r="J139" s="26"/>
      <c r="K139" s="21"/>
      <c r="L139" s="26" t="s">
        <v>90</v>
      </c>
      <c r="M139" s="26" t="s">
        <v>867</v>
      </c>
      <c r="N139" s="21"/>
      <c r="O139" s="26" t="s">
        <v>952</v>
      </c>
    </row>
    <row r="140" spans="1:15" s="39" customFormat="1" ht="24.95" customHeight="1" outlineLevel="1" x14ac:dyDescent="0.25">
      <c r="A140" s="21" t="s">
        <v>733</v>
      </c>
      <c r="B140" s="21">
        <v>1129</v>
      </c>
      <c r="C140" s="21">
        <f t="shared" si="2"/>
        <v>41130</v>
      </c>
      <c r="D140" s="21"/>
      <c r="E140" s="26"/>
      <c r="F140" s="26"/>
      <c r="G140" s="26"/>
      <c r="H140" s="26"/>
      <c r="I140" s="26"/>
      <c r="J140" s="26"/>
      <c r="K140" s="21"/>
      <c r="L140" s="26" t="s">
        <v>90</v>
      </c>
      <c r="M140" s="26" t="s">
        <v>867</v>
      </c>
      <c r="N140" s="21"/>
      <c r="O140" s="26" t="s">
        <v>952</v>
      </c>
    </row>
    <row r="141" spans="1:15" s="39" customFormat="1" ht="24.95" customHeight="1" outlineLevel="1" x14ac:dyDescent="0.25">
      <c r="A141" s="21" t="s">
        <v>734</v>
      </c>
      <c r="B141" s="21">
        <v>1130</v>
      </c>
      <c r="C141" s="21">
        <f t="shared" si="2"/>
        <v>41131</v>
      </c>
      <c r="D141" s="21"/>
      <c r="E141" s="26"/>
      <c r="F141" s="26"/>
      <c r="G141" s="26"/>
      <c r="H141" s="26"/>
      <c r="I141" s="26"/>
      <c r="J141" s="26"/>
      <c r="K141" s="21"/>
      <c r="L141" s="26" t="s">
        <v>90</v>
      </c>
      <c r="M141" s="26" t="s">
        <v>870</v>
      </c>
      <c r="N141" s="21" t="s">
        <v>868</v>
      </c>
      <c r="O141" s="26" t="s">
        <v>952</v>
      </c>
    </row>
    <row r="142" spans="1:15" s="39" customFormat="1" ht="24.95" customHeight="1" outlineLevel="1" x14ac:dyDescent="0.25">
      <c r="A142" s="21" t="s">
        <v>481</v>
      </c>
      <c r="B142" s="21">
        <v>1131</v>
      </c>
      <c r="C142" s="21">
        <f t="shared" si="2"/>
        <v>41132</v>
      </c>
      <c r="D142" s="21" t="s">
        <v>57</v>
      </c>
      <c r="E142" s="26"/>
      <c r="F142" s="26"/>
      <c r="G142" s="26" t="s">
        <v>37</v>
      </c>
      <c r="H142" s="26" t="s">
        <v>22</v>
      </c>
      <c r="I142" s="26">
        <f>B142</f>
        <v>1131</v>
      </c>
      <c r="J142" s="26" t="s">
        <v>105</v>
      </c>
      <c r="K142" s="21" t="s">
        <v>141</v>
      </c>
      <c r="L142" s="26" t="s">
        <v>90</v>
      </c>
      <c r="M142" s="21" t="s">
        <v>960</v>
      </c>
      <c r="N142" s="21"/>
      <c r="O142" s="26" t="s">
        <v>952</v>
      </c>
    </row>
    <row r="143" spans="1:15" s="39" customFormat="1" ht="24.95" customHeight="1" outlineLevel="1" x14ac:dyDescent="0.25">
      <c r="A143" s="21" t="s">
        <v>482</v>
      </c>
      <c r="B143" s="21">
        <v>1132</v>
      </c>
      <c r="C143" s="21">
        <f t="shared" si="2"/>
        <v>41133</v>
      </c>
      <c r="D143" s="21"/>
      <c r="E143" s="26"/>
      <c r="F143" s="26"/>
      <c r="G143" s="26"/>
      <c r="H143" s="26"/>
      <c r="I143" s="26"/>
      <c r="J143" s="26"/>
      <c r="K143" s="21"/>
      <c r="L143" s="26" t="s">
        <v>90</v>
      </c>
      <c r="M143" s="26"/>
      <c r="N143" s="21"/>
      <c r="O143" s="26" t="s">
        <v>952</v>
      </c>
    </row>
    <row r="144" spans="1:15" s="39" customFormat="1" ht="24.95" customHeight="1" outlineLevel="1" x14ac:dyDescent="0.25">
      <c r="A144" s="21" t="s">
        <v>483</v>
      </c>
      <c r="B144" s="21">
        <v>1133</v>
      </c>
      <c r="C144" s="21">
        <f t="shared" si="2"/>
        <v>41134</v>
      </c>
      <c r="D144" s="21" t="s">
        <v>58</v>
      </c>
      <c r="E144" s="26"/>
      <c r="F144" s="26"/>
      <c r="G144" s="26" t="s">
        <v>46</v>
      </c>
      <c r="H144" s="26" t="s">
        <v>22</v>
      </c>
      <c r="I144" s="26"/>
      <c r="J144" s="26"/>
      <c r="K144" s="21"/>
      <c r="L144" s="26" t="s">
        <v>90</v>
      </c>
      <c r="M144" s="26">
        <v>8</v>
      </c>
      <c r="N144" s="21"/>
      <c r="O144" s="26" t="s">
        <v>952</v>
      </c>
    </row>
    <row r="145" spans="1:15" s="39" customFormat="1" ht="24.95" customHeight="1" outlineLevel="1" x14ac:dyDescent="0.25">
      <c r="A145" s="21" t="s">
        <v>484</v>
      </c>
      <c r="B145" s="21">
        <v>1134</v>
      </c>
      <c r="C145" s="21">
        <f t="shared" si="2"/>
        <v>41135</v>
      </c>
      <c r="D145" s="21" t="s">
        <v>59</v>
      </c>
      <c r="E145" s="26"/>
      <c r="F145" s="26"/>
      <c r="G145" s="26" t="s">
        <v>46</v>
      </c>
      <c r="H145" s="26" t="s">
        <v>22</v>
      </c>
      <c r="I145" s="26"/>
      <c r="J145" s="26"/>
      <c r="K145" s="21"/>
      <c r="L145" s="26" t="s">
        <v>90</v>
      </c>
      <c r="M145" s="26" t="s">
        <v>146</v>
      </c>
      <c r="N145" s="21"/>
      <c r="O145" s="26" t="s">
        <v>952</v>
      </c>
    </row>
    <row r="146" spans="1:15" s="39" customFormat="1" ht="24.95" customHeight="1" outlineLevel="1" x14ac:dyDescent="0.25">
      <c r="A146" s="21" t="s">
        <v>485</v>
      </c>
      <c r="B146" s="21">
        <v>1135</v>
      </c>
      <c r="C146" s="21">
        <f t="shared" si="2"/>
        <v>41136</v>
      </c>
      <c r="D146" s="21" t="s">
        <v>60</v>
      </c>
      <c r="E146" s="26"/>
      <c r="F146" s="26"/>
      <c r="G146" s="26" t="s">
        <v>46</v>
      </c>
      <c r="H146" s="26" t="s">
        <v>22</v>
      </c>
      <c r="I146" s="26"/>
      <c r="J146" s="26"/>
      <c r="K146" s="21"/>
      <c r="L146" s="26" t="s">
        <v>90</v>
      </c>
      <c r="M146" s="26" t="s">
        <v>745</v>
      </c>
      <c r="N146" s="21"/>
      <c r="O146" s="26" t="s">
        <v>952</v>
      </c>
    </row>
    <row r="147" spans="1:15" s="39" customFormat="1" ht="24.95" customHeight="1" outlineLevel="1" x14ac:dyDescent="0.25">
      <c r="A147" s="21" t="s">
        <v>486</v>
      </c>
      <c r="B147" s="21">
        <v>1136</v>
      </c>
      <c r="C147" s="21">
        <f t="shared" si="2"/>
        <v>41137</v>
      </c>
      <c r="D147" s="21" t="s">
        <v>61</v>
      </c>
      <c r="E147" s="26"/>
      <c r="F147" s="26"/>
      <c r="G147" s="26" t="s">
        <v>46</v>
      </c>
      <c r="H147" s="26" t="s">
        <v>22</v>
      </c>
      <c r="I147" s="26"/>
      <c r="J147" s="26"/>
      <c r="K147" s="21"/>
      <c r="L147" s="26" t="s">
        <v>90</v>
      </c>
      <c r="M147" s="26" t="s">
        <v>146</v>
      </c>
      <c r="N147" s="21" t="s">
        <v>880</v>
      </c>
      <c r="O147" s="26" t="s">
        <v>952</v>
      </c>
    </row>
    <row r="148" spans="1:15" s="39" customFormat="1" ht="24.95" customHeight="1" outlineLevel="1" x14ac:dyDescent="0.25">
      <c r="A148" s="21" t="s">
        <v>488</v>
      </c>
      <c r="B148" s="21">
        <v>1137</v>
      </c>
      <c r="C148" s="21">
        <f t="shared" si="2"/>
        <v>41138</v>
      </c>
      <c r="D148" s="21" t="s">
        <v>62</v>
      </c>
      <c r="E148" s="26"/>
      <c r="F148" s="26"/>
      <c r="G148" s="26" t="s">
        <v>46</v>
      </c>
      <c r="H148" s="26" t="s">
        <v>23</v>
      </c>
      <c r="I148" s="26"/>
      <c r="J148" s="26"/>
      <c r="K148" s="21"/>
      <c r="L148" s="26" t="s">
        <v>90</v>
      </c>
      <c r="M148" s="26">
        <v>2</v>
      </c>
      <c r="N148" s="21"/>
      <c r="O148" s="26" t="s">
        <v>952</v>
      </c>
    </row>
    <row r="149" spans="1:15" s="39" customFormat="1" ht="24.95" customHeight="1" outlineLevel="1" x14ac:dyDescent="0.25">
      <c r="A149" s="21" t="s">
        <v>487</v>
      </c>
      <c r="B149" s="21">
        <v>1138</v>
      </c>
      <c r="C149" s="21">
        <f t="shared" si="2"/>
        <v>41139</v>
      </c>
      <c r="D149" s="21" t="s">
        <v>63</v>
      </c>
      <c r="E149" s="26"/>
      <c r="F149" s="26"/>
      <c r="G149" s="26" t="s">
        <v>46</v>
      </c>
      <c r="H149" s="26" t="s">
        <v>23</v>
      </c>
      <c r="I149" s="26"/>
      <c r="J149" s="26"/>
      <c r="K149" s="21"/>
      <c r="L149" s="26" t="s">
        <v>90</v>
      </c>
      <c r="M149" s="26">
        <v>1</v>
      </c>
      <c r="N149" s="21"/>
      <c r="O149" s="26" t="s">
        <v>952</v>
      </c>
    </row>
    <row r="150" spans="1:15" s="38" customFormat="1" ht="24.95" customHeight="1" x14ac:dyDescent="0.25">
      <c r="A150" s="20" t="s">
        <v>857</v>
      </c>
      <c r="B150" s="29" t="s">
        <v>864</v>
      </c>
      <c r="C150" s="29" t="s">
        <v>864</v>
      </c>
      <c r="D150" s="19" t="s">
        <v>67</v>
      </c>
      <c r="E150" s="29" t="s">
        <v>864</v>
      </c>
      <c r="F150" s="29" t="s">
        <v>864</v>
      </c>
      <c r="G150" s="29" t="s">
        <v>864</v>
      </c>
      <c r="H150" s="29" t="s">
        <v>864</v>
      </c>
      <c r="I150" s="29" t="s">
        <v>864</v>
      </c>
      <c r="J150" s="29" t="s">
        <v>864</v>
      </c>
      <c r="K150" s="29" t="s">
        <v>864</v>
      </c>
      <c r="L150" s="29" t="s">
        <v>864</v>
      </c>
      <c r="M150" s="29" t="s">
        <v>864</v>
      </c>
      <c r="N150" s="29" t="s">
        <v>864</v>
      </c>
      <c r="O150" s="29" t="s">
        <v>864</v>
      </c>
    </row>
    <row r="151" spans="1:15" s="39" customFormat="1" ht="24.95" customHeight="1" outlineLevel="1" x14ac:dyDescent="0.25">
      <c r="A151" s="21" t="s">
        <v>489</v>
      </c>
      <c r="B151" s="21">
        <v>1139</v>
      </c>
      <c r="C151" s="21">
        <f>40001+B151</f>
        <v>41140</v>
      </c>
      <c r="D151" s="21" t="s">
        <v>31</v>
      </c>
      <c r="E151" s="26"/>
      <c r="F151" s="26"/>
      <c r="G151" s="26" t="s">
        <v>24</v>
      </c>
      <c r="H151" s="26" t="s">
        <v>23</v>
      </c>
      <c r="I151" s="26"/>
      <c r="J151" s="26"/>
      <c r="K151" s="21"/>
      <c r="L151" s="26" t="s">
        <v>90</v>
      </c>
      <c r="M151" s="26" t="s">
        <v>82</v>
      </c>
      <c r="N151" s="21"/>
      <c r="O151" s="26" t="s">
        <v>952</v>
      </c>
    </row>
    <row r="152" spans="1:15" s="39" customFormat="1" ht="24.95" customHeight="1" outlineLevel="1" x14ac:dyDescent="0.25">
      <c r="A152" s="21" t="s">
        <v>490</v>
      </c>
      <c r="B152" s="21">
        <v>1140</v>
      </c>
      <c r="C152" s="21">
        <f t="shared" ref="C152:C215" si="3">40001+B152</f>
        <v>41141</v>
      </c>
      <c r="D152" s="21" t="s">
        <v>32</v>
      </c>
      <c r="E152" s="26"/>
      <c r="F152" s="26"/>
      <c r="G152" s="26" t="s">
        <v>24</v>
      </c>
      <c r="H152" s="26" t="s">
        <v>23</v>
      </c>
      <c r="I152" s="26"/>
      <c r="J152" s="26"/>
      <c r="K152" s="21"/>
      <c r="L152" s="26" t="s">
        <v>90</v>
      </c>
      <c r="M152" s="26" t="s">
        <v>83</v>
      </c>
      <c r="N152" s="21"/>
      <c r="O152" s="26" t="s">
        <v>952</v>
      </c>
    </row>
    <row r="153" spans="1:15" s="39" customFormat="1" ht="24.95" customHeight="1" outlineLevel="1" x14ac:dyDescent="0.25">
      <c r="A153" s="21" t="s">
        <v>943</v>
      </c>
      <c r="B153" s="21">
        <v>1141</v>
      </c>
      <c r="C153" s="21">
        <f t="shared" si="3"/>
        <v>41142</v>
      </c>
      <c r="D153" s="21" t="s">
        <v>945</v>
      </c>
      <c r="E153" s="26" t="s">
        <v>8</v>
      </c>
      <c r="F153" s="26" t="s">
        <v>70</v>
      </c>
      <c r="G153" s="26" t="s">
        <v>26</v>
      </c>
      <c r="H153" s="26" t="s">
        <v>23</v>
      </c>
      <c r="I153" s="26">
        <f ca="1">(_xlfn.SHEET()-1)*10000 + B153</f>
        <v>91141</v>
      </c>
      <c r="J153" s="26" t="s">
        <v>99</v>
      </c>
      <c r="K153" s="21" t="s">
        <v>945</v>
      </c>
      <c r="L153" s="26" t="s">
        <v>89</v>
      </c>
      <c r="M153" s="26"/>
      <c r="N153" s="21" t="s">
        <v>946</v>
      </c>
      <c r="O153" s="26" t="s">
        <v>952</v>
      </c>
    </row>
    <row r="154" spans="1:15" s="39" customFormat="1" ht="24.95" customHeight="1" outlineLevel="1" x14ac:dyDescent="0.25">
      <c r="A154" s="21" t="s">
        <v>944</v>
      </c>
      <c r="B154" s="21">
        <v>1142</v>
      </c>
      <c r="C154" s="21">
        <f t="shared" si="3"/>
        <v>41143</v>
      </c>
      <c r="D154" s="21"/>
      <c r="E154" s="26"/>
      <c r="F154" s="26"/>
      <c r="G154" s="26"/>
      <c r="H154" s="26"/>
      <c r="I154" s="26"/>
      <c r="J154" s="26"/>
      <c r="K154" s="21"/>
      <c r="L154" s="26" t="s">
        <v>89</v>
      </c>
      <c r="M154" s="26"/>
      <c r="N154" s="21"/>
      <c r="O154" s="26" t="s">
        <v>952</v>
      </c>
    </row>
    <row r="155" spans="1:15" s="39" customFormat="1" ht="24.95" customHeight="1" outlineLevel="1" x14ac:dyDescent="0.25">
      <c r="A155" s="21" t="s">
        <v>491</v>
      </c>
      <c r="B155" s="21">
        <v>1143</v>
      </c>
      <c r="C155" s="21">
        <f t="shared" si="3"/>
        <v>41144</v>
      </c>
      <c r="D155" s="21" t="s">
        <v>153</v>
      </c>
      <c r="E155" s="26" t="s">
        <v>8</v>
      </c>
      <c r="F155" s="26" t="s">
        <v>70</v>
      </c>
      <c r="G155" s="26" t="s">
        <v>26</v>
      </c>
      <c r="H155" s="26" t="s">
        <v>23</v>
      </c>
      <c r="I155" s="26">
        <f ca="1">(_xlfn.SHEET()-1)*10000 + B155</f>
        <v>91143</v>
      </c>
      <c r="J155" s="26" t="s">
        <v>99</v>
      </c>
      <c r="K155" s="21" t="s">
        <v>108</v>
      </c>
      <c r="L155" s="26" t="s">
        <v>89</v>
      </c>
      <c r="M155" s="26"/>
      <c r="N155" s="21" t="s">
        <v>68</v>
      </c>
      <c r="O155" s="26" t="s">
        <v>952</v>
      </c>
    </row>
    <row r="156" spans="1:15" s="39" customFormat="1" ht="24.95" customHeight="1" outlineLevel="1" x14ac:dyDescent="0.25">
      <c r="A156" s="21" t="s">
        <v>492</v>
      </c>
      <c r="B156" s="21">
        <v>1144</v>
      </c>
      <c r="C156" s="21">
        <f t="shared" si="3"/>
        <v>41145</v>
      </c>
      <c r="D156" s="21"/>
      <c r="E156" s="26"/>
      <c r="F156" s="26"/>
      <c r="G156" s="26"/>
      <c r="H156" s="26"/>
      <c r="I156" s="26"/>
      <c r="J156" s="26"/>
      <c r="K156" s="21"/>
      <c r="L156" s="26" t="s">
        <v>89</v>
      </c>
      <c r="M156" s="26"/>
      <c r="N156" s="21"/>
      <c r="O156" s="26" t="s">
        <v>952</v>
      </c>
    </row>
    <row r="157" spans="1:15" s="39" customFormat="1" ht="24.95" customHeight="1" outlineLevel="1" x14ac:dyDescent="0.25">
      <c r="A157" s="21" t="s">
        <v>493</v>
      </c>
      <c r="B157" s="21">
        <v>1145</v>
      </c>
      <c r="C157" s="21">
        <f t="shared" si="3"/>
        <v>41146</v>
      </c>
      <c r="D157" s="21" t="s">
        <v>154</v>
      </c>
      <c r="E157" s="26" t="s">
        <v>8</v>
      </c>
      <c r="F157" s="26" t="s">
        <v>70</v>
      </c>
      <c r="G157" s="26" t="s">
        <v>26</v>
      </c>
      <c r="H157" s="26" t="s">
        <v>23</v>
      </c>
      <c r="I157" s="26">
        <f ca="1">(_xlfn.SHEET()-1)*10000 + B157</f>
        <v>91145</v>
      </c>
      <c r="J157" s="26" t="s">
        <v>99</v>
      </c>
      <c r="K157" s="21" t="s">
        <v>109</v>
      </c>
      <c r="L157" s="26" t="s">
        <v>89</v>
      </c>
      <c r="M157" s="26"/>
      <c r="N157" s="21" t="s">
        <v>68</v>
      </c>
      <c r="O157" s="26" t="s">
        <v>952</v>
      </c>
    </row>
    <row r="158" spans="1:15" s="39" customFormat="1" ht="24.95" customHeight="1" outlineLevel="1" x14ac:dyDescent="0.25">
      <c r="A158" s="21" t="s">
        <v>494</v>
      </c>
      <c r="B158" s="21">
        <v>1146</v>
      </c>
      <c r="C158" s="21">
        <f t="shared" si="3"/>
        <v>41147</v>
      </c>
      <c r="D158" s="21"/>
      <c r="E158" s="26"/>
      <c r="F158" s="26"/>
      <c r="G158" s="26"/>
      <c r="H158" s="26"/>
      <c r="I158" s="26"/>
      <c r="J158" s="26"/>
      <c r="K158" s="21"/>
      <c r="L158" s="26" t="s">
        <v>89</v>
      </c>
      <c r="M158" s="26"/>
      <c r="N158" s="21"/>
      <c r="O158" s="26" t="s">
        <v>952</v>
      </c>
    </row>
    <row r="159" spans="1:15" s="39" customFormat="1" ht="24.95" customHeight="1" outlineLevel="1" x14ac:dyDescent="0.25">
      <c r="A159" s="21" t="s">
        <v>495</v>
      </c>
      <c r="B159" s="21">
        <v>1147</v>
      </c>
      <c r="C159" s="21">
        <f t="shared" si="3"/>
        <v>41148</v>
      </c>
      <c r="D159" s="21" t="s">
        <v>155</v>
      </c>
      <c r="E159" s="26" t="s">
        <v>8</v>
      </c>
      <c r="F159" s="26" t="s">
        <v>70</v>
      </c>
      <c r="G159" s="26" t="s">
        <v>26</v>
      </c>
      <c r="H159" s="26" t="s">
        <v>23</v>
      </c>
      <c r="I159" s="26">
        <f ca="1">(_xlfn.SHEET()-1)*10000 + B159</f>
        <v>91147</v>
      </c>
      <c r="J159" s="26" t="s">
        <v>99</v>
      </c>
      <c r="K159" s="21" t="s">
        <v>110</v>
      </c>
      <c r="L159" s="26" t="s">
        <v>89</v>
      </c>
      <c r="M159" s="26"/>
      <c r="N159" s="21" t="s">
        <v>68</v>
      </c>
      <c r="O159" s="26" t="s">
        <v>952</v>
      </c>
    </row>
    <row r="160" spans="1:15" s="39" customFormat="1" ht="24.95" customHeight="1" outlineLevel="1" x14ac:dyDescent="0.25">
      <c r="A160" s="21" t="s">
        <v>496</v>
      </c>
      <c r="B160" s="21">
        <v>1148</v>
      </c>
      <c r="C160" s="21">
        <f t="shared" si="3"/>
        <v>41149</v>
      </c>
      <c r="D160" s="21"/>
      <c r="E160" s="26"/>
      <c r="F160" s="26"/>
      <c r="G160" s="26"/>
      <c r="H160" s="26"/>
      <c r="I160" s="26"/>
      <c r="J160" s="26"/>
      <c r="K160" s="21"/>
      <c r="L160" s="26" t="s">
        <v>89</v>
      </c>
      <c r="M160" s="26"/>
      <c r="N160" s="21"/>
      <c r="O160" s="26" t="s">
        <v>952</v>
      </c>
    </row>
    <row r="161" spans="1:15" s="39" customFormat="1" ht="24.95" customHeight="1" outlineLevel="1" x14ac:dyDescent="0.25">
      <c r="A161" s="21" t="s">
        <v>497</v>
      </c>
      <c r="B161" s="21">
        <v>1149</v>
      </c>
      <c r="C161" s="21">
        <f t="shared" si="3"/>
        <v>41150</v>
      </c>
      <c r="D161" s="21" t="s">
        <v>180</v>
      </c>
      <c r="E161" s="26" t="s">
        <v>7</v>
      </c>
      <c r="F161" s="26" t="s">
        <v>70</v>
      </c>
      <c r="G161" s="26" t="s">
        <v>26</v>
      </c>
      <c r="H161" s="26" t="s">
        <v>23</v>
      </c>
      <c r="I161" s="26">
        <f ca="1">(_xlfn.SHEET()-1)*10000 + B161</f>
        <v>91149</v>
      </c>
      <c r="J161" s="26" t="s">
        <v>99</v>
      </c>
      <c r="K161" s="21" t="s">
        <v>180</v>
      </c>
      <c r="L161" s="26" t="s">
        <v>89</v>
      </c>
      <c r="M161" s="26"/>
      <c r="N161" s="21" t="s">
        <v>961</v>
      </c>
      <c r="O161" s="26" t="s">
        <v>952</v>
      </c>
    </row>
    <row r="162" spans="1:15" s="39" customFormat="1" ht="24.95" customHeight="1" outlineLevel="1" x14ac:dyDescent="0.25">
      <c r="A162" s="21" t="s">
        <v>498</v>
      </c>
      <c r="B162" s="21">
        <v>1150</v>
      </c>
      <c r="C162" s="21">
        <f t="shared" si="3"/>
        <v>41151</v>
      </c>
      <c r="D162" s="21"/>
      <c r="E162" s="26"/>
      <c r="F162" s="26"/>
      <c r="G162" s="26"/>
      <c r="H162" s="26"/>
      <c r="I162" s="26"/>
      <c r="J162" s="26"/>
      <c r="K162" s="21"/>
      <c r="L162" s="26" t="s">
        <v>89</v>
      </c>
      <c r="M162" s="26"/>
      <c r="N162" s="21"/>
      <c r="O162" s="26" t="s">
        <v>952</v>
      </c>
    </row>
    <row r="163" spans="1:15" s="39" customFormat="1" ht="24.95" customHeight="1" outlineLevel="1" x14ac:dyDescent="0.25">
      <c r="A163" s="21" t="s">
        <v>499</v>
      </c>
      <c r="B163" s="21">
        <v>1151</v>
      </c>
      <c r="C163" s="21">
        <f t="shared" si="3"/>
        <v>41152</v>
      </c>
      <c r="D163" s="21" t="s">
        <v>156</v>
      </c>
      <c r="E163" s="26" t="s">
        <v>7</v>
      </c>
      <c r="F163" s="26" t="s">
        <v>70</v>
      </c>
      <c r="G163" s="26" t="s">
        <v>26</v>
      </c>
      <c r="H163" s="26" t="s">
        <v>23</v>
      </c>
      <c r="I163" s="26">
        <f ca="1">(_xlfn.SHEET()-1)*10000 + B163</f>
        <v>91151</v>
      </c>
      <c r="J163" s="26" t="s">
        <v>99</v>
      </c>
      <c r="K163" s="21" t="s">
        <v>157</v>
      </c>
      <c r="L163" s="26" t="s">
        <v>89</v>
      </c>
      <c r="M163" s="26"/>
      <c r="N163" s="21" t="s">
        <v>962</v>
      </c>
      <c r="O163" s="26" t="s">
        <v>952</v>
      </c>
    </row>
    <row r="164" spans="1:15" s="39" customFormat="1" ht="24.95" customHeight="1" outlineLevel="1" x14ac:dyDescent="0.25">
      <c r="A164" s="21" t="s">
        <v>500</v>
      </c>
      <c r="B164" s="21">
        <v>1152</v>
      </c>
      <c r="C164" s="21">
        <f t="shared" si="3"/>
        <v>41153</v>
      </c>
      <c r="D164" s="21"/>
      <c r="E164" s="26"/>
      <c r="F164" s="26"/>
      <c r="G164" s="26"/>
      <c r="H164" s="26"/>
      <c r="I164" s="26"/>
      <c r="J164" s="26"/>
      <c r="K164" s="21"/>
      <c r="L164" s="26" t="s">
        <v>89</v>
      </c>
      <c r="M164" s="26"/>
      <c r="N164" s="21"/>
      <c r="O164" s="26" t="s">
        <v>952</v>
      </c>
    </row>
    <row r="165" spans="1:15" s="39" customFormat="1" ht="24.95" customHeight="1" outlineLevel="1" x14ac:dyDescent="0.25">
      <c r="A165" s="21" t="s">
        <v>501</v>
      </c>
      <c r="B165" s="21">
        <v>1153</v>
      </c>
      <c r="C165" s="21">
        <f t="shared" si="3"/>
        <v>41154</v>
      </c>
      <c r="D165" s="21" t="s">
        <v>158</v>
      </c>
      <c r="E165" s="26" t="s">
        <v>7</v>
      </c>
      <c r="F165" s="26" t="s">
        <v>70</v>
      </c>
      <c r="G165" s="26" t="s">
        <v>26</v>
      </c>
      <c r="H165" s="26" t="s">
        <v>23</v>
      </c>
      <c r="I165" s="26">
        <f ca="1">(_xlfn.SHEET()-1)*10000 + B165</f>
        <v>91153</v>
      </c>
      <c r="J165" s="26" t="s">
        <v>99</v>
      </c>
      <c r="K165" s="21" t="s">
        <v>176</v>
      </c>
      <c r="L165" s="26" t="s">
        <v>89</v>
      </c>
      <c r="M165" s="26"/>
      <c r="N165" s="21" t="s">
        <v>962</v>
      </c>
      <c r="O165" s="26" t="s">
        <v>952</v>
      </c>
    </row>
    <row r="166" spans="1:15" s="39" customFormat="1" ht="24.95" customHeight="1" outlineLevel="1" x14ac:dyDescent="0.25">
      <c r="A166" s="21" t="s">
        <v>552</v>
      </c>
      <c r="B166" s="21">
        <v>1154</v>
      </c>
      <c r="C166" s="21">
        <f t="shared" si="3"/>
        <v>41155</v>
      </c>
      <c r="D166" s="21"/>
      <c r="E166" s="26"/>
      <c r="F166" s="26"/>
      <c r="G166" s="26"/>
      <c r="H166" s="26"/>
      <c r="I166" s="26"/>
      <c r="J166" s="26"/>
      <c r="K166" s="21"/>
      <c r="L166" s="26" t="s">
        <v>89</v>
      </c>
      <c r="M166" s="26"/>
      <c r="N166" s="21"/>
      <c r="O166" s="26" t="s">
        <v>952</v>
      </c>
    </row>
    <row r="167" spans="1:15" s="39" customFormat="1" ht="24.95" customHeight="1" outlineLevel="1" x14ac:dyDescent="0.25">
      <c r="A167" s="21" t="s">
        <v>502</v>
      </c>
      <c r="B167" s="21">
        <v>1155</v>
      </c>
      <c r="C167" s="21">
        <f t="shared" si="3"/>
        <v>41156</v>
      </c>
      <c r="D167" s="21" t="s">
        <v>162</v>
      </c>
      <c r="E167" s="26" t="s">
        <v>7</v>
      </c>
      <c r="F167" s="26" t="s">
        <v>70</v>
      </c>
      <c r="G167" s="26" t="s">
        <v>26</v>
      </c>
      <c r="H167" s="26" t="s">
        <v>23</v>
      </c>
      <c r="I167" s="26">
        <f ca="1">(_xlfn.SHEET()-1)*10000 + B167</f>
        <v>91155</v>
      </c>
      <c r="J167" s="26" t="s">
        <v>99</v>
      </c>
      <c r="K167" s="21" t="s">
        <v>177</v>
      </c>
      <c r="L167" s="26" t="s">
        <v>89</v>
      </c>
      <c r="M167" s="26"/>
      <c r="N167" s="21" t="s">
        <v>962</v>
      </c>
      <c r="O167" s="26" t="s">
        <v>952</v>
      </c>
    </row>
    <row r="168" spans="1:15" s="39" customFormat="1" ht="24.95" customHeight="1" outlineLevel="1" x14ac:dyDescent="0.25">
      <c r="A168" s="21" t="s">
        <v>553</v>
      </c>
      <c r="B168" s="21">
        <v>1156</v>
      </c>
      <c r="C168" s="21">
        <f t="shared" si="3"/>
        <v>41157</v>
      </c>
      <c r="D168" s="21"/>
      <c r="E168" s="26"/>
      <c r="F168" s="26"/>
      <c r="G168" s="26"/>
      <c r="H168" s="26"/>
      <c r="I168" s="26"/>
      <c r="J168" s="26"/>
      <c r="K168" s="21"/>
      <c r="L168" s="26" t="s">
        <v>89</v>
      </c>
      <c r="M168" s="26"/>
      <c r="N168" s="21"/>
      <c r="O168" s="26" t="s">
        <v>952</v>
      </c>
    </row>
    <row r="169" spans="1:15" s="39" customFormat="1" ht="24.95" customHeight="1" outlineLevel="1" x14ac:dyDescent="0.25">
      <c r="A169" s="21" t="s">
        <v>503</v>
      </c>
      <c r="B169" s="21">
        <v>1157</v>
      </c>
      <c r="C169" s="21">
        <f t="shared" si="3"/>
        <v>41158</v>
      </c>
      <c r="D169" s="21" t="s">
        <v>181</v>
      </c>
      <c r="E169" s="26" t="s">
        <v>7</v>
      </c>
      <c r="F169" s="26" t="s">
        <v>70</v>
      </c>
      <c r="G169" s="26" t="s">
        <v>26</v>
      </c>
      <c r="H169" s="26" t="s">
        <v>23</v>
      </c>
      <c r="I169" s="26">
        <f ca="1">(_xlfn.SHEET()-1)*10000 + B169</f>
        <v>91157</v>
      </c>
      <c r="J169" s="26" t="s">
        <v>99</v>
      </c>
      <c r="K169" s="21" t="s">
        <v>181</v>
      </c>
      <c r="L169" s="26" t="s">
        <v>89</v>
      </c>
      <c r="M169" s="26"/>
      <c r="N169" s="21" t="s">
        <v>963</v>
      </c>
      <c r="O169" s="26" t="s">
        <v>952</v>
      </c>
    </row>
    <row r="170" spans="1:15" s="39" customFormat="1" ht="24.95" customHeight="1" outlineLevel="1" x14ac:dyDescent="0.25">
      <c r="A170" s="21" t="s">
        <v>554</v>
      </c>
      <c r="B170" s="21">
        <v>1158</v>
      </c>
      <c r="C170" s="21">
        <f t="shared" si="3"/>
        <v>41159</v>
      </c>
      <c r="D170" s="21"/>
      <c r="E170" s="26"/>
      <c r="F170" s="26"/>
      <c r="G170" s="26"/>
      <c r="H170" s="26"/>
      <c r="I170" s="26"/>
      <c r="J170" s="26"/>
      <c r="K170" s="21"/>
      <c r="L170" s="26" t="s">
        <v>89</v>
      </c>
      <c r="M170" s="26"/>
      <c r="N170" s="21"/>
      <c r="O170" s="26" t="s">
        <v>952</v>
      </c>
    </row>
    <row r="171" spans="1:15" s="39" customFormat="1" ht="24.95" customHeight="1" outlineLevel="1" x14ac:dyDescent="0.25">
      <c r="A171" s="21" t="s">
        <v>504</v>
      </c>
      <c r="B171" s="21">
        <v>1159</v>
      </c>
      <c r="C171" s="21">
        <f t="shared" si="3"/>
        <v>41160</v>
      </c>
      <c r="D171" s="21" t="s">
        <v>145</v>
      </c>
      <c r="E171" s="26" t="s">
        <v>7</v>
      </c>
      <c r="F171" s="26" t="s">
        <v>70</v>
      </c>
      <c r="G171" s="26" t="s">
        <v>26</v>
      </c>
      <c r="H171" s="26" t="s">
        <v>23</v>
      </c>
      <c r="I171" s="26">
        <f ca="1">(_xlfn.SHEET()-1)*10000 + B171</f>
        <v>91159</v>
      </c>
      <c r="J171" s="26" t="s">
        <v>99</v>
      </c>
      <c r="K171" s="21" t="s">
        <v>144</v>
      </c>
      <c r="L171" s="26" t="s">
        <v>89</v>
      </c>
      <c r="M171" s="26"/>
      <c r="N171" s="21" t="s">
        <v>964</v>
      </c>
      <c r="O171" s="26" t="s">
        <v>952</v>
      </c>
    </row>
    <row r="172" spans="1:15" s="39" customFormat="1" ht="24.95" customHeight="1" outlineLevel="1" x14ac:dyDescent="0.25">
      <c r="A172" s="21" t="s">
        <v>555</v>
      </c>
      <c r="B172" s="21">
        <v>1160</v>
      </c>
      <c r="C172" s="21">
        <f t="shared" si="3"/>
        <v>41161</v>
      </c>
      <c r="D172" s="21"/>
      <c r="E172" s="26"/>
      <c r="F172" s="26"/>
      <c r="G172" s="26"/>
      <c r="H172" s="26"/>
      <c r="I172" s="26"/>
      <c r="J172" s="26"/>
      <c r="K172" s="21"/>
      <c r="L172" s="26" t="s">
        <v>89</v>
      </c>
      <c r="M172" s="26"/>
      <c r="N172" s="21"/>
      <c r="O172" s="26" t="s">
        <v>952</v>
      </c>
    </row>
    <row r="173" spans="1:15" s="39" customFormat="1" ht="24.95" customHeight="1" outlineLevel="1" x14ac:dyDescent="0.25">
      <c r="A173" s="21" t="s">
        <v>505</v>
      </c>
      <c r="B173" s="21">
        <v>1161</v>
      </c>
      <c r="C173" s="21">
        <f t="shared" si="3"/>
        <v>41162</v>
      </c>
      <c r="D173" s="21" t="s">
        <v>163</v>
      </c>
      <c r="E173" s="26" t="s">
        <v>7</v>
      </c>
      <c r="F173" s="26" t="s">
        <v>70</v>
      </c>
      <c r="G173" s="26" t="s">
        <v>26</v>
      </c>
      <c r="H173" s="26" t="s">
        <v>23</v>
      </c>
      <c r="I173" s="26">
        <f ca="1">(_xlfn.SHEET()-1)*10000 + B173</f>
        <v>91161</v>
      </c>
      <c r="J173" s="26" t="s">
        <v>99</v>
      </c>
      <c r="K173" s="21" t="s">
        <v>178</v>
      </c>
      <c r="L173" s="26" t="s">
        <v>89</v>
      </c>
      <c r="M173" s="26"/>
      <c r="N173" s="21" t="s">
        <v>965</v>
      </c>
      <c r="O173" s="26" t="s">
        <v>952</v>
      </c>
    </row>
    <row r="174" spans="1:15" s="39" customFormat="1" ht="24.95" customHeight="1" outlineLevel="1" x14ac:dyDescent="0.25">
      <c r="A174" s="21" t="s">
        <v>556</v>
      </c>
      <c r="B174" s="21">
        <v>1162</v>
      </c>
      <c r="C174" s="21">
        <f t="shared" si="3"/>
        <v>41163</v>
      </c>
      <c r="D174" s="21"/>
      <c r="E174" s="26"/>
      <c r="F174" s="26"/>
      <c r="G174" s="26"/>
      <c r="H174" s="26"/>
      <c r="I174" s="26"/>
      <c r="J174" s="26"/>
      <c r="K174" s="21"/>
      <c r="L174" s="26" t="s">
        <v>89</v>
      </c>
      <c r="M174" s="26"/>
      <c r="N174" s="21"/>
      <c r="O174" s="26" t="s">
        <v>952</v>
      </c>
    </row>
    <row r="175" spans="1:15" s="39" customFormat="1" ht="24.95" customHeight="1" outlineLevel="1" x14ac:dyDescent="0.25">
      <c r="A175" s="21" t="s">
        <v>506</v>
      </c>
      <c r="B175" s="21">
        <v>1163</v>
      </c>
      <c r="C175" s="21">
        <f t="shared" si="3"/>
        <v>41164</v>
      </c>
      <c r="D175" s="21" t="s">
        <v>164</v>
      </c>
      <c r="E175" s="26" t="s">
        <v>7</v>
      </c>
      <c r="F175" s="26" t="s">
        <v>70</v>
      </c>
      <c r="G175" s="26" t="s">
        <v>26</v>
      </c>
      <c r="H175" s="26" t="s">
        <v>23</v>
      </c>
      <c r="I175" s="26">
        <f ca="1">(_xlfn.SHEET()-1)*10000 + B175</f>
        <v>91163</v>
      </c>
      <c r="J175" s="26" t="s">
        <v>99</v>
      </c>
      <c r="K175" s="21" t="s">
        <v>179</v>
      </c>
      <c r="L175" s="26" t="s">
        <v>89</v>
      </c>
      <c r="M175" s="26"/>
      <c r="N175" s="21" t="s">
        <v>966</v>
      </c>
      <c r="O175" s="26" t="s">
        <v>952</v>
      </c>
    </row>
    <row r="176" spans="1:15" s="39" customFormat="1" ht="24.95" customHeight="1" outlineLevel="1" x14ac:dyDescent="0.25">
      <c r="A176" s="21" t="s">
        <v>557</v>
      </c>
      <c r="B176" s="21">
        <v>1164</v>
      </c>
      <c r="C176" s="21">
        <f t="shared" si="3"/>
        <v>41165</v>
      </c>
      <c r="D176" s="21"/>
      <c r="E176" s="26"/>
      <c r="F176" s="26"/>
      <c r="G176" s="26"/>
      <c r="H176" s="26"/>
      <c r="I176" s="26"/>
      <c r="J176" s="26"/>
      <c r="K176" s="21"/>
      <c r="L176" s="26" t="s">
        <v>89</v>
      </c>
      <c r="M176" s="26"/>
      <c r="N176" s="21"/>
      <c r="O176" s="26" t="s">
        <v>952</v>
      </c>
    </row>
    <row r="177" spans="1:15" s="39" customFormat="1" ht="24.95" customHeight="1" outlineLevel="1" x14ac:dyDescent="0.25">
      <c r="A177" s="21" t="s">
        <v>507</v>
      </c>
      <c r="B177" s="21">
        <v>1165</v>
      </c>
      <c r="C177" s="21">
        <f t="shared" si="3"/>
        <v>41166</v>
      </c>
      <c r="D177" s="21" t="s">
        <v>159</v>
      </c>
      <c r="E177" s="26" t="s">
        <v>11</v>
      </c>
      <c r="F177" s="26" t="s">
        <v>70</v>
      </c>
      <c r="G177" s="26" t="s">
        <v>26</v>
      </c>
      <c r="H177" s="26" t="s">
        <v>23</v>
      </c>
      <c r="I177" s="26">
        <f ca="1">(_xlfn.SHEET()-1)*10000 + B177</f>
        <v>91165</v>
      </c>
      <c r="J177" s="26" t="s">
        <v>99</v>
      </c>
      <c r="K177" s="21" t="s">
        <v>159</v>
      </c>
      <c r="L177" s="26" t="s">
        <v>89</v>
      </c>
      <c r="M177" s="26" t="s">
        <v>235</v>
      </c>
      <c r="N177" s="21" t="s">
        <v>967</v>
      </c>
      <c r="O177" s="26" t="s">
        <v>952</v>
      </c>
    </row>
    <row r="178" spans="1:15" s="39" customFormat="1" ht="24.95" customHeight="1" outlineLevel="1" x14ac:dyDescent="0.25">
      <c r="A178" s="21" t="s">
        <v>558</v>
      </c>
      <c r="B178" s="21">
        <v>1166</v>
      </c>
      <c r="C178" s="21">
        <f t="shared" si="3"/>
        <v>41167</v>
      </c>
      <c r="D178" s="21"/>
      <c r="E178" s="26"/>
      <c r="F178" s="26"/>
      <c r="G178" s="26"/>
      <c r="H178" s="26"/>
      <c r="I178" s="26"/>
      <c r="J178" s="26"/>
      <c r="K178" s="21"/>
      <c r="L178" s="26" t="s">
        <v>89</v>
      </c>
      <c r="M178" s="26"/>
      <c r="N178" s="21"/>
      <c r="O178" s="26" t="s">
        <v>952</v>
      </c>
    </row>
    <row r="179" spans="1:15" s="39" customFormat="1" ht="24.95" customHeight="1" outlineLevel="1" x14ac:dyDescent="0.25">
      <c r="A179" s="21" t="s">
        <v>719</v>
      </c>
      <c r="B179" s="21">
        <v>1167</v>
      </c>
      <c r="C179" s="21">
        <f t="shared" si="3"/>
        <v>41168</v>
      </c>
      <c r="D179" s="21" t="s">
        <v>182</v>
      </c>
      <c r="E179" s="26" t="s">
        <v>4</v>
      </c>
      <c r="F179" s="26" t="s">
        <v>70</v>
      </c>
      <c r="G179" s="26" t="s">
        <v>26</v>
      </c>
      <c r="H179" s="26" t="s">
        <v>23</v>
      </c>
      <c r="I179" s="26">
        <f ca="1">(_xlfn.SHEET()-1)*10000 + B179</f>
        <v>91167</v>
      </c>
      <c r="J179" s="26" t="s">
        <v>99</v>
      </c>
      <c r="K179" s="21" t="s">
        <v>182</v>
      </c>
      <c r="L179" s="26" t="s">
        <v>89</v>
      </c>
      <c r="M179" s="26"/>
      <c r="N179" s="21" t="s">
        <v>91</v>
      </c>
      <c r="O179" s="26" t="s">
        <v>952</v>
      </c>
    </row>
    <row r="180" spans="1:15" s="39" customFormat="1" ht="24.95" customHeight="1" outlineLevel="1" x14ac:dyDescent="0.25">
      <c r="A180" s="21" t="s">
        <v>720</v>
      </c>
      <c r="B180" s="21">
        <v>1168</v>
      </c>
      <c r="C180" s="21">
        <f t="shared" si="3"/>
        <v>41169</v>
      </c>
      <c r="D180" s="21"/>
      <c r="E180" s="26"/>
      <c r="F180" s="26"/>
      <c r="G180" s="26"/>
      <c r="H180" s="26"/>
      <c r="I180" s="26"/>
      <c r="J180" s="26"/>
      <c r="K180" s="21"/>
      <c r="L180" s="26" t="s">
        <v>89</v>
      </c>
      <c r="M180" s="26"/>
      <c r="N180" s="21"/>
      <c r="O180" s="26" t="s">
        <v>952</v>
      </c>
    </row>
    <row r="181" spans="1:15" s="39" customFormat="1" ht="24.95" customHeight="1" outlineLevel="1" x14ac:dyDescent="0.25">
      <c r="A181" s="21" t="s">
        <v>721</v>
      </c>
      <c r="B181" s="21">
        <v>1169</v>
      </c>
      <c r="C181" s="21">
        <f t="shared" si="3"/>
        <v>41170</v>
      </c>
      <c r="D181" s="21" t="s">
        <v>184</v>
      </c>
      <c r="E181" s="26" t="s">
        <v>4</v>
      </c>
      <c r="F181" s="26" t="s">
        <v>70</v>
      </c>
      <c r="G181" s="26" t="s">
        <v>26</v>
      </c>
      <c r="H181" s="26" t="s">
        <v>23</v>
      </c>
      <c r="I181" s="26">
        <f ca="1">(_xlfn.SHEET()-1)*10000 + B181</f>
        <v>91169</v>
      </c>
      <c r="J181" s="26" t="s">
        <v>99</v>
      </c>
      <c r="K181" s="21" t="s">
        <v>183</v>
      </c>
      <c r="L181" s="26" t="s">
        <v>89</v>
      </c>
      <c r="M181" s="26"/>
      <c r="N181" s="21" t="s">
        <v>238</v>
      </c>
      <c r="O181" s="26" t="s">
        <v>952</v>
      </c>
    </row>
    <row r="182" spans="1:15" s="39" customFormat="1" ht="24.95" customHeight="1" outlineLevel="1" x14ac:dyDescent="0.25">
      <c r="A182" s="21" t="s">
        <v>722</v>
      </c>
      <c r="B182" s="21">
        <v>1170</v>
      </c>
      <c r="C182" s="21">
        <f t="shared" si="3"/>
        <v>41171</v>
      </c>
      <c r="D182" s="21"/>
      <c r="E182" s="26"/>
      <c r="F182" s="26"/>
      <c r="G182" s="26"/>
      <c r="H182" s="26"/>
      <c r="I182" s="26"/>
      <c r="J182" s="26"/>
      <c r="K182" s="21"/>
      <c r="L182" s="26" t="s">
        <v>89</v>
      </c>
      <c r="M182" s="26"/>
      <c r="N182" s="21"/>
      <c r="O182" s="26" t="s">
        <v>952</v>
      </c>
    </row>
    <row r="183" spans="1:15" s="39" customFormat="1" ht="24.95" customHeight="1" outlineLevel="1" x14ac:dyDescent="0.25">
      <c r="A183" s="21" t="s">
        <v>723</v>
      </c>
      <c r="B183" s="21">
        <v>1171</v>
      </c>
      <c r="C183" s="21">
        <f t="shared" si="3"/>
        <v>41172</v>
      </c>
      <c r="D183" s="21" t="s">
        <v>186</v>
      </c>
      <c r="E183" s="26" t="s">
        <v>4</v>
      </c>
      <c r="F183" s="26" t="s">
        <v>70</v>
      </c>
      <c r="G183" s="26" t="s">
        <v>26</v>
      </c>
      <c r="H183" s="26" t="s">
        <v>23</v>
      </c>
      <c r="I183" s="26">
        <f ca="1">(_xlfn.SHEET()-1)*10000 + B183</f>
        <v>91171</v>
      </c>
      <c r="J183" s="26" t="s">
        <v>99</v>
      </c>
      <c r="K183" s="21" t="s">
        <v>185</v>
      </c>
      <c r="L183" s="26" t="s">
        <v>89</v>
      </c>
      <c r="M183" s="26"/>
      <c r="N183" s="21" t="s">
        <v>238</v>
      </c>
      <c r="O183" s="26" t="s">
        <v>952</v>
      </c>
    </row>
    <row r="184" spans="1:15" s="39" customFormat="1" ht="24.95" customHeight="1" outlineLevel="1" x14ac:dyDescent="0.25">
      <c r="A184" s="21" t="s">
        <v>724</v>
      </c>
      <c r="B184" s="21">
        <v>1172</v>
      </c>
      <c r="C184" s="21">
        <f t="shared" si="3"/>
        <v>41173</v>
      </c>
      <c r="D184" s="21"/>
      <c r="E184" s="26"/>
      <c r="F184" s="26"/>
      <c r="G184" s="26"/>
      <c r="H184" s="26"/>
      <c r="I184" s="26"/>
      <c r="J184" s="26"/>
      <c r="K184" s="21"/>
      <c r="L184" s="26" t="s">
        <v>89</v>
      </c>
      <c r="M184" s="26"/>
      <c r="N184" s="21"/>
      <c r="O184" s="26" t="s">
        <v>952</v>
      </c>
    </row>
    <row r="185" spans="1:15" s="39" customFormat="1" ht="24.95" customHeight="1" outlineLevel="1" x14ac:dyDescent="0.25">
      <c r="A185" s="21" t="s">
        <v>725</v>
      </c>
      <c r="B185" s="21">
        <v>1173</v>
      </c>
      <c r="C185" s="21">
        <f t="shared" si="3"/>
        <v>41174</v>
      </c>
      <c r="D185" s="21" t="s">
        <v>188</v>
      </c>
      <c r="E185" s="26" t="s">
        <v>4</v>
      </c>
      <c r="F185" s="26" t="s">
        <v>70</v>
      </c>
      <c r="G185" s="26" t="s">
        <v>26</v>
      </c>
      <c r="H185" s="26" t="s">
        <v>23</v>
      </c>
      <c r="I185" s="26">
        <f ca="1">(_xlfn.SHEET()-1)*10000 + B185</f>
        <v>91173</v>
      </c>
      <c r="J185" s="26" t="s">
        <v>99</v>
      </c>
      <c r="K185" s="21" t="s">
        <v>187</v>
      </c>
      <c r="L185" s="26" t="s">
        <v>89</v>
      </c>
      <c r="M185" s="26"/>
      <c r="N185" s="21" t="s">
        <v>238</v>
      </c>
      <c r="O185" s="26" t="s">
        <v>952</v>
      </c>
    </row>
    <row r="186" spans="1:15" s="39" customFormat="1" ht="24.95" customHeight="1" outlineLevel="1" x14ac:dyDescent="0.25">
      <c r="A186" s="21" t="s">
        <v>726</v>
      </c>
      <c r="B186" s="21">
        <v>1174</v>
      </c>
      <c r="C186" s="21">
        <f t="shared" si="3"/>
        <v>41175</v>
      </c>
      <c r="D186" s="21"/>
      <c r="E186" s="26"/>
      <c r="F186" s="26"/>
      <c r="G186" s="26"/>
      <c r="H186" s="26"/>
      <c r="I186" s="26"/>
      <c r="J186" s="26"/>
      <c r="K186" s="21"/>
      <c r="L186" s="26" t="s">
        <v>89</v>
      </c>
      <c r="M186" s="26"/>
      <c r="N186" s="21"/>
      <c r="O186" s="26" t="s">
        <v>952</v>
      </c>
    </row>
    <row r="187" spans="1:15" s="39" customFormat="1" ht="24.95" customHeight="1" outlineLevel="1" x14ac:dyDescent="0.25">
      <c r="A187" s="21" t="s">
        <v>508</v>
      </c>
      <c r="B187" s="21">
        <v>1175</v>
      </c>
      <c r="C187" s="21">
        <f t="shared" si="3"/>
        <v>41176</v>
      </c>
      <c r="D187" s="21" t="s">
        <v>189</v>
      </c>
      <c r="E187" s="26" t="s">
        <v>5</v>
      </c>
      <c r="F187" s="26" t="s">
        <v>70</v>
      </c>
      <c r="G187" s="26" t="s">
        <v>26</v>
      </c>
      <c r="H187" s="26" t="s">
        <v>23</v>
      </c>
      <c r="I187" s="26">
        <f ca="1">(_xlfn.SHEET()-1)*10000 + B187</f>
        <v>91175</v>
      </c>
      <c r="J187" s="26" t="s">
        <v>99</v>
      </c>
      <c r="K187" s="21" t="s">
        <v>189</v>
      </c>
      <c r="L187" s="26" t="s">
        <v>89</v>
      </c>
      <c r="M187" s="26"/>
      <c r="N187" s="21" t="s">
        <v>96</v>
      </c>
      <c r="O187" s="26" t="s">
        <v>952</v>
      </c>
    </row>
    <row r="188" spans="1:15" s="39" customFormat="1" ht="24.95" customHeight="1" outlineLevel="1" x14ac:dyDescent="0.25">
      <c r="A188" s="21" t="s">
        <v>559</v>
      </c>
      <c r="B188" s="21">
        <v>1176</v>
      </c>
      <c r="C188" s="21">
        <f t="shared" si="3"/>
        <v>41177</v>
      </c>
      <c r="D188" s="21"/>
      <c r="E188" s="26"/>
      <c r="F188" s="26"/>
      <c r="G188" s="26"/>
      <c r="H188" s="26"/>
      <c r="I188" s="26"/>
      <c r="J188" s="26"/>
      <c r="K188" s="21"/>
      <c r="L188" s="26" t="s">
        <v>89</v>
      </c>
      <c r="M188" s="26"/>
      <c r="N188" s="21"/>
      <c r="O188" s="26" t="s">
        <v>952</v>
      </c>
    </row>
    <row r="189" spans="1:15" s="39" customFormat="1" ht="24.95" customHeight="1" outlineLevel="1" x14ac:dyDescent="0.25">
      <c r="A189" s="21" t="s">
        <v>509</v>
      </c>
      <c r="B189" s="21">
        <v>1177</v>
      </c>
      <c r="C189" s="21">
        <f t="shared" si="3"/>
        <v>41178</v>
      </c>
      <c r="D189" s="21" t="s">
        <v>160</v>
      </c>
      <c r="E189" s="26" t="s">
        <v>5</v>
      </c>
      <c r="F189" s="26" t="s">
        <v>70</v>
      </c>
      <c r="G189" s="26" t="s">
        <v>26</v>
      </c>
      <c r="H189" s="26" t="s">
        <v>23</v>
      </c>
      <c r="I189" s="26">
        <f ca="1">(_xlfn.SHEET()-1)*10000 + B189</f>
        <v>91177</v>
      </c>
      <c r="J189" s="26" t="s">
        <v>99</v>
      </c>
      <c r="K189" s="21" t="s">
        <v>111</v>
      </c>
      <c r="L189" s="26" t="s">
        <v>89</v>
      </c>
      <c r="M189" s="26"/>
      <c r="N189" s="21" t="s">
        <v>239</v>
      </c>
      <c r="O189" s="26" t="s">
        <v>952</v>
      </c>
    </row>
    <row r="190" spans="1:15" s="39" customFormat="1" ht="24.95" customHeight="1" outlineLevel="1" x14ac:dyDescent="0.25">
      <c r="A190" s="21" t="s">
        <v>560</v>
      </c>
      <c r="B190" s="21">
        <v>1178</v>
      </c>
      <c r="C190" s="21">
        <f t="shared" si="3"/>
        <v>41179</v>
      </c>
      <c r="D190" s="21"/>
      <c r="E190" s="26"/>
      <c r="F190" s="26"/>
      <c r="G190" s="26"/>
      <c r="H190" s="26"/>
      <c r="I190" s="26"/>
      <c r="J190" s="26"/>
      <c r="K190" s="21"/>
      <c r="L190" s="26" t="s">
        <v>89</v>
      </c>
      <c r="M190" s="26"/>
      <c r="N190" s="21"/>
      <c r="O190" s="26" t="s">
        <v>952</v>
      </c>
    </row>
    <row r="191" spans="1:15" s="39" customFormat="1" ht="24.95" customHeight="1" outlineLevel="1" x14ac:dyDescent="0.25">
      <c r="A191" s="21" t="s">
        <v>510</v>
      </c>
      <c r="B191" s="21">
        <v>1179</v>
      </c>
      <c r="C191" s="21">
        <f t="shared" si="3"/>
        <v>41180</v>
      </c>
      <c r="D191" s="21" t="s">
        <v>165</v>
      </c>
      <c r="E191" s="26" t="s">
        <v>5</v>
      </c>
      <c r="F191" s="26" t="s">
        <v>70</v>
      </c>
      <c r="G191" s="26" t="s">
        <v>26</v>
      </c>
      <c r="H191" s="26" t="s">
        <v>23</v>
      </c>
      <c r="I191" s="26">
        <f ca="1">(_xlfn.SHEET()-1)*10000 + B191</f>
        <v>91179</v>
      </c>
      <c r="J191" s="26" t="s">
        <v>99</v>
      </c>
      <c r="K191" s="21" t="s">
        <v>112</v>
      </c>
      <c r="L191" s="26" t="s">
        <v>89</v>
      </c>
      <c r="M191" s="26"/>
      <c r="N191" s="21" t="s">
        <v>239</v>
      </c>
      <c r="O191" s="26" t="s">
        <v>952</v>
      </c>
    </row>
    <row r="192" spans="1:15" s="39" customFormat="1" ht="24.95" customHeight="1" outlineLevel="1" x14ac:dyDescent="0.25">
      <c r="A192" s="21" t="s">
        <v>561</v>
      </c>
      <c r="B192" s="21">
        <v>1180</v>
      </c>
      <c r="C192" s="21">
        <f t="shared" si="3"/>
        <v>41181</v>
      </c>
      <c r="D192" s="21"/>
      <c r="E192" s="26"/>
      <c r="F192" s="26"/>
      <c r="G192" s="26"/>
      <c r="H192" s="26"/>
      <c r="I192" s="26"/>
      <c r="J192" s="26"/>
      <c r="K192" s="21"/>
      <c r="L192" s="26" t="s">
        <v>89</v>
      </c>
      <c r="M192" s="26"/>
      <c r="N192" s="21"/>
      <c r="O192" s="26" t="s">
        <v>952</v>
      </c>
    </row>
    <row r="193" spans="1:15" s="39" customFormat="1" ht="24.95" customHeight="1" outlineLevel="1" x14ac:dyDescent="0.25">
      <c r="A193" s="21" t="s">
        <v>511</v>
      </c>
      <c r="B193" s="21">
        <v>1181</v>
      </c>
      <c r="C193" s="21">
        <f t="shared" si="3"/>
        <v>41182</v>
      </c>
      <c r="D193" s="21" t="s">
        <v>166</v>
      </c>
      <c r="E193" s="26" t="s">
        <v>5</v>
      </c>
      <c r="F193" s="26" t="s">
        <v>70</v>
      </c>
      <c r="G193" s="26" t="s">
        <v>26</v>
      </c>
      <c r="H193" s="26" t="s">
        <v>23</v>
      </c>
      <c r="I193" s="26">
        <f ca="1">(_xlfn.SHEET()-1)*10000 + B193</f>
        <v>91181</v>
      </c>
      <c r="J193" s="26" t="s">
        <v>99</v>
      </c>
      <c r="K193" s="21" t="s">
        <v>113</v>
      </c>
      <c r="L193" s="26" t="s">
        <v>89</v>
      </c>
      <c r="M193" s="26"/>
      <c r="N193" s="21" t="s">
        <v>239</v>
      </c>
      <c r="O193" s="26" t="s">
        <v>952</v>
      </c>
    </row>
    <row r="194" spans="1:15" s="39" customFormat="1" ht="24.95" customHeight="1" outlineLevel="1" x14ac:dyDescent="0.25">
      <c r="A194" s="21" t="s">
        <v>562</v>
      </c>
      <c r="B194" s="21">
        <v>1182</v>
      </c>
      <c r="C194" s="21">
        <f t="shared" si="3"/>
        <v>41183</v>
      </c>
      <c r="D194" s="21"/>
      <c r="E194" s="26"/>
      <c r="F194" s="26"/>
      <c r="G194" s="26"/>
      <c r="H194" s="26"/>
      <c r="I194" s="26"/>
      <c r="J194" s="26"/>
      <c r="K194" s="21"/>
      <c r="L194" s="26" t="s">
        <v>89</v>
      </c>
      <c r="M194" s="26"/>
      <c r="N194" s="21"/>
      <c r="O194" s="26" t="s">
        <v>952</v>
      </c>
    </row>
    <row r="195" spans="1:15" s="39" customFormat="1" ht="24.95" customHeight="1" outlineLevel="1" x14ac:dyDescent="0.25">
      <c r="A195" s="21" t="s">
        <v>512</v>
      </c>
      <c r="B195" s="21">
        <v>1183</v>
      </c>
      <c r="C195" s="21">
        <f t="shared" si="3"/>
        <v>41184</v>
      </c>
      <c r="D195" s="21" t="s">
        <v>190</v>
      </c>
      <c r="E195" s="26" t="s">
        <v>816</v>
      </c>
      <c r="F195" s="26" t="s">
        <v>70</v>
      </c>
      <c r="G195" s="26" t="s">
        <v>26</v>
      </c>
      <c r="H195" s="26" t="s">
        <v>23</v>
      </c>
      <c r="I195" s="26">
        <f ca="1">(_xlfn.SHEET()-1)*10000 + B195</f>
        <v>91183</v>
      </c>
      <c r="J195" s="26" t="s">
        <v>99</v>
      </c>
      <c r="K195" s="21" t="s">
        <v>190</v>
      </c>
      <c r="L195" s="26" t="s">
        <v>89</v>
      </c>
      <c r="M195" s="26"/>
      <c r="N195" s="21" t="s">
        <v>92</v>
      </c>
      <c r="O195" s="26" t="s">
        <v>952</v>
      </c>
    </row>
    <row r="196" spans="1:15" s="39" customFormat="1" ht="24.95" customHeight="1" outlineLevel="1" x14ac:dyDescent="0.25">
      <c r="A196" s="21" t="s">
        <v>563</v>
      </c>
      <c r="B196" s="21">
        <v>1184</v>
      </c>
      <c r="C196" s="21">
        <f t="shared" si="3"/>
        <v>41185</v>
      </c>
      <c r="D196" s="21"/>
      <c r="E196" s="26"/>
      <c r="F196" s="26"/>
      <c r="G196" s="26"/>
      <c r="H196" s="26"/>
      <c r="I196" s="26"/>
      <c r="J196" s="26"/>
      <c r="K196" s="21"/>
      <c r="L196" s="26" t="s">
        <v>89</v>
      </c>
      <c r="M196" s="26"/>
      <c r="N196" s="21"/>
      <c r="O196" s="26" t="s">
        <v>952</v>
      </c>
    </row>
    <row r="197" spans="1:15" s="39" customFormat="1" ht="24.95" customHeight="1" outlineLevel="1" x14ac:dyDescent="0.25">
      <c r="A197" s="21" t="s">
        <v>513</v>
      </c>
      <c r="B197" s="21">
        <v>1185</v>
      </c>
      <c r="C197" s="21">
        <f t="shared" si="3"/>
        <v>41186</v>
      </c>
      <c r="D197" s="21" t="s">
        <v>161</v>
      </c>
      <c r="E197" s="26" t="s">
        <v>816</v>
      </c>
      <c r="F197" s="26" t="s">
        <v>70</v>
      </c>
      <c r="G197" s="26" t="s">
        <v>26</v>
      </c>
      <c r="H197" s="26" t="s">
        <v>23</v>
      </c>
      <c r="I197" s="26">
        <f ca="1">(_xlfn.SHEET()-1)*10000 + B197</f>
        <v>91185</v>
      </c>
      <c r="J197" s="26" t="s">
        <v>99</v>
      </c>
      <c r="K197" s="21" t="s">
        <v>114</v>
      </c>
      <c r="L197" s="26" t="s">
        <v>89</v>
      </c>
      <c r="M197" s="26"/>
      <c r="N197" s="21" t="s">
        <v>240</v>
      </c>
      <c r="O197" s="26" t="s">
        <v>952</v>
      </c>
    </row>
    <row r="198" spans="1:15" s="39" customFormat="1" ht="24.95" customHeight="1" outlineLevel="1" x14ac:dyDescent="0.25">
      <c r="A198" s="21" t="s">
        <v>564</v>
      </c>
      <c r="B198" s="21">
        <v>1186</v>
      </c>
      <c r="C198" s="21">
        <f t="shared" si="3"/>
        <v>41187</v>
      </c>
      <c r="D198" s="21"/>
      <c r="E198" s="26"/>
      <c r="F198" s="26"/>
      <c r="G198" s="26"/>
      <c r="H198" s="26"/>
      <c r="I198" s="26"/>
      <c r="J198" s="26"/>
      <c r="K198" s="21"/>
      <c r="L198" s="26" t="s">
        <v>89</v>
      </c>
      <c r="M198" s="26"/>
      <c r="N198" s="21"/>
      <c r="O198" s="26" t="s">
        <v>952</v>
      </c>
    </row>
    <row r="199" spans="1:15" s="39" customFormat="1" ht="24.95" customHeight="1" outlineLevel="1" x14ac:dyDescent="0.25">
      <c r="A199" s="21" t="s">
        <v>514</v>
      </c>
      <c r="B199" s="21">
        <v>1187</v>
      </c>
      <c r="C199" s="21">
        <f t="shared" si="3"/>
        <v>41188</v>
      </c>
      <c r="D199" s="21" t="s">
        <v>167</v>
      </c>
      <c r="E199" s="26" t="s">
        <v>816</v>
      </c>
      <c r="F199" s="26" t="s">
        <v>70</v>
      </c>
      <c r="G199" s="26" t="s">
        <v>26</v>
      </c>
      <c r="H199" s="26" t="s">
        <v>23</v>
      </c>
      <c r="I199" s="26">
        <f ca="1">(_xlfn.SHEET()-1)*10000 + B199</f>
        <v>91187</v>
      </c>
      <c r="J199" s="26" t="s">
        <v>99</v>
      </c>
      <c r="K199" s="21" t="s">
        <v>115</v>
      </c>
      <c r="L199" s="26" t="s">
        <v>89</v>
      </c>
      <c r="M199" s="26"/>
      <c r="N199" s="21" t="s">
        <v>240</v>
      </c>
      <c r="O199" s="26" t="s">
        <v>952</v>
      </c>
    </row>
    <row r="200" spans="1:15" s="39" customFormat="1" ht="24.95" customHeight="1" outlineLevel="1" x14ac:dyDescent="0.25">
      <c r="A200" s="21" t="s">
        <v>565</v>
      </c>
      <c r="B200" s="21">
        <v>1188</v>
      </c>
      <c r="C200" s="21">
        <f t="shared" si="3"/>
        <v>41189</v>
      </c>
      <c r="D200" s="21"/>
      <c r="E200" s="26"/>
      <c r="F200" s="26"/>
      <c r="G200" s="26"/>
      <c r="H200" s="26"/>
      <c r="I200" s="26"/>
      <c r="J200" s="26"/>
      <c r="K200" s="21"/>
      <c r="L200" s="26" t="s">
        <v>89</v>
      </c>
      <c r="M200" s="26"/>
      <c r="N200" s="21"/>
      <c r="O200" s="26" t="s">
        <v>952</v>
      </c>
    </row>
    <row r="201" spans="1:15" s="39" customFormat="1" ht="24.95" customHeight="1" outlineLevel="1" x14ac:dyDescent="0.25">
      <c r="A201" s="21" t="s">
        <v>515</v>
      </c>
      <c r="B201" s="21">
        <v>1189</v>
      </c>
      <c r="C201" s="21">
        <f t="shared" si="3"/>
        <v>41190</v>
      </c>
      <c r="D201" s="21" t="s">
        <v>168</v>
      </c>
      <c r="E201" s="26" t="s">
        <v>816</v>
      </c>
      <c r="F201" s="26" t="s">
        <v>70</v>
      </c>
      <c r="G201" s="26" t="s">
        <v>26</v>
      </c>
      <c r="H201" s="26" t="s">
        <v>23</v>
      </c>
      <c r="I201" s="26">
        <f ca="1">(_xlfn.SHEET()-1)*10000 + B201</f>
        <v>91189</v>
      </c>
      <c r="J201" s="26" t="s">
        <v>99</v>
      </c>
      <c r="K201" s="21" t="s">
        <v>116</v>
      </c>
      <c r="L201" s="26" t="s">
        <v>89</v>
      </c>
      <c r="M201" s="26"/>
      <c r="N201" s="21" t="s">
        <v>240</v>
      </c>
      <c r="O201" s="26" t="s">
        <v>952</v>
      </c>
    </row>
    <row r="202" spans="1:15" s="39" customFormat="1" ht="24.95" customHeight="1" outlineLevel="1" x14ac:dyDescent="0.25">
      <c r="A202" s="21" t="s">
        <v>566</v>
      </c>
      <c r="B202" s="21">
        <v>1190</v>
      </c>
      <c r="C202" s="21">
        <f t="shared" si="3"/>
        <v>41191</v>
      </c>
      <c r="D202" s="21"/>
      <c r="E202" s="26"/>
      <c r="F202" s="26"/>
      <c r="G202" s="26"/>
      <c r="H202" s="26"/>
      <c r="I202" s="26"/>
      <c r="J202" s="26"/>
      <c r="K202" s="21"/>
      <c r="L202" s="26" t="s">
        <v>89</v>
      </c>
      <c r="M202" s="26"/>
      <c r="N202" s="21"/>
      <c r="O202" s="26" t="s">
        <v>952</v>
      </c>
    </row>
    <row r="203" spans="1:15" s="39" customFormat="1" ht="24.95" customHeight="1" outlineLevel="1" x14ac:dyDescent="0.25">
      <c r="A203" s="21" t="s">
        <v>516</v>
      </c>
      <c r="B203" s="21">
        <v>1191</v>
      </c>
      <c r="C203" s="21">
        <f t="shared" si="3"/>
        <v>41192</v>
      </c>
      <c r="D203" s="21" t="s">
        <v>262</v>
      </c>
      <c r="E203" s="26" t="s">
        <v>6</v>
      </c>
      <c r="F203" s="26" t="s">
        <v>70</v>
      </c>
      <c r="G203" s="26" t="s">
        <v>26</v>
      </c>
      <c r="H203" s="26" t="s">
        <v>23</v>
      </c>
      <c r="I203" s="26">
        <f ca="1">(_xlfn.SHEET()-1)*10000 + B203</f>
        <v>91191</v>
      </c>
      <c r="J203" s="26" t="s">
        <v>99</v>
      </c>
      <c r="K203" s="21" t="s">
        <v>262</v>
      </c>
      <c r="L203" s="26" t="s">
        <v>89</v>
      </c>
      <c r="M203" s="26"/>
      <c r="N203" s="21" t="s">
        <v>869</v>
      </c>
      <c r="O203" s="26" t="s">
        <v>952</v>
      </c>
    </row>
    <row r="204" spans="1:15" s="39" customFormat="1" ht="24.95" customHeight="1" outlineLevel="1" x14ac:dyDescent="0.25">
      <c r="A204" s="21" t="s">
        <v>567</v>
      </c>
      <c r="B204" s="21">
        <v>1192</v>
      </c>
      <c r="C204" s="21">
        <f t="shared" si="3"/>
        <v>41193</v>
      </c>
      <c r="D204" s="21"/>
      <c r="E204" s="26"/>
      <c r="F204" s="26"/>
      <c r="G204" s="26"/>
      <c r="H204" s="26"/>
      <c r="I204" s="26"/>
      <c r="J204" s="26"/>
      <c r="K204" s="21"/>
      <c r="L204" s="26" t="s">
        <v>89</v>
      </c>
      <c r="M204" s="26"/>
      <c r="N204" s="21"/>
      <c r="O204" s="26" t="s">
        <v>952</v>
      </c>
    </row>
    <row r="205" spans="1:15" s="39" customFormat="1" ht="24.95" customHeight="1" outlineLevel="1" x14ac:dyDescent="0.25">
      <c r="A205" s="21" t="s">
        <v>517</v>
      </c>
      <c r="B205" s="21">
        <v>1193</v>
      </c>
      <c r="C205" s="21">
        <f t="shared" si="3"/>
        <v>41194</v>
      </c>
      <c r="D205" s="21" t="s">
        <v>255</v>
      </c>
      <c r="E205" s="26" t="s">
        <v>6</v>
      </c>
      <c r="F205" s="26" t="s">
        <v>70</v>
      </c>
      <c r="G205" s="26" t="s">
        <v>26</v>
      </c>
      <c r="H205" s="26" t="s">
        <v>23</v>
      </c>
      <c r="I205" s="26">
        <f ca="1">(_xlfn.SHEET()-1)*10000 + B205</f>
        <v>91193</v>
      </c>
      <c r="J205" s="26" t="s">
        <v>99</v>
      </c>
      <c r="K205" s="21" t="s">
        <v>117</v>
      </c>
      <c r="L205" s="26" t="s">
        <v>89</v>
      </c>
      <c r="M205" s="26"/>
      <c r="N205" s="21" t="s">
        <v>93</v>
      </c>
      <c r="O205" s="26" t="s">
        <v>952</v>
      </c>
    </row>
    <row r="206" spans="1:15" s="39" customFormat="1" ht="24.95" customHeight="1" outlineLevel="1" x14ac:dyDescent="0.25">
      <c r="A206" s="21" t="s">
        <v>568</v>
      </c>
      <c r="B206" s="21">
        <v>1194</v>
      </c>
      <c r="C206" s="21">
        <f t="shared" si="3"/>
        <v>41195</v>
      </c>
      <c r="D206" s="21"/>
      <c r="E206" s="26"/>
      <c r="F206" s="26"/>
      <c r="G206" s="26"/>
      <c r="H206" s="26"/>
      <c r="I206" s="26"/>
      <c r="J206" s="26"/>
      <c r="K206" s="21"/>
      <c r="L206" s="26" t="s">
        <v>89</v>
      </c>
      <c r="M206" s="26"/>
      <c r="N206" s="21"/>
      <c r="O206" s="26" t="s">
        <v>952</v>
      </c>
    </row>
    <row r="207" spans="1:15" s="39" customFormat="1" ht="24.95" customHeight="1" outlineLevel="1" x14ac:dyDescent="0.25">
      <c r="A207" s="21" t="s">
        <v>518</v>
      </c>
      <c r="B207" s="21">
        <v>1195</v>
      </c>
      <c r="C207" s="21">
        <f t="shared" si="3"/>
        <v>41196</v>
      </c>
      <c r="D207" s="21" t="s">
        <v>256</v>
      </c>
      <c r="E207" s="26" t="s">
        <v>6</v>
      </c>
      <c r="F207" s="26" t="s">
        <v>70</v>
      </c>
      <c r="G207" s="26" t="s">
        <v>26</v>
      </c>
      <c r="H207" s="26" t="s">
        <v>23</v>
      </c>
      <c r="I207" s="26">
        <f ca="1">(_xlfn.SHEET()-1)*10000 + B207</f>
        <v>91195</v>
      </c>
      <c r="J207" s="26" t="s">
        <v>99</v>
      </c>
      <c r="K207" s="21" t="s">
        <v>118</v>
      </c>
      <c r="L207" s="26" t="s">
        <v>89</v>
      </c>
      <c r="M207" s="26"/>
      <c r="N207" s="21" t="s">
        <v>94</v>
      </c>
      <c r="O207" s="26" t="s">
        <v>952</v>
      </c>
    </row>
    <row r="208" spans="1:15" s="39" customFormat="1" ht="24.95" customHeight="1" outlineLevel="1" x14ac:dyDescent="0.25">
      <c r="A208" s="21" t="s">
        <v>569</v>
      </c>
      <c r="B208" s="21">
        <v>1196</v>
      </c>
      <c r="C208" s="21">
        <f t="shared" si="3"/>
        <v>41197</v>
      </c>
      <c r="D208" s="21"/>
      <c r="E208" s="26"/>
      <c r="F208" s="26"/>
      <c r="G208" s="26"/>
      <c r="H208" s="26"/>
      <c r="I208" s="26"/>
      <c r="J208" s="26"/>
      <c r="K208" s="21"/>
      <c r="L208" s="26" t="s">
        <v>89</v>
      </c>
      <c r="M208" s="26"/>
      <c r="N208" s="21"/>
      <c r="O208" s="26" t="s">
        <v>952</v>
      </c>
    </row>
    <row r="209" spans="1:15" s="39" customFormat="1" ht="24.95" customHeight="1" outlineLevel="1" x14ac:dyDescent="0.25">
      <c r="A209" s="21" t="s">
        <v>519</v>
      </c>
      <c r="B209" s="21">
        <v>1197</v>
      </c>
      <c r="C209" s="21">
        <f t="shared" si="3"/>
        <v>41198</v>
      </c>
      <c r="D209" s="21" t="s">
        <v>257</v>
      </c>
      <c r="E209" s="26" t="s">
        <v>6</v>
      </c>
      <c r="F209" s="26" t="s">
        <v>70</v>
      </c>
      <c r="G209" s="26" t="s">
        <v>26</v>
      </c>
      <c r="H209" s="26" t="s">
        <v>23</v>
      </c>
      <c r="I209" s="26">
        <f ca="1">(_xlfn.SHEET()-1)*10000 + B209</f>
        <v>91197</v>
      </c>
      <c r="J209" s="26" t="s">
        <v>99</v>
      </c>
      <c r="K209" s="21" t="s">
        <v>119</v>
      </c>
      <c r="L209" s="26" t="s">
        <v>89</v>
      </c>
      <c r="M209" s="26"/>
      <c r="N209" s="21" t="s">
        <v>95</v>
      </c>
      <c r="O209" s="26" t="s">
        <v>952</v>
      </c>
    </row>
    <row r="210" spans="1:15" s="39" customFormat="1" ht="24.95" customHeight="1" outlineLevel="1" x14ac:dyDescent="0.25">
      <c r="A210" s="21" t="s">
        <v>570</v>
      </c>
      <c r="B210" s="21">
        <v>1198</v>
      </c>
      <c r="C210" s="21">
        <f t="shared" si="3"/>
        <v>41199</v>
      </c>
      <c r="D210" s="21"/>
      <c r="E210" s="26"/>
      <c r="F210" s="26"/>
      <c r="G210" s="26"/>
      <c r="H210" s="26"/>
      <c r="I210" s="26"/>
      <c r="J210" s="26"/>
      <c r="K210" s="21"/>
      <c r="L210" s="26" t="s">
        <v>89</v>
      </c>
      <c r="M210" s="26"/>
      <c r="N210" s="21"/>
      <c r="O210" s="26" t="s">
        <v>952</v>
      </c>
    </row>
    <row r="211" spans="1:15" s="39" customFormat="1" ht="24.95" customHeight="1" outlineLevel="1" x14ac:dyDescent="0.25">
      <c r="A211" s="21" t="s">
        <v>520</v>
      </c>
      <c r="B211" s="21">
        <v>1199</v>
      </c>
      <c r="C211" s="21">
        <f t="shared" si="3"/>
        <v>41200</v>
      </c>
      <c r="D211" s="21" t="s">
        <v>227</v>
      </c>
      <c r="E211" s="26" t="s">
        <v>3</v>
      </c>
      <c r="F211" s="26" t="s">
        <v>70</v>
      </c>
      <c r="G211" s="26" t="s">
        <v>26</v>
      </c>
      <c r="H211" s="26" t="s">
        <v>23</v>
      </c>
      <c r="I211" s="26">
        <f ca="1">(_xlfn.SHEET()-1)*10000 + B211</f>
        <v>91199</v>
      </c>
      <c r="J211" s="26" t="s">
        <v>99</v>
      </c>
      <c r="K211" s="21" t="s">
        <v>227</v>
      </c>
      <c r="L211" s="26" t="s">
        <v>89</v>
      </c>
      <c r="M211" s="26"/>
      <c r="N211" s="21" t="s">
        <v>873</v>
      </c>
      <c r="O211" s="26" t="s">
        <v>952</v>
      </c>
    </row>
    <row r="212" spans="1:15" s="39" customFormat="1" ht="24.95" customHeight="1" outlineLevel="1" x14ac:dyDescent="0.25">
      <c r="A212" s="21" t="s">
        <v>571</v>
      </c>
      <c r="B212" s="21">
        <v>1200</v>
      </c>
      <c r="C212" s="21">
        <f t="shared" si="3"/>
        <v>41201</v>
      </c>
      <c r="D212" s="21"/>
      <c r="E212" s="26"/>
      <c r="F212" s="26"/>
      <c r="G212" s="26"/>
      <c r="H212" s="26"/>
      <c r="I212" s="26"/>
      <c r="J212" s="26"/>
      <c r="K212" s="21"/>
      <c r="L212" s="26" t="s">
        <v>89</v>
      </c>
      <c r="M212" s="26"/>
      <c r="N212" s="21"/>
      <c r="O212" s="26" t="s">
        <v>952</v>
      </c>
    </row>
    <row r="213" spans="1:15" s="39" customFormat="1" ht="24.95" customHeight="1" outlineLevel="1" x14ac:dyDescent="0.25">
      <c r="A213" s="21" t="s">
        <v>521</v>
      </c>
      <c r="B213" s="21">
        <v>1201</v>
      </c>
      <c r="C213" s="21">
        <f t="shared" si="3"/>
        <v>41202</v>
      </c>
      <c r="D213" s="21" t="s">
        <v>192</v>
      </c>
      <c r="E213" s="26" t="s">
        <v>3</v>
      </c>
      <c r="F213" s="26" t="s">
        <v>70</v>
      </c>
      <c r="G213" s="26" t="s">
        <v>26</v>
      </c>
      <c r="H213" s="26" t="s">
        <v>23</v>
      </c>
      <c r="I213" s="26">
        <f ca="1">(_xlfn.SHEET()-1)*10000 + B213</f>
        <v>91201</v>
      </c>
      <c r="J213" s="26" t="s">
        <v>99</v>
      </c>
      <c r="K213" s="21" t="s">
        <v>191</v>
      </c>
      <c r="L213" s="26" t="s">
        <v>89</v>
      </c>
      <c r="M213" s="26"/>
      <c r="N213" s="21" t="s">
        <v>237</v>
      </c>
      <c r="O213" s="26" t="s">
        <v>952</v>
      </c>
    </row>
    <row r="214" spans="1:15" s="39" customFormat="1" ht="24.95" customHeight="1" outlineLevel="1" x14ac:dyDescent="0.25">
      <c r="A214" s="21" t="s">
        <v>572</v>
      </c>
      <c r="B214" s="21">
        <v>1202</v>
      </c>
      <c r="C214" s="21">
        <f t="shared" si="3"/>
        <v>41203</v>
      </c>
      <c r="D214" s="21"/>
      <c r="E214" s="26"/>
      <c r="F214" s="26"/>
      <c r="G214" s="26"/>
      <c r="H214" s="26"/>
      <c r="I214" s="26"/>
      <c r="J214" s="26"/>
      <c r="K214" s="21"/>
      <c r="L214" s="26" t="s">
        <v>89</v>
      </c>
      <c r="M214" s="26"/>
      <c r="N214" s="21"/>
      <c r="O214" s="26" t="s">
        <v>952</v>
      </c>
    </row>
    <row r="215" spans="1:15" s="39" customFormat="1" ht="24.95" customHeight="1" outlineLevel="1" x14ac:dyDescent="0.25">
      <c r="A215" s="21" t="s">
        <v>522</v>
      </c>
      <c r="B215" s="21">
        <v>1203</v>
      </c>
      <c r="C215" s="21">
        <f t="shared" si="3"/>
        <v>41204</v>
      </c>
      <c r="D215" s="21" t="s">
        <v>193</v>
      </c>
      <c r="E215" s="26" t="s">
        <v>3</v>
      </c>
      <c r="F215" s="26" t="s">
        <v>70</v>
      </c>
      <c r="G215" s="26" t="s">
        <v>26</v>
      </c>
      <c r="H215" s="26" t="s">
        <v>23</v>
      </c>
      <c r="I215" s="26">
        <f ca="1">(_xlfn.SHEET()-1)*10000 + B215</f>
        <v>91203</v>
      </c>
      <c r="J215" s="26" t="s">
        <v>99</v>
      </c>
      <c r="K215" s="21" t="s">
        <v>195</v>
      </c>
      <c r="L215" s="26" t="s">
        <v>89</v>
      </c>
      <c r="M215" s="26"/>
      <c r="N215" s="21" t="s">
        <v>237</v>
      </c>
      <c r="O215" s="26" t="s">
        <v>952</v>
      </c>
    </row>
    <row r="216" spans="1:15" s="39" customFormat="1" ht="24.95" customHeight="1" outlineLevel="1" x14ac:dyDescent="0.25">
      <c r="A216" s="21" t="s">
        <v>573</v>
      </c>
      <c r="B216" s="21">
        <v>1204</v>
      </c>
      <c r="C216" s="21">
        <f t="shared" ref="C216:C278" si="4">40001+B216</f>
        <v>41205</v>
      </c>
      <c r="D216" s="21"/>
      <c r="E216" s="26"/>
      <c r="F216" s="26"/>
      <c r="G216" s="26"/>
      <c r="H216" s="26"/>
      <c r="I216" s="26"/>
      <c r="J216" s="26"/>
      <c r="K216" s="21"/>
      <c r="L216" s="26" t="s">
        <v>89</v>
      </c>
      <c r="M216" s="26"/>
      <c r="N216" s="21"/>
      <c r="O216" s="26" t="s">
        <v>952</v>
      </c>
    </row>
    <row r="217" spans="1:15" s="39" customFormat="1" ht="24.95" customHeight="1" outlineLevel="1" x14ac:dyDescent="0.25">
      <c r="A217" s="21" t="s">
        <v>523</v>
      </c>
      <c r="B217" s="21">
        <v>1205</v>
      </c>
      <c r="C217" s="21">
        <f t="shared" si="4"/>
        <v>41206</v>
      </c>
      <c r="D217" s="21" t="s">
        <v>194</v>
      </c>
      <c r="E217" s="26" t="s">
        <v>3</v>
      </c>
      <c r="F217" s="26" t="s">
        <v>70</v>
      </c>
      <c r="G217" s="26" t="s">
        <v>26</v>
      </c>
      <c r="H217" s="26" t="s">
        <v>23</v>
      </c>
      <c r="I217" s="26">
        <f ca="1">(_xlfn.SHEET()-1)*10000 + B217</f>
        <v>91205</v>
      </c>
      <c r="J217" s="26" t="s">
        <v>99</v>
      </c>
      <c r="K217" s="21" t="s">
        <v>196</v>
      </c>
      <c r="L217" s="26" t="s">
        <v>89</v>
      </c>
      <c r="M217" s="26"/>
      <c r="N217" s="21" t="s">
        <v>237</v>
      </c>
      <c r="O217" s="26" t="s">
        <v>952</v>
      </c>
    </row>
    <row r="218" spans="1:15" s="39" customFormat="1" ht="24.95" customHeight="1" outlineLevel="1" x14ac:dyDescent="0.25">
      <c r="A218" s="21" t="s">
        <v>574</v>
      </c>
      <c r="B218" s="21">
        <v>1206</v>
      </c>
      <c r="C218" s="21">
        <f t="shared" si="4"/>
        <v>41207</v>
      </c>
      <c r="D218" s="21"/>
      <c r="E218" s="26"/>
      <c r="F218" s="26"/>
      <c r="G218" s="26"/>
      <c r="H218" s="26"/>
      <c r="I218" s="26"/>
      <c r="J218" s="26"/>
      <c r="K218" s="21"/>
      <c r="L218" s="26" t="s">
        <v>89</v>
      </c>
      <c r="M218" s="26"/>
      <c r="N218" s="21"/>
      <c r="O218" s="26" t="s">
        <v>952</v>
      </c>
    </row>
    <row r="219" spans="1:15" s="39" customFormat="1" ht="24.95" customHeight="1" outlineLevel="1" x14ac:dyDescent="0.25">
      <c r="A219" s="21" t="s">
        <v>524</v>
      </c>
      <c r="B219" s="21">
        <v>1207</v>
      </c>
      <c r="C219" s="21">
        <f t="shared" si="4"/>
        <v>41208</v>
      </c>
      <c r="D219" s="21" t="s">
        <v>228</v>
      </c>
      <c r="E219" s="26" t="s">
        <v>3</v>
      </c>
      <c r="F219" s="26" t="s">
        <v>70</v>
      </c>
      <c r="G219" s="26" t="s">
        <v>26</v>
      </c>
      <c r="H219" s="26" t="s">
        <v>23</v>
      </c>
      <c r="I219" s="26">
        <f ca="1">(_xlfn.SHEET()-1)*10000 + B219</f>
        <v>91207</v>
      </c>
      <c r="J219" s="26" t="s">
        <v>99</v>
      </c>
      <c r="K219" s="21" t="s">
        <v>228</v>
      </c>
      <c r="L219" s="26" t="s">
        <v>89</v>
      </c>
      <c r="M219" s="26"/>
      <c r="N219" s="21" t="s">
        <v>871</v>
      </c>
      <c r="O219" s="26" t="s">
        <v>952</v>
      </c>
    </row>
    <row r="220" spans="1:15" s="39" customFormat="1" ht="24.95" customHeight="1" outlineLevel="1" x14ac:dyDescent="0.25">
      <c r="A220" s="21" t="s">
        <v>575</v>
      </c>
      <c r="B220" s="21">
        <v>1208</v>
      </c>
      <c r="C220" s="21">
        <f t="shared" si="4"/>
        <v>41209</v>
      </c>
      <c r="D220" s="21"/>
      <c r="E220" s="26"/>
      <c r="F220" s="26"/>
      <c r="G220" s="26"/>
      <c r="H220" s="26"/>
      <c r="I220" s="26"/>
      <c r="J220" s="26"/>
      <c r="K220" s="21"/>
      <c r="L220" s="26" t="s">
        <v>89</v>
      </c>
      <c r="M220" s="26"/>
      <c r="N220" s="21"/>
      <c r="O220" s="26" t="s">
        <v>952</v>
      </c>
    </row>
    <row r="221" spans="1:15" s="39" customFormat="1" ht="24.95" customHeight="1" outlineLevel="1" x14ac:dyDescent="0.25">
      <c r="A221" s="21" t="s">
        <v>525</v>
      </c>
      <c r="B221" s="21">
        <v>1209</v>
      </c>
      <c r="C221" s="21">
        <f t="shared" si="4"/>
        <v>41210</v>
      </c>
      <c r="D221" s="21" t="s">
        <v>200</v>
      </c>
      <c r="E221" s="26" t="s">
        <v>3</v>
      </c>
      <c r="F221" s="26" t="s">
        <v>70</v>
      </c>
      <c r="G221" s="26" t="s">
        <v>26</v>
      </c>
      <c r="H221" s="26" t="s">
        <v>23</v>
      </c>
      <c r="I221" s="26">
        <f ca="1">(_xlfn.SHEET()-1)*10000 + B221</f>
        <v>91209</v>
      </c>
      <c r="J221" s="26" t="s">
        <v>99</v>
      </c>
      <c r="K221" s="21" t="s">
        <v>197</v>
      </c>
      <c r="L221" s="26" t="s">
        <v>89</v>
      </c>
      <c r="M221" s="26"/>
      <c r="N221" s="21" t="s">
        <v>236</v>
      </c>
      <c r="O221" s="26" t="s">
        <v>952</v>
      </c>
    </row>
    <row r="222" spans="1:15" s="39" customFormat="1" ht="24.95" customHeight="1" outlineLevel="1" x14ac:dyDescent="0.25">
      <c r="A222" s="21" t="s">
        <v>576</v>
      </c>
      <c r="B222" s="21">
        <v>1210</v>
      </c>
      <c r="C222" s="21">
        <f t="shared" si="4"/>
        <v>41211</v>
      </c>
      <c r="D222" s="21"/>
      <c r="E222" s="26"/>
      <c r="F222" s="26"/>
      <c r="G222" s="26"/>
      <c r="H222" s="26"/>
      <c r="I222" s="26"/>
      <c r="J222" s="26"/>
      <c r="K222" s="21"/>
      <c r="L222" s="26" t="s">
        <v>89</v>
      </c>
      <c r="M222" s="26"/>
      <c r="N222" s="21"/>
      <c r="O222" s="26" t="s">
        <v>952</v>
      </c>
    </row>
    <row r="223" spans="1:15" s="39" customFormat="1" ht="24.95" customHeight="1" outlineLevel="1" x14ac:dyDescent="0.25">
      <c r="A223" s="21" t="s">
        <v>526</v>
      </c>
      <c r="B223" s="21">
        <v>1211</v>
      </c>
      <c r="C223" s="21">
        <f t="shared" si="4"/>
        <v>41212</v>
      </c>
      <c r="D223" s="21" t="s">
        <v>201</v>
      </c>
      <c r="E223" s="26" t="s">
        <v>3</v>
      </c>
      <c r="F223" s="26" t="s">
        <v>70</v>
      </c>
      <c r="G223" s="26" t="s">
        <v>26</v>
      </c>
      <c r="H223" s="26" t="s">
        <v>23</v>
      </c>
      <c r="I223" s="26">
        <f ca="1">(_xlfn.SHEET()-1)*10000 + B223</f>
        <v>91211</v>
      </c>
      <c r="J223" s="26" t="s">
        <v>99</v>
      </c>
      <c r="K223" s="21" t="s">
        <v>198</v>
      </c>
      <c r="L223" s="26" t="s">
        <v>89</v>
      </c>
      <c r="M223" s="26"/>
      <c r="N223" s="21" t="s">
        <v>236</v>
      </c>
      <c r="O223" s="26" t="s">
        <v>952</v>
      </c>
    </row>
    <row r="224" spans="1:15" s="39" customFormat="1" ht="24.95" customHeight="1" outlineLevel="1" x14ac:dyDescent="0.25">
      <c r="A224" s="21" t="s">
        <v>577</v>
      </c>
      <c r="B224" s="21">
        <v>1212</v>
      </c>
      <c r="C224" s="21">
        <f t="shared" si="4"/>
        <v>41213</v>
      </c>
      <c r="D224" s="21"/>
      <c r="E224" s="26"/>
      <c r="F224" s="26"/>
      <c r="G224" s="26"/>
      <c r="H224" s="26"/>
      <c r="I224" s="26"/>
      <c r="J224" s="26"/>
      <c r="K224" s="21"/>
      <c r="L224" s="26" t="s">
        <v>89</v>
      </c>
      <c r="M224" s="26"/>
      <c r="N224" s="21"/>
      <c r="O224" s="26" t="s">
        <v>952</v>
      </c>
    </row>
    <row r="225" spans="1:15" s="39" customFormat="1" ht="24.95" customHeight="1" outlineLevel="1" x14ac:dyDescent="0.25">
      <c r="A225" s="21" t="s">
        <v>527</v>
      </c>
      <c r="B225" s="21">
        <v>1213</v>
      </c>
      <c r="C225" s="21">
        <f t="shared" si="4"/>
        <v>41214</v>
      </c>
      <c r="D225" s="21" t="s">
        <v>202</v>
      </c>
      <c r="E225" s="26" t="s">
        <v>3</v>
      </c>
      <c r="F225" s="26" t="s">
        <v>70</v>
      </c>
      <c r="G225" s="26" t="s">
        <v>26</v>
      </c>
      <c r="H225" s="26" t="s">
        <v>23</v>
      </c>
      <c r="I225" s="26">
        <f ca="1">(_xlfn.SHEET()-1)*10000 + B225</f>
        <v>91213</v>
      </c>
      <c r="J225" s="26" t="s">
        <v>99</v>
      </c>
      <c r="K225" s="21" t="s">
        <v>199</v>
      </c>
      <c r="L225" s="26" t="s">
        <v>89</v>
      </c>
      <c r="M225" s="26"/>
      <c r="N225" s="21" t="s">
        <v>236</v>
      </c>
      <c r="O225" s="26" t="s">
        <v>952</v>
      </c>
    </row>
    <row r="226" spans="1:15" s="39" customFormat="1" ht="24.95" customHeight="1" outlineLevel="1" x14ac:dyDescent="0.25">
      <c r="A226" s="21" t="s">
        <v>578</v>
      </c>
      <c r="B226" s="21">
        <v>1214</v>
      </c>
      <c r="C226" s="21">
        <f t="shared" si="4"/>
        <v>41215</v>
      </c>
      <c r="D226" s="21"/>
      <c r="E226" s="26"/>
      <c r="F226" s="26"/>
      <c r="G226" s="26"/>
      <c r="H226" s="26"/>
      <c r="I226" s="26"/>
      <c r="J226" s="26"/>
      <c r="K226" s="21"/>
      <c r="L226" s="26" t="s">
        <v>89</v>
      </c>
      <c r="M226" s="26"/>
      <c r="N226" s="21"/>
      <c r="O226" s="26" t="s">
        <v>952</v>
      </c>
    </row>
    <row r="227" spans="1:15" s="39" customFormat="1" ht="24.95" customHeight="1" outlineLevel="1" x14ac:dyDescent="0.25">
      <c r="A227" s="21" t="s">
        <v>528</v>
      </c>
      <c r="B227" s="21">
        <v>1215</v>
      </c>
      <c r="C227" s="21">
        <f t="shared" si="4"/>
        <v>41216</v>
      </c>
      <c r="D227" s="21" t="s">
        <v>229</v>
      </c>
      <c r="E227" s="26" t="s">
        <v>817</v>
      </c>
      <c r="F227" s="26" t="s">
        <v>70</v>
      </c>
      <c r="G227" s="26" t="s">
        <v>26</v>
      </c>
      <c r="H227" s="26" t="s">
        <v>23</v>
      </c>
      <c r="I227" s="26">
        <f ca="1">(_xlfn.SHEET()-1)*10000 + B227</f>
        <v>91215</v>
      </c>
      <c r="J227" s="26" t="s">
        <v>99</v>
      </c>
      <c r="K227" s="21" t="s">
        <v>229</v>
      </c>
      <c r="L227" s="26" t="s">
        <v>89</v>
      </c>
      <c r="M227" s="26"/>
      <c r="N227" s="21" t="s">
        <v>872</v>
      </c>
      <c r="O227" s="26" t="s">
        <v>952</v>
      </c>
    </row>
    <row r="228" spans="1:15" s="39" customFormat="1" ht="24.95" customHeight="1" outlineLevel="1" x14ac:dyDescent="0.25">
      <c r="A228" s="21" t="s">
        <v>579</v>
      </c>
      <c r="B228" s="21">
        <v>1216</v>
      </c>
      <c r="C228" s="21">
        <f t="shared" si="4"/>
        <v>41217</v>
      </c>
      <c r="D228" s="21"/>
      <c r="E228" s="26"/>
      <c r="F228" s="26"/>
      <c r="G228" s="26"/>
      <c r="H228" s="26"/>
      <c r="I228" s="26"/>
      <c r="J228" s="26"/>
      <c r="K228" s="21"/>
      <c r="L228" s="26" t="s">
        <v>89</v>
      </c>
      <c r="M228" s="26"/>
      <c r="N228" s="21"/>
      <c r="O228" s="26" t="s">
        <v>952</v>
      </c>
    </row>
    <row r="229" spans="1:15" s="39" customFormat="1" ht="24.95" customHeight="1" outlineLevel="1" x14ac:dyDescent="0.25">
      <c r="A229" s="21" t="s">
        <v>529</v>
      </c>
      <c r="B229" s="21">
        <v>1217</v>
      </c>
      <c r="C229" s="21">
        <f t="shared" si="4"/>
        <v>41218</v>
      </c>
      <c r="D229" s="21" t="s">
        <v>203</v>
      </c>
      <c r="E229" s="26" t="s">
        <v>817</v>
      </c>
      <c r="F229" s="26" t="s">
        <v>70</v>
      </c>
      <c r="G229" s="26" t="s">
        <v>26</v>
      </c>
      <c r="H229" s="26" t="s">
        <v>23</v>
      </c>
      <c r="I229" s="26">
        <f ca="1">(_xlfn.SHEET()-1)*10000 + B229</f>
        <v>91217</v>
      </c>
      <c r="J229" s="26" t="s">
        <v>99</v>
      </c>
      <c r="K229" s="21" t="s">
        <v>120</v>
      </c>
      <c r="L229" s="26" t="s">
        <v>89</v>
      </c>
      <c r="M229" s="26"/>
      <c r="N229" s="22" t="s">
        <v>241</v>
      </c>
      <c r="O229" s="26" t="s">
        <v>952</v>
      </c>
    </row>
    <row r="230" spans="1:15" s="39" customFormat="1" ht="24.95" customHeight="1" outlineLevel="1" x14ac:dyDescent="0.25">
      <c r="A230" s="21" t="s">
        <v>580</v>
      </c>
      <c r="B230" s="21">
        <v>1218</v>
      </c>
      <c r="C230" s="21">
        <f t="shared" si="4"/>
        <v>41219</v>
      </c>
      <c r="D230" s="21"/>
      <c r="E230" s="26"/>
      <c r="F230" s="26"/>
      <c r="G230" s="26"/>
      <c r="H230" s="26"/>
      <c r="I230" s="26"/>
      <c r="J230" s="26"/>
      <c r="K230" s="21"/>
      <c r="L230" s="26" t="s">
        <v>89</v>
      </c>
      <c r="M230" s="26"/>
      <c r="N230" s="21"/>
      <c r="O230" s="26" t="s">
        <v>952</v>
      </c>
    </row>
    <row r="231" spans="1:15" s="39" customFormat="1" ht="24.95" customHeight="1" outlineLevel="1" x14ac:dyDescent="0.25">
      <c r="A231" s="21" t="s">
        <v>530</v>
      </c>
      <c r="B231" s="21">
        <v>1219</v>
      </c>
      <c r="C231" s="21">
        <f t="shared" si="4"/>
        <v>41220</v>
      </c>
      <c r="D231" s="21" t="s">
        <v>204</v>
      </c>
      <c r="E231" s="26" t="s">
        <v>817</v>
      </c>
      <c r="F231" s="26" t="s">
        <v>70</v>
      </c>
      <c r="G231" s="26" t="s">
        <v>26</v>
      </c>
      <c r="H231" s="26" t="s">
        <v>23</v>
      </c>
      <c r="I231" s="26">
        <f ca="1">(_xlfn.SHEET()-1)*10000 + B231</f>
        <v>91219</v>
      </c>
      <c r="J231" s="26" t="s">
        <v>99</v>
      </c>
      <c r="K231" s="21" t="s">
        <v>121</v>
      </c>
      <c r="L231" s="26" t="s">
        <v>89</v>
      </c>
      <c r="M231" s="26"/>
      <c r="N231" s="22" t="s">
        <v>241</v>
      </c>
      <c r="O231" s="26" t="s">
        <v>952</v>
      </c>
    </row>
    <row r="232" spans="1:15" s="39" customFormat="1" ht="24.95" customHeight="1" outlineLevel="1" x14ac:dyDescent="0.25">
      <c r="A232" s="21" t="s">
        <v>581</v>
      </c>
      <c r="B232" s="21">
        <v>1220</v>
      </c>
      <c r="C232" s="21">
        <f t="shared" si="4"/>
        <v>41221</v>
      </c>
      <c r="D232" s="21"/>
      <c r="E232" s="26"/>
      <c r="F232" s="26"/>
      <c r="G232" s="26"/>
      <c r="H232" s="26"/>
      <c r="I232" s="26"/>
      <c r="J232" s="26"/>
      <c r="K232" s="21"/>
      <c r="L232" s="26" t="s">
        <v>89</v>
      </c>
      <c r="M232" s="26"/>
      <c r="N232" s="21"/>
      <c r="O232" s="26" t="s">
        <v>952</v>
      </c>
    </row>
    <row r="233" spans="1:15" s="39" customFormat="1" ht="24.95" customHeight="1" outlineLevel="1" x14ac:dyDescent="0.25">
      <c r="A233" s="21" t="s">
        <v>531</v>
      </c>
      <c r="B233" s="21">
        <v>1221</v>
      </c>
      <c r="C233" s="21">
        <f t="shared" si="4"/>
        <v>41222</v>
      </c>
      <c r="D233" s="21" t="s">
        <v>205</v>
      </c>
      <c r="E233" s="26" t="s">
        <v>817</v>
      </c>
      <c r="F233" s="26" t="s">
        <v>70</v>
      </c>
      <c r="G233" s="26" t="s">
        <v>26</v>
      </c>
      <c r="H233" s="26" t="s">
        <v>23</v>
      </c>
      <c r="I233" s="26">
        <f ca="1">(_xlfn.SHEET()-1)*10000 + B233</f>
        <v>91221</v>
      </c>
      <c r="J233" s="26" t="s">
        <v>99</v>
      </c>
      <c r="K233" s="21" t="s">
        <v>122</v>
      </c>
      <c r="L233" s="26" t="s">
        <v>89</v>
      </c>
      <c r="M233" s="26"/>
      <c r="N233" s="22" t="s">
        <v>241</v>
      </c>
      <c r="O233" s="26" t="s">
        <v>952</v>
      </c>
    </row>
    <row r="234" spans="1:15" s="39" customFormat="1" ht="24.95" customHeight="1" outlineLevel="1" x14ac:dyDescent="0.25">
      <c r="A234" s="21" t="s">
        <v>582</v>
      </c>
      <c r="B234" s="21">
        <v>1222</v>
      </c>
      <c r="C234" s="21">
        <f t="shared" si="4"/>
        <v>41223</v>
      </c>
      <c r="D234" s="21"/>
      <c r="E234" s="26"/>
      <c r="F234" s="26"/>
      <c r="G234" s="26"/>
      <c r="H234" s="26"/>
      <c r="I234" s="26"/>
      <c r="J234" s="26"/>
      <c r="K234" s="21"/>
      <c r="L234" s="26" t="s">
        <v>89</v>
      </c>
      <c r="M234" s="26"/>
      <c r="N234" s="21"/>
      <c r="O234" s="26" t="s">
        <v>952</v>
      </c>
    </row>
    <row r="235" spans="1:15" s="39" customFormat="1" ht="24.95" customHeight="1" outlineLevel="1" x14ac:dyDescent="0.25">
      <c r="A235" s="21" t="s">
        <v>532</v>
      </c>
      <c r="B235" s="21">
        <v>1223</v>
      </c>
      <c r="C235" s="21">
        <f t="shared" si="4"/>
        <v>41224</v>
      </c>
      <c r="D235" s="21" t="s">
        <v>230</v>
      </c>
      <c r="E235" s="26" t="s">
        <v>817</v>
      </c>
      <c r="F235" s="26" t="s">
        <v>70</v>
      </c>
      <c r="G235" s="26" t="s">
        <v>26</v>
      </c>
      <c r="H235" s="26" t="s">
        <v>23</v>
      </c>
      <c r="I235" s="26">
        <f ca="1">(_xlfn.SHEET()-1)*10000 + B235</f>
        <v>91223</v>
      </c>
      <c r="J235" s="26" t="s">
        <v>99</v>
      </c>
      <c r="K235" s="21" t="s">
        <v>230</v>
      </c>
      <c r="L235" s="26" t="s">
        <v>89</v>
      </c>
      <c r="M235" s="26"/>
      <c r="N235" s="21" t="s">
        <v>874</v>
      </c>
      <c r="O235" s="26" t="s">
        <v>952</v>
      </c>
    </row>
    <row r="236" spans="1:15" s="39" customFormat="1" ht="24.95" customHeight="1" outlineLevel="1" x14ac:dyDescent="0.25">
      <c r="A236" s="21" t="s">
        <v>583</v>
      </c>
      <c r="B236" s="21">
        <v>1224</v>
      </c>
      <c r="C236" s="21">
        <f t="shared" si="4"/>
        <v>41225</v>
      </c>
      <c r="D236" s="21"/>
      <c r="E236" s="26"/>
      <c r="F236" s="26"/>
      <c r="G236" s="26"/>
      <c r="H236" s="26"/>
      <c r="I236" s="26"/>
      <c r="J236" s="26"/>
      <c r="K236" s="21"/>
      <c r="L236" s="26" t="s">
        <v>89</v>
      </c>
      <c r="M236" s="26"/>
      <c r="N236" s="21"/>
      <c r="O236" s="26" t="s">
        <v>952</v>
      </c>
    </row>
    <row r="237" spans="1:15" s="39" customFormat="1" ht="24.95" customHeight="1" outlineLevel="1" x14ac:dyDescent="0.25">
      <c r="A237" s="21" t="s">
        <v>533</v>
      </c>
      <c r="B237" s="21">
        <v>1225</v>
      </c>
      <c r="C237" s="21">
        <f t="shared" si="4"/>
        <v>41226</v>
      </c>
      <c r="D237" s="21" t="s">
        <v>206</v>
      </c>
      <c r="E237" s="26" t="s">
        <v>817</v>
      </c>
      <c r="F237" s="26" t="s">
        <v>70</v>
      </c>
      <c r="G237" s="26" t="s">
        <v>26</v>
      </c>
      <c r="H237" s="26" t="s">
        <v>23</v>
      </c>
      <c r="I237" s="26">
        <f ca="1">(_xlfn.SHEET()-1)*10000 + B237</f>
        <v>91225</v>
      </c>
      <c r="J237" s="26" t="s">
        <v>99</v>
      </c>
      <c r="K237" s="21" t="s">
        <v>123</v>
      </c>
      <c r="L237" s="26" t="s">
        <v>89</v>
      </c>
      <c r="M237" s="26"/>
      <c r="N237" s="22" t="s">
        <v>242</v>
      </c>
      <c r="O237" s="26" t="s">
        <v>952</v>
      </c>
    </row>
    <row r="238" spans="1:15" s="39" customFormat="1" ht="24.95" customHeight="1" outlineLevel="1" x14ac:dyDescent="0.25">
      <c r="A238" s="21" t="s">
        <v>584</v>
      </c>
      <c r="B238" s="21">
        <v>1226</v>
      </c>
      <c r="C238" s="21">
        <f t="shared" si="4"/>
        <v>41227</v>
      </c>
      <c r="D238" s="21"/>
      <c r="E238" s="26"/>
      <c r="F238" s="26"/>
      <c r="G238" s="26"/>
      <c r="H238" s="26"/>
      <c r="I238" s="26"/>
      <c r="J238" s="26"/>
      <c r="K238" s="21"/>
      <c r="L238" s="26" t="s">
        <v>89</v>
      </c>
      <c r="M238" s="26"/>
      <c r="N238" s="21"/>
      <c r="O238" s="26" t="s">
        <v>952</v>
      </c>
    </row>
    <row r="239" spans="1:15" s="39" customFormat="1" ht="24.95" customHeight="1" outlineLevel="1" x14ac:dyDescent="0.25">
      <c r="A239" s="21" t="s">
        <v>534</v>
      </c>
      <c r="B239" s="21">
        <v>1227</v>
      </c>
      <c r="C239" s="21">
        <f t="shared" si="4"/>
        <v>41228</v>
      </c>
      <c r="D239" s="21" t="s">
        <v>207</v>
      </c>
      <c r="E239" s="26" t="s">
        <v>817</v>
      </c>
      <c r="F239" s="26" t="s">
        <v>70</v>
      </c>
      <c r="G239" s="26" t="s">
        <v>26</v>
      </c>
      <c r="H239" s="26" t="s">
        <v>23</v>
      </c>
      <c r="I239" s="26">
        <f ca="1">(_xlfn.SHEET()-1)*10000 + B239</f>
        <v>91227</v>
      </c>
      <c r="J239" s="26" t="s">
        <v>99</v>
      </c>
      <c r="K239" s="21" t="s">
        <v>124</v>
      </c>
      <c r="L239" s="26" t="s">
        <v>89</v>
      </c>
      <c r="M239" s="26"/>
      <c r="N239" s="22" t="s">
        <v>242</v>
      </c>
      <c r="O239" s="26" t="s">
        <v>952</v>
      </c>
    </row>
    <row r="240" spans="1:15" s="39" customFormat="1" ht="24.95" customHeight="1" outlineLevel="1" x14ac:dyDescent="0.25">
      <c r="A240" s="21" t="s">
        <v>585</v>
      </c>
      <c r="B240" s="21">
        <v>1228</v>
      </c>
      <c r="C240" s="21">
        <f t="shared" si="4"/>
        <v>41229</v>
      </c>
      <c r="D240" s="21"/>
      <c r="E240" s="26"/>
      <c r="F240" s="26"/>
      <c r="G240" s="26"/>
      <c r="H240" s="26"/>
      <c r="I240" s="26"/>
      <c r="J240" s="26"/>
      <c r="K240" s="21"/>
      <c r="L240" s="26" t="s">
        <v>89</v>
      </c>
      <c r="M240" s="26"/>
      <c r="N240" s="21"/>
      <c r="O240" s="26" t="s">
        <v>952</v>
      </c>
    </row>
    <row r="241" spans="1:15" s="39" customFormat="1" ht="24.95" customHeight="1" outlineLevel="1" x14ac:dyDescent="0.25">
      <c r="A241" s="21" t="s">
        <v>535</v>
      </c>
      <c r="B241" s="21">
        <v>1229</v>
      </c>
      <c r="C241" s="21">
        <f t="shared" si="4"/>
        <v>41230</v>
      </c>
      <c r="D241" s="21" t="s">
        <v>208</v>
      </c>
      <c r="E241" s="26" t="s">
        <v>817</v>
      </c>
      <c r="F241" s="26" t="s">
        <v>70</v>
      </c>
      <c r="G241" s="26" t="s">
        <v>26</v>
      </c>
      <c r="H241" s="26" t="s">
        <v>23</v>
      </c>
      <c r="I241" s="26">
        <f ca="1">(_xlfn.SHEET()-1)*10000 + B241</f>
        <v>91229</v>
      </c>
      <c r="J241" s="26" t="s">
        <v>99</v>
      </c>
      <c r="K241" s="21" t="s">
        <v>125</v>
      </c>
      <c r="L241" s="26" t="s">
        <v>89</v>
      </c>
      <c r="M241" s="26"/>
      <c r="N241" s="22" t="s">
        <v>242</v>
      </c>
      <c r="O241" s="26" t="s">
        <v>952</v>
      </c>
    </row>
    <row r="242" spans="1:15" s="39" customFormat="1" ht="24.95" customHeight="1" outlineLevel="1" x14ac:dyDescent="0.25">
      <c r="A242" s="21" t="s">
        <v>586</v>
      </c>
      <c r="B242" s="21">
        <v>1230</v>
      </c>
      <c r="C242" s="21">
        <f t="shared" si="4"/>
        <v>41231</v>
      </c>
      <c r="D242" s="21"/>
      <c r="E242" s="26"/>
      <c r="F242" s="26"/>
      <c r="G242" s="26"/>
      <c r="H242" s="26"/>
      <c r="I242" s="26"/>
      <c r="J242" s="26"/>
      <c r="K242" s="21"/>
      <c r="L242" s="26" t="s">
        <v>89</v>
      </c>
      <c r="M242" s="26"/>
      <c r="N242" s="21"/>
      <c r="O242" s="26" t="s">
        <v>952</v>
      </c>
    </row>
    <row r="243" spans="1:15" s="39" customFormat="1" ht="24.95" customHeight="1" outlineLevel="1" x14ac:dyDescent="0.25">
      <c r="A243" s="21" t="s">
        <v>536</v>
      </c>
      <c r="B243" s="21">
        <v>1231</v>
      </c>
      <c r="C243" s="21">
        <f t="shared" si="4"/>
        <v>41232</v>
      </c>
      <c r="D243" s="21" t="s">
        <v>231</v>
      </c>
      <c r="E243" s="26" t="s">
        <v>818</v>
      </c>
      <c r="F243" s="26" t="s">
        <v>70</v>
      </c>
      <c r="G243" s="26" t="s">
        <v>26</v>
      </c>
      <c r="H243" s="26" t="s">
        <v>23</v>
      </c>
      <c r="I243" s="26">
        <f ca="1">(_xlfn.SHEET()-1)*10000 + B243</f>
        <v>91231</v>
      </c>
      <c r="J243" s="26" t="s">
        <v>99</v>
      </c>
      <c r="K243" s="21" t="s">
        <v>231</v>
      </c>
      <c r="L243" s="26" t="s">
        <v>89</v>
      </c>
      <c r="M243" s="26"/>
      <c r="N243" s="21" t="s">
        <v>876</v>
      </c>
      <c r="O243" s="26" t="s">
        <v>952</v>
      </c>
    </row>
    <row r="244" spans="1:15" s="39" customFormat="1" ht="24.95" customHeight="1" outlineLevel="1" x14ac:dyDescent="0.25">
      <c r="A244" s="21" t="s">
        <v>587</v>
      </c>
      <c r="B244" s="21">
        <v>1232</v>
      </c>
      <c r="C244" s="21">
        <f t="shared" si="4"/>
        <v>41233</v>
      </c>
      <c r="D244" s="21"/>
      <c r="E244" s="26"/>
      <c r="F244" s="26"/>
      <c r="G244" s="26"/>
      <c r="H244" s="26"/>
      <c r="I244" s="26"/>
      <c r="J244" s="26"/>
      <c r="K244" s="21"/>
      <c r="L244" s="26" t="s">
        <v>89</v>
      </c>
      <c r="M244" s="26"/>
      <c r="N244" s="21"/>
      <c r="O244" s="26" t="s">
        <v>952</v>
      </c>
    </row>
    <row r="245" spans="1:15" s="39" customFormat="1" ht="24.95" customHeight="1" outlineLevel="1" x14ac:dyDescent="0.25">
      <c r="A245" s="21" t="s">
        <v>537</v>
      </c>
      <c r="B245" s="21">
        <v>1233</v>
      </c>
      <c r="C245" s="21">
        <f t="shared" si="4"/>
        <v>41234</v>
      </c>
      <c r="D245" s="21" t="s">
        <v>209</v>
      </c>
      <c r="E245" s="26" t="s">
        <v>818</v>
      </c>
      <c r="F245" s="26" t="s">
        <v>70</v>
      </c>
      <c r="G245" s="26" t="s">
        <v>26</v>
      </c>
      <c r="H245" s="26" t="s">
        <v>23</v>
      </c>
      <c r="I245" s="26">
        <f ca="1">(_xlfn.SHEET()-1)*10000 + B245</f>
        <v>91233</v>
      </c>
      <c r="J245" s="26" t="s">
        <v>99</v>
      </c>
      <c r="K245" s="21" t="s">
        <v>126</v>
      </c>
      <c r="L245" s="26" t="s">
        <v>89</v>
      </c>
      <c r="M245" s="26"/>
      <c r="N245" s="21" t="s">
        <v>243</v>
      </c>
      <c r="O245" s="26" t="s">
        <v>952</v>
      </c>
    </row>
    <row r="246" spans="1:15" s="39" customFormat="1" ht="24.95" customHeight="1" outlineLevel="1" x14ac:dyDescent="0.25">
      <c r="A246" s="21" t="s">
        <v>588</v>
      </c>
      <c r="B246" s="21">
        <v>1234</v>
      </c>
      <c r="C246" s="21">
        <f t="shared" si="4"/>
        <v>41235</v>
      </c>
      <c r="D246" s="21"/>
      <c r="E246" s="26"/>
      <c r="F246" s="26"/>
      <c r="G246" s="26"/>
      <c r="H246" s="26"/>
      <c r="I246" s="26"/>
      <c r="J246" s="26"/>
      <c r="K246" s="21"/>
      <c r="L246" s="26" t="s">
        <v>89</v>
      </c>
      <c r="M246" s="26"/>
      <c r="N246" s="21"/>
      <c r="O246" s="26" t="s">
        <v>952</v>
      </c>
    </row>
    <row r="247" spans="1:15" s="39" customFormat="1" ht="24.95" customHeight="1" outlineLevel="1" x14ac:dyDescent="0.25">
      <c r="A247" s="21" t="s">
        <v>538</v>
      </c>
      <c r="B247" s="21">
        <v>1235</v>
      </c>
      <c r="C247" s="21">
        <f t="shared" si="4"/>
        <v>41236</v>
      </c>
      <c r="D247" s="21" t="s">
        <v>210</v>
      </c>
      <c r="E247" s="26" t="s">
        <v>818</v>
      </c>
      <c r="F247" s="26" t="s">
        <v>70</v>
      </c>
      <c r="G247" s="26" t="s">
        <v>26</v>
      </c>
      <c r="H247" s="26" t="s">
        <v>23</v>
      </c>
      <c r="I247" s="26">
        <f ca="1">(_xlfn.SHEET()-1)*10000 + B247</f>
        <v>91235</v>
      </c>
      <c r="J247" s="26" t="s">
        <v>99</v>
      </c>
      <c r="K247" s="21" t="s">
        <v>127</v>
      </c>
      <c r="L247" s="26" t="s">
        <v>89</v>
      </c>
      <c r="M247" s="26"/>
      <c r="N247" s="21" t="s">
        <v>244</v>
      </c>
      <c r="O247" s="26" t="s">
        <v>952</v>
      </c>
    </row>
    <row r="248" spans="1:15" s="39" customFormat="1" ht="24.95" customHeight="1" outlineLevel="1" x14ac:dyDescent="0.25">
      <c r="A248" s="21" t="s">
        <v>589</v>
      </c>
      <c r="B248" s="21">
        <v>1236</v>
      </c>
      <c r="C248" s="21">
        <f t="shared" si="4"/>
        <v>41237</v>
      </c>
      <c r="D248" s="21"/>
      <c r="E248" s="26"/>
      <c r="F248" s="26"/>
      <c r="G248" s="26"/>
      <c r="H248" s="26"/>
      <c r="I248" s="26"/>
      <c r="J248" s="26"/>
      <c r="K248" s="21"/>
      <c r="L248" s="26" t="s">
        <v>89</v>
      </c>
      <c r="M248" s="26"/>
      <c r="N248" s="21"/>
      <c r="O248" s="26" t="s">
        <v>952</v>
      </c>
    </row>
    <row r="249" spans="1:15" s="39" customFormat="1" ht="24.95" customHeight="1" outlineLevel="1" x14ac:dyDescent="0.25">
      <c r="A249" s="21" t="s">
        <v>539</v>
      </c>
      <c r="B249" s="21">
        <v>1237</v>
      </c>
      <c r="C249" s="21">
        <f t="shared" si="4"/>
        <v>41238</v>
      </c>
      <c r="D249" s="21" t="s">
        <v>211</v>
      </c>
      <c r="E249" s="26" t="s">
        <v>818</v>
      </c>
      <c r="F249" s="26" t="s">
        <v>70</v>
      </c>
      <c r="G249" s="26" t="s">
        <v>26</v>
      </c>
      <c r="H249" s="26" t="s">
        <v>23</v>
      </c>
      <c r="I249" s="26">
        <f ca="1">(_xlfn.SHEET()-1)*10000 + B249</f>
        <v>91237</v>
      </c>
      <c r="J249" s="26" t="s">
        <v>99</v>
      </c>
      <c r="K249" s="21" t="s">
        <v>128</v>
      </c>
      <c r="L249" s="26" t="s">
        <v>89</v>
      </c>
      <c r="M249" s="26"/>
      <c r="N249" s="21" t="s">
        <v>244</v>
      </c>
      <c r="O249" s="26" t="s">
        <v>952</v>
      </c>
    </row>
    <row r="250" spans="1:15" s="39" customFormat="1" ht="24.95" customHeight="1" outlineLevel="1" x14ac:dyDescent="0.25">
      <c r="A250" s="21" t="s">
        <v>590</v>
      </c>
      <c r="B250" s="21">
        <v>1238</v>
      </c>
      <c r="C250" s="21">
        <f t="shared" si="4"/>
        <v>41239</v>
      </c>
      <c r="D250" s="21"/>
      <c r="E250" s="26"/>
      <c r="F250" s="26"/>
      <c r="G250" s="26"/>
      <c r="H250" s="26"/>
      <c r="I250" s="26"/>
      <c r="J250" s="26"/>
      <c r="K250" s="21"/>
      <c r="L250" s="26" t="s">
        <v>89</v>
      </c>
      <c r="M250" s="26"/>
      <c r="N250" s="21"/>
      <c r="O250" s="26" t="s">
        <v>952</v>
      </c>
    </row>
    <row r="251" spans="1:15" s="39" customFormat="1" ht="24.95" customHeight="1" outlineLevel="1" x14ac:dyDescent="0.25">
      <c r="A251" s="21" t="s">
        <v>540</v>
      </c>
      <c r="B251" s="21">
        <v>1239</v>
      </c>
      <c r="C251" s="21">
        <f t="shared" si="4"/>
        <v>41240</v>
      </c>
      <c r="D251" s="21" t="s">
        <v>232</v>
      </c>
      <c r="E251" s="26" t="s">
        <v>818</v>
      </c>
      <c r="F251" s="26" t="s">
        <v>70</v>
      </c>
      <c r="G251" s="26" t="s">
        <v>26</v>
      </c>
      <c r="H251" s="26" t="s">
        <v>23</v>
      </c>
      <c r="I251" s="26">
        <f ca="1">(_xlfn.SHEET()-1)*10000 + B251</f>
        <v>91239</v>
      </c>
      <c r="J251" s="26" t="s">
        <v>99</v>
      </c>
      <c r="K251" s="21" t="s">
        <v>232</v>
      </c>
      <c r="L251" s="26" t="s">
        <v>89</v>
      </c>
      <c r="M251" s="26"/>
      <c r="N251" s="21" t="s">
        <v>877</v>
      </c>
      <c r="O251" s="26" t="s">
        <v>952</v>
      </c>
    </row>
    <row r="252" spans="1:15" s="39" customFormat="1" ht="24.95" customHeight="1" outlineLevel="1" x14ac:dyDescent="0.25">
      <c r="A252" s="21" t="s">
        <v>591</v>
      </c>
      <c r="B252" s="21">
        <v>1240</v>
      </c>
      <c r="C252" s="21">
        <f t="shared" si="4"/>
        <v>41241</v>
      </c>
      <c r="D252" s="21"/>
      <c r="E252" s="26"/>
      <c r="F252" s="26"/>
      <c r="G252" s="26"/>
      <c r="H252" s="26"/>
      <c r="I252" s="26"/>
      <c r="J252" s="26"/>
      <c r="K252" s="21"/>
      <c r="L252" s="26" t="s">
        <v>89</v>
      </c>
      <c r="M252" s="26"/>
      <c r="N252" s="21"/>
      <c r="O252" s="26" t="s">
        <v>952</v>
      </c>
    </row>
    <row r="253" spans="1:15" s="39" customFormat="1" ht="24.95" customHeight="1" outlineLevel="1" x14ac:dyDescent="0.25">
      <c r="A253" s="21" t="s">
        <v>541</v>
      </c>
      <c r="B253" s="21">
        <v>1241</v>
      </c>
      <c r="C253" s="21">
        <f t="shared" si="4"/>
        <v>41242</v>
      </c>
      <c r="D253" s="21" t="s">
        <v>212</v>
      </c>
      <c r="E253" s="26" t="s">
        <v>818</v>
      </c>
      <c r="F253" s="26" t="s">
        <v>70</v>
      </c>
      <c r="G253" s="26" t="s">
        <v>26</v>
      </c>
      <c r="H253" s="26" t="s">
        <v>23</v>
      </c>
      <c r="I253" s="26">
        <f ca="1">(_xlfn.SHEET()-1)*10000 + B253</f>
        <v>91241</v>
      </c>
      <c r="J253" s="26" t="s">
        <v>99</v>
      </c>
      <c r="K253" s="21" t="s">
        <v>129</v>
      </c>
      <c r="L253" s="26" t="s">
        <v>89</v>
      </c>
      <c r="M253" s="26"/>
      <c r="N253" s="21" t="s">
        <v>245</v>
      </c>
      <c r="O253" s="26" t="s">
        <v>952</v>
      </c>
    </row>
    <row r="254" spans="1:15" s="39" customFormat="1" ht="24.95" customHeight="1" outlineLevel="1" x14ac:dyDescent="0.25">
      <c r="A254" s="21" t="s">
        <v>592</v>
      </c>
      <c r="B254" s="21">
        <v>1242</v>
      </c>
      <c r="C254" s="21">
        <f t="shared" si="4"/>
        <v>41243</v>
      </c>
      <c r="D254" s="21"/>
      <c r="E254" s="26"/>
      <c r="F254" s="26"/>
      <c r="G254" s="26"/>
      <c r="H254" s="26"/>
      <c r="I254" s="26"/>
      <c r="J254" s="26"/>
      <c r="K254" s="21"/>
      <c r="L254" s="26" t="s">
        <v>89</v>
      </c>
      <c r="M254" s="26"/>
      <c r="N254" s="21"/>
      <c r="O254" s="26" t="s">
        <v>952</v>
      </c>
    </row>
    <row r="255" spans="1:15" s="39" customFormat="1" ht="24.95" customHeight="1" outlineLevel="1" x14ac:dyDescent="0.25">
      <c r="A255" s="21" t="s">
        <v>542</v>
      </c>
      <c r="B255" s="21">
        <v>1243</v>
      </c>
      <c r="C255" s="21">
        <f t="shared" si="4"/>
        <v>41244</v>
      </c>
      <c r="D255" s="21" t="s">
        <v>213</v>
      </c>
      <c r="E255" s="26" t="s">
        <v>818</v>
      </c>
      <c r="F255" s="26" t="s">
        <v>70</v>
      </c>
      <c r="G255" s="26" t="s">
        <v>26</v>
      </c>
      <c r="H255" s="26" t="s">
        <v>23</v>
      </c>
      <c r="I255" s="26">
        <f ca="1">(_xlfn.SHEET()-1)*10000 + B255</f>
        <v>91243</v>
      </c>
      <c r="J255" s="26" t="s">
        <v>99</v>
      </c>
      <c r="K255" s="21" t="s">
        <v>130</v>
      </c>
      <c r="L255" s="26" t="s">
        <v>89</v>
      </c>
      <c r="M255" s="26"/>
      <c r="N255" s="21" t="s">
        <v>245</v>
      </c>
      <c r="O255" s="26" t="s">
        <v>952</v>
      </c>
    </row>
    <row r="256" spans="1:15" s="39" customFormat="1" ht="24.95" customHeight="1" outlineLevel="1" x14ac:dyDescent="0.25">
      <c r="A256" s="21" t="s">
        <v>593</v>
      </c>
      <c r="B256" s="21">
        <v>1244</v>
      </c>
      <c r="C256" s="21">
        <f t="shared" si="4"/>
        <v>41245</v>
      </c>
      <c r="D256" s="21"/>
      <c r="E256" s="26"/>
      <c r="F256" s="26"/>
      <c r="G256" s="26"/>
      <c r="H256" s="26"/>
      <c r="I256" s="26"/>
      <c r="J256" s="26"/>
      <c r="K256" s="21"/>
      <c r="L256" s="26" t="s">
        <v>89</v>
      </c>
      <c r="M256" s="26"/>
      <c r="N256" s="21"/>
      <c r="O256" s="26" t="s">
        <v>952</v>
      </c>
    </row>
    <row r="257" spans="1:15" s="39" customFormat="1" ht="24.95" customHeight="1" outlineLevel="1" x14ac:dyDescent="0.25">
      <c r="A257" s="21" t="s">
        <v>543</v>
      </c>
      <c r="B257" s="21">
        <v>1245</v>
      </c>
      <c r="C257" s="21">
        <f t="shared" si="4"/>
        <v>41246</v>
      </c>
      <c r="D257" s="21" t="s">
        <v>214</v>
      </c>
      <c r="E257" s="26" t="s">
        <v>818</v>
      </c>
      <c r="F257" s="26" t="s">
        <v>70</v>
      </c>
      <c r="G257" s="26" t="s">
        <v>26</v>
      </c>
      <c r="H257" s="26" t="s">
        <v>23</v>
      </c>
      <c r="I257" s="26">
        <f ca="1">(_xlfn.SHEET()-1)*10000 + B257</f>
        <v>91245</v>
      </c>
      <c r="J257" s="26" t="s">
        <v>99</v>
      </c>
      <c r="K257" s="21" t="s">
        <v>131</v>
      </c>
      <c r="L257" s="26" t="s">
        <v>89</v>
      </c>
      <c r="M257" s="26"/>
      <c r="N257" s="21" t="s">
        <v>245</v>
      </c>
      <c r="O257" s="26" t="s">
        <v>952</v>
      </c>
    </row>
    <row r="258" spans="1:15" s="39" customFormat="1" ht="24.95" customHeight="1" outlineLevel="1" x14ac:dyDescent="0.25">
      <c r="A258" s="21" t="s">
        <v>594</v>
      </c>
      <c r="B258" s="21">
        <v>1246</v>
      </c>
      <c r="C258" s="21">
        <f t="shared" si="4"/>
        <v>41247</v>
      </c>
      <c r="D258" s="21"/>
      <c r="E258" s="26"/>
      <c r="F258" s="26"/>
      <c r="G258" s="26"/>
      <c r="H258" s="26"/>
      <c r="I258" s="26"/>
      <c r="J258" s="26"/>
      <c r="K258" s="21"/>
      <c r="L258" s="26" t="s">
        <v>89</v>
      </c>
      <c r="M258" s="26"/>
      <c r="N258" s="21"/>
      <c r="O258" s="26" t="s">
        <v>952</v>
      </c>
    </row>
    <row r="259" spans="1:15" s="39" customFormat="1" ht="24.95" customHeight="1" outlineLevel="1" x14ac:dyDescent="0.25">
      <c r="A259" s="21" t="s">
        <v>544</v>
      </c>
      <c r="B259" s="21">
        <v>1247</v>
      </c>
      <c r="C259" s="21">
        <f t="shared" si="4"/>
        <v>41248</v>
      </c>
      <c r="D259" s="21" t="s">
        <v>233</v>
      </c>
      <c r="E259" s="26" t="s">
        <v>818</v>
      </c>
      <c r="F259" s="26" t="s">
        <v>70</v>
      </c>
      <c r="G259" s="26" t="s">
        <v>26</v>
      </c>
      <c r="H259" s="26" t="s">
        <v>23</v>
      </c>
      <c r="I259" s="26">
        <f ca="1">(_xlfn.SHEET()-1)*10000 + B259</f>
        <v>91247</v>
      </c>
      <c r="J259" s="26" t="s">
        <v>99</v>
      </c>
      <c r="K259" s="21" t="s">
        <v>233</v>
      </c>
      <c r="L259" s="26" t="s">
        <v>89</v>
      </c>
      <c r="M259" s="26"/>
      <c r="N259" s="21" t="s">
        <v>875</v>
      </c>
      <c r="O259" s="26" t="s">
        <v>952</v>
      </c>
    </row>
    <row r="260" spans="1:15" s="39" customFormat="1" ht="24.95" customHeight="1" outlineLevel="1" x14ac:dyDescent="0.25">
      <c r="A260" s="21" t="s">
        <v>595</v>
      </c>
      <c r="B260" s="21">
        <v>1248</v>
      </c>
      <c r="C260" s="21">
        <f t="shared" si="4"/>
        <v>41249</v>
      </c>
      <c r="D260" s="21"/>
      <c r="E260" s="26"/>
      <c r="F260" s="26"/>
      <c r="G260" s="26"/>
      <c r="H260" s="26"/>
      <c r="I260" s="26"/>
      <c r="J260" s="26"/>
      <c r="K260" s="21"/>
      <c r="L260" s="26" t="s">
        <v>89</v>
      </c>
      <c r="M260" s="26"/>
      <c r="N260" s="21"/>
      <c r="O260" s="26" t="s">
        <v>952</v>
      </c>
    </row>
    <row r="261" spans="1:15" s="39" customFormat="1" ht="24.95" customHeight="1" outlineLevel="1" x14ac:dyDescent="0.25">
      <c r="A261" s="21" t="s">
        <v>545</v>
      </c>
      <c r="B261" s="21">
        <v>1249</v>
      </c>
      <c r="C261" s="21">
        <f t="shared" si="4"/>
        <v>41250</v>
      </c>
      <c r="D261" s="21" t="s">
        <v>221</v>
      </c>
      <c r="E261" s="26" t="s">
        <v>818</v>
      </c>
      <c r="F261" s="26" t="s">
        <v>70</v>
      </c>
      <c r="G261" s="26" t="s">
        <v>26</v>
      </c>
      <c r="H261" s="26" t="s">
        <v>23</v>
      </c>
      <c r="I261" s="26">
        <f ca="1">(_xlfn.SHEET()-1)*10000 + B261</f>
        <v>91249</v>
      </c>
      <c r="J261" s="26" t="s">
        <v>99</v>
      </c>
      <c r="K261" s="21" t="s">
        <v>215</v>
      </c>
      <c r="L261" s="26" t="s">
        <v>89</v>
      </c>
      <c r="M261" s="26"/>
      <c r="N261" s="21" t="s">
        <v>246</v>
      </c>
      <c r="O261" s="26" t="s">
        <v>952</v>
      </c>
    </row>
    <row r="262" spans="1:15" s="39" customFormat="1" ht="24.95" customHeight="1" outlineLevel="1" x14ac:dyDescent="0.25">
      <c r="A262" s="21" t="s">
        <v>596</v>
      </c>
      <c r="B262" s="21">
        <v>1250</v>
      </c>
      <c r="C262" s="21">
        <f t="shared" si="4"/>
        <v>41251</v>
      </c>
      <c r="D262" s="21"/>
      <c r="E262" s="26"/>
      <c r="F262" s="26"/>
      <c r="G262" s="26"/>
      <c r="H262" s="26"/>
      <c r="I262" s="26"/>
      <c r="J262" s="26"/>
      <c r="K262" s="21"/>
      <c r="L262" s="26" t="s">
        <v>89</v>
      </c>
      <c r="M262" s="26"/>
      <c r="N262" s="21"/>
      <c r="O262" s="26" t="s">
        <v>952</v>
      </c>
    </row>
    <row r="263" spans="1:15" s="39" customFormat="1" ht="24.95" customHeight="1" outlineLevel="1" x14ac:dyDescent="0.25">
      <c r="A263" s="21" t="s">
        <v>546</v>
      </c>
      <c r="B263" s="21">
        <v>1251</v>
      </c>
      <c r="C263" s="21">
        <f t="shared" si="4"/>
        <v>41252</v>
      </c>
      <c r="D263" s="21" t="s">
        <v>222</v>
      </c>
      <c r="E263" s="26" t="s">
        <v>818</v>
      </c>
      <c r="F263" s="26" t="s">
        <v>70</v>
      </c>
      <c r="G263" s="26" t="s">
        <v>26</v>
      </c>
      <c r="H263" s="26" t="s">
        <v>23</v>
      </c>
      <c r="I263" s="26">
        <f ca="1">(_xlfn.SHEET()-1)*10000 + B263</f>
        <v>91251</v>
      </c>
      <c r="J263" s="26" t="s">
        <v>99</v>
      </c>
      <c r="K263" s="21" t="s">
        <v>216</v>
      </c>
      <c r="L263" s="26" t="s">
        <v>89</v>
      </c>
      <c r="M263" s="26"/>
      <c r="N263" s="21" t="s">
        <v>246</v>
      </c>
      <c r="O263" s="26" t="s">
        <v>952</v>
      </c>
    </row>
    <row r="264" spans="1:15" s="39" customFormat="1" ht="24.95" customHeight="1" outlineLevel="1" x14ac:dyDescent="0.25">
      <c r="A264" s="21" t="s">
        <v>597</v>
      </c>
      <c r="B264" s="21">
        <v>1252</v>
      </c>
      <c r="C264" s="21">
        <f t="shared" si="4"/>
        <v>41253</v>
      </c>
      <c r="D264" s="21"/>
      <c r="E264" s="26"/>
      <c r="F264" s="26"/>
      <c r="G264" s="26"/>
      <c r="H264" s="26"/>
      <c r="I264" s="26"/>
      <c r="J264" s="26"/>
      <c r="K264" s="21"/>
      <c r="L264" s="26" t="s">
        <v>89</v>
      </c>
      <c r="M264" s="26"/>
      <c r="N264" s="21"/>
      <c r="O264" s="26" t="s">
        <v>952</v>
      </c>
    </row>
    <row r="265" spans="1:15" s="39" customFormat="1" ht="24.95" customHeight="1" outlineLevel="1" x14ac:dyDescent="0.25">
      <c r="A265" s="21" t="s">
        <v>547</v>
      </c>
      <c r="B265" s="21">
        <v>1253</v>
      </c>
      <c r="C265" s="21">
        <f t="shared" si="4"/>
        <v>41254</v>
      </c>
      <c r="D265" s="21" t="s">
        <v>223</v>
      </c>
      <c r="E265" s="26" t="s">
        <v>818</v>
      </c>
      <c r="F265" s="26" t="s">
        <v>70</v>
      </c>
      <c r="G265" s="33" t="s">
        <v>26</v>
      </c>
      <c r="H265" s="26" t="s">
        <v>23</v>
      </c>
      <c r="I265" s="26">
        <f ca="1">(_xlfn.SHEET()-1)*10000 + B265</f>
        <v>91253</v>
      </c>
      <c r="J265" s="26" t="s">
        <v>99</v>
      </c>
      <c r="K265" s="21" t="s">
        <v>217</v>
      </c>
      <c r="L265" s="26" t="s">
        <v>89</v>
      </c>
      <c r="M265" s="26"/>
      <c r="N265" s="21" t="s">
        <v>246</v>
      </c>
      <c r="O265" s="26" t="s">
        <v>952</v>
      </c>
    </row>
    <row r="266" spans="1:15" s="39" customFormat="1" ht="24.95" customHeight="1" outlineLevel="1" x14ac:dyDescent="0.25">
      <c r="A266" s="21" t="s">
        <v>598</v>
      </c>
      <c r="B266" s="21">
        <v>1254</v>
      </c>
      <c r="C266" s="21">
        <f t="shared" si="4"/>
        <v>41255</v>
      </c>
      <c r="D266" s="21"/>
      <c r="E266" s="26"/>
      <c r="F266" s="26"/>
      <c r="G266" s="33"/>
      <c r="H266" s="26"/>
      <c r="I266" s="26"/>
      <c r="J266" s="26"/>
      <c r="K266" s="21"/>
      <c r="L266" s="26" t="s">
        <v>89</v>
      </c>
      <c r="M266" s="26"/>
      <c r="N266" s="21"/>
      <c r="O266" s="26" t="s">
        <v>952</v>
      </c>
    </row>
    <row r="267" spans="1:15" s="39" customFormat="1" ht="24.95" customHeight="1" outlineLevel="1" x14ac:dyDescent="0.25">
      <c r="A267" s="21" t="s">
        <v>548</v>
      </c>
      <c r="B267" s="21">
        <v>1255</v>
      </c>
      <c r="C267" s="21">
        <f t="shared" si="4"/>
        <v>41256</v>
      </c>
      <c r="D267" s="21" t="s">
        <v>234</v>
      </c>
      <c r="E267" s="26" t="s">
        <v>818</v>
      </c>
      <c r="F267" s="26" t="s">
        <v>70</v>
      </c>
      <c r="G267" s="33" t="s">
        <v>26</v>
      </c>
      <c r="H267" s="26" t="s">
        <v>23</v>
      </c>
      <c r="I267" s="26">
        <f ca="1">(_xlfn.SHEET()-1)*10000 + B267</f>
        <v>91255</v>
      </c>
      <c r="J267" s="26" t="s">
        <v>99</v>
      </c>
      <c r="K267" s="21" t="s">
        <v>234</v>
      </c>
      <c r="L267" s="26" t="s">
        <v>89</v>
      </c>
      <c r="M267" s="26"/>
      <c r="N267" s="21" t="s">
        <v>878</v>
      </c>
      <c r="O267" s="26" t="s">
        <v>952</v>
      </c>
    </row>
    <row r="268" spans="1:15" s="39" customFormat="1" ht="24.95" customHeight="1" outlineLevel="1" x14ac:dyDescent="0.25">
      <c r="A268" s="21" t="s">
        <v>599</v>
      </c>
      <c r="B268" s="21">
        <v>1256</v>
      </c>
      <c r="C268" s="21">
        <f t="shared" si="4"/>
        <v>41257</v>
      </c>
      <c r="D268" s="21"/>
      <c r="E268" s="26"/>
      <c r="F268" s="26"/>
      <c r="G268" s="33"/>
      <c r="H268" s="26"/>
      <c r="I268" s="26"/>
      <c r="J268" s="26"/>
      <c r="K268" s="21"/>
      <c r="L268" s="26" t="s">
        <v>89</v>
      </c>
      <c r="M268" s="26"/>
      <c r="N268" s="21"/>
      <c r="O268" s="26" t="s">
        <v>952</v>
      </c>
    </row>
    <row r="269" spans="1:15" s="39" customFormat="1" ht="24.95" customHeight="1" outlineLevel="1" x14ac:dyDescent="0.25">
      <c r="A269" s="21" t="s">
        <v>549</v>
      </c>
      <c r="B269" s="21">
        <v>1257</v>
      </c>
      <c r="C269" s="21">
        <f t="shared" si="4"/>
        <v>41258</v>
      </c>
      <c r="D269" s="21" t="s">
        <v>224</v>
      </c>
      <c r="E269" s="26" t="s">
        <v>818</v>
      </c>
      <c r="F269" s="26" t="s">
        <v>70</v>
      </c>
      <c r="G269" s="33" t="s">
        <v>26</v>
      </c>
      <c r="H269" s="26" t="s">
        <v>23</v>
      </c>
      <c r="I269" s="26">
        <f ca="1">(_xlfn.SHEET()-1)*10000 + B269</f>
        <v>91257</v>
      </c>
      <c r="J269" s="26" t="s">
        <v>99</v>
      </c>
      <c r="K269" s="21" t="s">
        <v>218</v>
      </c>
      <c r="L269" s="26" t="s">
        <v>89</v>
      </c>
      <c r="M269" s="26"/>
      <c r="N269" s="21" t="s">
        <v>247</v>
      </c>
      <c r="O269" s="26" t="s">
        <v>952</v>
      </c>
    </row>
    <row r="270" spans="1:15" s="39" customFormat="1" ht="24.95" customHeight="1" outlineLevel="1" x14ac:dyDescent="0.25">
      <c r="A270" s="21" t="s">
        <v>600</v>
      </c>
      <c r="B270" s="21">
        <v>1258</v>
      </c>
      <c r="C270" s="21">
        <f t="shared" si="4"/>
        <v>41259</v>
      </c>
      <c r="D270" s="21"/>
      <c r="E270" s="26"/>
      <c r="F270" s="26"/>
      <c r="G270" s="33"/>
      <c r="H270" s="26"/>
      <c r="I270" s="26"/>
      <c r="J270" s="26"/>
      <c r="K270" s="21"/>
      <c r="L270" s="26" t="s">
        <v>89</v>
      </c>
      <c r="M270" s="26"/>
      <c r="N270" s="21"/>
      <c r="O270" s="26" t="s">
        <v>952</v>
      </c>
    </row>
    <row r="271" spans="1:15" s="39" customFormat="1" ht="24.95" customHeight="1" outlineLevel="1" x14ac:dyDescent="0.25">
      <c r="A271" s="21" t="s">
        <v>550</v>
      </c>
      <c r="B271" s="21">
        <v>1259</v>
      </c>
      <c r="C271" s="21">
        <f t="shared" si="4"/>
        <v>41260</v>
      </c>
      <c r="D271" s="21" t="s">
        <v>225</v>
      </c>
      <c r="E271" s="26" t="s">
        <v>818</v>
      </c>
      <c r="F271" s="26" t="s">
        <v>70</v>
      </c>
      <c r="G271" s="33" t="s">
        <v>26</v>
      </c>
      <c r="H271" s="26" t="s">
        <v>23</v>
      </c>
      <c r="I271" s="26">
        <f ca="1">(_xlfn.SHEET()-1)*10000 + B271</f>
        <v>91259</v>
      </c>
      <c r="J271" s="26" t="s">
        <v>99</v>
      </c>
      <c r="K271" s="21" t="s">
        <v>219</v>
      </c>
      <c r="L271" s="26" t="s">
        <v>89</v>
      </c>
      <c r="M271" s="26"/>
      <c r="N271" s="21" t="s">
        <v>247</v>
      </c>
      <c r="O271" s="26" t="s">
        <v>952</v>
      </c>
    </row>
    <row r="272" spans="1:15" s="39" customFormat="1" ht="24.95" customHeight="1" outlineLevel="1" x14ac:dyDescent="0.25">
      <c r="A272" s="21" t="s">
        <v>601</v>
      </c>
      <c r="B272" s="21">
        <v>1260</v>
      </c>
      <c r="C272" s="21">
        <f t="shared" si="4"/>
        <v>41261</v>
      </c>
      <c r="D272" s="21"/>
      <c r="E272" s="26"/>
      <c r="F272" s="26"/>
      <c r="G272" s="33"/>
      <c r="H272" s="26"/>
      <c r="I272" s="26"/>
      <c r="J272" s="26"/>
      <c r="K272" s="21"/>
      <c r="L272" s="26" t="s">
        <v>89</v>
      </c>
      <c r="M272" s="26"/>
      <c r="N272" s="21"/>
      <c r="O272" s="26" t="s">
        <v>952</v>
      </c>
    </row>
    <row r="273" spans="1:15" s="39" customFormat="1" ht="24.95" customHeight="1" outlineLevel="1" x14ac:dyDescent="0.25">
      <c r="A273" s="21" t="s">
        <v>551</v>
      </c>
      <c r="B273" s="21">
        <v>1261</v>
      </c>
      <c r="C273" s="21">
        <f t="shared" si="4"/>
        <v>41262</v>
      </c>
      <c r="D273" s="21" t="s">
        <v>226</v>
      </c>
      <c r="E273" s="26" t="s">
        <v>818</v>
      </c>
      <c r="F273" s="26" t="s">
        <v>70</v>
      </c>
      <c r="G273" s="33" t="s">
        <v>26</v>
      </c>
      <c r="H273" s="26" t="s">
        <v>23</v>
      </c>
      <c r="I273" s="26">
        <f ca="1">(_xlfn.SHEET()-1)*10000 + B273</f>
        <v>91261</v>
      </c>
      <c r="J273" s="26" t="s">
        <v>99</v>
      </c>
      <c r="K273" s="21" t="s">
        <v>220</v>
      </c>
      <c r="L273" s="26" t="s">
        <v>89</v>
      </c>
      <c r="M273" s="26"/>
      <c r="N273" s="21" t="s">
        <v>247</v>
      </c>
      <c r="O273" s="26" t="s">
        <v>952</v>
      </c>
    </row>
    <row r="274" spans="1:15" s="39" customFormat="1" ht="24.95" customHeight="1" outlineLevel="1" x14ac:dyDescent="0.25">
      <c r="A274" s="21" t="s">
        <v>602</v>
      </c>
      <c r="B274" s="21">
        <v>1262</v>
      </c>
      <c r="C274" s="21">
        <f t="shared" si="4"/>
        <v>41263</v>
      </c>
      <c r="D274" s="21"/>
      <c r="E274" s="26"/>
      <c r="F274" s="26"/>
      <c r="G274" s="33"/>
      <c r="H274" s="26"/>
      <c r="I274" s="26"/>
      <c r="J274" s="26"/>
      <c r="K274" s="21"/>
      <c r="L274" s="26" t="s">
        <v>89</v>
      </c>
      <c r="M274" s="26"/>
      <c r="N274" s="21"/>
      <c r="O274" s="26" t="s">
        <v>952</v>
      </c>
    </row>
    <row r="275" spans="1:15" s="39" customFormat="1" ht="24.95" customHeight="1" outlineLevel="1" x14ac:dyDescent="0.25">
      <c r="A275" s="21" t="s">
        <v>859</v>
      </c>
      <c r="B275" s="21">
        <v>1263</v>
      </c>
      <c r="C275" s="21">
        <f t="shared" si="4"/>
        <v>41264</v>
      </c>
      <c r="D275" s="21" t="s">
        <v>859</v>
      </c>
      <c r="E275" s="26" t="s">
        <v>9</v>
      </c>
      <c r="F275" s="26"/>
      <c r="G275" s="33" t="s">
        <v>29</v>
      </c>
      <c r="H275" s="26" t="s">
        <v>23</v>
      </c>
      <c r="I275" s="26">
        <f>B275</f>
        <v>1263</v>
      </c>
      <c r="J275" s="26" t="s">
        <v>99</v>
      </c>
      <c r="K275" s="21" t="s">
        <v>28</v>
      </c>
      <c r="L275" s="26" t="s">
        <v>90</v>
      </c>
      <c r="M275" s="26"/>
      <c r="N275" s="21"/>
      <c r="O275" s="26" t="s">
        <v>952</v>
      </c>
    </row>
    <row r="276" spans="1:15" s="39" customFormat="1" ht="24.95" customHeight="1" outlineLevel="1" x14ac:dyDescent="0.25">
      <c r="A276" s="21" t="s">
        <v>860</v>
      </c>
      <c r="B276" s="21">
        <v>1264</v>
      </c>
      <c r="C276" s="21">
        <f t="shared" si="4"/>
        <v>41265</v>
      </c>
      <c r="D276" s="21" t="s">
        <v>860</v>
      </c>
      <c r="E276" s="26"/>
      <c r="F276" s="26"/>
      <c r="G276" s="33"/>
      <c r="H276" s="26"/>
      <c r="I276" s="26"/>
      <c r="J276" s="26"/>
      <c r="K276" s="21"/>
      <c r="L276" s="26" t="s">
        <v>90</v>
      </c>
      <c r="M276" s="26"/>
      <c r="N276" s="21"/>
      <c r="O276" s="26" t="s">
        <v>952</v>
      </c>
    </row>
    <row r="277" spans="1:15" s="39" customFormat="1" ht="24.95" customHeight="1" outlineLevel="1" x14ac:dyDescent="0.25">
      <c r="A277" s="21" t="s">
        <v>931</v>
      </c>
      <c r="B277" s="21">
        <v>1265</v>
      </c>
      <c r="C277" s="21">
        <f t="shared" si="4"/>
        <v>41266</v>
      </c>
      <c r="D277" s="21" t="s">
        <v>932</v>
      </c>
      <c r="E277" s="26"/>
      <c r="F277" s="26"/>
      <c r="G277" s="33" t="s">
        <v>25</v>
      </c>
      <c r="H277" s="26" t="s">
        <v>23</v>
      </c>
      <c r="I277" s="26"/>
      <c r="J277" s="26"/>
      <c r="K277" s="21"/>
      <c r="L277" s="26" t="s">
        <v>89</v>
      </c>
      <c r="M277" s="26"/>
      <c r="N277" s="21"/>
      <c r="O277" s="26" t="s">
        <v>952</v>
      </c>
    </row>
    <row r="278" spans="1:15" s="39" customFormat="1" ht="24.95" customHeight="1" outlineLevel="1" x14ac:dyDescent="0.25">
      <c r="A278" s="21" t="s">
        <v>930</v>
      </c>
      <c r="B278" s="21">
        <v>1266</v>
      </c>
      <c r="C278" s="21">
        <f t="shared" si="4"/>
        <v>41267</v>
      </c>
      <c r="D278" s="21" t="s">
        <v>933</v>
      </c>
      <c r="E278" s="26"/>
      <c r="F278" s="26"/>
      <c r="G278" s="33" t="s">
        <v>25</v>
      </c>
      <c r="H278" s="26" t="s">
        <v>23</v>
      </c>
      <c r="I278" s="26"/>
      <c r="J278" s="26"/>
      <c r="K278" s="21"/>
      <c r="L278" s="26" t="s">
        <v>89</v>
      </c>
      <c r="M278" s="26"/>
      <c r="N278" s="21"/>
      <c r="O278" s="26" t="s">
        <v>952</v>
      </c>
    </row>
    <row r="279" spans="1:15" ht="24.95" customHeight="1" x14ac:dyDescent="0.25">
      <c r="A279" s="19" t="s">
        <v>779</v>
      </c>
      <c r="B279" s="29" t="s">
        <v>864</v>
      </c>
      <c r="C279" s="29" t="s">
        <v>864</v>
      </c>
      <c r="D279" s="19" t="str">
        <f>A279</f>
        <v>USER COMMAND POINTS</v>
      </c>
      <c r="E279" s="29" t="s">
        <v>864</v>
      </c>
      <c r="F279" s="29" t="s">
        <v>864</v>
      </c>
      <c r="G279" s="29" t="s">
        <v>864</v>
      </c>
      <c r="H279" s="29" t="s">
        <v>864</v>
      </c>
      <c r="I279" s="29" t="s">
        <v>864</v>
      </c>
      <c r="J279" s="29" t="s">
        <v>864</v>
      </c>
      <c r="K279" s="29" t="s">
        <v>864</v>
      </c>
      <c r="L279" s="29" t="s">
        <v>864</v>
      </c>
      <c r="M279" s="29" t="s">
        <v>864</v>
      </c>
      <c r="N279" s="29" t="s">
        <v>864</v>
      </c>
      <c r="O279" s="29" t="s">
        <v>864</v>
      </c>
    </row>
    <row r="280" spans="1:15" s="39" customFormat="1" ht="24.95" customHeight="1" outlineLevel="1" x14ac:dyDescent="0.25">
      <c r="A280" s="21" t="s">
        <v>268</v>
      </c>
      <c r="B280" s="21">
        <v>2100</v>
      </c>
      <c r="C280" s="21">
        <f>B280+40001</f>
        <v>42101</v>
      </c>
      <c r="D280" s="21" t="s">
        <v>86</v>
      </c>
      <c r="E280" s="26" t="s">
        <v>9</v>
      </c>
      <c r="F280" s="26" t="s">
        <v>69</v>
      </c>
      <c r="G280" s="26" t="s">
        <v>24</v>
      </c>
      <c r="H280" s="26" t="s">
        <v>27</v>
      </c>
      <c r="I280" s="26">
        <f>B280</f>
        <v>2100</v>
      </c>
      <c r="J280" s="26" t="s">
        <v>101</v>
      </c>
      <c r="K280" s="21" t="s">
        <v>268</v>
      </c>
      <c r="L280" s="26" t="s">
        <v>90</v>
      </c>
      <c r="M280" s="27" t="s">
        <v>921</v>
      </c>
      <c r="N280" s="21" t="s">
        <v>922</v>
      </c>
      <c r="O280" s="26" t="s">
        <v>952</v>
      </c>
    </row>
    <row r="281" spans="1:15" s="39" customFormat="1" ht="24.95" customHeight="1" outlineLevel="1" x14ac:dyDescent="0.25">
      <c r="A281" s="21" t="s">
        <v>269</v>
      </c>
      <c r="B281" s="21">
        <v>2101</v>
      </c>
      <c r="C281" s="21">
        <f t="shared" ref="C281:C284" si="5">B281+40001</f>
        <v>42102</v>
      </c>
      <c r="D281" s="21" t="s">
        <v>727</v>
      </c>
      <c r="E281" s="26" t="s">
        <v>9</v>
      </c>
      <c r="F281" s="26" t="s">
        <v>69</v>
      </c>
      <c r="G281" s="26" t="s">
        <v>24</v>
      </c>
      <c r="H281" s="26" t="s">
        <v>27</v>
      </c>
      <c r="I281" s="26">
        <f>B281</f>
        <v>2101</v>
      </c>
      <c r="J281" s="26" t="s">
        <v>101</v>
      </c>
      <c r="K281" s="21" t="s">
        <v>269</v>
      </c>
      <c r="L281" s="26" t="s">
        <v>90</v>
      </c>
      <c r="M281" s="27" t="s">
        <v>921</v>
      </c>
      <c r="N281" s="21" t="s">
        <v>922</v>
      </c>
      <c r="O281" s="26" t="s">
        <v>952</v>
      </c>
    </row>
    <row r="282" spans="1:15" s="39" customFormat="1" ht="24.95" customHeight="1" outlineLevel="1" x14ac:dyDescent="0.25">
      <c r="A282" s="21" t="s">
        <v>270</v>
      </c>
      <c r="B282" s="21">
        <v>2102</v>
      </c>
      <c r="C282" s="21">
        <f t="shared" si="5"/>
        <v>42103</v>
      </c>
      <c r="D282" s="21" t="s">
        <v>728</v>
      </c>
      <c r="E282" s="26" t="s">
        <v>9</v>
      </c>
      <c r="F282" s="26" t="s">
        <v>69</v>
      </c>
      <c r="G282" s="26" t="s">
        <v>24</v>
      </c>
      <c r="H282" s="26" t="s">
        <v>27</v>
      </c>
      <c r="I282" s="26">
        <f ca="1">(_xlfn.SHEET()-1)*10000 + B282</f>
        <v>92102</v>
      </c>
      <c r="J282" s="26" t="s">
        <v>101</v>
      </c>
      <c r="K282" s="21" t="s">
        <v>270</v>
      </c>
      <c r="L282" s="26" t="s">
        <v>89</v>
      </c>
      <c r="M282" s="27" t="s">
        <v>921</v>
      </c>
      <c r="N282" s="21" t="s">
        <v>922</v>
      </c>
      <c r="O282" s="26" t="s">
        <v>952</v>
      </c>
    </row>
    <row r="283" spans="1:15" s="39" customFormat="1" ht="24.95" customHeight="1" outlineLevel="1" x14ac:dyDescent="0.25">
      <c r="A283" s="21" t="s">
        <v>311</v>
      </c>
      <c r="B283" s="21">
        <v>2103</v>
      </c>
      <c r="C283" s="21">
        <f t="shared" si="5"/>
        <v>42104</v>
      </c>
      <c r="D283" s="21" t="s">
        <v>311</v>
      </c>
      <c r="E283" s="26"/>
      <c r="F283" s="26" t="s">
        <v>69</v>
      </c>
      <c r="G283" s="26" t="s">
        <v>24</v>
      </c>
      <c r="H283" s="26" t="s">
        <v>27</v>
      </c>
      <c r="I283" s="26">
        <f ca="1">(_xlfn.SHEET()-1)*10000 + B283</f>
        <v>92103</v>
      </c>
      <c r="J283" s="26" t="s">
        <v>101</v>
      </c>
      <c r="K283" s="21" t="s">
        <v>311</v>
      </c>
      <c r="L283" s="26" t="s">
        <v>89</v>
      </c>
      <c r="M283" s="27" t="s">
        <v>921</v>
      </c>
      <c r="N283" s="21" t="s">
        <v>922</v>
      </c>
      <c r="O283" s="26" t="s">
        <v>952</v>
      </c>
    </row>
    <row r="284" spans="1:15" s="39" customFormat="1" ht="24.95" customHeight="1" outlineLevel="1" x14ac:dyDescent="0.25">
      <c r="A284" s="21" t="s">
        <v>312</v>
      </c>
      <c r="B284" s="21">
        <v>2104</v>
      </c>
      <c r="C284" s="21">
        <f t="shared" si="5"/>
        <v>42105</v>
      </c>
      <c r="D284" s="21" t="s">
        <v>312</v>
      </c>
      <c r="E284" s="26"/>
      <c r="F284" s="26" t="s">
        <v>69</v>
      </c>
      <c r="G284" s="26" t="s">
        <v>24</v>
      </c>
      <c r="H284" s="26" t="s">
        <v>27</v>
      </c>
      <c r="I284" s="26">
        <f>B284</f>
        <v>2104</v>
      </c>
      <c r="J284" s="26" t="s">
        <v>101</v>
      </c>
      <c r="K284" s="21" t="s">
        <v>312</v>
      </c>
      <c r="L284" s="26" t="s">
        <v>90</v>
      </c>
      <c r="M284" s="27" t="s">
        <v>921</v>
      </c>
      <c r="N284" s="21" t="s">
        <v>922</v>
      </c>
      <c r="O284" s="26" t="s">
        <v>952</v>
      </c>
    </row>
    <row r="285" spans="1:15" s="39" customFormat="1" ht="24.95" customHeight="1" outlineLevel="1" x14ac:dyDescent="0.25">
      <c r="A285" s="21" t="s">
        <v>313</v>
      </c>
      <c r="B285" s="21">
        <v>2105</v>
      </c>
      <c r="C285" s="21">
        <f>B285+40001</f>
        <v>42106</v>
      </c>
      <c r="D285" s="21" t="s">
        <v>313</v>
      </c>
      <c r="E285" s="26" t="s">
        <v>9</v>
      </c>
      <c r="F285" s="26" t="s">
        <v>69</v>
      </c>
      <c r="G285" s="26" t="s">
        <v>24</v>
      </c>
      <c r="H285" s="26" t="s">
        <v>27</v>
      </c>
      <c r="I285" s="26">
        <f>B285</f>
        <v>2105</v>
      </c>
      <c r="J285" s="26" t="s">
        <v>101</v>
      </c>
      <c r="K285" s="21" t="s">
        <v>313</v>
      </c>
      <c r="L285" s="26" t="s">
        <v>90</v>
      </c>
      <c r="M285" s="27" t="s">
        <v>921</v>
      </c>
      <c r="N285" s="21" t="s">
        <v>922</v>
      </c>
      <c r="O285" s="26" t="s">
        <v>952</v>
      </c>
    </row>
    <row r="286" spans="1:15" ht="24.95" customHeight="1" x14ac:dyDescent="0.25">
      <c r="A286" s="19" t="s">
        <v>780</v>
      </c>
      <c r="B286" s="29" t="s">
        <v>864</v>
      </c>
      <c r="C286" s="29" t="s">
        <v>864</v>
      </c>
      <c r="D286" s="19" t="str">
        <f>A286</f>
        <v>USER CONFIG POINTS</v>
      </c>
      <c r="E286" s="29" t="s">
        <v>864</v>
      </c>
      <c r="F286" s="29" t="s">
        <v>864</v>
      </c>
      <c r="G286" s="29" t="s">
        <v>864</v>
      </c>
      <c r="H286" s="29" t="s">
        <v>864</v>
      </c>
      <c r="I286" s="29" t="s">
        <v>864</v>
      </c>
      <c r="J286" s="29" t="s">
        <v>864</v>
      </c>
      <c r="K286" s="29" t="s">
        <v>864</v>
      </c>
      <c r="L286" s="29" t="s">
        <v>864</v>
      </c>
      <c r="M286" s="29" t="s">
        <v>864</v>
      </c>
      <c r="N286" s="29" t="s">
        <v>864</v>
      </c>
      <c r="O286" s="29" t="s">
        <v>864</v>
      </c>
    </row>
    <row r="287" spans="1:15" s="39" customFormat="1" ht="24.95" customHeight="1" outlineLevel="1" x14ac:dyDescent="0.25">
      <c r="A287" s="21" t="s">
        <v>271</v>
      </c>
      <c r="B287" s="21">
        <v>2201</v>
      </c>
      <c r="C287" s="21">
        <f t="shared" ref="C287:C350" si="6">B287+40001</f>
        <v>42202</v>
      </c>
      <c r="D287" s="21" t="s">
        <v>97</v>
      </c>
      <c r="E287" s="26"/>
      <c r="F287" s="26" t="s">
        <v>10</v>
      </c>
      <c r="G287" s="26" t="s">
        <v>46</v>
      </c>
      <c r="H287" s="26" t="s">
        <v>23</v>
      </c>
      <c r="I287" s="26">
        <f>B287</f>
        <v>2201</v>
      </c>
      <c r="J287" s="26" t="s">
        <v>102</v>
      </c>
      <c r="K287" s="21" t="s">
        <v>271</v>
      </c>
      <c r="L287" s="26" t="s">
        <v>90</v>
      </c>
      <c r="M287" s="27" t="s">
        <v>87</v>
      </c>
      <c r="N287" s="21" t="s">
        <v>968</v>
      </c>
      <c r="O287" s="26" t="s">
        <v>952</v>
      </c>
    </row>
    <row r="288" spans="1:15" s="39" customFormat="1" ht="24.95" customHeight="1" outlineLevel="1" x14ac:dyDescent="0.25">
      <c r="A288" s="21" t="s">
        <v>14</v>
      </c>
      <c r="B288" s="21">
        <v>2202</v>
      </c>
      <c r="C288" s="21">
        <f t="shared" si="6"/>
        <v>42203</v>
      </c>
      <c r="D288" s="21" t="s">
        <v>14</v>
      </c>
      <c r="E288" s="26" t="s">
        <v>854</v>
      </c>
      <c r="F288" s="26" t="s">
        <v>10</v>
      </c>
      <c r="G288" s="26" t="s">
        <v>25</v>
      </c>
      <c r="H288" s="26" t="s">
        <v>23</v>
      </c>
      <c r="I288" s="26">
        <f>B288</f>
        <v>2202</v>
      </c>
      <c r="J288" s="26" t="s">
        <v>105</v>
      </c>
      <c r="K288" s="21" t="s">
        <v>942</v>
      </c>
      <c r="L288" s="26" t="s">
        <v>90</v>
      </c>
      <c r="M288" s="26">
        <v>15</v>
      </c>
      <c r="N288" s="21" t="s">
        <v>969</v>
      </c>
      <c r="O288" s="26" t="s">
        <v>952</v>
      </c>
    </row>
    <row r="289" spans="1:15" s="39" customFormat="1" ht="24.95" customHeight="1" outlineLevel="1" x14ac:dyDescent="0.25">
      <c r="A289" s="21" t="s">
        <v>603</v>
      </c>
      <c r="B289" s="21">
        <v>2203</v>
      </c>
      <c r="C289" s="21">
        <f t="shared" si="6"/>
        <v>42204</v>
      </c>
      <c r="D289" s="21" t="s">
        <v>300</v>
      </c>
      <c r="E289" s="26" t="s">
        <v>9</v>
      </c>
      <c r="F289" s="26" t="s">
        <v>10</v>
      </c>
      <c r="G289" s="26" t="s">
        <v>26</v>
      </c>
      <c r="H289" s="26" t="s">
        <v>22</v>
      </c>
      <c r="I289" s="26">
        <f>B289</f>
        <v>2203</v>
      </c>
      <c r="J289" s="26" t="s">
        <v>100</v>
      </c>
      <c r="K289" s="21" t="s">
        <v>300</v>
      </c>
      <c r="L289" s="26" t="s">
        <v>90</v>
      </c>
      <c r="M289" s="27" t="s">
        <v>747</v>
      </c>
      <c r="N289" s="21" t="s">
        <v>970</v>
      </c>
      <c r="O289" s="26" t="s">
        <v>952</v>
      </c>
    </row>
    <row r="290" spans="1:15" s="39" customFormat="1" ht="24.95" customHeight="1" outlineLevel="1" x14ac:dyDescent="0.25">
      <c r="A290" s="21" t="s">
        <v>604</v>
      </c>
      <c r="B290" s="21">
        <v>2204</v>
      </c>
      <c r="C290" s="21">
        <f t="shared" si="6"/>
        <v>42205</v>
      </c>
      <c r="D290" s="21"/>
      <c r="E290" s="26"/>
      <c r="F290" s="26"/>
      <c r="G290" s="26"/>
      <c r="H290" s="26"/>
      <c r="I290" s="26"/>
      <c r="J290" s="26"/>
      <c r="K290" s="21"/>
      <c r="L290" s="26" t="s">
        <v>90</v>
      </c>
      <c r="M290" s="27" t="s">
        <v>747</v>
      </c>
      <c r="N290" s="21"/>
      <c r="O290" s="26" t="s">
        <v>952</v>
      </c>
    </row>
    <row r="291" spans="1:15" s="39" customFormat="1" ht="24.95" customHeight="1" outlineLevel="1" x14ac:dyDescent="0.25">
      <c r="A291" s="21" t="s">
        <v>605</v>
      </c>
      <c r="B291" s="21">
        <v>2205</v>
      </c>
      <c r="C291" s="21">
        <f t="shared" si="6"/>
        <v>42206</v>
      </c>
      <c r="D291" s="21" t="s">
        <v>301</v>
      </c>
      <c r="E291" s="26"/>
      <c r="F291" s="26" t="s">
        <v>10</v>
      </c>
      <c r="G291" s="26" t="s">
        <v>26</v>
      </c>
      <c r="H291" s="26" t="s">
        <v>22</v>
      </c>
      <c r="I291" s="26">
        <f>B291</f>
        <v>2205</v>
      </c>
      <c r="J291" s="26" t="s">
        <v>100</v>
      </c>
      <c r="K291" s="21" t="s">
        <v>301</v>
      </c>
      <c r="L291" s="26" t="s">
        <v>90</v>
      </c>
      <c r="M291" s="27" t="s">
        <v>747</v>
      </c>
      <c r="N291" s="21" t="s">
        <v>970</v>
      </c>
      <c r="O291" s="26" t="s">
        <v>955</v>
      </c>
    </row>
    <row r="292" spans="1:15" s="39" customFormat="1" ht="24.95" customHeight="1" outlineLevel="1" x14ac:dyDescent="0.25">
      <c r="A292" s="21" t="s">
        <v>606</v>
      </c>
      <c r="B292" s="21">
        <v>2206</v>
      </c>
      <c r="C292" s="21">
        <f t="shared" si="6"/>
        <v>42207</v>
      </c>
      <c r="D292" s="21"/>
      <c r="E292" s="26"/>
      <c r="F292" s="26"/>
      <c r="G292" s="26"/>
      <c r="H292" s="26"/>
      <c r="I292" s="26"/>
      <c r="J292" s="26"/>
      <c r="K292" s="21"/>
      <c r="L292" s="26" t="s">
        <v>90</v>
      </c>
      <c r="M292" s="27" t="s">
        <v>747</v>
      </c>
      <c r="N292" s="21"/>
      <c r="O292" s="26" t="s">
        <v>955</v>
      </c>
    </row>
    <row r="293" spans="1:15" s="39" customFormat="1" ht="24.95" customHeight="1" outlineLevel="1" x14ac:dyDescent="0.25">
      <c r="A293" s="21" t="s">
        <v>272</v>
      </c>
      <c r="B293" s="21">
        <v>2207</v>
      </c>
      <c r="C293" s="21">
        <f t="shared" si="6"/>
        <v>42208</v>
      </c>
      <c r="D293" s="21" t="s">
        <v>15</v>
      </c>
      <c r="E293" s="26" t="s">
        <v>9</v>
      </c>
      <c r="F293" s="26" t="s">
        <v>10</v>
      </c>
      <c r="G293" s="26" t="s">
        <v>46</v>
      </c>
      <c r="H293" s="26" t="s">
        <v>22</v>
      </c>
      <c r="I293" s="26">
        <f ca="1">(_xlfn.SHEET()-1)*10000 + B293</f>
        <v>92207</v>
      </c>
      <c r="J293" s="26" t="s">
        <v>102</v>
      </c>
      <c r="K293" s="21" t="s">
        <v>272</v>
      </c>
      <c r="L293" s="26" t="s">
        <v>89</v>
      </c>
      <c r="M293" s="27" t="s">
        <v>330</v>
      </c>
      <c r="N293" s="21" t="s">
        <v>744</v>
      </c>
      <c r="O293" s="26" t="s">
        <v>952</v>
      </c>
    </row>
    <row r="294" spans="1:15" s="39" customFormat="1" ht="24.95" customHeight="1" outlineLevel="1" x14ac:dyDescent="0.25">
      <c r="A294" s="21" t="s">
        <v>607</v>
      </c>
      <c r="B294" s="21">
        <v>2208</v>
      </c>
      <c r="C294" s="21">
        <f t="shared" si="6"/>
        <v>42209</v>
      </c>
      <c r="D294" s="21" t="s">
        <v>16</v>
      </c>
      <c r="E294" s="26" t="s">
        <v>17</v>
      </c>
      <c r="F294" s="26" t="s">
        <v>10</v>
      </c>
      <c r="G294" s="26" t="s">
        <v>26</v>
      </c>
      <c r="H294" s="26" t="s">
        <v>22</v>
      </c>
      <c r="I294" s="26">
        <f>B294</f>
        <v>2208</v>
      </c>
      <c r="J294" s="26" t="s">
        <v>100</v>
      </c>
      <c r="K294" s="21" t="s">
        <v>273</v>
      </c>
      <c r="L294" s="26" t="s">
        <v>90</v>
      </c>
      <c r="M294" s="26" t="s">
        <v>908</v>
      </c>
      <c r="N294" s="21" t="s">
        <v>971</v>
      </c>
      <c r="O294" s="26" t="s">
        <v>952</v>
      </c>
    </row>
    <row r="295" spans="1:15" s="39" customFormat="1" ht="24.95" customHeight="1" outlineLevel="1" x14ac:dyDescent="0.25">
      <c r="A295" s="21" t="s">
        <v>608</v>
      </c>
      <c r="B295" s="21">
        <v>2209</v>
      </c>
      <c r="C295" s="21">
        <f t="shared" si="6"/>
        <v>42210</v>
      </c>
      <c r="D295" s="21"/>
      <c r="E295" s="26"/>
      <c r="F295" s="26"/>
      <c r="G295" s="26"/>
      <c r="H295" s="26"/>
      <c r="I295" s="26"/>
      <c r="J295" s="26"/>
      <c r="K295" s="21"/>
      <c r="L295" s="26" t="s">
        <v>90</v>
      </c>
      <c r="M295" s="26"/>
      <c r="N295" s="21"/>
      <c r="O295" s="26" t="s">
        <v>952</v>
      </c>
    </row>
    <row r="296" spans="1:15" s="39" customFormat="1" ht="24.95" customHeight="1" outlineLevel="1" x14ac:dyDescent="0.25">
      <c r="A296" s="21" t="s">
        <v>609</v>
      </c>
      <c r="B296" s="21">
        <v>2210</v>
      </c>
      <c r="C296" s="21">
        <f t="shared" si="6"/>
        <v>42211</v>
      </c>
      <c r="D296" s="21" t="s">
        <v>18</v>
      </c>
      <c r="E296" s="26" t="s">
        <v>17</v>
      </c>
      <c r="F296" s="26" t="s">
        <v>10</v>
      </c>
      <c r="G296" s="26" t="s">
        <v>26</v>
      </c>
      <c r="H296" s="26" t="s">
        <v>22</v>
      </c>
      <c r="I296" s="26">
        <f>B296</f>
        <v>2210</v>
      </c>
      <c r="J296" s="26" t="s">
        <v>100</v>
      </c>
      <c r="K296" s="21" t="s">
        <v>274</v>
      </c>
      <c r="L296" s="26" t="s">
        <v>90</v>
      </c>
      <c r="M296" s="26" t="s">
        <v>908</v>
      </c>
      <c r="N296" s="21" t="s">
        <v>971</v>
      </c>
      <c r="O296" s="26" t="s">
        <v>952</v>
      </c>
    </row>
    <row r="297" spans="1:15" s="39" customFormat="1" ht="24.95" customHeight="1" outlineLevel="1" x14ac:dyDescent="0.25">
      <c r="A297" s="21" t="s">
        <v>610</v>
      </c>
      <c r="B297" s="21">
        <v>2211</v>
      </c>
      <c r="C297" s="21">
        <f t="shared" si="6"/>
        <v>42212</v>
      </c>
      <c r="D297" s="21"/>
      <c r="E297" s="26"/>
      <c r="F297" s="26"/>
      <c r="G297" s="26"/>
      <c r="H297" s="26"/>
      <c r="I297" s="26"/>
      <c r="J297" s="26"/>
      <c r="K297" s="21"/>
      <c r="L297" s="26" t="s">
        <v>90</v>
      </c>
      <c r="M297" s="26"/>
      <c r="N297" s="21"/>
      <c r="O297" s="26" t="s">
        <v>952</v>
      </c>
    </row>
    <row r="298" spans="1:15" s="39" customFormat="1" ht="24.95" customHeight="1" outlineLevel="1" x14ac:dyDescent="0.25">
      <c r="A298" s="21" t="s">
        <v>611</v>
      </c>
      <c r="B298" s="21">
        <v>2212</v>
      </c>
      <c r="C298" s="21">
        <f t="shared" si="6"/>
        <v>42213</v>
      </c>
      <c r="D298" s="21" t="s">
        <v>19</v>
      </c>
      <c r="E298" s="26" t="s">
        <v>7</v>
      </c>
      <c r="F298" s="26" t="s">
        <v>10</v>
      </c>
      <c r="G298" s="26" t="s">
        <v>26</v>
      </c>
      <c r="H298" s="26" t="s">
        <v>22</v>
      </c>
      <c r="I298" s="26">
        <f>B298</f>
        <v>2212</v>
      </c>
      <c r="J298" s="26" t="s">
        <v>100</v>
      </c>
      <c r="K298" s="21" t="s">
        <v>137</v>
      </c>
      <c r="L298" s="26" t="s">
        <v>90</v>
      </c>
      <c r="M298" s="26" t="s">
        <v>908</v>
      </c>
      <c r="N298" s="21" t="s">
        <v>972</v>
      </c>
      <c r="O298" s="26" t="s">
        <v>952</v>
      </c>
    </row>
    <row r="299" spans="1:15" s="39" customFormat="1" ht="24.95" customHeight="1" outlineLevel="1" x14ac:dyDescent="0.25">
      <c r="A299" s="21" t="s">
        <v>612</v>
      </c>
      <c r="B299" s="21">
        <v>2213</v>
      </c>
      <c r="C299" s="21">
        <f t="shared" si="6"/>
        <v>42214</v>
      </c>
      <c r="D299" s="21"/>
      <c r="E299" s="26"/>
      <c r="F299" s="26"/>
      <c r="G299" s="26"/>
      <c r="H299" s="26"/>
      <c r="I299" s="26"/>
      <c r="J299" s="26"/>
      <c r="K299" s="21"/>
      <c r="L299" s="26" t="s">
        <v>90</v>
      </c>
      <c r="M299" s="26"/>
      <c r="N299" s="21"/>
      <c r="O299" s="26" t="s">
        <v>952</v>
      </c>
    </row>
    <row r="300" spans="1:15" s="39" customFormat="1" ht="24.95" customHeight="1" outlineLevel="1" x14ac:dyDescent="0.25">
      <c r="A300" s="21" t="s">
        <v>20</v>
      </c>
      <c r="B300" s="21">
        <v>2214</v>
      </c>
      <c r="C300" s="21">
        <f t="shared" si="6"/>
        <v>42215</v>
      </c>
      <c r="D300" s="21" t="s">
        <v>20</v>
      </c>
      <c r="E300" s="26" t="s">
        <v>9</v>
      </c>
      <c r="F300" s="26" t="s">
        <v>10</v>
      </c>
      <c r="G300" s="26"/>
      <c r="H300" s="26"/>
      <c r="I300" s="26">
        <f>B300</f>
        <v>2214</v>
      </c>
      <c r="J300" s="26" t="s">
        <v>102</v>
      </c>
      <c r="K300" s="21" t="s">
        <v>276</v>
      </c>
      <c r="L300" s="26" t="s">
        <v>90</v>
      </c>
      <c r="M300" s="27" t="s">
        <v>87</v>
      </c>
      <c r="N300" s="21" t="s">
        <v>973</v>
      </c>
      <c r="O300" s="26" t="s">
        <v>952</v>
      </c>
    </row>
    <row r="301" spans="1:15" s="39" customFormat="1" ht="24.95" customHeight="1" outlineLevel="1" x14ac:dyDescent="0.25">
      <c r="A301" s="21" t="s">
        <v>614</v>
      </c>
      <c r="B301" s="21">
        <v>2215</v>
      </c>
      <c r="C301" s="21">
        <f t="shared" si="6"/>
        <v>42216</v>
      </c>
      <c r="D301" s="21" t="s">
        <v>614</v>
      </c>
      <c r="E301" s="26" t="s">
        <v>9</v>
      </c>
      <c r="F301" s="26" t="s">
        <v>10</v>
      </c>
      <c r="G301" s="26" t="s">
        <v>26</v>
      </c>
      <c r="H301" s="26" t="s">
        <v>22</v>
      </c>
      <c r="I301" s="26">
        <f>B301</f>
        <v>2215</v>
      </c>
      <c r="J301" s="26" t="s">
        <v>100</v>
      </c>
      <c r="K301" s="21" t="s">
        <v>275</v>
      </c>
      <c r="L301" s="26" t="s">
        <v>90</v>
      </c>
      <c r="M301" s="26" t="s">
        <v>1030</v>
      </c>
      <c r="N301" s="21" t="s">
        <v>974</v>
      </c>
      <c r="O301" s="26" t="s">
        <v>952</v>
      </c>
    </row>
    <row r="302" spans="1:15" s="39" customFormat="1" ht="24.95" customHeight="1" outlineLevel="1" x14ac:dyDescent="0.25">
      <c r="A302" s="21" t="s">
        <v>613</v>
      </c>
      <c r="B302" s="21">
        <v>2216</v>
      </c>
      <c r="C302" s="21">
        <f t="shared" si="6"/>
        <v>42217</v>
      </c>
      <c r="D302" s="21"/>
      <c r="E302" s="26"/>
      <c r="F302" s="26"/>
      <c r="G302" s="26"/>
      <c r="H302" s="26"/>
      <c r="I302" s="26"/>
      <c r="J302" s="26"/>
      <c r="K302" s="21"/>
      <c r="L302" s="26" t="s">
        <v>90</v>
      </c>
      <c r="M302" s="26"/>
      <c r="N302" s="21"/>
      <c r="O302" s="26" t="s">
        <v>952</v>
      </c>
    </row>
    <row r="303" spans="1:15" s="39" customFormat="1" ht="24.95" customHeight="1" outlineLevel="1" x14ac:dyDescent="0.25">
      <c r="A303" s="21" t="s">
        <v>615</v>
      </c>
      <c r="B303" s="21">
        <v>2217</v>
      </c>
      <c r="C303" s="21">
        <f t="shared" si="6"/>
        <v>42218</v>
      </c>
      <c r="D303" s="21" t="s">
        <v>302</v>
      </c>
      <c r="E303" s="26"/>
      <c r="F303" s="26" t="s">
        <v>10</v>
      </c>
      <c r="G303" s="26" t="s">
        <v>46</v>
      </c>
      <c r="H303" s="26" t="s">
        <v>22</v>
      </c>
      <c r="I303" s="26">
        <f ca="1">(_xlfn.SHEET()-1)*10000 + B303</f>
        <v>92217</v>
      </c>
      <c r="J303" s="26" t="s">
        <v>102</v>
      </c>
      <c r="K303" s="21" t="s">
        <v>303</v>
      </c>
      <c r="L303" s="26" t="s">
        <v>89</v>
      </c>
      <c r="M303" s="26" t="s">
        <v>87</v>
      </c>
      <c r="N303" s="21"/>
      <c r="O303" s="26" t="s">
        <v>955</v>
      </c>
    </row>
    <row r="304" spans="1:15" s="39" customFormat="1" ht="24.95" customHeight="1" outlineLevel="1" x14ac:dyDescent="0.25">
      <c r="A304" s="21" t="s">
        <v>616</v>
      </c>
      <c r="B304" s="21">
        <v>2218</v>
      </c>
      <c r="C304" s="21">
        <f t="shared" si="6"/>
        <v>42219</v>
      </c>
      <c r="D304" s="21" t="s">
        <v>902</v>
      </c>
      <c r="E304" s="26" t="s">
        <v>8</v>
      </c>
      <c r="F304" s="26" t="s">
        <v>10</v>
      </c>
      <c r="G304" s="26" t="s">
        <v>26</v>
      </c>
      <c r="H304" s="26" t="s">
        <v>22</v>
      </c>
      <c r="I304" s="26">
        <f ca="1">(_xlfn.SHEET()-1)*10000 + B304</f>
        <v>92218</v>
      </c>
      <c r="J304" s="26" t="s">
        <v>100</v>
      </c>
      <c r="K304" s="21" t="s">
        <v>282</v>
      </c>
      <c r="L304" s="26" t="s">
        <v>89</v>
      </c>
      <c r="M304" s="27" t="s">
        <v>747</v>
      </c>
      <c r="N304" s="21"/>
      <c r="O304" s="26" t="s">
        <v>952</v>
      </c>
    </row>
    <row r="305" spans="1:15" s="39" customFormat="1" ht="24.95" customHeight="1" outlineLevel="1" x14ac:dyDescent="0.25">
      <c r="A305" s="21" t="s">
        <v>617</v>
      </c>
      <c r="B305" s="21">
        <v>2219</v>
      </c>
      <c r="C305" s="21">
        <f t="shared" si="6"/>
        <v>42220</v>
      </c>
      <c r="D305" s="21"/>
      <c r="E305" s="26"/>
      <c r="F305" s="26"/>
      <c r="G305" s="26"/>
      <c r="H305" s="26"/>
      <c r="I305" s="26"/>
      <c r="J305" s="26"/>
      <c r="K305" s="21"/>
      <c r="L305" s="26" t="s">
        <v>89</v>
      </c>
      <c r="M305" s="27" t="s">
        <v>747</v>
      </c>
      <c r="N305" s="21"/>
      <c r="O305" s="26" t="s">
        <v>952</v>
      </c>
    </row>
    <row r="306" spans="1:15" s="39" customFormat="1" ht="24.95" customHeight="1" outlineLevel="1" x14ac:dyDescent="0.25">
      <c r="A306" s="21" t="s">
        <v>309</v>
      </c>
      <c r="B306" s="21">
        <v>2220</v>
      </c>
      <c r="C306" s="21">
        <f t="shared" si="6"/>
        <v>42221</v>
      </c>
      <c r="D306" s="21" t="s">
        <v>304</v>
      </c>
      <c r="E306" s="26"/>
      <c r="F306" s="26" t="s">
        <v>10</v>
      </c>
      <c r="G306" s="26" t="s">
        <v>46</v>
      </c>
      <c r="H306" s="26" t="s">
        <v>22</v>
      </c>
      <c r="I306" s="26">
        <f ca="1">(_xlfn.SHEET()-1)*10000 + B306</f>
        <v>92220</v>
      </c>
      <c r="J306" s="26" t="s">
        <v>102</v>
      </c>
      <c r="K306" s="21" t="s">
        <v>309</v>
      </c>
      <c r="L306" s="26" t="s">
        <v>89</v>
      </c>
      <c r="M306" s="27" t="s">
        <v>248</v>
      </c>
      <c r="N306" s="21" t="s">
        <v>249</v>
      </c>
      <c r="O306" s="26" t="s">
        <v>952</v>
      </c>
    </row>
    <row r="307" spans="1:15" s="39" customFormat="1" ht="24.95" customHeight="1" outlineLevel="1" x14ac:dyDescent="0.25">
      <c r="A307" s="21" t="s">
        <v>618</v>
      </c>
      <c r="B307" s="21">
        <v>2221</v>
      </c>
      <c r="C307" s="21">
        <f t="shared" si="6"/>
        <v>42222</v>
      </c>
      <c r="D307" s="21" t="s">
        <v>903</v>
      </c>
      <c r="E307" s="26" t="s">
        <v>9</v>
      </c>
      <c r="F307" s="26" t="s">
        <v>10</v>
      </c>
      <c r="G307" s="26" t="s">
        <v>26</v>
      </c>
      <c r="H307" s="26" t="s">
        <v>22</v>
      </c>
      <c r="I307" s="26">
        <f ca="1">(_xlfn.SHEET()-1)*10000 + B307</f>
        <v>92221</v>
      </c>
      <c r="J307" s="26" t="s">
        <v>100</v>
      </c>
      <c r="K307" s="21" t="s">
        <v>285</v>
      </c>
      <c r="L307" s="26" t="s">
        <v>89</v>
      </c>
      <c r="M307" s="27" t="s">
        <v>747</v>
      </c>
      <c r="N307" s="21"/>
      <c r="O307" s="26" t="s">
        <v>952</v>
      </c>
    </row>
    <row r="308" spans="1:15" s="39" customFormat="1" ht="24.95" customHeight="1" outlineLevel="1" x14ac:dyDescent="0.25">
      <c r="A308" s="21" t="s">
        <v>619</v>
      </c>
      <c r="B308" s="21">
        <v>2222</v>
      </c>
      <c r="C308" s="21">
        <f t="shared" si="6"/>
        <v>42223</v>
      </c>
      <c r="D308" s="21"/>
      <c r="E308" s="26"/>
      <c r="F308" s="26"/>
      <c r="G308" s="26"/>
      <c r="H308" s="26"/>
      <c r="I308" s="26"/>
      <c r="J308" s="26"/>
      <c r="K308" s="21"/>
      <c r="L308" s="26" t="s">
        <v>89</v>
      </c>
      <c r="M308" s="27" t="s">
        <v>747</v>
      </c>
      <c r="N308" s="21"/>
      <c r="O308" s="26" t="s">
        <v>952</v>
      </c>
    </row>
    <row r="309" spans="1:15" s="39" customFormat="1" ht="24.95" customHeight="1" outlineLevel="1" x14ac:dyDescent="0.25">
      <c r="A309" s="21" t="s">
        <v>279</v>
      </c>
      <c r="B309" s="21">
        <v>2223</v>
      </c>
      <c r="C309" s="21">
        <f t="shared" si="6"/>
        <v>42224</v>
      </c>
      <c r="D309" s="21" t="s">
        <v>909</v>
      </c>
      <c r="E309" s="26" t="s">
        <v>9</v>
      </c>
      <c r="F309" s="26" t="s">
        <v>10</v>
      </c>
      <c r="G309" s="26" t="s">
        <v>46</v>
      </c>
      <c r="H309" s="26" t="s">
        <v>22</v>
      </c>
      <c r="I309" s="26">
        <f ca="1">(_xlfn.SHEET()-1)*10000 + B309</f>
        <v>92223</v>
      </c>
      <c r="J309" s="26" t="s">
        <v>105</v>
      </c>
      <c r="K309" s="21" t="s">
        <v>279</v>
      </c>
      <c r="L309" s="26" t="s">
        <v>89</v>
      </c>
      <c r="M309" s="26" t="s">
        <v>146</v>
      </c>
      <c r="N309" s="21" t="s">
        <v>748</v>
      </c>
      <c r="O309" s="26" t="s">
        <v>952</v>
      </c>
    </row>
    <row r="310" spans="1:15" s="39" customFormat="1" ht="24.95" customHeight="1" outlineLevel="1" x14ac:dyDescent="0.25">
      <c r="A310" s="21" t="s">
        <v>620</v>
      </c>
      <c r="B310" s="21">
        <v>2224</v>
      </c>
      <c r="C310" s="21">
        <f t="shared" si="6"/>
        <v>42225</v>
      </c>
      <c r="D310" s="21" t="s">
        <v>910</v>
      </c>
      <c r="E310" s="26" t="s">
        <v>21</v>
      </c>
      <c r="F310" s="26" t="s">
        <v>10</v>
      </c>
      <c r="G310" s="26" t="s">
        <v>26</v>
      </c>
      <c r="H310" s="26" t="s">
        <v>22</v>
      </c>
      <c r="I310" s="26">
        <f ca="1">(_xlfn.SHEET()-1)*10000 + B310</f>
        <v>92224</v>
      </c>
      <c r="J310" s="26" t="s">
        <v>100</v>
      </c>
      <c r="K310" s="21" t="s">
        <v>280</v>
      </c>
      <c r="L310" s="26" t="s">
        <v>89</v>
      </c>
      <c r="M310" s="27" t="s">
        <v>1003</v>
      </c>
      <c r="N310" s="21"/>
      <c r="O310" s="26" t="s">
        <v>952</v>
      </c>
    </row>
    <row r="311" spans="1:15" s="39" customFormat="1" ht="24.95" customHeight="1" outlineLevel="1" x14ac:dyDescent="0.25">
      <c r="A311" s="21" t="s">
        <v>621</v>
      </c>
      <c r="B311" s="21">
        <v>2225</v>
      </c>
      <c r="C311" s="21">
        <f t="shared" si="6"/>
        <v>42226</v>
      </c>
      <c r="D311" s="21"/>
      <c r="E311" s="26"/>
      <c r="F311" s="26"/>
      <c r="G311" s="26"/>
      <c r="H311" s="26"/>
      <c r="I311" s="26"/>
      <c r="J311" s="26"/>
      <c r="K311" s="21"/>
      <c r="L311" s="26" t="s">
        <v>89</v>
      </c>
      <c r="M311" s="27"/>
      <c r="N311" s="21"/>
      <c r="O311" s="26" t="s">
        <v>952</v>
      </c>
    </row>
    <row r="312" spans="1:15" s="39" customFormat="1" ht="24.95" customHeight="1" outlineLevel="1" x14ac:dyDescent="0.25">
      <c r="A312" s="21" t="s">
        <v>741</v>
      </c>
      <c r="B312" s="21">
        <v>2226</v>
      </c>
      <c r="C312" s="21">
        <f t="shared" si="6"/>
        <v>42227</v>
      </c>
      <c r="D312" s="21" t="s">
        <v>904</v>
      </c>
      <c r="E312" s="26"/>
      <c r="F312" s="26"/>
      <c r="G312" s="26" t="s">
        <v>25</v>
      </c>
      <c r="H312" s="26" t="s">
        <v>22</v>
      </c>
      <c r="I312" s="26">
        <f ca="1">(_xlfn.SHEET()-1)*10000 + B312</f>
        <v>92226</v>
      </c>
      <c r="J312" s="26" t="s">
        <v>101</v>
      </c>
      <c r="K312" s="21" t="s">
        <v>281</v>
      </c>
      <c r="L312" s="26" t="s">
        <v>89</v>
      </c>
      <c r="M312" s="26" t="s">
        <v>745</v>
      </c>
      <c r="N312" s="21" t="s">
        <v>746</v>
      </c>
      <c r="O312" s="26" t="s">
        <v>952</v>
      </c>
    </row>
    <row r="313" spans="1:15" s="39" customFormat="1" ht="24.95" customHeight="1" outlineLevel="1" x14ac:dyDescent="0.25">
      <c r="A313" s="21" t="s">
        <v>622</v>
      </c>
      <c r="B313" s="21">
        <v>2227</v>
      </c>
      <c r="C313" s="21">
        <f t="shared" si="6"/>
        <v>42228</v>
      </c>
      <c r="D313" s="21" t="s">
        <v>911</v>
      </c>
      <c r="E313" s="26" t="s">
        <v>8</v>
      </c>
      <c r="F313" s="26" t="s">
        <v>10</v>
      </c>
      <c r="G313" s="26" t="s">
        <v>26</v>
      </c>
      <c r="H313" s="26" t="s">
        <v>22</v>
      </c>
      <c r="I313" s="26">
        <f ca="1">(_xlfn.SHEET()-1)*10000 + B313</f>
        <v>92227</v>
      </c>
      <c r="J313" s="26" t="s">
        <v>100</v>
      </c>
      <c r="K313" s="21" t="s">
        <v>277</v>
      </c>
      <c r="L313" s="26" t="s">
        <v>89</v>
      </c>
      <c r="M313" s="27" t="s">
        <v>747</v>
      </c>
      <c r="N313" s="21"/>
      <c r="O313" s="26" t="s">
        <v>952</v>
      </c>
    </row>
    <row r="314" spans="1:15" s="39" customFormat="1" ht="24.95" customHeight="1" outlineLevel="1" x14ac:dyDescent="0.25">
      <c r="A314" s="21" t="s">
        <v>623</v>
      </c>
      <c r="B314" s="21">
        <v>2228</v>
      </c>
      <c r="C314" s="21">
        <f t="shared" si="6"/>
        <v>42229</v>
      </c>
      <c r="D314" s="21"/>
      <c r="E314" s="26"/>
      <c r="F314" s="26"/>
      <c r="G314" s="26"/>
      <c r="H314" s="26"/>
      <c r="I314" s="26"/>
      <c r="J314" s="26"/>
      <c r="K314" s="21"/>
      <c r="L314" s="26" t="s">
        <v>89</v>
      </c>
      <c r="M314" s="27" t="s">
        <v>747</v>
      </c>
      <c r="N314" s="21"/>
      <c r="O314" s="26" t="s">
        <v>952</v>
      </c>
    </row>
    <row r="315" spans="1:15" s="39" customFormat="1" ht="24.95" customHeight="1" outlineLevel="1" x14ac:dyDescent="0.25">
      <c r="A315" s="21" t="s">
        <v>749</v>
      </c>
      <c r="B315" s="21">
        <v>2229</v>
      </c>
      <c r="C315" s="21">
        <f t="shared" si="6"/>
        <v>42230</v>
      </c>
      <c r="D315" s="21" t="s">
        <v>305</v>
      </c>
      <c r="E315" s="26"/>
      <c r="F315" s="26" t="s">
        <v>10</v>
      </c>
      <c r="G315" s="26" t="s">
        <v>46</v>
      </c>
      <c r="H315" s="26" t="s">
        <v>22</v>
      </c>
      <c r="I315" s="26">
        <f ca="1">(_xlfn.SHEET()-1)*10000 + B315</f>
        <v>92229</v>
      </c>
      <c r="J315" s="26" t="s">
        <v>102</v>
      </c>
      <c r="K315" s="21" t="s">
        <v>308</v>
      </c>
      <c r="L315" s="26" t="s">
        <v>89</v>
      </c>
      <c r="M315" s="27" t="s">
        <v>248</v>
      </c>
      <c r="N315" s="21" t="s">
        <v>940</v>
      </c>
      <c r="O315" s="26" t="s">
        <v>952</v>
      </c>
    </row>
    <row r="316" spans="1:15" s="39" customFormat="1" ht="24.95" customHeight="1" outlineLevel="1" x14ac:dyDescent="0.25">
      <c r="A316" s="21" t="s">
        <v>624</v>
      </c>
      <c r="B316" s="21">
        <v>2230</v>
      </c>
      <c r="C316" s="21">
        <f t="shared" si="6"/>
        <v>42231</v>
      </c>
      <c r="D316" s="21" t="s">
        <v>905</v>
      </c>
      <c r="E316" s="26" t="s">
        <v>9</v>
      </c>
      <c r="F316" s="26" t="s">
        <v>10</v>
      </c>
      <c r="G316" s="26" t="s">
        <v>26</v>
      </c>
      <c r="H316" s="26" t="s">
        <v>22</v>
      </c>
      <c r="I316" s="26">
        <f ca="1">(_xlfn.SHEET()-1)*10000 + B316</f>
        <v>92230</v>
      </c>
      <c r="J316" s="26" t="s">
        <v>100</v>
      </c>
      <c r="K316" s="21" t="s">
        <v>278</v>
      </c>
      <c r="L316" s="26" t="s">
        <v>89</v>
      </c>
      <c r="M316" s="27" t="s">
        <v>747</v>
      </c>
      <c r="N316" s="21"/>
      <c r="O316" s="26" t="s">
        <v>952</v>
      </c>
    </row>
    <row r="317" spans="1:15" s="39" customFormat="1" ht="24.95" customHeight="1" outlineLevel="1" x14ac:dyDescent="0.25">
      <c r="A317" s="21" t="s">
        <v>625</v>
      </c>
      <c r="B317" s="21">
        <v>2231</v>
      </c>
      <c r="C317" s="21">
        <f t="shared" si="6"/>
        <v>42232</v>
      </c>
      <c r="D317" s="21"/>
      <c r="E317" s="26"/>
      <c r="F317" s="26"/>
      <c r="G317" s="26"/>
      <c r="H317" s="26"/>
      <c r="I317" s="26"/>
      <c r="J317" s="26"/>
      <c r="K317" s="21"/>
      <c r="L317" s="26" t="s">
        <v>89</v>
      </c>
      <c r="M317" s="27" t="s">
        <v>747</v>
      </c>
      <c r="N317" s="21"/>
      <c r="O317" s="26" t="s">
        <v>952</v>
      </c>
    </row>
    <row r="318" spans="1:15" s="39" customFormat="1" ht="24.95" customHeight="1" outlineLevel="1" x14ac:dyDescent="0.25">
      <c r="A318" s="21" t="s">
        <v>138</v>
      </c>
      <c r="B318" s="21">
        <v>2232</v>
      </c>
      <c r="C318" s="21">
        <f t="shared" si="6"/>
        <v>42233</v>
      </c>
      <c r="D318" s="21" t="s">
        <v>912</v>
      </c>
      <c r="E318" s="26" t="s">
        <v>9</v>
      </c>
      <c r="F318" s="26" t="s">
        <v>10</v>
      </c>
      <c r="G318" s="26" t="s">
        <v>46</v>
      </c>
      <c r="H318" s="26" t="s">
        <v>22</v>
      </c>
      <c r="I318" s="26">
        <f ca="1">(_xlfn.SHEET()-1)*10000 + B318</f>
        <v>92232</v>
      </c>
      <c r="J318" s="26" t="s">
        <v>105</v>
      </c>
      <c r="K318" s="21" t="s">
        <v>138</v>
      </c>
      <c r="L318" s="26" t="s">
        <v>89</v>
      </c>
      <c r="M318" s="26" t="s">
        <v>146</v>
      </c>
      <c r="N318" s="21" t="s">
        <v>748</v>
      </c>
      <c r="O318" s="26" t="s">
        <v>952</v>
      </c>
    </row>
    <row r="319" spans="1:15" s="39" customFormat="1" ht="24.95" customHeight="1" outlineLevel="1" x14ac:dyDescent="0.25">
      <c r="A319" s="21" t="s">
        <v>626</v>
      </c>
      <c r="B319" s="21">
        <v>2233</v>
      </c>
      <c r="C319" s="21">
        <f t="shared" si="6"/>
        <v>42234</v>
      </c>
      <c r="D319" s="21" t="s">
        <v>913</v>
      </c>
      <c r="E319" s="26" t="s">
        <v>21</v>
      </c>
      <c r="F319" s="26" t="s">
        <v>10</v>
      </c>
      <c r="G319" s="26" t="s">
        <v>26</v>
      </c>
      <c r="H319" s="26" t="s">
        <v>22</v>
      </c>
      <c r="I319" s="26">
        <f ca="1">(_xlfn.SHEET()-1)*10000 + B319</f>
        <v>92233</v>
      </c>
      <c r="J319" s="26" t="s">
        <v>100</v>
      </c>
      <c r="K319" s="21" t="s">
        <v>283</v>
      </c>
      <c r="L319" s="26" t="s">
        <v>89</v>
      </c>
      <c r="M319" s="27" t="s">
        <v>1003</v>
      </c>
      <c r="N319" s="21"/>
      <c r="O319" s="26" t="s">
        <v>952</v>
      </c>
    </row>
    <row r="320" spans="1:15" s="39" customFormat="1" ht="24.95" customHeight="1" outlineLevel="1" x14ac:dyDescent="0.25">
      <c r="A320" s="21" t="s">
        <v>627</v>
      </c>
      <c r="B320" s="21">
        <v>2234</v>
      </c>
      <c r="C320" s="21">
        <f t="shared" si="6"/>
        <v>42235</v>
      </c>
      <c r="D320" s="21"/>
      <c r="E320" s="26"/>
      <c r="F320" s="26"/>
      <c r="G320" s="26"/>
      <c r="H320" s="26"/>
      <c r="I320" s="26"/>
      <c r="J320" s="26"/>
      <c r="K320" s="21"/>
      <c r="L320" s="26" t="s">
        <v>89</v>
      </c>
      <c r="M320" s="27"/>
      <c r="N320" s="21"/>
      <c r="O320" s="26" t="s">
        <v>952</v>
      </c>
    </row>
    <row r="321" spans="1:15" s="39" customFormat="1" ht="24.95" customHeight="1" outlineLevel="1" x14ac:dyDescent="0.25">
      <c r="A321" s="21" t="s">
        <v>742</v>
      </c>
      <c r="B321" s="21">
        <v>2235</v>
      </c>
      <c r="C321" s="21">
        <f t="shared" si="6"/>
        <v>42236</v>
      </c>
      <c r="D321" s="21" t="s">
        <v>906</v>
      </c>
      <c r="E321" s="26"/>
      <c r="F321" s="26" t="s">
        <v>10</v>
      </c>
      <c r="G321" s="26" t="s">
        <v>25</v>
      </c>
      <c r="H321" s="26" t="s">
        <v>22</v>
      </c>
      <c r="I321" s="26">
        <f ca="1">(_xlfn.SHEET()-1)*10000 + B321</f>
        <v>92235</v>
      </c>
      <c r="J321" s="26" t="s">
        <v>101</v>
      </c>
      <c r="K321" s="21" t="s">
        <v>286</v>
      </c>
      <c r="L321" s="26" t="s">
        <v>89</v>
      </c>
      <c r="M321" s="26" t="s">
        <v>745</v>
      </c>
      <c r="N321" s="21" t="s">
        <v>746</v>
      </c>
      <c r="O321" s="26" t="s">
        <v>952</v>
      </c>
    </row>
    <row r="322" spans="1:15" s="39" customFormat="1" ht="24.95" customHeight="1" outlineLevel="1" x14ac:dyDescent="0.25">
      <c r="A322" s="21" t="s">
        <v>628</v>
      </c>
      <c r="B322" s="21">
        <v>2236</v>
      </c>
      <c r="C322" s="21">
        <f t="shared" si="6"/>
        <v>42237</v>
      </c>
      <c r="D322" s="21" t="s">
        <v>916</v>
      </c>
      <c r="E322" s="26" t="s">
        <v>8</v>
      </c>
      <c r="F322" s="26" t="s">
        <v>10</v>
      </c>
      <c r="G322" s="26" t="s">
        <v>26</v>
      </c>
      <c r="H322" s="26" t="s">
        <v>22</v>
      </c>
      <c r="I322" s="26">
        <f ca="1">(_xlfn.SHEET()-1)*10000 + B322</f>
        <v>92236</v>
      </c>
      <c r="J322" s="26" t="s">
        <v>100</v>
      </c>
      <c r="K322" s="21" t="s">
        <v>287</v>
      </c>
      <c r="L322" s="26" t="s">
        <v>89</v>
      </c>
      <c r="M322" s="27" t="s">
        <v>747</v>
      </c>
      <c r="N322" s="21"/>
      <c r="O322" s="26" t="s">
        <v>952</v>
      </c>
    </row>
    <row r="323" spans="1:15" s="39" customFormat="1" ht="24.95" customHeight="1" outlineLevel="1" x14ac:dyDescent="0.25">
      <c r="A323" s="21" t="s">
        <v>629</v>
      </c>
      <c r="B323" s="21">
        <v>2237</v>
      </c>
      <c r="C323" s="21">
        <f t="shared" si="6"/>
        <v>42238</v>
      </c>
      <c r="D323" s="21"/>
      <c r="E323" s="26"/>
      <c r="F323" s="26"/>
      <c r="G323" s="26"/>
      <c r="H323" s="26"/>
      <c r="I323" s="26"/>
      <c r="J323" s="26"/>
      <c r="K323" s="21"/>
      <c r="L323" s="26" t="s">
        <v>89</v>
      </c>
      <c r="M323" s="27" t="s">
        <v>747</v>
      </c>
      <c r="N323" s="21"/>
      <c r="O323" s="26" t="s">
        <v>952</v>
      </c>
    </row>
    <row r="324" spans="1:15" s="39" customFormat="1" ht="24.95" customHeight="1" outlineLevel="1" x14ac:dyDescent="0.25">
      <c r="A324" s="21" t="s">
        <v>750</v>
      </c>
      <c r="B324" s="21">
        <v>2238</v>
      </c>
      <c r="C324" s="21">
        <f t="shared" si="6"/>
        <v>42239</v>
      </c>
      <c r="D324" s="21" t="s">
        <v>306</v>
      </c>
      <c r="E324" s="26"/>
      <c r="F324" s="26" t="s">
        <v>10</v>
      </c>
      <c r="G324" s="26" t="s">
        <v>46</v>
      </c>
      <c r="H324" s="26" t="s">
        <v>22</v>
      </c>
      <c r="I324" s="26">
        <f ca="1">(_xlfn.SHEET()-1)*10000 + B324</f>
        <v>92238</v>
      </c>
      <c r="J324" s="26" t="s">
        <v>102</v>
      </c>
      <c r="K324" s="21" t="s">
        <v>307</v>
      </c>
      <c r="L324" s="26" t="s">
        <v>89</v>
      </c>
      <c r="M324" s="27" t="s">
        <v>248</v>
      </c>
      <c r="N324" s="21" t="s">
        <v>940</v>
      </c>
      <c r="O324" s="26" t="s">
        <v>952</v>
      </c>
    </row>
    <row r="325" spans="1:15" s="39" customFormat="1" ht="24.95" customHeight="1" outlineLevel="1" x14ac:dyDescent="0.25">
      <c r="A325" s="21" t="s">
        <v>630</v>
      </c>
      <c r="B325" s="21">
        <v>2239</v>
      </c>
      <c r="C325" s="21">
        <f t="shared" si="6"/>
        <v>42240</v>
      </c>
      <c r="D325" s="21" t="s">
        <v>914</v>
      </c>
      <c r="E325" s="26" t="s">
        <v>9</v>
      </c>
      <c r="F325" s="26" t="s">
        <v>10</v>
      </c>
      <c r="G325" s="26" t="s">
        <v>26</v>
      </c>
      <c r="H325" s="26" t="s">
        <v>22</v>
      </c>
      <c r="I325" s="26">
        <f ca="1">(_xlfn.SHEET()-1)*10000 + B325</f>
        <v>92239</v>
      </c>
      <c r="J325" s="26" t="s">
        <v>100</v>
      </c>
      <c r="K325" s="21" t="s">
        <v>918</v>
      </c>
      <c r="L325" s="26" t="s">
        <v>89</v>
      </c>
      <c r="M325" s="27" t="s">
        <v>747</v>
      </c>
      <c r="N325" s="21"/>
      <c r="O325" s="26" t="s">
        <v>952</v>
      </c>
    </row>
    <row r="326" spans="1:15" s="39" customFormat="1" ht="24.95" customHeight="1" outlineLevel="1" x14ac:dyDescent="0.25">
      <c r="A326" s="21" t="s">
        <v>631</v>
      </c>
      <c r="B326" s="21">
        <v>2240</v>
      </c>
      <c r="C326" s="21">
        <f t="shared" si="6"/>
        <v>42241</v>
      </c>
      <c r="D326" s="21"/>
      <c r="E326" s="26"/>
      <c r="F326" s="26"/>
      <c r="G326" s="26"/>
      <c r="H326" s="26"/>
      <c r="I326" s="26"/>
      <c r="J326" s="26"/>
      <c r="K326" s="21"/>
      <c r="L326" s="26" t="s">
        <v>89</v>
      </c>
      <c r="M326" s="27" t="s">
        <v>747</v>
      </c>
      <c r="N326" s="21"/>
      <c r="O326" s="26" t="s">
        <v>952</v>
      </c>
    </row>
    <row r="327" spans="1:15" s="39" customFormat="1" ht="24.95" customHeight="1" outlineLevel="1" x14ac:dyDescent="0.25">
      <c r="A327" s="21" t="s">
        <v>139</v>
      </c>
      <c r="B327" s="21">
        <v>2241</v>
      </c>
      <c r="C327" s="21">
        <f t="shared" si="6"/>
        <v>42242</v>
      </c>
      <c r="D327" s="21" t="s">
        <v>917</v>
      </c>
      <c r="E327" s="26" t="s">
        <v>9</v>
      </c>
      <c r="F327" s="26" t="s">
        <v>10</v>
      </c>
      <c r="G327" s="26" t="s">
        <v>46</v>
      </c>
      <c r="H327" s="26" t="s">
        <v>22</v>
      </c>
      <c r="I327" s="26">
        <f ca="1">(_xlfn.SHEET()-1)*10000 + B327</f>
        <v>92241</v>
      </c>
      <c r="J327" s="26" t="s">
        <v>105</v>
      </c>
      <c r="K327" s="21" t="s">
        <v>139</v>
      </c>
      <c r="L327" s="26" t="s">
        <v>89</v>
      </c>
      <c r="M327" s="26" t="s">
        <v>146</v>
      </c>
      <c r="N327" s="21" t="s">
        <v>748</v>
      </c>
      <c r="O327" s="26" t="s">
        <v>952</v>
      </c>
    </row>
    <row r="328" spans="1:15" s="39" customFormat="1" ht="24.95" customHeight="1" outlineLevel="1" x14ac:dyDescent="0.25">
      <c r="A328" s="21" t="s">
        <v>632</v>
      </c>
      <c r="B328" s="21">
        <v>2242</v>
      </c>
      <c r="C328" s="21">
        <f t="shared" si="6"/>
        <v>42243</v>
      </c>
      <c r="D328" s="21" t="s">
        <v>915</v>
      </c>
      <c r="E328" s="26" t="s">
        <v>21</v>
      </c>
      <c r="F328" s="26" t="s">
        <v>10</v>
      </c>
      <c r="G328" s="26" t="s">
        <v>26</v>
      </c>
      <c r="H328" s="26" t="s">
        <v>22</v>
      </c>
      <c r="I328" s="26">
        <f ca="1">(_xlfn.SHEET()-1)*10000 + B328</f>
        <v>92242</v>
      </c>
      <c r="J328" s="26" t="s">
        <v>100</v>
      </c>
      <c r="K328" s="21" t="s">
        <v>140</v>
      </c>
      <c r="L328" s="26" t="s">
        <v>89</v>
      </c>
      <c r="M328" s="27" t="s">
        <v>1003</v>
      </c>
      <c r="N328" s="21"/>
      <c r="O328" s="26" t="s">
        <v>952</v>
      </c>
    </row>
    <row r="329" spans="1:15" s="39" customFormat="1" ht="24.95" customHeight="1" outlineLevel="1" x14ac:dyDescent="0.25">
      <c r="A329" s="21" t="s">
        <v>633</v>
      </c>
      <c r="B329" s="21">
        <v>2243</v>
      </c>
      <c r="C329" s="21">
        <f t="shared" si="6"/>
        <v>42244</v>
      </c>
      <c r="D329" s="21"/>
      <c r="E329" s="26"/>
      <c r="F329" s="26"/>
      <c r="G329" s="26"/>
      <c r="H329" s="26"/>
      <c r="I329" s="26"/>
      <c r="J329" s="26"/>
      <c r="K329" s="21"/>
      <c r="L329" s="26" t="s">
        <v>89</v>
      </c>
      <c r="M329" s="27"/>
      <c r="N329" s="21"/>
      <c r="O329" s="26" t="s">
        <v>952</v>
      </c>
    </row>
    <row r="330" spans="1:15" s="39" customFormat="1" ht="24.95" customHeight="1" outlineLevel="1" x14ac:dyDescent="0.25">
      <c r="A330" s="21" t="s">
        <v>743</v>
      </c>
      <c r="B330" s="21">
        <v>2244</v>
      </c>
      <c r="C330" s="21">
        <f t="shared" si="6"/>
        <v>42245</v>
      </c>
      <c r="D330" s="21" t="s">
        <v>907</v>
      </c>
      <c r="E330" s="26"/>
      <c r="F330" s="26" t="s">
        <v>10</v>
      </c>
      <c r="G330" s="26" t="s">
        <v>25</v>
      </c>
      <c r="H330" s="26" t="s">
        <v>22</v>
      </c>
      <c r="I330" s="26">
        <f ca="1">(_xlfn.SHEET()-1)*10000 + B330</f>
        <v>92244</v>
      </c>
      <c r="J330" s="26" t="s">
        <v>101</v>
      </c>
      <c r="K330" s="21" t="s">
        <v>288</v>
      </c>
      <c r="L330" s="26" t="s">
        <v>89</v>
      </c>
      <c r="M330" s="26" t="s">
        <v>745</v>
      </c>
      <c r="N330" s="21" t="s">
        <v>746</v>
      </c>
      <c r="O330" s="26" t="s">
        <v>952</v>
      </c>
    </row>
    <row r="331" spans="1:15" s="41" customFormat="1" ht="24.95" customHeight="1" outlineLevel="1" x14ac:dyDescent="0.25">
      <c r="A331" s="21" t="s">
        <v>820</v>
      </c>
      <c r="B331" s="21">
        <v>2245</v>
      </c>
      <c r="C331" s="21">
        <f t="shared" si="6"/>
        <v>42246</v>
      </c>
      <c r="D331" s="21" t="s">
        <v>820</v>
      </c>
      <c r="E331" s="26"/>
      <c r="F331" s="26"/>
      <c r="G331" s="26"/>
      <c r="H331" s="26"/>
      <c r="I331" s="26"/>
      <c r="J331" s="26"/>
      <c r="K331" s="21"/>
      <c r="L331" s="26"/>
      <c r="M331" s="27"/>
      <c r="N331" s="21" t="s">
        <v>957</v>
      </c>
      <c r="O331" s="26" t="s">
        <v>952</v>
      </c>
    </row>
    <row r="332" spans="1:15" s="41" customFormat="1" ht="24.95" customHeight="1" outlineLevel="1" x14ac:dyDescent="0.25">
      <c r="A332" s="21" t="s">
        <v>820</v>
      </c>
      <c r="B332" s="21">
        <v>2246</v>
      </c>
      <c r="C332" s="21">
        <f t="shared" si="6"/>
        <v>42247</v>
      </c>
      <c r="D332" s="21" t="s">
        <v>820</v>
      </c>
      <c r="E332" s="26"/>
      <c r="F332" s="26"/>
      <c r="G332" s="26"/>
      <c r="H332" s="26"/>
      <c r="I332" s="26"/>
      <c r="J332" s="26"/>
      <c r="K332" s="21"/>
      <c r="L332" s="26"/>
      <c r="M332" s="27"/>
      <c r="N332" s="21" t="s">
        <v>957</v>
      </c>
      <c r="O332" s="26" t="s">
        <v>952</v>
      </c>
    </row>
    <row r="333" spans="1:15" s="41" customFormat="1" ht="24.95" customHeight="1" outlineLevel="1" x14ac:dyDescent="0.25">
      <c r="A333" s="21" t="s">
        <v>820</v>
      </c>
      <c r="B333" s="21">
        <v>2247</v>
      </c>
      <c r="C333" s="21">
        <f t="shared" si="6"/>
        <v>42248</v>
      </c>
      <c r="D333" s="21" t="s">
        <v>820</v>
      </c>
      <c r="E333" s="26"/>
      <c r="F333" s="26"/>
      <c r="G333" s="26"/>
      <c r="H333" s="26"/>
      <c r="I333" s="26"/>
      <c r="J333" s="26"/>
      <c r="K333" s="21"/>
      <c r="L333" s="26"/>
      <c r="M333" s="27"/>
      <c r="N333" s="21" t="s">
        <v>957</v>
      </c>
      <c r="O333" s="26" t="s">
        <v>952</v>
      </c>
    </row>
    <row r="334" spans="1:15" s="39" customFormat="1" ht="24.95" customHeight="1" outlineLevel="1" x14ac:dyDescent="0.25">
      <c r="A334" s="21" t="s">
        <v>934</v>
      </c>
      <c r="B334" s="21">
        <v>2248</v>
      </c>
      <c r="C334" s="21">
        <f t="shared" si="6"/>
        <v>42249</v>
      </c>
      <c r="D334" s="21" t="s">
        <v>934</v>
      </c>
      <c r="E334" s="26"/>
      <c r="F334" s="26" t="s">
        <v>10</v>
      </c>
      <c r="G334" s="26" t="s">
        <v>25</v>
      </c>
      <c r="H334" s="26" t="s">
        <v>22</v>
      </c>
      <c r="I334" s="26">
        <f>B334</f>
        <v>2248</v>
      </c>
      <c r="J334" s="26" t="s">
        <v>102</v>
      </c>
      <c r="K334" s="21" t="s">
        <v>934</v>
      </c>
      <c r="L334" s="26" t="s">
        <v>90</v>
      </c>
      <c r="M334" s="26" t="s">
        <v>87</v>
      </c>
      <c r="N334" s="21" t="s">
        <v>103</v>
      </c>
      <c r="O334" s="26" t="s">
        <v>952</v>
      </c>
    </row>
    <row r="335" spans="1:15" s="39" customFormat="1" ht="24.95" customHeight="1" outlineLevel="1" x14ac:dyDescent="0.25">
      <c r="A335" s="21" t="s">
        <v>169</v>
      </c>
      <c r="B335" s="21">
        <v>2249</v>
      </c>
      <c r="C335" s="21">
        <f t="shared" si="6"/>
        <v>42250</v>
      </c>
      <c r="D335" s="21" t="s">
        <v>169</v>
      </c>
      <c r="E335" s="26"/>
      <c r="F335" s="26"/>
      <c r="G335" s="26"/>
      <c r="H335" s="26" t="s">
        <v>23</v>
      </c>
      <c r="I335" s="26"/>
      <c r="J335" s="26"/>
      <c r="K335" s="21"/>
      <c r="L335" s="26" t="s">
        <v>90</v>
      </c>
      <c r="M335" s="26">
        <v>502</v>
      </c>
      <c r="N335" s="21"/>
      <c r="O335" s="26" t="s">
        <v>952</v>
      </c>
    </row>
    <row r="336" spans="1:15" s="39" customFormat="1" ht="24.95" customHeight="1" outlineLevel="1" x14ac:dyDescent="0.25">
      <c r="A336" s="21" t="s">
        <v>861</v>
      </c>
      <c r="B336" s="21">
        <v>2250</v>
      </c>
      <c r="C336" s="21">
        <f t="shared" si="6"/>
        <v>42251</v>
      </c>
      <c r="D336" s="21" t="s">
        <v>861</v>
      </c>
      <c r="E336" s="26"/>
      <c r="F336" s="26" t="s">
        <v>10</v>
      </c>
      <c r="G336" s="26" t="s">
        <v>25</v>
      </c>
      <c r="H336" s="26" t="s">
        <v>22</v>
      </c>
      <c r="I336" s="26">
        <f>B336</f>
        <v>2250</v>
      </c>
      <c r="J336" s="26" t="s">
        <v>105</v>
      </c>
      <c r="K336" s="21" t="s">
        <v>821</v>
      </c>
      <c r="L336" s="26" t="s">
        <v>90</v>
      </c>
      <c r="M336" s="26"/>
      <c r="N336" s="21"/>
      <c r="O336" s="26" t="s">
        <v>952</v>
      </c>
    </row>
    <row r="337" spans="1:15" s="41" customFormat="1" ht="24.95" customHeight="1" outlineLevel="1" x14ac:dyDescent="0.25">
      <c r="A337" s="21" t="s">
        <v>820</v>
      </c>
      <c r="B337" s="21">
        <v>2251</v>
      </c>
      <c r="C337" s="21">
        <f t="shared" si="6"/>
        <v>42252</v>
      </c>
      <c r="D337" s="21" t="s">
        <v>820</v>
      </c>
      <c r="E337" s="26"/>
      <c r="F337" s="26"/>
      <c r="G337" s="26"/>
      <c r="H337" s="26"/>
      <c r="I337" s="26"/>
      <c r="J337" s="26"/>
      <c r="K337" s="21"/>
      <c r="L337" s="26"/>
      <c r="M337" s="26"/>
      <c r="N337" s="21" t="s">
        <v>1004</v>
      </c>
      <c r="O337" s="26" t="s">
        <v>952</v>
      </c>
    </row>
    <row r="338" spans="1:15" s="39" customFormat="1" ht="24.95" customHeight="1" outlineLevel="1" x14ac:dyDescent="0.25">
      <c r="A338" s="21" t="s">
        <v>758</v>
      </c>
      <c r="B338" s="21">
        <v>2252</v>
      </c>
      <c r="C338" s="21">
        <f t="shared" si="6"/>
        <v>42253</v>
      </c>
      <c r="D338" s="21" t="s">
        <v>760</v>
      </c>
      <c r="E338" s="26"/>
      <c r="F338" s="26" t="s">
        <v>10</v>
      </c>
      <c r="G338" s="26" t="s">
        <v>37</v>
      </c>
      <c r="H338" s="26" t="s">
        <v>23</v>
      </c>
      <c r="I338" s="26" t="s">
        <v>919</v>
      </c>
      <c r="J338" s="26"/>
      <c r="K338" s="21"/>
      <c r="L338" s="26" t="s">
        <v>90</v>
      </c>
      <c r="M338" s="26"/>
      <c r="N338" s="21"/>
      <c r="O338" s="26" t="s">
        <v>952</v>
      </c>
    </row>
    <row r="339" spans="1:15" s="39" customFormat="1" ht="24.95" customHeight="1" outlineLevel="1" x14ac:dyDescent="0.25">
      <c r="A339" s="21" t="s">
        <v>759</v>
      </c>
      <c r="B339" s="21">
        <v>2253</v>
      </c>
      <c r="C339" s="21">
        <f t="shared" si="6"/>
        <v>42254</v>
      </c>
      <c r="D339" s="21"/>
      <c r="E339" s="26"/>
      <c r="F339" s="26"/>
      <c r="G339" s="26"/>
      <c r="H339" s="26"/>
      <c r="I339" s="26"/>
      <c r="J339" s="26"/>
      <c r="K339" s="21"/>
      <c r="L339" s="26" t="s">
        <v>90</v>
      </c>
      <c r="M339" s="26"/>
      <c r="N339" s="21"/>
      <c r="O339" s="26" t="s">
        <v>952</v>
      </c>
    </row>
    <row r="340" spans="1:15" s="39" customFormat="1" ht="24.95" customHeight="1" outlineLevel="1" x14ac:dyDescent="0.25">
      <c r="A340" s="21" t="s">
        <v>634</v>
      </c>
      <c r="B340" s="21">
        <v>2260</v>
      </c>
      <c r="C340" s="21">
        <f t="shared" si="6"/>
        <v>42261</v>
      </c>
      <c r="D340" s="21" t="s">
        <v>314</v>
      </c>
      <c r="E340" s="26"/>
      <c r="F340" s="26" t="s">
        <v>10</v>
      </c>
      <c r="G340" s="26" t="s">
        <v>37</v>
      </c>
      <c r="H340" s="26" t="s">
        <v>22</v>
      </c>
      <c r="I340" s="26" t="s">
        <v>919</v>
      </c>
      <c r="J340" s="26"/>
      <c r="K340" s="21"/>
      <c r="L340" s="26" t="s">
        <v>90</v>
      </c>
      <c r="M340" s="26"/>
      <c r="N340" s="21"/>
      <c r="O340" s="26" t="s">
        <v>952</v>
      </c>
    </row>
    <row r="341" spans="1:15" s="39" customFormat="1" ht="24.95" customHeight="1" outlineLevel="1" x14ac:dyDescent="0.25">
      <c r="A341" s="21" t="s">
        <v>635</v>
      </c>
      <c r="B341" s="21">
        <v>2261</v>
      </c>
      <c r="C341" s="21">
        <f t="shared" si="6"/>
        <v>42262</v>
      </c>
      <c r="D341" s="21"/>
      <c r="E341" s="26"/>
      <c r="F341" s="26"/>
      <c r="G341" s="26"/>
      <c r="H341" s="26"/>
      <c r="I341" s="26"/>
      <c r="J341" s="26"/>
      <c r="K341" s="21"/>
      <c r="L341" s="26"/>
      <c r="M341" s="26"/>
      <c r="N341" s="21"/>
      <c r="O341" s="26" t="s">
        <v>952</v>
      </c>
    </row>
    <row r="342" spans="1:15" s="39" customFormat="1" ht="24.95" customHeight="1" outlineLevel="1" x14ac:dyDescent="0.25">
      <c r="A342" s="21" t="s">
        <v>315</v>
      </c>
      <c r="B342" s="21">
        <v>2262</v>
      </c>
      <c r="C342" s="21">
        <f t="shared" si="6"/>
        <v>42263</v>
      </c>
      <c r="D342" s="21" t="s">
        <v>315</v>
      </c>
      <c r="E342" s="26"/>
      <c r="F342" s="26" t="s">
        <v>10</v>
      </c>
      <c r="G342" s="26" t="s">
        <v>25</v>
      </c>
      <c r="H342" s="26" t="s">
        <v>22</v>
      </c>
      <c r="I342" s="26" t="s">
        <v>919</v>
      </c>
      <c r="J342" s="26"/>
      <c r="K342" s="21"/>
      <c r="L342" s="26" t="s">
        <v>90</v>
      </c>
      <c r="M342" s="26"/>
      <c r="N342" s="21"/>
      <c r="O342" s="26" t="s">
        <v>952</v>
      </c>
    </row>
    <row r="343" spans="1:15" s="39" customFormat="1" ht="24.95" customHeight="1" outlineLevel="1" x14ac:dyDescent="0.25">
      <c r="A343" s="21" t="s">
        <v>316</v>
      </c>
      <c r="B343" s="21">
        <v>2263</v>
      </c>
      <c r="C343" s="21">
        <f t="shared" si="6"/>
        <v>42264</v>
      </c>
      <c r="D343" s="21" t="s">
        <v>316</v>
      </c>
      <c r="E343" s="26"/>
      <c r="F343" s="26" t="s">
        <v>10</v>
      </c>
      <c r="G343" s="26" t="s">
        <v>25</v>
      </c>
      <c r="H343" s="26" t="s">
        <v>22</v>
      </c>
      <c r="I343" s="26" t="s">
        <v>919</v>
      </c>
      <c r="J343" s="26"/>
      <c r="K343" s="21"/>
      <c r="L343" s="26" t="s">
        <v>90</v>
      </c>
      <c r="M343" s="26"/>
      <c r="N343" s="21"/>
      <c r="O343" s="26" t="s">
        <v>952</v>
      </c>
    </row>
    <row r="344" spans="1:15" s="39" customFormat="1" ht="24.95" customHeight="1" outlineLevel="1" x14ac:dyDescent="0.25">
      <c r="A344" s="21" t="s">
        <v>636</v>
      </c>
      <c r="B344" s="21">
        <v>2264</v>
      </c>
      <c r="C344" s="21">
        <f t="shared" si="6"/>
        <v>42265</v>
      </c>
      <c r="D344" s="21" t="s">
        <v>317</v>
      </c>
      <c r="E344" s="26"/>
      <c r="F344" s="26" t="s">
        <v>10</v>
      </c>
      <c r="G344" s="26" t="s">
        <v>38</v>
      </c>
      <c r="H344" s="26" t="s">
        <v>22</v>
      </c>
      <c r="I344" s="26">
        <f>B344</f>
        <v>2264</v>
      </c>
      <c r="J344" s="26" t="s">
        <v>808</v>
      </c>
      <c r="K344" s="21" t="s">
        <v>317</v>
      </c>
      <c r="L344" s="26" t="s">
        <v>90</v>
      </c>
      <c r="M344" s="26" t="s">
        <v>867</v>
      </c>
      <c r="N344" s="21"/>
      <c r="O344" s="26" t="s">
        <v>952</v>
      </c>
    </row>
    <row r="345" spans="1:15" s="39" customFormat="1" ht="24.95" customHeight="1" outlineLevel="1" x14ac:dyDescent="0.25">
      <c r="A345" s="21" t="s">
        <v>637</v>
      </c>
      <c r="B345" s="21">
        <v>2265</v>
      </c>
      <c r="C345" s="21">
        <f t="shared" si="6"/>
        <v>42266</v>
      </c>
      <c r="D345" s="21"/>
      <c r="E345" s="26"/>
      <c r="F345" s="26"/>
      <c r="G345" s="26"/>
      <c r="H345" s="26"/>
      <c r="I345" s="26"/>
      <c r="J345" s="26"/>
      <c r="K345" s="21"/>
      <c r="L345" s="26"/>
      <c r="M345" s="26" t="s">
        <v>867</v>
      </c>
      <c r="N345" s="21"/>
      <c r="O345" s="26" t="s">
        <v>952</v>
      </c>
    </row>
    <row r="346" spans="1:15" s="39" customFormat="1" ht="24.95" customHeight="1" outlineLevel="1" x14ac:dyDescent="0.25">
      <c r="A346" s="21" t="s">
        <v>638</v>
      </c>
      <c r="B346" s="21">
        <v>2266</v>
      </c>
      <c r="C346" s="21">
        <f t="shared" si="6"/>
        <v>42267</v>
      </c>
      <c r="D346" s="21"/>
      <c r="E346" s="26"/>
      <c r="F346" s="26"/>
      <c r="G346" s="26"/>
      <c r="H346" s="26"/>
      <c r="I346" s="26"/>
      <c r="J346" s="26"/>
      <c r="K346" s="21"/>
      <c r="L346" s="26"/>
      <c r="M346" s="26" t="s">
        <v>867</v>
      </c>
      <c r="N346" s="21"/>
      <c r="O346" s="26" t="s">
        <v>952</v>
      </c>
    </row>
    <row r="347" spans="1:15" s="39" customFormat="1" ht="24.95" customHeight="1" outlineLevel="1" x14ac:dyDescent="0.25">
      <c r="A347" s="21" t="s">
        <v>639</v>
      </c>
      <c r="B347" s="21">
        <v>2267</v>
      </c>
      <c r="C347" s="21">
        <f t="shared" si="6"/>
        <v>42268</v>
      </c>
      <c r="D347" s="21"/>
      <c r="E347" s="26"/>
      <c r="F347" s="26"/>
      <c r="G347" s="26"/>
      <c r="H347" s="26"/>
      <c r="I347" s="26"/>
      <c r="J347" s="26"/>
      <c r="K347" s="21"/>
      <c r="L347" s="26"/>
      <c r="M347" s="26" t="s">
        <v>867</v>
      </c>
      <c r="N347" s="21"/>
      <c r="O347" s="26" t="s">
        <v>952</v>
      </c>
    </row>
    <row r="348" spans="1:15" s="39" customFormat="1" ht="24.95" customHeight="1" outlineLevel="1" x14ac:dyDescent="0.25">
      <c r="A348" s="21" t="s">
        <v>640</v>
      </c>
      <c r="B348" s="21">
        <v>2268</v>
      </c>
      <c r="C348" s="21">
        <f t="shared" si="6"/>
        <v>42269</v>
      </c>
      <c r="D348" s="21"/>
      <c r="E348" s="26"/>
      <c r="F348" s="26"/>
      <c r="G348" s="26"/>
      <c r="H348" s="26"/>
      <c r="I348" s="26"/>
      <c r="J348" s="26"/>
      <c r="K348" s="21"/>
      <c r="L348" s="26"/>
      <c r="M348" s="26" t="s">
        <v>867</v>
      </c>
      <c r="N348" s="21"/>
      <c r="O348" s="26" t="s">
        <v>952</v>
      </c>
    </row>
    <row r="349" spans="1:15" s="39" customFormat="1" ht="24.95" customHeight="1" outlineLevel="1" x14ac:dyDescent="0.25">
      <c r="A349" s="21" t="s">
        <v>641</v>
      </c>
      <c r="B349" s="21">
        <v>2269</v>
      </c>
      <c r="C349" s="21">
        <f t="shared" si="6"/>
        <v>42270</v>
      </c>
      <c r="D349" s="21"/>
      <c r="E349" s="26"/>
      <c r="F349" s="26"/>
      <c r="G349" s="26"/>
      <c r="H349" s="26"/>
      <c r="I349" s="26"/>
      <c r="J349" s="26"/>
      <c r="K349" s="21"/>
      <c r="L349" s="26"/>
      <c r="M349" s="26" t="s">
        <v>867</v>
      </c>
      <c r="N349" s="21"/>
      <c r="O349" s="26" t="s">
        <v>952</v>
      </c>
    </row>
    <row r="350" spans="1:15" s="39" customFormat="1" ht="24.95" customHeight="1" outlineLevel="1" x14ac:dyDescent="0.25">
      <c r="A350" s="21" t="s">
        <v>642</v>
      </c>
      <c r="B350" s="21">
        <v>2270</v>
      </c>
      <c r="C350" s="21">
        <f t="shared" si="6"/>
        <v>42271</v>
      </c>
      <c r="D350" s="21"/>
      <c r="E350" s="26"/>
      <c r="F350" s="26"/>
      <c r="G350" s="26"/>
      <c r="H350" s="26"/>
      <c r="I350" s="26"/>
      <c r="J350" s="26"/>
      <c r="K350" s="21"/>
      <c r="L350" s="26"/>
      <c r="M350" s="26" t="s">
        <v>867</v>
      </c>
      <c r="N350" s="21"/>
      <c r="O350" s="26" t="s">
        <v>952</v>
      </c>
    </row>
    <row r="351" spans="1:15" s="39" customFormat="1" ht="24.95" customHeight="1" outlineLevel="1" x14ac:dyDescent="0.25">
      <c r="A351" s="21" t="s">
        <v>643</v>
      </c>
      <c r="B351" s="21">
        <v>2271</v>
      </c>
      <c r="C351" s="21">
        <f t="shared" ref="C351:C376" si="7">B351+40001</f>
        <v>42272</v>
      </c>
      <c r="D351" s="21"/>
      <c r="E351" s="26"/>
      <c r="F351" s="26"/>
      <c r="G351" s="26"/>
      <c r="H351" s="26"/>
      <c r="I351" s="26"/>
      <c r="J351" s="26"/>
      <c r="K351" s="21"/>
      <c r="L351" s="26"/>
      <c r="M351" s="26" t="s">
        <v>889</v>
      </c>
      <c r="N351" s="21" t="s">
        <v>868</v>
      </c>
      <c r="O351" s="26" t="s">
        <v>952</v>
      </c>
    </row>
    <row r="352" spans="1:15" s="39" customFormat="1" ht="24.95" customHeight="1" outlineLevel="1" x14ac:dyDescent="0.25">
      <c r="A352" s="21" t="s">
        <v>326</v>
      </c>
      <c r="B352" s="21">
        <v>2272</v>
      </c>
      <c r="C352" s="21">
        <f t="shared" si="7"/>
        <v>42273</v>
      </c>
      <c r="D352" s="21" t="s">
        <v>326</v>
      </c>
      <c r="E352" s="26"/>
      <c r="F352" s="26" t="s">
        <v>10</v>
      </c>
      <c r="G352" s="26" t="s">
        <v>25</v>
      </c>
      <c r="H352" s="26" t="s">
        <v>22</v>
      </c>
      <c r="I352" s="26">
        <f>B352</f>
        <v>2272</v>
      </c>
      <c r="J352" s="26" t="s">
        <v>105</v>
      </c>
      <c r="K352" s="21" t="s">
        <v>326</v>
      </c>
      <c r="L352" s="26" t="s">
        <v>90</v>
      </c>
      <c r="M352" s="26"/>
      <c r="N352" s="21" t="s">
        <v>975</v>
      </c>
      <c r="O352" s="26" t="s">
        <v>952</v>
      </c>
    </row>
    <row r="353" spans="1:15" s="39" customFormat="1" ht="24.95" customHeight="1" outlineLevel="1" x14ac:dyDescent="0.25">
      <c r="A353" s="21" t="s">
        <v>327</v>
      </c>
      <c r="B353" s="21">
        <v>2273</v>
      </c>
      <c r="C353" s="21">
        <f t="shared" si="7"/>
        <v>42274</v>
      </c>
      <c r="D353" s="21" t="s">
        <v>327</v>
      </c>
      <c r="E353" s="26"/>
      <c r="F353" s="26" t="s">
        <v>10</v>
      </c>
      <c r="G353" s="26" t="s">
        <v>25</v>
      </c>
      <c r="H353" s="26" t="s">
        <v>22</v>
      </c>
      <c r="I353" s="26">
        <v>2273</v>
      </c>
      <c r="J353" s="26" t="s">
        <v>105</v>
      </c>
      <c r="K353" s="21" t="s">
        <v>327</v>
      </c>
      <c r="L353" s="26" t="s">
        <v>90</v>
      </c>
      <c r="M353" s="26"/>
      <c r="N353" s="21" t="s">
        <v>975</v>
      </c>
      <c r="O353" s="26" t="s">
        <v>952</v>
      </c>
    </row>
    <row r="354" spans="1:15" s="39" customFormat="1" ht="24.95" customHeight="1" outlineLevel="1" x14ac:dyDescent="0.25">
      <c r="A354" s="21" t="s">
        <v>644</v>
      </c>
      <c r="B354" s="21">
        <v>2274</v>
      </c>
      <c r="C354" s="21">
        <f t="shared" si="7"/>
        <v>42275</v>
      </c>
      <c r="D354" s="21" t="s">
        <v>332</v>
      </c>
      <c r="E354" s="26"/>
      <c r="F354" s="26" t="s">
        <v>10</v>
      </c>
      <c r="G354" s="26" t="s">
        <v>334</v>
      </c>
      <c r="H354" s="26" t="s">
        <v>22</v>
      </c>
      <c r="I354" s="26">
        <f>B354</f>
        <v>2274</v>
      </c>
      <c r="J354" s="26" t="s">
        <v>100</v>
      </c>
      <c r="K354" s="21" t="s">
        <v>822</v>
      </c>
      <c r="L354" s="26" t="s">
        <v>90</v>
      </c>
      <c r="M354" s="26"/>
      <c r="N354" s="21" t="s">
        <v>957</v>
      </c>
      <c r="O354" s="26" t="s">
        <v>952</v>
      </c>
    </row>
    <row r="355" spans="1:15" s="39" customFormat="1" ht="24.95" customHeight="1" outlineLevel="1" x14ac:dyDescent="0.25">
      <c r="A355" s="21" t="s">
        <v>645</v>
      </c>
      <c r="B355" s="21">
        <v>2275</v>
      </c>
      <c r="C355" s="21">
        <f t="shared" si="7"/>
        <v>42276</v>
      </c>
      <c r="D355" s="21"/>
      <c r="E355" s="26"/>
      <c r="F355" s="26"/>
      <c r="G355" s="26"/>
      <c r="H355" s="26"/>
      <c r="I355" s="26"/>
      <c r="J355" s="26"/>
      <c r="K355" s="21"/>
      <c r="L355" s="26"/>
      <c r="M355" s="26"/>
      <c r="N355" s="21" t="s">
        <v>957</v>
      </c>
      <c r="O355" s="26" t="s">
        <v>952</v>
      </c>
    </row>
    <row r="356" spans="1:15" s="39" customFormat="1" ht="24.95" customHeight="1" outlineLevel="1" x14ac:dyDescent="0.25">
      <c r="A356" s="42" t="s">
        <v>333</v>
      </c>
      <c r="B356" s="21">
        <v>2276</v>
      </c>
      <c r="C356" s="21">
        <f t="shared" si="7"/>
        <v>42277</v>
      </c>
      <c r="D356" s="21" t="s">
        <v>333</v>
      </c>
      <c r="E356" s="26"/>
      <c r="F356" s="26" t="s">
        <v>10</v>
      </c>
      <c r="G356" s="26" t="s">
        <v>25</v>
      </c>
      <c r="H356" s="26" t="s">
        <v>22</v>
      </c>
      <c r="I356" s="26"/>
      <c r="J356" s="26"/>
      <c r="K356" s="21"/>
      <c r="L356" s="26" t="s">
        <v>90</v>
      </c>
      <c r="M356" s="26"/>
      <c r="N356" s="21" t="s">
        <v>957</v>
      </c>
      <c r="O356" s="26" t="s">
        <v>952</v>
      </c>
    </row>
    <row r="357" spans="1:15" s="39" customFormat="1" ht="24.95" customHeight="1" outlineLevel="1" x14ac:dyDescent="0.25">
      <c r="A357" s="21" t="s">
        <v>820</v>
      </c>
      <c r="B357" s="21">
        <v>2277</v>
      </c>
      <c r="C357" s="21">
        <f t="shared" si="7"/>
        <v>42278</v>
      </c>
      <c r="D357" s="21" t="s">
        <v>820</v>
      </c>
      <c r="E357" s="26"/>
      <c r="F357" s="26"/>
      <c r="G357" s="26"/>
      <c r="H357" s="26"/>
      <c r="I357" s="26"/>
      <c r="J357" s="26"/>
      <c r="K357" s="21"/>
      <c r="L357" s="26"/>
      <c r="M357" s="26"/>
      <c r="N357" s="21" t="s">
        <v>957</v>
      </c>
      <c r="O357" s="26" t="s">
        <v>952</v>
      </c>
    </row>
    <row r="358" spans="1:15" s="39" customFormat="1" ht="24.95" customHeight="1" outlineLevel="1" x14ac:dyDescent="0.25">
      <c r="A358" s="21" t="s">
        <v>820</v>
      </c>
      <c r="B358" s="21">
        <v>2278</v>
      </c>
      <c r="C358" s="21">
        <f t="shared" si="7"/>
        <v>42279</v>
      </c>
      <c r="D358" s="21" t="s">
        <v>820</v>
      </c>
      <c r="E358" s="26"/>
      <c r="F358" s="26"/>
      <c r="G358" s="26"/>
      <c r="H358" s="26"/>
      <c r="I358" s="26"/>
      <c r="J358" s="26"/>
      <c r="K358" s="21"/>
      <c r="L358" s="26"/>
      <c r="M358" s="26"/>
      <c r="N358" s="21" t="s">
        <v>957</v>
      </c>
      <c r="O358" s="26" t="s">
        <v>952</v>
      </c>
    </row>
    <row r="359" spans="1:15" s="39" customFormat="1" ht="24.95" customHeight="1" outlineLevel="1" x14ac:dyDescent="0.25">
      <c r="A359" s="21" t="s">
        <v>820</v>
      </c>
      <c r="B359" s="21">
        <v>2279</v>
      </c>
      <c r="C359" s="21">
        <f t="shared" si="7"/>
        <v>42280</v>
      </c>
      <c r="D359" s="21" t="s">
        <v>820</v>
      </c>
      <c r="E359" s="26"/>
      <c r="F359" s="26"/>
      <c r="G359" s="26"/>
      <c r="H359" s="26"/>
      <c r="I359" s="26"/>
      <c r="J359" s="26"/>
      <c r="K359" s="21"/>
      <c r="L359" s="26"/>
      <c r="M359" s="26"/>
      <c r="N359" s="32" t="s">
        <v>976</v>
      </c>
      <c r="O359" s="26" t="s">
        <v>952</v>
      </c>
    </row>
    <row r="360" spans="1:15" s="39" customFormat="1" ht="24.95" customHeight="1" outlineLevel="1" x14ac:dyDescent="0.25">
      <c r="A360" s="21" t="s">
        <v>820</v>
      </c>
      <c r="B360" s="21">
        <v>2280</v>
      </c>
      <c r="C360" s="21">
        <f t="shared" si="7"/>
        <v>42281</v>
      </c>
      <c r="D360" s="21" t="s">
        <v>820</v>
      </c>
      <c r="E360" s="26"/>
      <c r="F360" s="26"/>
      <c r="G360" s="26"/>
      <c r="H360" s="26"/>
      <c r="I360" s="26"/>
      <c r="J360" s="26"/>
      <c r="K360" s="21"/>
      <c r="L360" s="26"/>
      <c r="M360" s="26"/>
      <c r="N360" s="32" t="s">
        <v>977</v>
      </c>
      <c r="O360" s="26" t="s">
        <v>952</v>
      </c>
    </row>
    <row r="361" spans="1:15" s="39" customFormat="1" ht="24.95" customHeight="1" outlineLevel="1" x14ac:dyDescent="0.25">
      <c r="A361" s="21" t="s">
        <v>820</v>
      </c>
      <c r="B361" s="21">
        <v>2281</v>
      </c>
      <c r="C361" s="21">
        <f t="shared" si="7"/>
        <v>42282</v>
      </c>
      <c r="D361" s="21" t="s">
        <v>820</v>
      </c>
      <c r="E361" s="26"/>
      <c r="F361" s="26"/>
      <c r="G361" s="26"/>
      <c r="H361" s="26"/>
      <c r="I361" s="26"/>
      <c r="J361" s="26"/>
      <c r="K361" s="21"/>
      <c r="L361" s="26"/>
      <c r="M361" s="26"/>
      <c r="N361" s="32" t="s">
        <v>978</v>
      </c>
      <c r="O361" s="26" t="s">
        <v>952</v>
      </c>
    </row>
    <row r="362" spans="1:15" s="39" customFormat="1" ht="24.95" customHeight="1" outlineLevel="1" x14ac:dyDescent="0.25">
      <c r="A362" s="21" t="s">
        <v>820</v>
      </c>
      <c r="B362" s="21">
        <v>2282</v>
      </c>
      <c r="C362" s="21">
        <f t="shared" si="7"/>
        <v>42283</v>
      </c>
      <c r="D362" s="21" t="s">
        <v>820</v>
      </c>
      <c r="E362" s="26"/>
      <c r="F362" s="26"/>
      <c r="G362" s="26"/>
      <c r="H362" s="26"/>
      <c r="I362" s="26"/>
      <c r="J362" s="26"/>
      <c r="K362" s="21"/>
      <c r="L362" s="26"/>
      <c r="M362" s="26"/>
      <c r="N362" s="32" t="s">
        <v>979</v>
      </c>
      <c r="O362" s="26" t="s">
        <v>952</v>
      </c>
    </row>
    <row r="363" spans="1:15" s="39" customFormat="1" ht="24.95" customHeight="1" outlineLevel="1" x14ac:dyDescent="0.25">
      <c r="A363" s="21" t="s">
        <v>820</v>
      </c>
      <c r="B363" s="21">
        <v>2283</v>
      </c>
      <c r="C363" s="21">
        <f t="shared" si="7"/>
        <v>42284</v>
      </c>
      <c r="D363" s="21" t="s">
        <v>820</v>
      </c>
      <c r="E363" s="26"/>
      <c r="F363" s="26"/>
      <c r="G363" s="26"/>
      <c r="H363" s="26"/>
      <c r="I363" s="26"/>
      <c r="J363" s="26"/>
      <c r="K363" s="21"/>
      <c r="L363" s="26"/>
      <c r="M363" s="26"/>
      <c r="N363" s="32" t="s">
        <v>980</v>
      </c>
      <c r="O363" s="26" t="s">
        <v>952</v>
      </c>
    </row>
    <row r="364" spans="1:15" s="39" customFormat="1" ht="24.95" customHeight="1" outlineLevel="1" x14ac:dyDescent="0.25">
      <c r="A364" s="21" t="s">
        <v>820</v>
      </c>
      <c r="B364" s="21">
        <v>2284</v>
      </c>
      <c r="C364" s="21">
        <f t="shared" si="7"/>
        <v>42285</v>
      </c>
      <c r="D364" s="21" t="s">
        <v>820</v>
      </c>
      <c r="E364" s="26"/>
      <c r="F364" s="26"/>
      <c r="G364" s="26"/>
      <c r="H364" s="26"/>
      <c r="I364" s="26"/>
      <c r="J364" s="26"/>
      <c r="K364" s="21"/>
      <c r="L364" s="26"/>
      <c r="M364" s="26"/>
      <c r="N364" s="32" t="s">
        <v>981</v>
      </c>
      <c r="O364" s="26" t="s">
        <v>952</v>
      </c>
    </row>
    <row r="365" spans="1:15" s="39" customFormat="1" ht="24.95" customHeight="1" outlineLevel="1" x14ac:dyDescent="0.25">
      <c r="A365" s="21" t="s">
        <v>820</v>
      </c>
      <c r="B365" s="21">
        <v>2285</v>
      </c>
      <c r="C365" s="21">
        <f t="shared" si="7"/>
        <v>42286</v>
      </c>
      <c r="D365" s="21" t="s">
        <v>820</v>
      </c>
      <c r="E365" s="26"/>
      <c r="F365" s="26"/>
      <c r="G365" s="26"/>
      <c r="H365" s="26"/>
      <c r="I365" s="26"/>
      <c r="J365" s="26"/>
      <c r="K365" s="21"/>
      <c r="L365" s="26"/>
      <c r="M365" s="26"/>
      <c r="N365" s="32" t="s">
        <v>982</v>
      </c>
      <c r="O365" s="26" t="s">
        <v>952</v>
      </c>
    </row>
    <row r="366" spans="1:15" s="39" customFormat="1" ht="24.95" customHeight="1" outlineLevel="1" x14ac:dyDescent="0.25">
      <c r="A366" s="21" t="s">
        <v>820</v>
      </c>
      <c r="B366" s="21">
        <v>2286</v>
      </c>
      <c r="C366" s="21">
        <f t="shared" si="7"/>
        <v>42287</v>
      </c>
      <c r="D366" s="21" t="s">
        <v>820</v>
      </c>
      <c r="E366" s="26"/>
      <c r="F366" s="26"/>
      <c r="G366" s="26"/>
      <c r="H366" s="26"/>
      <c r="I366" s="26"/>
      <c r="J366" s="26"/>
      <c r="K366" s="21"/>
      <c r="L366" s="26"/>
      <c r="M366" s="26"/>
      <c r="N366" s="32" t="s">
        <v>977</v>
      </c>
      <c r="O366" s="26" t="s">
        <v>952</v>
      </c>
    </row>
    <row r="367" spans="1:15" s="39" customFormat="1" ht="24.95" customHeight="1" outlineLevel="1" x14ac:dyDescent="0.25">
      <c r="A367" s="21" t="s">
        <v>820</v>
      </c>
      <c r="B367" s="21">
        <v>2287</v>
      </c>
      <c r="C367" s="21">
        <f t="shared" si="7"/>
        <v>42288</v>
      </c>
      <c r="D367" s="21" t="s">
        <v>820</v>
      </c>
      <c r="E367" s="26"/>
      <c r="F367" s="26"/>
      <c r="G367" s="26"/>
      <c r="H367" s="26"/>
      <c r="I367" s="26"/>
      <c r="J367" s="26"/>
      <c r="K367" s="21"/>
      <c r="L367" s="26"/>
      <c r="M367" s="26"/>
      <c r="N367" s="32" t="s">
        <v>983</v>
      </c>
      <c r="O367" s="26" t="s">
        <v>952</v>
      </c>
    </row>
    <row r="368" spans="1:15" s="39" customFormat="1" ht="24.95" customHeight="1" outlineLevel="1" x14ac:dyDescent="0.25">
      <c r="A368" s="21" t="s">
        <v>820</v>
      </c>
      <c r="B368" s="21">
        <v>2288</v>
      </c>
      <c r="C368" s="21">
        <f t="shared" si="7"/>
        <v>42289</v>
      </c>
      <c r="D368" s="21" t="s">
        <v>820</v>
      </c>
      <c r="E368" s="26"/>
      <c r="F368" s="26"/>
      <c r="G368" s="26"/>
      <c r="H368" s="26"/>
      <c r="I368" s="26"/>
      <c r="J368" s="26"/>
      <c r="K368" s="21"/>
      <c r="L368" s="26"/>
      <c r="M368" s="26"/>
      <c r="N368" s="32" t="s">
        <v>984</v>
      </c>
      <c r="O368" s="26" t="s">
        <v>952</v>
      </c>
    </row>
    <row r="369" spans="1:15" s="39" customFormat="1" ht="24.95" customHeight="1" outlineLevel="1" x14ac:dyDescent="0.25">
      <c r="A369" s="21" t="s">
        <v>820</v>
      </c>
      <c r="B369" s="21">
        <v>2289</v>
      </c>
      <c r="C369" s="21">
        <f t="shared" si="7"/>
        <v>42290</v>
      </c>
      <c r="D369" s="21" t="s">
        <v>820</v>
      </c>
      <c r="E369" s="26"/>
      <c r="F369" s="26"/>
      <c r="G369" s="26"/>
      <c r="H369" s="26"/>
      <c r="I369" s="26"/>
      <c r="J369" s="26"/>
      <c r="K369" s="21"/>
      <c r="L369" s="26"/>
      <c r="M369" s="26"/>
      <c r="N369" s="32" t="s">
        <v>985</v>
      </c>
      <c r="O369" s="26" t="s">
        <v>952</v>
      </c>
    </row>
    <row r="370" spans="1:15" s="39" customFormat="1" ht="24.95" customHeight="1" outlineLevel="1" x14ac:dyDescent="0.25">
      <c r="A370" s="21" t="s">
        <v>820</v>
      </c>
      <c r="B370" s="21">
        <v>2290</v>
      </c>
      <c r="C370" s="21">
        <f t="shared" si="7"/>
        <v>42291</v>
      </c>
      <c r="D370" s="21" t="s">
        <v>820</v>
      </c>
      <c r="E370" s="26"/>
      <c r="F370" s="26"/>
      <c r="G370" s="26"/>
      <c r="H370" s="26"/>
      <c r="I370" s="26"/>
      <c r="J370" s="26"/>
      <c r="K370" s="21"/>
      <c r="L370" s="26"/>
      <c r="M370" s="26"/>
      <c r="N370" s="32" t="s">
        <v>986</v>
      </c>
      <c r="O370" s="26" t="s">
        <v>952</v>
      </c>
    </row>
    <row r="371" spans="1:15" s="39" customFormat="1" ht="24.95" customHeight="1" outlineLevel="1" x14ac:dyDescent="0.25">
      <c r="A371" s="21" t="s">
        <v>752</v>
      </c>
      <c r="B371" s="21">
        <v>2291</v>
      </c>
      <c r="C371" s="21">
        <f t="shared" si="7"/>
        <v>42292</v>
      </c>
      <c r="D371" s="21" t="s">
        <v>757</v>
      </c>
      <c r="E371" s="26"/>
      <c r="F371" s="26" t="s">
        <v>10</v>
      </c>
      <c r="G371" s="26"/>
      <c r="H371" s="26" t="s">
        <v>23</v>
      </c>
      <c r="I371" s="26"/>
      <c r="J371" s="26"/>
      <c r="K371" s="21"/>
      <c r="L371" s="26"/>
      <c r="M371" s="26"/>
      <c r="N371" s="21" t="s">
        <v>957</v>
      </c>
      <c r="O371" s="26" t="s">
        <v>952</v>
      </c>
    </row>
    <row r="372" spans="1:15" s="39" customFormat="1" ht="24.95" customHeight="1" outlineLevel="1" x14ac:dyDescent="0.25">
      <c r="A372" s="21" t="s">
        <v>753</v>
      </c>
      <c r="B372" s="21">
        <v>2292</v>
      </c>
      <c r="C372" s="21">
        <f t="shared" si="7"/>
        <v>42293</v>
      </c>
      <c r="D372" s="21"/>
      <c r="E372" s="26"/>
      <c r="F372" s="26"/>
      <c r="G372" s="26"/>
      <c r="H372" s="26"/>
      <c r="I372" s="26"/>
      <c r="J372" s="26"/>
      <c r="K372" s="21"/>
      <c r="L372" s="26"/>
      <c r="M372" s="26"/>
      <c r="N372" s="21"/>
      <c r="O372" s="26" t="s">
        <v>952</v>
      </c>
    </row>
    <row r="373" spans="1:15" s="39" customFormat="1" ht="24.95" customHeight="1" outlineLevel="1" x14ac:dyDescent="0.25">
      <c r="A373" s="21" t="s">
        <v>754</v>
      </c>
      <c r="B373" s="21">
        <v>2293</v>
      </c>
      <c r="C373" s="21">
        <f t="shared" si="7"/>
        <v>42294</v>
      </c>
      <c r="D373" s="21" t="s">
        <v>756</v>
      </c>
      <c r="E373" s="26"/>
      <c r="F373" s="26" t="s">
        <v>10</v>
      </c>
      <c r="G373" s="26"/>
      <c r="H373" s="26" t="s">
        <v>23</v>
      </c>
      <c r="I373" s="26"/>
      <c r="J373" s="26"/>
      <c r="K373" s="21"/>
      <c r="L373" s="26"/>
      <c r="M373" s="26"/>
      <c r="N373" s="21" t="s">
        <v>957</v>
      </c>
      <c r="O373" s="26" t="s">
        <v>952</v>
      </c>
    </row>
    <row r="374" spans="1:15" s="39" customFormat="1" ht="24.95" customHeight="1" outlineLevel="1" x14ac:dyDescent="0.25">
      <c r="A374" s="21" t="s">
        <v>755</v>
      </c>
      <c r="B374" s="21">
        <v>2294</v>
      </c>
      <c r="C374" s="21">
        <f t="shared" si="7"/>
        <v>42295</v>
      </c>
      <c r="D374" s="21"/>
      <c r="E374" s="26"/>
      <c r="F374" s="26"/>
      <c r="G374" s="26"/>
      <c r="H374" s="26"/>
      <c r="I374" s="26"/>
      <c r="J374" s="26"/>
      <c r="K374" s="21"/>
      <c r="L374" s="26"/>
      <c r="M374" s="26"/>
      <c r="N374" s="21"/>
      <c r="O374" s="26" t="s">
        <v>952</v>
      </c>
    </row>
    <row r="375" spans="1:15" s="39" customFormat="1" ht="24.95" customHeight="1" outlineLevel="1" x14ac:dyDescent="0.25">
      <c r="A375" s="21" t="s">
        <v>812</v>
      </c>
      <c r="B375" s="21">
        <v>2295</v>
      </c>
      <c r="C375" s="21">
        <f t="shared" si="7"/>
        <v>42296</v>
      </c>
      <c r="D375" s="21" t="s">
        <v>813</v>
      </c>
      <c r="E375" s="26" t="s">
        <v>854</v>
      </c>
      <c r="F375" s="26" t="s">
        <v>10</v>
      </c>
      <c r="G375" s="26" t="s">
        <v>25</v>
      </c>
      <c r="H375" s="26" t="s">
        <v>22</v>
      </c>
      <c r="I375" s="26"/>
      <c r="J375" s="26"/>
      <c r="K375" s="21"/>
      <c r="L375" s="26" t="s">
        <v>98</v>
      </c>
      <c r="M375" s="26" t="s">
        <v>814</v>
      </c>
      <c r="N375" s="21" t="s">
        <v>920</v>
      </c>
      <c r="O375" s="26" t="s">
        <v>952</v>
      </c>
    </row>
    <row r="376" spans="1:15" s="39" customFormat="1" ht="24.95" customHeight="1" outlineLevel="1" x14ac:dyDescent="0.25">
      <c r="A376" s="21" t="s">
        <v>950</v>
      </c>
      <c r="B376" s="21">
        <v>2296</v>
      </c>
      <c r="C376" s="21">
        <f t="shared" si="7"/>
        <v>42297</v>
      </c>
      <c r="D376" s="21" t="s">
        <v>951</v>
      </c>
      <c r="E376" s="26"/>
      <c r="F376" s="26" t="s">
        <v>10</v>
      </c>
      <c r="G376" s="26" t="s">
        <v>25</v>
      </c>
      <c r="H376" s="26" t="s">
        <v>22</v>
      </c>
      <c r="I376" s="26"/>
      <c r="J376" s="26"/>
      <c r="K376" s="21"/>
      <c r="L376" s="26" t="s">
        <v>98</v>
      </c>
      <c r="M376" s="26" t="s">
        <v>1007</v>
      </c>
      <c r="N376" s="21" t="s">
        <v>1009</v>
      </c>
      <c r="O376" s="26" t="s">
        <v>952</v>
      </c>
    </row>
    <row r="377" spans="1:15" ht="24.95" customHeight="1" x14ac:dyDescent="0.25">
      <c r="A377" s="19" t="s">
        <v>781</v>
      </c>
      <c r="B377" s="29" t="s">
        <v>864</v>
      </c>
      <c r="C377" s="29" t="s">
        <v>864</v>
      </c>
      <c r="D377" s="19" t="str">
        <f>A377</f>
        <v>METROLOGY POINTS</v>
      </c>
      <c r="E377" s="29" t="s">
        <v>864</v>
      </c>
      <c r="F377" s="29" t="s">
        <v>864</v>
      </c>
      <c r="G377" s="29" t="s">
        <v>864</v>
      </c>
      <c r="H377" s="29" t="s">
        <v>864</v>
      </c>
      <c r="I377" s="29" t="s">
        <v>864</v>
      </c>
      <c r="J377" s="29" t="s">
        <v>864</v>
      </c>
      <c r="K377" s="29" t="s">
        <v>864</v>
      </c>
      <c r="L377" s="29" t="s">
        <v>864</v>
      </c>
      <c r="M377" s="29" t="s">
        <v>864</v>
      </c>
      <c r="N377" s="29" t="s">
        <v>864</v>
      </c>
      <c r="O377" s="29" t="s">
        <v>864</v>
      </c>
    </row>
    <row r="378" spans="1:15" s="39" customFormat="1" ht="24.95" customHeight="1" outlineLevel="1" x14ac:dyDescent="0.25">
      <c r="A378" s="21" t="s">
        <v>646</v>
      </c>
      <c r="B378" s="21">
        <v>2300</v>
      </c>
      <c r="C378" s="21">
        <f>40001+B378</f>
        <v>42301</v>
      </c>
      <c r="D378" s="21" t="s">
        <v>253</v>
      </c>
      <c r="E378" s="26" t="s">
        <v>33</v>
      </c>
      <c r="F378" s="26" t="s">
        <v>70</v>
      </c>
      <c r="G378" s="26" t="s">
        <v>26</v>
      </c>
      <c r="H378" s="26" t="s">
        <v>23</v>
      </c>
      <c r="I378" s="26">
        <f ca="1">(_xlfn.SHEET()-1)*10000 + B378</f>
        <v>92300</v>
      </c>
      <c r="J378" s="26" t="s">
        <v>99</v>
      </c>
      <c r="K378" s="21" t="s">
        <v>253</v>
      </c>
      <c r="L378" s="26" t="s">
        <v>89</v>
      </c>
      <c r="M378" s="26"/>
      <c r="N378" s="21" t="s">
        <v>1011</v>
      </c>
      <c r="O378" s="26" t="s">
        <v>952</v>
      </c>
    </row>
    <row r="379" spans="1:15" s="39" customFormat="1" ht="24.95" customHeight="1" outlineLevel="1" x14ac:dyDescent="0.25">
      <c r="A379" s="21" t="s">
        <v>647</v>
      </c>
      <c r="B379" s="21">
        <v>2301</v>
      </c>
      <c r="C379" s="21">
        <f t="shared" ref="C379:C442" si="8">40001+B379</f>
        <v>42302</v>
      </c>
      <c r="D379" s="21"/>
      <c r="E379" s="26"/>
      <c r="F379" s="26"/>
      <c r="G379" s="26"/>
      <c r="H379" s="26"/>
      <c r="I379" s="26"/>
      <c r="J379" s="26"/>
      <c r="K379" s="21"/>
      <c r="L379" s="26"/>
      <c r="M379" s="26"/>
      <c r="N379" s="21"/>
      <c r="O379" s="26" t="s">
        <v>952</v>
      </c>
    </row>
    <row r="380" spans="1:15" s="39" customFormat="1" ht="24.95" customHeight="1" outlineLevel="1" x14ac:dyDescent="0.25">
      <c r="A380" s="21" t="s">
        <v>648</v>
      </c>
      <c r="B380" s="21">
        <v>2302</v>
      </c>
      <c r="C380" s="21">
        <f t="shared" si="8"/>
        <v>42303</v>
      </c>
      <c r="D380" s="21" t="s">
        <v>250</v>
      </c>
      <c r="E380" s="26" t="s">
        <v>33</v>
      </c>
      <c r="F380" s="26" t="s">
        <v>70</v>
      </c>
      <c r="G380" s="26" t="s">
        <v>26</v>
      </c>
      <c r="H380" s="26" t="s">
        <v>23</v>
      </c>
      <c r="I380" s="26">
        <f ca="1">(_xlfn.SHEET()-1)*10000 + B380</f>
        <v>92302</v>
      </c>
      <c r="J380" s="26" t="s">
        <v>99</v>
      </c>
      <c r="K380" s="21" t="s">
        <v>132</v>
      </c>
      <c r="L380" s="26" t="s">
        <v>89</v>
      </c>
      <c r="M380" s="26"/>
      <c r="N380" s="21" t="s">
        <v>1010</v>
      </c>
      <c r="O380" s="26" t="s">
        <v>952</v>
      </c>
    </row>
    <row r="381" spans="1:15" s="39" customFormat="1" ht="24.95" customHeight="1" outlineLevel="1" x14ac:dyDescent="0.25">
      <c r="A381" s="21" t="s">
        <v>649</v>
      </c>
      <c r="B381" s="21">
        <v>2303</v>
      </c>
      <c r="C381" s="21">
        <f t="shared" si="8"/>
        <v>42304</v>
      </c>
      <c r="D381" s="21"/>
      <c r="E381" s="26"/>
      <c r="F381" s="26"/>
      <c r="G381" s="26"/>
      <c r="H381" s="26"/>
      <c r="I381" s="26"/>
      <c r="J381" s="26"/>
      <c r="K381" s="21"/>
      <c r="L381" s="26"/>
      <c r="M381" s="26"/>
      <c r="N381" s="21"/>
      <c r="O381" s="26" t="s">
        <v>952</v>
      </c>
    </row>
    <row r="382" spans="1:15" s="39" customFormat="1" ht="24.95" customHeight="1" outlineLevel="1" x14ac:dyDescent="0.25">
      <c r="A382" s="21" t="s">
        <v>650</v>
      </c>
      <c r="B382" s="21">
        <v>2304</v>
      </c>
      <c r="C382" s="21">
        <f t="shared" si="8"/>
        <v>42305</v>
      </c>
      <c r="D382" s="21" t="s">
        <v>251</v>
      </c>
      <c r="E382" s="26" t="s">
        <v>33</v>
      </c>
      <c r="F382" s="26" t="s">
        <v>70</v>
      </c>
      <c r="G382" s="26" t="s">
        <v>26</v>
      </c>
      <c r="H382" s="26" t="s">
        <v>23</v>
      </c>
      <c r="I382" s="26">
        <f ca="1">(_xlfn.SHEET()-1)*10000 + B382</f>
        <v>92304</v>
      </c>
      <c r="J382" s="26" t="s">
        <v>99</v>
      </c>
      <c r="K382" s="21" t="s">
        <v>133</v>
      </c>
      <c r="L382" s="26" t="s">
        <v>89</v>
      </c>
      <c r="M382" s="26"/>
      <c r="N382" s="21" t="s">
        <v>1010</v>
      </c>
      <c r="O382" s="26" t="s">
        <v>952</v>
      </c>
    </row>
    <row r="383" spans="1:15" s="39" customFormat="1" ht="24.95" customHeight="1" outlineLevel="1" x14ac:dyDescent="0.25">
      <c r="A383" s="21" t="s">
        <v>651</v>
      </c>
      <c r="B383" s="21">
        <v>2305</v>
      </c>
      <c r="C383" s="21">
        <f t="shared" si="8"/>
        <v>42306</v>
      </c>
      <c r="D383" s="21"/>
      <c r="E383" s="26"/>
      <c r="F383" s="26"/>
      <c r="G383" s="26"/>
      <c r="H383" s="26"/>
      <c r="I383" s="26"/>
      <c r="J383" s="26"/>
      <c r="K383" s="21"/>
      <c r="L383" s="26"/>
      <c r="M383" s="26"/>
      <c r="N383" s="21"/>
      <c r="O383" s="26" t="s">
        <v>952</v>
      </c>
    </row>
    <row r="384" spans="1:15" s="39" customFormat="1" ht="24.95" customHeight="1" outlineLevel="1" x14ac:dyDescent="0.25">
      <c r="A384" s="21" t="s">
        <v>652</v>
      </c>
      <c r="B384" s="21">
        <v>2306</v>
      </c>
      <c r="C384" s="21">
        <f t="shared" si="8"/>
        <v>42307</v>
      </c>
      <c r="D384" s="21" t="s">
        <v>252</v>
      </c>
      <c r="E384" s="26" t="s">
        <v>33</v>
      </c>
      <c r="F384" s="26" t="s">
        <v>70</v>
      </c>
      <c r="G384" s="26" t="s">
        <v>26</v>
      </c>
      <c r="H384" s="26" t="s">
        <v>23</v>
      </c>
      <c r="I384" s="26">
        <f ca="1">(_xlfn.SHEET()-1)*10000 + B384</f>
        <v>92306</v>
      </c>
      <c r="J384" s="26" t="s">
        <v>99</v>
      </c>
      <c r="K384" s="21" t="s">
        <v>134</v>
      </c>
      <c r="L384" s="26" t="s">
        <v>89</v>
      </c>
      <c r="M384" s="26"/>
      <c r="N384" s="21" t="s">
        <v>1010</v>
      </c>
      <c r="O384" s="26" t="s">
        <v>952</v>
      </c>
    </row>
    <row r="385" spans="1:15" s="39" customFormat="1" ht="24.95" customHeight="1" outlineLevel="1" x14ac:dyDescent="0.25">
      <c r="A385" s="21" t="s">
        <v>653</v>
      </c>
      <c r="B385" s="21">
        <v>2307</v>
      </c>
      <c r="C385" s="21">
        <f t="shared" si="8"/>
        <v>42308</v>
      </c>
      <c r="D385" s="21"/>
      <c r="E385" s="26"/>
      <c r="F385" s="26"/>
      <c r="G385" s="26"/>
      <c r="H385" s="26"/>
      <c r="I385" s="26"/>
      <c r="J385" s="26"/>
      <c r="K385" s="21"/>
      <c r="L385" s="26"/>
      <c r="M385" s="26"/>
      <c r="N385" s="21"/>
      <c r="O385" s="26" t="s">
        <v>952</v>
      </c>
    </row>
    <row r="386" spans="1:15" s="39" customFormat="1" ht="24.95" customHeight="1" outlineLevel="1" x14ac:dyDescent="0.25">
      <c r="A386" s="21" t="s">
        <v>516</v>
      </c>
      <c r="B386" s="21">
        <v>2308</v>
      </c>
      <c r="C386" s="21">
        <f t="shared" si="8"/>
        <v>42309</v>
      </c>
      <c r="D386" s="21" t="s">
        <v>935</v>
      </c>
      <c r="E386" s="26" t="s">
        <v>34</v>
      </c>
      <c r="F386" s="26" t="s">
        <v>70</v>
      </c>
      <c r="G386" s="26" t="s">
        <v>26</v>
      </c>
      <c r="H386" s="26" t="s">
        <v>23</v>
      </c>
      <c r="I386" s="26">
        <f ca="1">(_xlfn.SHEET()-1)*10000 + B386</f>
        <v>92308</v>
      </c>
      <c r="J386" s="26" t="s">
        <v>99</v>
      </c>
      <c r="K386" s="21" t="s">
        <v>310</v>
      </c>
      <c r="L386" s="26" t="s">
        <v>89</v>
      </c>
      <c r="M386" s="26"/>
      <c r="N386" s="21" t="s">
        <v>1008</v>
      </c>
      <c r="O386" s="26" t="s">
        <v>952</v>
      </c>
    </row>
    <row r="387" spans="1:15" s="39" customFormat="1" ht="24.95" customHeight="1" outlineLevel="1" x14ac:dyDescent="0.25">
      <c r="A387" s="21" t="s">
        <v>567</v>
      </c>
      <c r="B387" s="21">
        <v>2309</v>
      </c>
      <c r="C387" s="21">
        <f t="shared" si="8"/>
        <v>42310</v>
      </c>
      <c r="D387" s="21"/>
      <c r="E387" s="26"/>
      <c r="F387" s="26"/>
      <c r="G387" s="26"/>
      <c r="H387" s="26"/>
      <c r="I387" s="26"/>
      <c r="J387" s="26"/>
      <c r="K387" s="21"/>
      <c r="L387" s="26"/>
      <c r="M387" s="26"/>
      <c r="N387" s="21"/>
      <c r="O387" s="26" t="s">
        <v>952</v>
      </c>
    </row>
    <row r="388" spans="1:15" s="39" customFormat="1" ht="24.95" customHeight="1" outlineLevel="1" x14ac:dyDescent="0.25">
      <c r="A388" s="21" t="s">
        <v>517</v>
      </c>
      <c r="B388" s="21">
        <v>2310</v>
      </c>
      <c r="C388" s="21">
        <f t="shared" si="8"/>
        <v>42311</v>
      </c>
      <c r="D388" s="21" t="s">
        <v>255</v>
      </c>
      <c r="E388" s="26" t="s">
        <v>34</v>
      </c>
      <c r="F388" s="26" t="s">
        <v>70</v>
      </c>
      <c r="G388" s="26" t="s">
        <v>26</v>
      </c>
      <c r="H388" s="26" t="s">
        <v>23</v>
      </c>
      <c r="I388" s="26">
        <f ca="1">(_xlfn.SHEET()-1)*10000 + B388</f>
        <v>92310</v>
      </c>
      <c r="J388" s="26" t="s">
        <v>99</v>
      </c>
      <c r="K388" s="21" t="s">
        <v>117</v>
      </c>
      <c r="L388" s="26" t="s">
        <v>89</v>
      </c>
      <c r="M388" s="26"/>
      <c r="N388" s="21" t="s">
        <v>936</v>
      </c>
      <c r="O388" s="26" t="s">
        <v>952</v>
      </c>
    </row>
    <row r="389" spans="1:15" s="39" customFormat="1" ht="24.95" customHeight="1" outlineLevel="1" x14ac:dyDescent="0.25">
      <c r="A389" s="21" t="s">
        <v>568</v>
      </c>
      <c r="B389" s="21">
        <v>2311</v>
      </c>
      <c r="C389" s="21">
        <f t="shared" si="8"/>
        <v>42312</v>
      </c>
      <c r="D389" s="21"/>
      <c r="E389" s="26"/>
      <c r="F389" s="26"/>
      <c r="G389" s="26"/>
      <c r="H389" s="26"/>
      <c r="I389" s="26"/>
      <c r="J389" s="26"/>
      <c r="K389" s="21"/>
      <c r="L389" s="26"/>
      <c r="M389" s="26"/>
      <c r="N389" s="21"/>
      <c r="O389" s="26" t="s">
        <v>952</v>
      </c>
    </row>
    <row r="390" spans="1:15" s="39" customFormat="1" ht="24.95" customHeight="1" outlineLevel="1" x14ac:dyDescent="0.25">
      <c r="A390" s="21" t="s">
        <v>518</v>
      </c>
      <c r="B390" s="21">
        <v>2312</v>
      </c>
      <c r="C390" s="21">
        <f t="shared" si="8"/>
        <v>42313</v>
      </c>
      <c r="D390" s="21" t="s">
        <v>256</v>
      </c>
      <c r="E390" s="26" t="s">
        <v>34</v>
      </c>
      <c r="F390" s="26" t="s">
        <v>70</v>
      </c>
      <c r="G390" s="26" t="s">
        <v>26</v>
      </c>
      <c r="H390" s="26" t="s">
        <v>23</v>
      </c>
      <c r="I390" s="26">
        <f ca="1">(_xlfn.SHEET()-1)*10000 + B390</f>
        <v>92312</v>
      </c>
      <c r="J390" s="26" t="s">
        <v>99</v>
      </c>
      <c r="K390" s="21" t="s">
        <v>118</v>
      </c>
      <c r="L390" s="26" t="s">
        <v>89</v>
      </c>
      <c r="M390" s="26"/>
      <c r="N390" s="21" t="s">
        <v>937</v>
      </c>
      <c r="O390" s="26" t="s">
        <v>952</v>
      </c>
    </row>
    <row r="391" spans="1:15" s="39" customFormat="1" ht="24.95" customHeight="1" outlineLevel="1" x14ac:dyDescent="0.25">
      <c r="A391" s="21" t="s">
        <v>569</v>
      </c>
      <c r="B391" s="21">
        <v>2313</v>
      </c>
      <c r="C391" s="21">
        <f t="shared" si="8"/>
        <v>42314</v>
      </c>
      <c r="D391" s="21"/>
      <c r="E391" s="26"/>
      <c r="F391" s="26"/>
      <c r="G391" s="26"/>
      <c r="H391" s="26"/>
      <c r="I391" s="26"/>
      <c r="J391" s="26"/>
      <c r="K391" s="21"/>
      <c r="L391" s="26"/>
      <c r="M391" s="26"/>
      <c r="N391" s="21"/>
      <c r="O391" s="26" t="s">
        <v>952</v>
      </c>
    </row>
    <row r="392" spans="1:15" s="39" customFormat="1" ht="24.95" customHeight="1" outlineLevel="1" x14ac:dyDescent="0.25">
      <c r="A392" s="21" t="s">
        <v>519</v>
      </c>
      <c r="B392" s="21">
        <v>2314</v>
      </c>
      <c r="C392" s="21">
        <f t="shared" si="8"/>
        <v>42315</v>
      </c>
      <c r="D392" s="21" t="s">
        <v>257</v>
      </c>
      <c r="E392" s="26" t="s">
        <v>34</v>
      </c>
      <c r="F392" s="26" t="s">
        <v>70</v>
      </c>
      <c r="G392" s="26" t="s">
        <v>26</v>
      </c>
      <c r="H392" s="26" t="s">
        <v>23</v>
      </c>
      <c r="I392" s="26">
        <f ca="1">(_xlfn.SHEET()-1)*10000 + B392</f>
        <v>92314</v>
      </c>
      <c r="J392" s="26" t="s">
        <v>99</v>
      </c>
      <c r="K392" s="21" t="s">
        <v>119</v>
      </c>
      <c r="L392" s="26" t="s">
        <v>89</v>
      </c>
      <c r="M392" s="26"/>
      <c r="N392" s="21" t="s">
        <v>938</v>
      </c>
      <c r="O392" s="26" t="s">
        <v>952</v>
      </c>
    </row>
    <row r="393" spans="1:15" s="39" customFormat="1" ht="24.95" customHeight="1" outlineLevel="1" x14ac:dyDescent="0.25">
      <c r="A393" s="21" t="s">
        <v>570</v>
      </c>
      <c r="B393" s="21">
        <v>2315</v>
      </c>
      <c r="C393" s="21">
        <f t="shared" si="8"/>
        <v>42316</v>
      </c>
      <c r="D393" s="21"/>
      <c r="E393" s="26"/>
      <c r="F393" s="26"/>
      <c r="G393" s="26"/>
      <c r="H393" s="26"/>
      <c r="I393" s="26"/>
      <c r="J393" s="26"/>
      <c r="K393" s="21"/>
      <c r="L393" s="26"/>
      <c r="M393" s="26"/>
      <c r="N393" s="21"/>
      <c r="O393" s="26" t="s">
        <v>952</v>
      </c>
    </row>
    <row r="394" spans="1:15" s="39" customFormat="1" ht="24.95" customHeight="1" outlineLevel="1" x14ac:dyDescent="0.25">
      <c r="A394" s="21" t="s">
        <v>654</v>
      </c>
      <c r="B394" s="21">
        <v>2316</v>
      </c>
      <c r="C394" s="21">
        <f t="shared" si="8"/>
        <v>42317</v>
      </c>
      <c r="D394" s="21" t="s">
        <v>291</v>
      </c>
      <c r="E394" s="26" t="s">
        <v>35</v>
      </c>
      <c r="F394" s="26" t="s">
        <v>70</v>
      </c>
      <c r="G394" s="26" t="s">
        <v>26</v>
      </c>
      <c r="H394" s="26" t="s">
        <v>23</v>
      </c>
      <c r="I394" s="26">
        <f ca="1">(_xlfn.SHEET()-1)*10000 + B394</f>
        <v>92316</v>
      </c>
      <c r="J394" s="26" t="s">
        <v>99</v>
      </c>
      <c r="K394" s="21" t="s">
        <v>284</v>
      </c>
      <c r="L394" s="26" t="s">
        <v>89</v>
      </c>
      <c r="M394" s="26"/>
      <c r="N394" s="21" t="s">
        <v>1012</v>
      </c>
      <c r="O394" s="26" t="s">
        <v>952</v>
      </c>
    </row>
    <row r="395" spans="1:15" s="39" customFormat="1" ht="24.95" customHeight="1" outlineLevel="1" x14ac:dyDescent="0.25">
      <c r="A395" s="21" t="s">
        <v>655</v>
      </c>
      <c r="B395" s="21">
        <v>2317</v>
      </c>
      <c r="C395" s="21">
        <f t="shared" si="8"/>
        <v>42318</v>
      </c>
      <c r="D395" s="21"/>
      <c r="E395" s="26"/>
      <c r="F395" s="26"/>
      <c r="G395" s="26"/>
      <c r="H395" s="26"/>
      <c r="I395" s="26"/>
      <c r="J395" s="26"/>
      <c r="K395" s="21"/>
      <c r="L395" s="26"/>
      <c r="M395" s="26"/>
      <c r="N395" s="21"/>
      <c r="O395" s="26" t="s">
        <v>952</v>
      </c>
    </row>
    <row r="396" spans="1:15" s="39" customFormat="1" ht="24.95" customHeight="1" outlineLevel="1" x14ac:dyDescent="0.25">
      <c r="A396" s="21" t="s">
        <v>656</v>
      </c>
      <c r="B396" s="21">
        <v>2318</v>
      </c>
      <c r="C396" s="21">
        <f t="shared" si="8"/>
        <v>42319</v>
      </c>
      <c r="D396" s="21" t="s">
        <v>170</v>
      </c>
      <c r="E396" s="26" t="s">
        <v>35</v>
      </c>
      <c r="F396" s="26" t="s">
        <v>70</v>
      </c>
      <c r="G396" s="26" t="s">
        <v>26</v>
      </c>
      <c r="H396" s="26" t="s">
        <v>23</v>
      </c>
      <c r="I396" s="26">
        <f ca="1">(_xlfn.SHEET()-1)*10000 + B396</f>
        <v>92318</v>
      </c>
      <c r="J396" s="26" t="s">
        <v>99</v>
      </c>
      <c r="K396" s="21" t="s">
        <v>147</v>
      </c>
      <c r="L396" s="26" t="s">
        <v>89</v>
      </c>
      <c r="M396" s="26"/>
      <c r="N396" s="21" t="s">
        <v>1013</v>
      </c>
      <c r="O396" s="26" t="s">
        <v>952</v>
      </c>
    </row>
    <row r="397" spans="1:15" s="39" customFormat="1" ht="24.95" customHeight="1" outlineLevel="1" x14ac:dyDescent="0.25">
      <c r="A397" s="21" t="s">
        <v>657</v>
      </c>
      <c r="B397" s="21">
        <v>2319</v>
      </c>
      <c r="C397" s="21">
        <f t="shared" si="8"/>
        <v>42320</v>
      </c>
      <c r="D397" s="21"/>
      <c r="E397" s="26"/>
      <c r="F397" s="26"/>
      <c r="G397" s="26"/>
      <c r="H397" s="26"/>
      <c r="I397" s="26"/>
      <c r="J397" s="26"/>
      <c r="K397" s="21"/>
      <c r="L397" s="26"/>
      <c r="M397" s="26"/>
      <c r="N397" s="21"/>
      <c r="O397" s="26" t="s">
        <v>952</v>
      </c>
    </row>
    <row r="398" spans="1:15" s="39" customFormat="1" ht="24.95" customHeight="1" outlineLevel="1" x14ac:dyDescent="0.25">
      <c r="A398" s="21" t="s">
        <v>658</v>
      </c>
      <c r="B398" s="21">
        <v>2320</v>
      </c>
      <c r="C398" s="21">
        <f t="shared" si="8"/>
        <v>42321</v>
      </c>
      <c r="D398" s="21" t="s">
        <v>171</v>
      </c>
      <c r="E398" s="26" t="s">
        <v>35</v>
      </c>
      <c r="F398" s="26" t="s">
        <v>70</v>
      </c>
      <c r="G398" s="26" t="s">
        <v>26</v>
      </c>
      <c r="H398" s="26" t="s">
        <v>23</v>
      </c>
      <c r="I398" s="26">
        <f ca="1">(_xlfn.SHEET()-1)*10000 + B398</f>
        <v>92320</v>
      </c>
      <c r="J398" s="26" t="s">
        <v>99</v>
      </c>
      <c r="K398" s="21" t="s">
        <v>135</v>
      </c>
      <c r="L398" s="26" t="s">
        <v>89</v>
      </c>
      <c r="M398" s="26"/>
      <c r="N398" s="21" t="s">
        <v>1013</v>
      </c>
      <c r="O398" s="26" t="s">
        <v>952</v>
      </c>
    </row>
    <row r="399" spans="1:15" s="39" customFormat="1" ht="24.95" customHeight="1" outlineLevel="1" x14ac:dyDescent="0.25">
      <c r="A399" s="21" t="s">
        <v>659</v>
      </c>
      <c r="B399" s="21">
        <v>2321</v>
      </c>
      <c r="C399" s="21">
        <f t="shared" si="8"/>
        <v>42322</v>
      </c>
      <c r="D399" s="21"/>
      <c r="E399" s="26"/>
      <c r="F399" s="26"/>
      <c r="G399" s="26"/>
      <c r="H399" s="26"/>
      <c r="I399" s="26"/>
      <c r="J399" s="26"/>
      <c r="K399" s="21"/>
      <c r="L399" s="26"/>
      <c r="M399" s="26"/>
      <c r="N399" s="21"/>
      <c r="O399" s="26" t="s">
        <v>952</v>
      </c>
    </row>
    <row r="400" spans="1:15" s="39" customFormat="1" ht="24.95" customHeight="1" outlineLevel="1" x14ac:dyDescent="0.25">
      <c r="A400" s="21" t="s">
        <v>660</v>
      </c>
      <c r="B400" s="21">
        <v>2322</v>
      </c>
      <c r="C400" s="21">
        <f t="shared" si="8"/>
        <v>42323</v>
      </c>
      <c r="D400" s="21" t="s">
        <v>172</v>
      </c>
      <c r="E400" s="26" t="s">
        <v>35</v>
      </c>
      <c r="F400" s="26" t="s">
        <v>70</v>
      </c>
      <c r="G400" s="26" t="s">
        <v>26</v>
      </c>
      <c r="H400" s="26" t="s">
        <v>23</v>
      </c>
      <c r="I400" s="26">
        <f ca="1">(_xlfn.SHEET()-1)*10000 + B400</f>
        <v>92322</v>
      </c>
      <c r="J400" s="26" t="s">
        <v>99</v>
      </c>
      <c r="K400" s="21" t="s">
        <v>136</v>
      </c>
      <c r="L400" s="26" t="s">
        <v>89</v>
      </c>
      <c r="M400" s="26"/>
      <c r="N400" s="21" t="s">
        <v>1013</v>
      </c>
      <c r="O400" s="26" t="s">
        <v>952</v>
      </c>
    </row>
    <row r="401" spans="1:15" s="39" customFormat="1" ht="24.95" customHeight="1" outlineLevel="1" x14ac:dyDescent="0.25">
      <c r="A401" s="21" t="s">
        <v>661</v>
      </c>
      <c r="B401" s="21">
        <v>2323</v>
      </c>
      <c r="C401" s="21">
        <f t="shared" si="8"/>
        <v>42324</v>
      </c>
      <c r="D401" s="21"/>
      <c r="E401" s="26"/>
      <c r="F401" s="26"/>
      <c r="G401" s="26"/>
      <c r="H401" s="26"/>
      <c r="I401" s="26"/>
      <c r="J401" s="26"/>
      <c r="K401" s="21"/>
      <c r="L401" s="26"/>
      <c r="M401" s="26"/>
      <c r="N401" s="21"/>
      <c r="O401" s="26" t="s">
        <v>952</v>
      </c>
    </row>
    <row r="402" spans="1:15" s="39" customFormat="1" ht="24.95" customHeight="1" outlineLevel="1" x14ac:dyDescent="0.25">
      <c r="A402" s="21" t="s">
        <v>662</v>
      </c>
      <c r="B402" s="21">
        <v>2324</v>
      </c>
      <c r="C402" s="21">
        <f t="shared" si="8"/>
        <v>42325</v>
      </c>
      <c r="D402" s="21" t="s">
        <v>254</v>
      </c>
      <c r="E402" s="26" t="s">
        <v>36</v>
      </c>
      <c r="F402" s="26" t="s">
        <v>70</v>
      </c>
      <c r="G402" s="26" t="s">
        <v>26</v>
      </c>
      <c r="H402" s="26" t="s">
        <v>23</v>
      </c>
      <c r="I402" s="26">
        <f ca="1">(_xlfn.SHEET()-1)*10000 + B402</f>
        <v>92324</v>
      </c>
      <c r="J402" s="26" t="s">
        <v>99</v>
      </c>
      <c r="K402" s="21" t="s">
        <v>254</v>
      </c>
      <c r="L402" s="26" t="s">
        <v>89</v>
      </c>
      <c r="M402" s="26"/>
      <c r="N402" s="21" t="s">
        <v>1015</v>
      </c>
      <c r="O402" s="26" t="s">
        <v>952</v>
      </c>
    </row>
    <row r="403" spans="1:15" s="39" customFormat="1" ht="24.95" customHeight="1" outlineLevel="1" x14ac:dyDescent="0.25">
      <c r="A403" s="21" t="s">
        <v>663</v>
      </c>
      <c r="B403" s="21">
        <v>2325</v>
      </c>
      <c r="C403" s="21">
        <f t="shared" si="8"/>
        <v>42326</v>
      </c>
      <c r="D403" s="21"/>
      <c r="E403" s="26"/>
      <c r="F403" s="26"/>
      <c r="G403" s="26"/>
      <c r="H403" s="26"/>
      <c r="I403" s="26"/>
      <c r="J403" s="26"/>
      <c r="K403" s="21"/>
      <c r="L403" s="26"/>
      <c r="M403" s="26"/>
      <c r="N403" s="21"/>
      <c r="O403" s="26" t="s">
        <v>952</v>
      </c>
    </row>
    <row r="404" spans="1:15" s="39" customFormat="1" ht="24.95" customHeight="1" outlineLevel="1" x14ac:dyDescent="0.25">
      <c r="A404" s="21" t="s">
        <v>664</v>
      </c>
      <c r="B404" s="21">
        <v>2326</v>
      </c>
      <c r="C404" s="21">
        <f t="shared" si="8"/>
        <v>42327</v>
      </c>
      <c r="D404" s="21" t="s">
        <v>173</v>
      </c>
      <c r="E404" s="26" t="s">
        <v>36</v>
      </c>
      <c r="F404" s="26" t="s">
        <v>70</v>
      </c>
      <c r="G404" s="26" t="s">
        <v>26</v>
      </c>
      <c r="H404" s="26" t="s">
        <v>23</v>
      </c>
      <c r="I404" s="26">
        <f ca="1">(_xlfn.SHEET()-1)*10000 + B404</f>
        <v>92326</v>
      </c>
      <c r="J404" s="26" t="s">
        <v>99</v>
      </c>
      <c r="K404" s="21" t="s">
        <v>148</v>
      </c>
      <c r="L404" s="26" t="s">
        <v>89</v>
      </c>
      <c r="M404" s="26"/>
      <c r="N404" s="21" t="s">
        <v>1014</v>
      </c>
      <c r="O404" s="26" t="s">
        <v>952</v>
      </c>
    </row>
    <row r="405" spans="1:15" s="39" customFormat="1" ht="24.95" customHeight="1" outlineLevel="1" x14ac:dyDescent="0.25">
      <c r="A405" s="21" t="s">
        <v>665</v>
      </c>
      <c r="B405" s="21">
        <v>2327</v>
      </c>
      <c r="C405" s="21">
        <f t="shared" si="8"/>
        <v>42328</v>
      </c>
      <c r="D405" s="21"/>
      <c r="E405" s="26"/>
      <c r="F405" s="26"/>
      <c r="G405" s="26"/>
      <c r="H405" s="26"/>
      <c r="I405" s="26"/>
      <c r="J405" s="26"/>
      <c r="K405" s="21"/>
      <c r="L405" s="26"/>
      <c r="M405" s="26"/>
      <c r="N405" s="21"/>
      <c r="O405" s="26" t="s">
        <v>952</v>
      </c>
    </row>
    <row r="406" spans="1:15" s="39" customFormat="1" ht="24.95" customHeight="1" outlineLevel="1" x14ac:dyDescent="0.25">
      <c r="A406" s="21" t="s">
        <v>666</v>
      </c>
      <c r="B406" s="21">
        <v>2328</v>
      </c>
      <c r="C406" s="21">
        <f t="shared" si="8"/>
        <v>42329</v>
      </c>
      <c r="D406" s="21" t="s">
        <v>174</v>
      </c>
      <c r="E406" s="26" t="s">
        <v>36</v>
      </c>
      <c r="F406" s="26" t="s">
        <v>70</v>
      </c>
      <c r="G406" s="26" t="s">
        <v>26</v>
      </c>
      <c r="H406" s="26" t="s">
        <v>23</v>
      </c>
      <c r="I406" s="26">
        <f ca="1">(_xlfn.SHEET()-1)*10000 + B406</f>
        <v>92328</v>
      </c>
      <c r="J406" s="26" t="s">
        <v>99</v>
      </c>
      <c r="K406" s="21" t="s">
        <v>149</v>
      </c>
      <c r="L406" s="26" t="s">
        <v>89</v>
      </c>
      <c r="M406" s="26"/>
      <c r="N406" s="21" t="s">
        <v>1014</v>
      </c>
      <c r="O406" s="26" t="s">
        <v>952</v>
      </c>
    </row>
    <row r="407" spans="1:15" s="39" customFormat="1" ht="24.95" customHeight="1" outlineLevel="1" x14ac:dyDescent="0.25">
      <c r="A407" s="21" t="s">
        <v>667</v>
      </c>
      <c r="B407" s="21">
        <v>2329</v>
      </c>
      <c r="C407" s="21">
        <f t="shared" si="8"/>
        <v>42330</v>
      </c>
      <c r="D407" s="21"/>
      <c r="E407" s="26"/>
      <c r="F407" s="26"/>
      <c r="G407" s="26"/>
      <c r="H407" s="26"/>
      <c r="I407" s="26"/>
      <c r="J407" s="26"/>
      <c r="K407" s="21"/>
      <c r="L407" s="26"/>
      <c r="M407" s="26"/>
      <c r="N407" s="21"/>
      <c r="O407" s="26" t="s">
        <v>952</v>
      </c>
    </row>
    <row r="408" spans="1:15" s="39" customFormat="1" ht="24.95" customHeight="1" outlineLevel="1" x14ac:dyDescent="0.25">
      <c r="A408" s="21" t="s">
        <v>668</v>
      </c>
      <c r="B408" s="21">
        <v>2330</v>
      </c>
      <c r="C408" s="21">
        <f t="shared" si="8"/>
        <v>42331</v>
      </c>
      <c r="D408" s="21" t="s">
        <v>175</v>
      </c>
      <c r="E408" s="26" t="s">
        <v>36</v>
      </c>
      <c r="F408" s="26" t="s">
        <v>70</v>
      </c>
      <c r="G408" s="26" t="s">
        <v>26</v>
      </c>
      <c r="H408" s="26" t="s">
        <v>23</v>
      </c>
      <c r="I408" s="26">
        <f ca="1">(_xlfn.SHEET()-1)*10000 + B408</f>
        <v>92330</v>
      </c>
      <c r="J408" s="26" t="s">
        <v>99</v>
      </c>
      <c r="K408" s="21" t="s">
        <v>150</v>
      </c>
      <c r="L408" s="26" t="s">
        <v>89</v>
      </c>
      <c r="M408" s="26"/>
      <c r="N408" s="21" t="s">
        <v>1014</v>
      </c>
      <c r="O408" s="26" t="s">
        <v>952</v>
      </c>
    </row>
    <row r="409" spans="1:15" s="39" customFormat="1" ht="24.95" customHeight="1" outlineLevel="1" x14ac:dyDescent="0.25">
      <c r="A409" s="21" t="s">
        <v>669</v>
      </c>
      <c r="B409" s="21">
        <v>2331</v>
      </c>
      <c r="C409" s="21">
        <f t="shared" si="8"/>
        <v>42332</v>
      </c>
      <c r="D409" s="21"/>
      <c r="E409" s="26"/>
      <c r="F409" s="26"/>
      <c r="G409" s="26"/>
      <c r="H409" s="26"/>
      <c r="I409" s="26"/>
      <c r="J409" s="26"/>
      <c r="K409" s="21"/>
      <c r="L409" s="26"/>
      <c r="M409" s="26"/>
      <c r="N409" s="21"/>
      <c r="O409" s="26" t="s">
        <v>952</v>
      </c>
    </row>
    <row r="410" spans="1:15" s="39" customFormat="1" ht="24.95" customHeight="1" outlineLevel="1" x14ac:dyDescent="0.25">
      <c r="A410" s="21" t="s">
        <v>715</v>
      </c>
      <c r="B410" s="21">
        <v>2332</v>
      </c>
      <c r="C410" s="21">
        <f t="shared" si="8"/>
        <v>42333</v>
      </c>
      <c r="D410" s="21" t="s">
        <v>259</v>
      </c>
      <c r="E410" s="26" t="s">
        <v>4</v>
      </c>
      <c r="F410" s="26" t="s">
        <v>70</v>
      </c>
      <c r="G410" s="26" t="s">
        <v>26</v>
      </c>
      <c r="H410" s="26" t="s">
        <v>23</v>
      </c>
      <c r="I410" s="26">
        <f ca="1">(_xlfn.SHEET()-1)*10000 + B410</f>
        <v>92332</v>
      </c>
      <c r="J410" s="26" t="s">
        <v>99</v>
      </c>
      <c r="K410" s="21" t="s">
        <v>259</v>
      </c>
      <c r="L410" s="26" t="s">
        <v>89</v>
      </c>
      <c r="M410" s="26"/>
      <c r="N410" s="21" t="s">
        <v>777</v>
      </c>
      <c r="O410" s="26" t="s">
        <v>952</v>
      </c>
    </row>
    <row r="411" spans="1:15" s="39" customFormat="1" ht="24.95" customHeight="1" outlineLevel="1" x14ac:dyDescent="0.25">
      <c r="A411" s="21" t="s">
        <v>716</v>
      </c>
      <c r="B411" s="21">
        <v>2333</v>
      </c>
      <c r="C411" s="21">
        <f t="shared" si="8"/>
        <v>42334</v>
      </c>
      <c r="D411" s="21"/>
      <c r="E411" s="26"/>
      <c r="F411" s="26"/>
      <c r="G411" s="26"/>
      <c r="H411" s="26"/>
      <c r="I411" s="26"/>
      <c r="J411" s="26"/>
      <c r="K411" s="21"/>
      <c r="L411" s="26"/>
      <c r="M411" s="26"/>
      <c r="N411" s="21"/>
      <c r="O411" s="26" t="s">
        <v>952</v>
      </c>
    </row>
    <row r="412" spans="1:15" s="39" customFormat="1" ht="24.95" customHeight="1" outlineLevel="1" x14ac:dyDescent="0.25">
      <c r="A412" s="21" t="s">
        <v>717</v>
      </c>
      <c r="B412" s="21">
        <v>2334</v>
      </c>
      <c r="C412" s="21">
        <f t="shared" si="8"/>
        <v>42335</v>
      </c>
      <c r="D412" s="21" t="s">
        <v>258</v>
      </c>
      <c r="E412" s="26" t="s">
        <v>4</v>
      </c>
      <c r="F412" s="26" t="s">
        <v>70</v>
      </c>
      <c r="G412" s="26" t="s">
        <v>26</v>
      </c>
      <c r="H412" s="26" t="s">
        <v>23</v>
      </c>
      <c r="I412" s="26">
        <f ca="1">(_xlfn.SHEET()-1)*10000 + B412</f>
        <v>92334</v>
      </c>
      <c r="J412" s="26" t="s">
        <v>99</v>
      </c>
      <c r="K412" s="21" t="s">
        <v>258</v>
      </c>
      <c r="L412" s="26" t="s">
        <v>89</v>
      </c>
      <c r="M412" s="26"/>
      <c r="N412" s="21" t="s">
        <v>777</v>
      </c>
      <c r="O412" s="26" t="s">
        <v>952</v>
      </c>
    </row>
    <row r="413" spans="1:15" s="39" customFormat="1" ht="24.95" customHeight="1" outlineLevel="1" x14ac:dyDescent="0.25">
      <c r="A413" s="21" t="s">
        <v>718</v>
      </c>
      <c r="B413" s="21">
        <v>2335</v>
      </c>
      <c r="C413" s="21">
        <f t="shared" si="8"/>
        <v>42336</v>
      </c>
      <c r="D413" s="21"/>
      <c r="E413" s="26"/>
      <c r="F413" s="26"/>
      <c r="G413" s="26"/>
      <c r="H413" s="26"/>
      <c r="I413" s="26"/>
      <c r="J413" s="26"/>
      <c r="K413" s="21"/>
      <c r="L413" s="26"/>
      <c r="M413" s="26"/>
      <c r="N413" s="21"/>
      <c r="O413" s="26" t="s">
        <v>952</v>
      </c>
    </row>
    <row r="414" spans="1:15" s="39" customFormat="1" ht="24.95" customHeight="1" outlineLevel="1" x14ac:dyDescent="0.25">
      <c r="A414" s="21" t="s">
        <v>670</v>
      </c>
      <c r="B414" s="21">
        <v>2336</v>
      </c>
      <c r="C414" s="21">
        <f t="shared" si="8"/>
        <v>42337</v>
      </c>
      <c r="D414" s="21" t="s">
        <v>260</v>
      </c>
      <c r="E414" s="26" t="s">
        <v>5</v>
      </c>
      <c r="F414" s="26" t="s">
        <v>70</v>
      </c>
      <c r="G414" s="26" t="s">
        <v>26</v>
      </c>
      <c r="H414" s="26" t="s">
        <v>23</v>
      </c>
      <c r="I414" s="26">
        <f ca="1">(_xlfn.SHEET()-1)*10000 + B414</f>
        <v>92336</v>
      </c>
      <c r="J414" s="26" t="s">
        <v>99</v>
      </c>
      <c r="K414" s="21" t="s">
        <v>260</v>
      </c>
      <c r="L414" s="26" t="s">
        <v>89</v>
      </c>
      <c r="M414" s="26"/>
      <c r="N414" s="21" t="s">
        <v>777</v>
      </c>
      <c r="O414" s="26" t="s">
        <v>952</v>
      </c>
    </row>
    <row r="415" spans="1:15" s="39" customFormat="1" ht="24.95" customHeight="1" outlineLevel="1" x14ac:dyDescent="0.25">
      <c r="A415" s="21" t="s">
        <v>671</v>
      </c>
      <c r="B415" s="21">
        <v>2337</v>
      </c>
      <c r="C415" s="21">
        <f t="shared" si="8"/>
        <v>42338</v>
      </c>
      <c r="D415" s="21"/>
      <c r="E415" s="26"/>
      <c r="F415" s="26"/>
      <c r="G415" s="26"/>
      <c r="H415" s="26"/>
      <c r="I415" s="26"/>
      <c r="J415" s="26"/>
      <c r="K415" s="21"/>
      <c r="L415" s="26"/>
      <c r="M415" s="26"/>
      <c r="N415" s="21"/>
      <c r="O415" s="26" t="s">
        <v>952</v>
      </c>
    </row>
    <row r="416" spans="1:15" s="39" customFormat="1" ht="24.95" customHeight="1" outlineLevel="1" x14ac:dyDescent="0.25">
      <c r="A416" s="21" t="s">
        <v>672</v>
      </c>
      <c r="B416" s="21">
        <v>2338</v>
      </c>
      <c r="C416" s="21">
        <f t="shared" si="8"/>
        <v>42339</v>
      </c>
      <c r="D416" s="21" t="s">
        <v>151</v>
      </c>
      <c r="E416" s="26" t="s">
        <v>5</v>
      </c>
      <c r="F416" s="26" t="s">
        <v>70</v>
      </c>
      <c r="G416" s="26" t="s">
        <v>26</v>
      </c>
      <c r="H416" s="26" t="s">
        <v>23</v>
      </c>
      <c r="I416" s="26">
        <f ca="1">(_xlfn.SHEET()-1)*10000 + B416</f>
        <v>92338</v>
      </c>
      <c r="J416" s="26" t="s">
        <v>99</v>
      </c>
      <c r="K416" s="21" t="s">
        <v>151</v>
      </c>
      <c r="L416" s="26" t="s">
        <v>89</v>
      </c>
      <c r="M416" s="26"/>
      <c r="N416" s="21" t="s">
        <v>777</v>
      </c>
      <c r="O416" s="26" t="s">
        <v>952</v>
      </c>
    </row>
    <row r="417" spans="1:15" s="39" customFormat="1" ht="24.95" customHeight="1" outlineLevel="1" x14ac:dyDescent="0.25">
      <c r="A417" s="21" t="s">
        <v>672</v>
      </c>
      <c r="B417" s="21">
        <v>2339</v>
      </c>
      <c r="C417" s="21">
        <f t="shared" si="8"/>
        <v>42340</v>
      </c>
      <c r="D417" s="21"/>
      <c r="E417" s="26"/>
      <c r="F417" s="26"/>
      <c r="G417" s="26"/>
      <c r="H417" s="26"/>
      <c r="I417" s="26"/>
      <c r="J417" s="26"/>
      <c r="K417" s="21"/>
      <c r="L417" s="26"/>
      <c r="M417" s="26"/>
      <c r="N417" s="21"/>
      <c r="O417" s="26" t="s">
        <v>952</v>
      </c>
    </row>
    <row r="418" spans="1:15" s="39" customFormat="1" ht="24.95" customHeight="1" outlineLevel="1" x14ac:dyDescent="0.25">
      <c r="A418" s="21" t="s">
        <v>820</v>
      </c>
      <c r="B418" s="21">
        <v>2340</v>
      </c>
      <c r="C418" s="21">
        <f t="shared" si="8"/>
        <v>42341</v>
      </c>
      <c r="D418" s="21" t="s">
        <v>820</v>
      </c>
      <c r="E418" s="26"/>
      <c r="F418" s="26"/>
      <c r="G418" s="26"/>
      <c r="H418" s="26"/>
      <c r="I418" s="26"/>
      <c r="J418" s="26"/>
      <c r="K418" s="21"/>
      <c r="L418" s="26"/>
      <c r="M418" s="26"/>
      <c r="N418" s="21" t="s">
        <v>957</v>
      </c>
      <c r="O418" s="26" t="s">
        <v>952</v>
      </c>
    </row>
    <row r="419" spans="1:15" s="39" customFormat="1" ht="24.95" customHeight="1" outlineLevel="1" x14ac:dyDescent="0.25">
      <c r="A419" s="21" t="s">
        <v>820</v>
      </c>
      <c r="B419" s="21">
        <v>2341</v>
      </c>
      <c r="C419" s="21">
        <f t="shared" si="8"/>
        <v>42342</v>
      </c>
      <c r="D419" s="21" t="s">
        <v>820</v>
      </c>
      <c r="E419" s="26"/>
      <c r="F419" s="26"/>
      <c r="G419" s="26"/>
      <c r="H419" s="26"/>
      <c r="I419" s="26"/>
      <c r="J419" s="26"/>
      <c r="K419" s="21"/>
      <c r="L419" s="26"/>
      <c r="M419" s="26"/>
      <c r="N419" s="21" t="s">
        <v>957</v>
      </c>
      <c r="O419" s="26" t="s">
        <v>952</v>
      </c>
    </row>
    <row r="420" spans="1:15" s="39" customFormat="1" ht="24.95" customHeight="1" outlineLevel="1" x14ac:dyDescent="0.25">
      <c r="A420" s="21" t="s">
        <v>820</v>
      </c>
      <c r="B420" s="21">
        <v>2342</v>
      </c>
      <c r="C420" s="21">
        <f t="shared" si="8"/>
        <v>42343</v>
      </c>
      <c r="D420" s="21" t="s">
        <v>820</v>
      </c>
      <c r="E420" s="26"/>
      <c r="F420" s="26"/>
      <c r="G420" s="26"/>
      <c r="H420" s="26"/>
      <c r="I420" s="26"/>
      <c r="J420" s="26"/>
      <c r="K420" s="21"/>
      <c r="L420" s="26"/>
      <c r="M420" s="26"/>
      <c r="N420" s="21" t="s">
        <v>957</v>
      </c>
      <c r="O420" s="26" t="s">
        <v>952</v>
      </c>
    </row>
    <row r="421" spans="1:15" s="39" customFormat="1" ht="24.95" customHeight="1" outlineLevel="1" x14ac:dyDescent="0.25">
      <c r="A421" s="21" t="s">
        <v>820</v>
      </c>
      <c r="B421" s="21">
        <v>2343</v>
      </c>
      <c r="C421" s="21">
        <f t="shared" si="8"/>
        <v>42344</v>
      </c>
      <c r="D421" s="21" t="s">
        <v>820</v>
      </c>
      <c r="E421" s="26"/>
      <c r="F421" s="26"/>
      <c r="G421" s="26"/>
      <c r="H421" s="26"/>
      <c r="I421" s="26"/>
      <c r="J421" s="26"/>
      <c r="K421" s="21"/>
      <c r="L421" s="26"/>
      <c r="M421" s="26"/>
      <c r="N421" s="21" t="s">
        <v>957</v>
      </c>
      <c r="O421" s="26" t="s">
        <v>952</v>
      </c>
    </row>
    <row r="422" spans="1:15" s="39" customFormat="1" ht="24.95" customHeight="1" outlineLevel="1" x14ac:dyDescent="0.25">
      <c r="A422" s="21" t="s">
        <v>673</v>
      </c>
      <c r="B422" s="21">
        <v>2344</v>
      </c>
      <c r="C422" s="21">
        <f t="shared" si="8"/>
        <v>42345</v>
      </c>
      <c r="D422" s="21" t="s">
        <v>261</v>
      </c>
      <c r="E422" s="26" t="s">
        <v>3</v>
      </c>
      <c r="F422" s="26" t="s">
        <v>70</v>
      </c>
      <c r="G422" s="26" t="s">
        <v>26</v>
      </c>
      <c r="H422" s="26" t="s">
        <v>23</v>
      </c>
      <c r="I422" s="26">
        <f ca="1">(_xlfn.SHEET()-1)*10000 + B422</f>
        <v>92344</v>
      </c>
      <c r="J422" s="26" t="s">
        <v>99</v>
      </c>
      <c r="K422" s="21" t="s">
        <v>261</v>
      </c>
      <c r="L422" s="26" t="s">
        <v>89</v>
      </c>
      <c r="M422" s="26"/>
      <c r="N422" s="21" t="s">
        <v>881</v>
      </c>
      <c r="O422" s="26" t="s">
        <v>952</v>
      </c>
    </row>
    <row r="423" spans="1:15" s="39" customFormat="1" ht="24.95" customHeight="1" outlineLevel="1" x14ac:dyDescent="0.25">
      <c r="A423" s="21" t="s">
        <v>674</v>
      </c>
      <c r="B423" s="21">
        <v>2345</v>
      </c>
      <c r="C423" s="21">
        <f t="shared" si="8"/>
        <v>42346</v>
      </c>
      <c r="D423" s="21"/>
      <c r="E423" s="26"/>
      <c r="F423" s="26"/>
      <c r="G423" s="26"/>
      <c r="H423" s="26"/>
      <c r="I423" s="26"/>
      <c r="J423" s="26"/>
      <c r="K423" s="21"/>
      <c r="L423" s="26" t="s">
        <v>89</v>
      </c>
      <c r="M423" s="26"/>
      <c r="N423" s="21"/>
      <c r="O423" s="26" t="s">
        <v>952</v>
      </c>
    </row>
    <row r="424" spans="1:15" s="39" customFormat="1" ht="24.95" customHeight="1" outlineLevel="1" x14ac:dyDescent="0.25">
      <c r="A424" s="21" t="s">
        <v>675</v>
      </c>
      <c r="B424" s="21">
        <v>2346</v>
      </c>
      <c r="C424" s="21">
        <f t="shared" si="8"/>
        <v>42347</v>
      </c>
      <c r="D424" s="21" t="s">
        <v>263</v>
      </c>
      <c r="E424" s="26" t="s">
        <v>3</v>
      </c>
      <c r="F424" s="26" t="s">
        <v>70</v>
      </c>
      <c r="G424" s="26" t="s">
        <v>26</v>
      </c>
      <c r="H424" s="26" t="s">
        <v>23</v>
      </c>
      <c r="I424" s="26">
        <f ca="1">(_xlfn.SHEET()-1)*10000 + B424</f>
        <v>92346</v>
      </c>
      <c r="J424" s="26" t="s">
        <v>99</v>
      </c>
      <c r="K424" s="21" t="s">
        <v>263</v>
      </c>
      <c r="L424" s="26" t="s">
        <v>89</v>
      </c>
      <c r="M424" s="26"/>
      <c r="N424" s="21" t="s">
        <v>882</v>
      </c>
      <c r="O424" s="26" t="s">
        <v>952</v>
      </c>
    </row>
    <row r="425" spans="1:15" s="39" customFormat="1" ht="24.95" customHeight="1" outlineLevel="1" x14ac:dyDescent="0.25">
      <c r="A425" s="21" t="s">
        <v>676</v>
      </c>
      <c r="B425" s="21">
        <v>2347</v>
      </c>
      <c r="C425" s="21">
        <f t="shared" si="8"/>
        <v>42348</v>
      </c>
      <c r="D425" s="21"/>
      <c r="E425" s="26"/>
      <c r="F425" s="26"/>
      <c r="G425" s="26"/>
      <c r="H425" s="26"/>
      <c r="I425" s="26"/>
      <c r="J425" s="26"/>
      <c r="K425" s="21"/>
      <c r="L425" s="26" t="s">
        <v>89</v>
      </c>
      <c r="M425" s="26"/>
      <c r="N425" s="21"/>
      <c r="O425" s="26" t="s">
        <v>952</v>
      </c>
    </row>
    <row r="426" spans="1:15" s="39" customFormat="1" ht="24.95" customHeight="1" outlineLevel="1" x14ac:dyDescent="0.25">
      <c r="A426" s="21" t="s">
        <v>677</v>
      </c>
      <c r="B426" s="21">
        <v>2348</v>
      </c>
      <c r="C426" s="21">
        <f t="shared" si="8"/>
        <v>42349</v>
      </c>
      <c r="D426" s="21" t="s">
        <v>264</v>
      </c>
      <c r="E426" s="26" t="s">
        <v>3</v>
      </c>
      <c r="F426" s="26" t="s">
        <v>70</v>
      </c>
      <c r="G426" s="26" t="s">
        <v>26</v>
      </c>
      <c r="H426" s="26" t="s">
        <v>23</v>
      </c>
      <c r="I426" s="26">
        <f ca="1">(_xlfn.SHEET()-1)*10000 + B426</f>
        <v>92348</v>
      </c>
      <c r="J426" s="26" t="s">
        <v>99</v>
      </c>
      <c r="K426" s="21" t="s">
        <v>264</v>
      </c>
      <c r="L426" s="26" t="s">
        <v>89</v>
      </c>
      <c r="M426" s="26"/>
      <c r="N426" s="21" t="s">
        <v>883</v>
      </c>
      <c r="O426" s="26" t="s">
        <v>952</v>
      </c>
    </row>
    <row r="427" spans="1:15" s="39" customFormat="1" ht="24.95" customHeight="1" outlineLevel="1" x14ac:dyDescent="0.25">
      <c r="A427" s="21" t="s">
        <v>678</v>
      </c>
      <c r="B427" s="21">
        <v>2349</v>
      </c>
      <c r="C427" s="21">
        <f t="shared" si="8"/>
        <v>42350</v>
      </c>
      <c r="D427" s="21"/>
      <c r="E427" s="26"/>
      <c r="F427" s="26"/>
      <c r="G427" s="26"/>
      <c r="H427" s="26"/>
      <c r="I427" s="26"/>
      <c r="J427" s="26"/>
      <c r="K427" s="21"/>
      <c r="L427" s="26" t="s">
        <v>89</v>
      </c>
      <c r="M427" s="26"/>
      <c r="N427" s="21"/>
      <c r="O427" s="26" t="s">
        <v>952</v>
      </c>
    </row>
    <row r="428" spans="1:15" s="39" customFormat="1" ht="24.95" customHeight="1" outlineLevel="1" x14ac:dyDescent="0.25">
      <c r="A428" s="21" t="s">
        <v>679</v>
      </c>
      <c r="B428" s="21">
        <v>2350</v>
      </c>
      <c r="C428" s="21">
        <f t="shared" si="8"/>
        <v>42351</v>
      </c>
      <c r="D428" s="21" t="s">
        <v>265</v>
      </c>
      <c r="E428" s="26" t="s">
        <v>3</v>
      </c>
      <c r="F428" s="26" t="s">
        <v>70</v>
      </c>
      <c r="G428" s="26" t="s">
        <v>26</v>
      </c>
      <c r="H428" s="26" t="s">
        <v>23</v>
      </c>
      <c r="I428" s="26">
        <f ca="1">(_xlfn.SHEET()-1)*10000 + B428</f>
        <v>92350</v>
      </c>
      <c r="J428" s="26" t="s">
        <v>99</v>
      </c>
      <c r="K428" s="21" t="s">
        <v>265</v>
      </c>
      <c r="L428" s="26" t="s">
        <v>89</v>
      </c>
      <c r="M428" s="26"/>
      <c r="N428" s="21" t="s">
        <v>884</v>
      </c>
      <c r="O428" s="26" t="s">
        <v>952</v>
      </c>
    </row>
    <row r="429" spans="1:15" s="39" customFormat="1" ht="24.95" customHeight="1" outlineLevel="1" x14ac:dyDescent="0.25">
      <c r="A429" s="21" t="s">
        <v>680</v>
      </c>
      <c r="B429" s="21">
        <v>2351</v>
      </c>
      <c r="C429" s="21">
        <f t="shared" si="8"/>
        <v>42352</v>
      </c>
      <c r="D429" s="21"/>
      <c r="E429" s="26"/>
      <c r="F429" s="26"/>
      <c r="G429" s="26"/>
      <c r="H429" s="26"/>
      <c r="I429" s="26"/>
      <c r="J429" s="26"/>
      <c r="K429" s="21"/>
      <c r="L429" s="26" t="s">
        <v>89</v>
      </c>
      <c r="M429" s="26"/>
      <c r="N429" s="21"/>
      <c r="O429" s="26" t="s">
        <v>952</v>
      </c>
    </row>
    <row r="430" spans="1:15" s="39" customFormat="1" ht="24.95" customHeight="1" outlineLevel="1" x14ac:dyDescent="0.25">
      <c r="A430" s="21" t="s">
        <v>681</v>
      </c>
      <c r="B430" s="21">
        <v>2352</v>
      </c>
      <c r="C430" s="21">
        <f t="shared" si="8"/>
        <v>42353</v>
      </c>
      <c r="D430" s="21" t="s">
        <v>292</v>
      </c>
      <c r="E430" s="26" t="s">
        <v>817</v>
      </c>
      <c r="F430" s="26" t="s">
        <v>70</v>
      </c>
      <c r="G430" s="26" t="s">
        <v>26</v>
      </c>
      <c r="H430" s="26" t="s">
        <v>23</v>
      </c>
      <c r="I430" s="26">
        <f ca="1">(_xlfn.SHEET()-1)*10000 + B430</f>
        <v>92352</v>
      </c>
      <c r="J430" s="26" t="s">
        <v>99</v>
      </c>
      <c r="K430" s="21" t="s">
        <v>292</v>
      </c>
      <c r="L430" s="26" t="s">
        <v>89</v>
      </c>
      <c r="M430" s="26"/>
      <c r="N430" s="21" t="s">
        <v>1016</v>
      </c>
      <c r="O430" s="26" t="s">
        <v>952</v>
      </c>
    </row>
    <row r="431" spans="1:15" s="39" customFormat="1" ht="24.95" customHeight="1" outlineLevel="1" x14ac:dyDescent="0.25">
      <c r="A431" s="21" t="s">
        <v>682</v>
      </c>
      <c r="B431" s="21">
        <v>2353</v>
      </c>
      <c r="C431" s="21">
        <f t="shared" si="8"/>
        <v>42354</v>
      </c>
      <c r="D431" s="21"/>
      <c r="E431" s="26"/>
      <c r="F431" s="26"/>
      <c r="G431" s="26"/>
      <c r="H431" s="26"/>
      <c r="I431" s="26"/>
      <c r="J431" s="26"/>
      <c r="K431" s="21"/>
      <c r="L431" s="26" t="s">
        <v>89</v>
      </c>
      <c r="M431" s="26"/>
      <c r="N431" s="21"/>
      <c r="O431" s="26" t="s">
        <v>952</v>
      </c>
    </row>
    <row r="432" spans="1:15" s="39" customFormat="1" ht="24.95" customHeight="1" outlineLevel="1" x14ac:dyDescent="0.25">
      <c r="A432" s="21" t="s">
        <v>683</v>
      </c>
      <c r="B432" s="21">
        <v>2354</v>
      </c>
      <c r="C432" s="21">
        <f t="shared" si="8"/>
        <v>42355</v>
      </c>
      <c r="D432" s="21" t="s">
        <v>293</v>
      </c>
      <c r="E432" s="26" t="s">
        <v>817</v>
      </c>
      <c r="F432" s="26" t="s">
        <v>70</v>
      </c>
      <c r="G432" s="26" t="s">
        <v>26</v>
      </c>
      <c r="H432" s="26" t="s">
        <v>23</v>
      </c>
      <c r="I432" s="26">
        <f ca="1">(_xlfn.SHEET()-1)*10000 + B432</f>
        <v>92354</v>
      </c>
      <c r="J432" s="26" t="s">
        <v>99</v>
      </c>
      <c r="K432" s="21" t="s">
        <v>293</v>
      </c>
      <c r="L432" s="26" t="s">
        <v>89</v>
      </c>
      <c r="M432" s="26"/>
      <c r="N432" s="21" t="s">
        <v>1017</v>
      </c>
      <c r="O432" s="26" t="s">
        <v>952</v>
      </c>
    </row>
    <row r="433" spans="1:15" s="39" customFormat="1" ht="24.95" customHeight="1" outlineLevel="1" x14ac:dyDescent="0.25">
      <c r="A433" s="21" t="s">
        <v>684</v>
      </c>
      <c r="B433" s="21">
        <v>2355</v>
      </c>
      <c r="C433" s="21">
        <f t="shared" si="8"/>
        <v>42356</v>
      </c>
      <c r="D433" s="21"/>
      <c r="E433" s="26"/>
      <c r="F433" s="26"/>
      <c r="G433" s="26"/>
      <c r="H433" s="26"/>
      <c r="I433" s="26"/>
      <c r="J433" s="26"/>
      <c r="K433" s="21"/>
      <c r="L433" s="26" t="s">
        <v>89</v>
      </c>
      <c r="M433" s="26"/>
      <c r="N433" s="21"/>
      <c r="O433" s="26" t="s">
        <v>952</v>
      </c>
    </row>
    <row r="434" spans="1:15" s="39" customFormat="1" ht="24.95" customHeight="1" outlineLevel="1" x14ac:dyDescent="0.25">
      <c r="A434" s="21" t="s">
        <v>685</v>
      </c>
      <c r="B434" s="21">
        <v>2356</v>
      </c>
      <c r="C434" s="21">
        <f t="shared" si="8"/>
        <v>42357</v>
      </c>
      <c r="D434" s="21" t="s">
        <v>294</v>
      </c>
      <c r="E434" s="26" t="s">
        <v>817</v>
      </c>
      <c r="F434" s="26" t="s">
        <v>70</v>
      </c>
      <c r="G434" s="26" t="s">
        <v>26</v>
      </c>
      <c r="H434" s="26" t="s">
        <v>23</v>
      </c>
      <c r="I434" s="26">
        <f ca="1">(_xlfn.SHEET()-1)*10000 + B434</f>
        <v>92356</v>
      </c>
      <c r="J434" s="26" t="s">
        <v>99</v>
      </c>
      <c r="K434" s="21" t="s">
        <v>294</v>
      </c>
      <c r="L434" s="26" t="s">
        <v>89</v>
      </c>
      <c r="M434" s="26"/>
      <c r="N434" s="21" t="s">
        <v>1018</v>
      </c>
      <c r="O434" s="26" t="s">
        <v>952</v>
      </c>
    </row>
    <row r="435" spans="1:15" s="39" customFormat="1" ht="24.95" customHeight="1" outlineLevel="1" x14ac:dyDescent="0.25">
      <c r="A435" s="21" t="s">
        <v>686</v>
      </c>
      <c r="B435" s="21">
        <v>2357</v>
      </c>
      <c r="C435" s="21">
        <f t="shared" si="8"/>
        <v>42358</v>
      </c>
      <c r="D435" s="21"/>
      <c r="E435" s="26"/>
      <c r="F435" s="26"/>
      <c r="G435" s="26"/>
      <c r="H435" s="26"/>
      <c r="I435" s="26"/>
      <c r="J435" s="26"/>
      <c r="K435" s="21"/>
      <c r="L435" s="26" t="s">
        <v>89</v>
      </c>
      <c r="M435" s="26"/>
      <c r="N435" s="21"/>
      <c r="O435" s="26" t="s">
        <v>952</v>
      </c>
    </row>
    <row r="436" spans="1:15" s="39" customFormat="1" ht="24.95" customHeight="1" outlineLevel="1" x14ac:dyDescent="0.25">
      <c r="A436" s="21" t="s">
        <v>687</v>
      </c>
      <c r="B436" s="21">
        <v>2358</v>
      </c>
      <c r="C436" s="21">
        <f t="shared" si="8"/>
        <v>42359</v>
      </c>
      <c r="D436" s="21" t="s">
        <v>295</v>
      </c>
      <c r="E436" s="26" t="s">
        <v>817</v>
      </c>
      <c r="F436" s="26" t="s">
        <v>70</v>
      </c>
      <c r="G436" s="26" t="s">
        <v>26</v>
      </c>
      <c r="H436" s="26" t="s">
        <v>23</v>
      </c>
      <c r="I436" s="26">
        <f ca="1">(_xlfn.SHEET()-1)*10000 + B436</f>
        <v>92358</v>
      </c>
      <c r="J436" s="26" t="s">
        <v>99</v>
      </c>
      <c r="K436" s="21" t="s">
        <v>295</v>
      </c>
      <c r="L436" s="26" t="s">
        <v>89</v>
      </c>
      <c r="M436" s="26"/>
      <c r="N436" s="21" t="s">
        <v>1019</v>
      </c>
      <c r="O436" s="26" t="s">
        <v>952</v>
      </c>
    </row>
    <row r="437" spans="1:15" s="39" customFormat="1" ht="24.95" customHeight="1" outlineLevel="1" x14ac:dyDescent="0.25">
      <c r="A437" s="21" t="s">
        <v>688</v>
      </c>
      <c r="B437" s="21">
        <v>2359</v>
      </c>
      <c r="C437" s="21">
        <f t="shared" si="8"/>
        <v>42360</v>
      </c>
      <c r="D437" s="21"/>
      <c r="E437" s="26"/>
      <c r="F437" s="26"/>
      <c r="G437" s="26"/>
      <c r="H437" s="26"/>
      <c r="I437" s="26"/>
      <c r="J437" s="26"/>
      <c r="K437" s="21"/>
      <c r="L437" s="26" t="s">
        <v>89</v>
      </c>
      <c r="M437" s="26"/>
      <c r="N437" s="21"/>
      <c r="O437" s="26" t="s">
        <v>952</v>
      </c>
    </row>
    <row r="438" spans="1:15" s="39" customFormat="1" ht="24.95" customHeight="1" outlineLevel="1" x14ac:dyDescent="0.25">
      <c r="A438" s="21" t="s">
        <v>689</v>
      </c>
      <c r="B438" s="21">
        <v>2360</v>
      </c>
      <c r="C438" s="21">
        <f t="shared" si="8"/>
        <v>42361</v>
      </c>
      <c r="D438" s="21" t="s">
        <v>299</v>
      </c>
      <c r="E438" s="26" t="s">
        <v>818</v>
      </c>
      <c r="F438" s="26" t="s">
        <v>70</v>
      </c>
      <c r="G438" s="26" t="s">
        <v>26</v>
      </c>
      <c r="H438" s="26" t="s">
        <v>23</v>
      </c>
      <c r="I438" s="26">
        <f ca="1">(_xlfn.SHEET()-1)*10000 + B438</f>
        <v>92360</v>
      </c>
      <c r="J438" s="26" t="s">
        <v>99</v>
      </c>
      <c r="K438" s="21" t="s">
        <v>299</v>
      </c>
      <c r="L438" s="26" t="s">
        <v>89</v>
      </c>
      <c r="M438" s="26"/>
      <c r="N438" s="21" t="s">
        <v>1020</v>
      </c>
      <c r="O438" s="26" t="s">
        <v>952</v>
      </c>
    </row>
    <row r="439" spans="1:15" s="39" customFormat="1" ht="24.95" customHeight="1" outlineLevel="1" x14ac:dyDescent="0.25">
      <c r="A439" s="21" t="s">
        <v>690</v>
      </c>
      <c r="B439" s="21">
        <v>2361</v>
      </c>
      <c r="C439" s="21">
        <f t="shared" si="8"/>
        <v>42362</v>
      </c>
      <c r="D439" s="21"/>
      <c r="E439" s="26"/>
      <c r="F439" s="26"/>
      <c r="G439" s="26"/>
      <c r="H439" s="26"/>
      <c r="I439" s="26"/>
      <c r="J439" s="26"/>
      <c r="K439" s="21"/>
      <c r="L439" s="26" t="s">
        <v>89</v>
      </c>
      <c r="M439" s="26"/>
      <c r="N439" s="21"/>
      <c r="O439" s="26" t="s">
        <v>952</v>
      </c>
    </row>
    <row r="440" spans="1:15" s="39" customFormat="1" ht="24.95" customHeight="1" outlineLevel="1" x14ac:dyDescent="0.25">
      <c r="A440" s="21" t="s">
        <v>691</v>
      </c>
      <c r="B440" s="21">
        <v>2362</v>
      </c>
      <c r="C440" s="21">
        <f t="shared" si="8"/>
        <v>42363</v>
      </c>
      <c r="D440" s="21" t="s">
        <v>298</v>
      </c>
      <c r="E440" s="26" t="s">
        <v>818</v>
      </c>
      <c r="F440" s="26" t="s">
        <v>70</v>
      </c>
      <c r="G440" s="26" t="s">
        <v>26</v>
      </c>
      <c r="H440" s="26" t="s">
        <v>23</v>
      </c>
      <c r="I440" s="26">
        <f ca="1">(_xlfn.SHEET()-1)*10000 + B440</f>
        <v>92362</v>
      </c>
      <c r="J440" s="26" t="s">
        <v>99</v>
      </c>
      <c r="K440" s="21" t="s">
        <v>298</v>
      </c>
      <c r="L440" s="26" t="s">
        <v>89</v>
      </c>
      <c r="M440" s="26"/>
      <c r="N440" s="21" t="s">
        <v>1021</v>
      </c>
      <c r="O440" s="26" t="s">
        <v>952</v>
      </c>
    </row>
    <row r="441" spans="1:15" s="39" customFormat="1" ht="24.95" customHeight="1" outlineLevel="1" x14ac:dyDescent="0.25">
      <c r="A441" s="21" t="s">
        <v>692</v>
      </c>
      <c r="B441" s="21">
        <v>2363</v>
      </c>
      <c r="C441" s="21">
        <f t="shared" si="8"/>
        <v>42364</v>
      </c>
      <c r="D441" s="21"/>
      <c r="E441" s="26"/>
      <c r="F441" s="26"/>
      <c r="G441" s="26"/>
      <c r="H441" s="26"/>
      <c r="I441" s="26"/>
      <c r="J441" s="26"/>
      <c r="K441" s="21"/>
      <c r="L441" s="26" t="s">
        <v>89</v>
      </c>
      <c r="M441" s="26"/>
      <c r="N441" s="21"/>
      <c r="O441" s="26" t="s">
        <v>952</v>
      </c>
    </row>
    <row r="442" spans="1:15" s="39" customFormat="1" ht="24.95" customHeight="1" outlineLevel="1" x14ac:dyDescent="0.25">
      <c r="A442" s="21" t="s">
        <v>693</v>
      </c>
      <c r="B442" s="21">
        <v>2364</v>
      </c>
      <c r="C442" s="21">
        <f t="shared" si="8"/>
        <v>42365</v>
      </c>
      <c r="D442" s="21" t="s">
        <v>297</v>
      </c>
      <c r="E442" s="26" t="s">
        <v>818</v>
      </c>
      <c r="F442" s="26" t="s">
        <v>70</v>
      </c>
      <c r="G442" s="26" t="s">
        <v>26</v>
      </c>
      <c r="H442" s="26" t="s">
        <v>23</v>
      </c>
      <c r="I442" s="26">
        <f ca="1">(_xlfn.SHEET()-1)*10000 + B442</f>
        <v>92364</v>
      </c>
      <c r="J442" s="26" t="s">
        <v>99</v>
      </c>
      <c r="K442" s="21" t="s">
        <v>297</v>
      </c>
      <c r="L442" s="26" t="s">
        <v>89</v>
      </c>
      <c r="M442" s="26"/>
      <c r="N442" s="21" t="s">
        <v>1022</v>
      </c>
      <c r="O442" s="26" t="s">
        <v>952</v>
      </c>
    </row>
    <row r="443" spans="1:15" s="39" customFormat="1" ht="24.95" customHeight="1" outlineLevel="1" x14ac:dyDescent="0.25">
      <c r="A443" s="21" t="s">
        <v>694</v>
      </c>
      <c r="B443" s="21">
        <v>2365</v>
      </c>
      <c r="C443" s="21">
        <f t="shared" ref="C443:C461" si="9">40001+B443</f>
        <v>42366</v>
      </c>
      <c r="D443" s="21"/>
      <c r="E443" s="26"/>
      <c r="F443" s="26"/>
      <c r="G443" s="26"/>
      <c r="H443" s="26"/>
      <c r="I443" s="26"/>
      <c r="J443" s="26"/>
      <c r="K443" s="21"/>
      <c r="L443" s="26" t="s">
        <v>89</v>
      </c>
      <c r="M443" s="26"/>
      <c r="N443" s="21"/>
      <c r="O443" s="26" t="s">
        <v>952</v>
      </c>
    </row>
    <row r="444" spans="1:15" s="39" customFormat="1" ht="24.95" customHeight="1" outlineLevel="1" x14ac:dyDescent="0.25">
      <c r="A444" s="21" t="s">
        <v>695</v>
      </c>
      <c r="B444" s="21">
        <v>2366</v>
      </c>
      <c r="C444" s="21">
        <f t="shared" si="9"/>
        <v>42367</v>
      </c>
      <c r="D444" s="21" t="s">
        <v>296</v>
      </c>
      <c r="E444" s="26" t="s">
        <v>818</v>
      </c>
      <c r="F444" s="26" t="s">
        <v>70</v>
      </c>
      <c r="G444" s="26" t="s">
        <v>26</v>
      </c>
      <c r="H444" s="26" t="s">
        <v>23</v>
      </c>
      <c r="I444" s="26">
        <f ca="1">(_xlfn.SHEET()-1)*10000 + B444</f>
        <v>92366</v>
      </c>
      <c r="J444" s="26" t="s">
        <v>99</v>
      </c>
      <c r="K444" s="21" t="s">
        <v>296</v>
      </c>
      <c r="L444" s="26" t="s">
        <v>89</v>
      </c>
      <c r="M444" s="26"/>
      <c r="N444" s="21" t="s">
        <v>1023</v>
      </c>
      <c r="O444" s="26" t="s">
        <v>952</v>
      </c>
    </row>
    <row r="445" spans="1:15" s="39" customFormat="1" ht="24.95" customHeight="1" outlineLevel="1" x14ac:dyDescent="0.25">
      <c r="A445" s="21" t="s">
        <v>696</v>
      </c>
      <c r="B445" s="21">
        <v>2367</v>
      </c>
      <c r="C445" s="21">
        <f t="shared" si="9"/>
        <v>42368</v>
      </c>
      <c r="D445" s="21"/>
      <c r="E445" s="26"/>
      <c r="F445" s="26"/>
      <c r="G445" s="26"/>
      <c r="H445" s="26"/>
      <c r="I445" s="26"/>
      <c r="J445" s="26"/>
      <c r="K445" s="21"/>
      <c r="L445" s="26" t="s">
        <v>89</v>
      </c>
      <c r="M445" s="26"/>
      <c r="N445" s="21"/>
      <c r="O445" s="26" t="s">
        <v>952</v>
      </c>
    </row>
    <row r="446" spans="1:15" s="39" customFormat="1" ht="24.95" customHeight="1" outlineLevel="1" x14ac:dyDescent="0.25">
      <c r="A446" s="21" t="s">
        <v>736</v>
      </c>
      <c r="B446" s="21">
        <v>2368</v>
      </c>
      <c r="C446" s="21">
        <f t="shared" si="9"/>
        <v>42369</v>
      </c>
      <c r="D446" s="21" t="s">
        <v>738</v>
      </c>
      <c r="E446" s="26" t="s">
        <v>12</v>
      </c>
      <c r="F446" s="26" t="s">
        <v>70</v>
      </c>
      <c r="G446" s="26" t="s">
        <v>37</v>
      </c>
      <c r="H446" s="26"/>
      <c r="I446" s="26">
        <f>B446</f>
        <v>2368</v>
      </c>
      <c r="J446" s="26" t="s">
        <v>99</v>
      </c>
      <c r="K446" s="21" t="s">
        <v>152</v>
      </c>
      <c r="L446" s="26" t="s">
        <v>90</v>
      </c>
      <c r="M446" s="26"/>
      <c r="N446" s="21" t="s">
        <v>740</v>
      </c>
      <c r="O446" s="26" t="s">
        <v>952</v>
      </c>
    </row>
    <row r="447" spans="1:15" s="39" customFormat="1" ht="24.95" customHeight="1" outlineLevel="1" x14ac:dyDescent="0.25">
      <c r="A447" s="21" t="s">
        <v>737</v>
      </c>
      <c r="B447" s="21">
        <v>2369</v>
      </c>
      <c r="C447" s="21">
        <f t="shared" si="9"/>
        <v>42370</v>
      </c>
      <c r="D447" s="21" t="s">
        <v>739</v>
      </c>
      <c r="E447" s="26" t="s">
        <v>12</v>
      </c>
      <c r="F447" s="26" t="s">
        <v>70</v>
      </c>
      <c r="G447" s="26"/>
      <c r="H447" s="26"/>
      <c r="I447" s="26"/>
      <c r="J447" s="26"/>
      <c r="K447" s="21"/>
      <c r="L447" s="26" t="s">
        <v>90</v>
      </c>
      <c r="M447" s="26"/>
      <c r="N447" s="21"/>
      <c r="O447" s="26" t="s">
        <v>952</v>
      </c>
    </row>
    <row r="448" spans="1:15" s="39" customFormat="1" ht="24.95" customHeight="1" outlineLevel="1" x14ac:dyDescent="0.25">
      <c r="A448" s="21" t="s">
        <v>820</v>
      </c>
      <c r="B448" s="21">
        <v>2370</v>
      </c>
      <c r="C448" s="21">
        <f t="shared" si="9"/>
        <v>42371</v>
      </c>
      <c r="D448" s="21" t="s">
        <v>820</v>
      </c>
      <c r="E448" s="26"/>
      <c r="F448" s="26"/>
      <c r="G448" s="26"/>
      <c r="H448" s="26"/>
      <c r="I448" s="26"/>
      <c r="J448" s="26"/>
      <c r="K448" s="21"/>
      <c r="L448" s="26"/>
      <c r="M448" s="26"/>
      <c r="N448" s="21" t="s">
        <v>1005</v>
      </c>
      <c r="O448" s="26" t="s">
        <v>952</v>
      </c>
    </row>
    <row r="449" spans="1:15" s="39" customFormat="1" ht="24.95" customHeight="1" outlineLevel="1" x14ac:dyDescent="0.25">
      <c r="A449" s="21" t="s">
        <v>697</v>
      </c>
      <c r="B449" s="21">
        <v>2371</v>
      </c>
      <c r="C449" s="21">
        <f t="shared" si="9"/>
        <v>42372</v>
      </c>
      <c r="D449" s="21" t="s">
        <v>266</v>
      </c>
      <c r="E449" s="26" t="s">
        <v>21</v>
      </c>
      <c r="F449" s="26" t="s">
        <v>70</v>
      </c>
      <c r="G449" s="26" t="s">
        <v>26</v>
      </c>
      <c r="H449" s="26" t="s">
        <v>23</v>
      </c>
      <c r="I449" s="26">
        <f ca="1">(_xlfn.SHEET()-1)*10000 + B449</f>
        <v>92371</v>
      </c>
      <c r="J449" s="26" t="s">
        <v>99</v>
      </c>
      <c r="K449" s="21" t="s">
        <v>823</v>
      </c>
      <c r="L449" s="26" t="s">
        <v>89</v>
      </c>
      <c r="M449" s="26"/>
      <c r="N449" s="21" t="s">
        <v>885</v>
      </c>
      <c r="O449" s="26" t="s">
        <v>952</v>
      </c>
    </row>
    <row r="450" spans="1:15" s="39" customFormat="1" ht="24.95" customHeight="1" outlineLevel="1" x14ac:dyDescent="0.25">
      <c r="A450" s="21" t="s">
        <v>698</v>
      </c>
      <c r="B450" s="21">
        <v>2372</v>
      </c>
      <c r="C450" s="21">
        <f t="shared" si="9"/>
        <v>42373</v>
      </c>
      <c r="D450" s="21"/>
      <c r="E450" s="26"/>
      <c r="F450" s="26"/>
      <c r="G450" s="26"/>
      <c r="H450" s="26"/>
      <c r="I450" s="26"/>
      <c r="J450" s="26"/>
      <c r="K450" s="21"/>
      <c r="L450" s="26" t="s">
        <v>89</v>
      </c>
      <c r="M450" s="26"/>
      <c r="N450" s="21"/>
      <c r="O450" s="26" t="s">
        <v>952</v>
      </c>
    </row>
    <row r="451" spans="1:15" s="39" customFormat="1" ht="24.95" customHeight="1" outlineLevel="1" x14ac:dyDescent="0.25">
      <c r="A451" s="21" t="s">
        <v>699</v>
      </c>
      <c r="B451" s="21">
        <v>2373</v>
      </c>
      <c r="C451" s="21">
        <f t="shared" si="9"/>
        <v>42374</v>
      </c>
      <c r="D451" s="21" t="s">
        <v>267</v>
      </c>
      <c r="E451" s="26" t="s">
        <v>21</v>
      </c>
      <c r="F451" s="26" t="s">
        <v>70</v>
      </c>
      <c r="G451" s="26" t="s">
        <v>26</v>
      </c>
      <c r="H451" s="26" t="s">
        <v>23</v>
      </c>
      <c r="I451" s="26">
        <f ca="1">(_xlfn.SHEET()-1)*10000 + B451</f>
        <v>92373</v>
      </c>
      <c r="J451" s="26" t="s">
        <v>99</v>
      </c>
      <c r="K451" s="21" t="s">
        <v>824</v>
      </c>
      <c r="L451" s="26" t="s">
        <v>89</v>
      </c>
      <c r="M451" s="26"/>
      <c r="N451" s="21" t="s">
        <v>886</v>
      </c>
      <c r="O451" s="26" t="s">
        <v>952</v>
      </c>
    </row>
    <row r="452" spans="1:15" s="39" customFormat="1" ht="24.95" customHeight="1" outlineLevel="1" x14ac:dyDescent="0.25">
      <c r="A452" s="21" t="s">
        <v>700</v>
      </c>
      <c r="B452" s="21">
        <v>2374</v>
      </c>
      <c r="C452" s="21">
        <f t="shared" si="9"/>
        <v>42375</v>
      </c>
      <c r="D452" s="21"/>
      <c r="E452" s="26"/>
      <c r="F452" s="26"/>
      <c r="G452" s="26"/>
      <c r="H452" s="26"/>
      <c r="I452" s="26"/>
      <c r="J452" s="26"/>
      <c r="K452" s="21"/>
      <c r="L452" s="26" t="s">
        <v>89</v>
      </c>
      <c r="M452" s="26"/>
      <c r="N452" s="21"/>
      <c r="O452" s="26" t="s">
        <v>952</v>
      </c>
    </row>
    <row r="453" spans="1:15" s="39" customFormat="1" ht="24.95" customHeight="1" outlineLevel="1" x14ac:dyDescent="0.25">
      <c r="A453" s="21" t="s">
        <v>701</v>
      </c>
      <c r="B453" s="21">
        <v>2375</v>
      </c>
      <c r="C453" s="21">
        <f t="shared" si="9"/>
        <v>42376</v>
      </c>
      <c r="D453" s="21" t="s">
        <v>705</v>
      </c>
      <c r="E453" s="26" t="s">
        <v>21</v>
      </c>
      <c r="F453" s="26" t="s">
        <v>70</v>
      </c>
      <c r="G453" s="26" t="s">
        <v>26</v>
      </c>
      <c r="H453" s="26" t="s">
        <v>23</v>
      </c>
      <c r="I453" s="26">
        <f ca="1">(_xlfn.SHEET()-1)*10000 + B453</f>
        <v>92375</v>
      </c>
      <c r="J453" s="26" t="s">
        <v>99</v>
      </c>
      <c r="K453" s="21" t="s">
        <v>825</v>
      </c>
      <c r="L453" s="26" t="s">
        <v>89</v>
      </c>
      <c r="M453" s="26"/>
      <c r="N453" s="21" t="s">
        <v>887</v>
      </c>
      <c r="O453" s="26" t="s">
        <v>952</v>
      </c>
    </row>
    <row r="454" spans="1:15" s="39" customFormat="1" ht="24.95" customHeight="1" outlineLevel="1" x14ac:dyDescent="0.25">
      <c r="A454" s="21" t="s">
        <v>702</v>
      </c>
      <c r="B454" s="21">
        <v>2376</v>
      </c>
      <c r="C454" s="21">
        <f t="shared" si="9"/>
        <v>42377</v>
      </c>
      <c r="D454" s="21"/>
      <c r="E454" s="26"/>
      <c r="F454" s="26"/>
      <c r="G454" s="26"/>
      <c r="H454" s="26"/>
      <c r="I454" s="26"/>
      <c r="J454" s="26"/>
      <c r="K454" s="21"/>
      <c r="L454" s="26"/>
      <c r="M454" s="26"/>
      <c r="N454" s="21"/>
      <c r="O454" s="26" t="s">
        <v>952</v>
      </c>
    </row>
    <row r="455" spans="1:15" s="39" customFormat="1" ht="24.75" customHeight="1" outlineLevel="1" x14ac:dyDescent="0.25">
      <c r="A455" s="21" t="s">
        <v>928</v>
      </c>
      <c r="B455" s="21">
        <v>2377</v>
      </c>
      <c r="C455" s="21">
        <f t="shared" si="9"/>
        <v>42378</v>
      </c>
      <c r="D455" s="21" t="s">
        <v>863</v>
      </c>
      <c r="E455" s="26"/>
      <c r="F455" s="26" t="s">
        <v>70</v>
      </c>
      <c r="G455" s="26" t="s">
        <v>104</v>
      </c>
      <c r="H455" s="26" t="s">
        <v>23</v>
      </c>
      <c r="I455" s="26">
        <f>B455</f>
        <v>2377</v>
      </c>
      <c r="J455" s="26" t="s">
        <v>796</v>
      </c>
      <c r="K455" s="21" t="s">
        <v>862</v>
      </c>
      <c r="L455" s="26" t="s">
        <v>90</v>
      </c>
      <c r="M455" s="26" t="s">
        <v>107</v>
      </c>
      <c r="N455" s="35" t="s">
        <v>947</v>
      </c>
      <c r="O455" s="26" t="s">
        <v>952</v>
      </c>
    </row>
    <row r="456" spans="1:15" s="39" customFormat="1" ht="63.75" customHeight="1" outlineLevel="1" x14ac:dyDescent="0.25">
      <c r="A456" s="21" t="s">
        <v>865</v>
      </c>
      <c r="B456" s="21">
        <v>2378</v>
      </c>
      <c r="C456" s="21">
        <f t="shared" si="9"/>
        <v>42379</v>
      </c>
      <c r="D456" s="21" t="s">
        <v>929</v>
      </c>
      <c r="E456" s="26"/>
      <c r="F456" s="26" t="s">
        <v>70</v>
      </c>
      <c r="G456" s="26" t="s">
        <v>104</v>
      </c>
      <c r="H456" s="26" t="s">
        <v>23</v>
      </c>
      <c r="I456" s="26">
        <f ca="1">(_xlfn.SHEET()-1)*10000 + B456</f>
        <v>92378</v>
      </c>
      <c r="J456" s="26" t="s">
        <v>796</v>
      </c>
      <c r="K456" s="21" t="s">
        <v>929</v>
      </c>
      <c r="L456" s="26" t="s">
        <v>89</v>
      </c>
      <c r="M456" s="26" t="s">
        <v>106</v>
      </c>
      <c r="N456" s="35" t="s">
        <v>948</v>
      </c>
      <c r="O456" s="26" t="s">
        <v>952</v>
      </c>
    </row>
    <row r="457" spans="1:15" s="39" customFormat="1" ht="24.95" customHeight="1" outlineLevel="1" x14ac:dyDescent="0.25">
      <c r="A457" s="21" t="s">
        <v>344</v>
      </c>
      <c r="B457" s="21">
        <v>2379</v>
      </c>
      <c r="C457" s="21">
        <f t="shared" si="9"/>
        <v>42380</v>
      </c>
      <c r="D457" s="21" t="s">
        <v>344</v>
      </c>
      <c r="E457" s="26"/>
      <c r="F457" s="26" t="s">
        <v>70</v>
      </c>
      <c r="G457" s="26" t="s">
        <v>25</v>
      </c>
      <c r="H457" s="26" t="s">
        <v>23</v>
      </c>
      <c r="I457" s="26"/>
      <c r="J457" s="26"/>
      <c r="K457" s="21"/>
      <c r="L457" s="26" t="s">
        <v>347</v>
      </c>
      <c r="M457" s="26"/>
      <c r="N457" s="21" t="s">
        <v>987</v>
      </c>
      <c r="O457" s="26" t="s">
        <v>952</v>
      </c>
    </row>
    <row r="458" spans="1:15" s="39" customFormat="1" ht="24.95" customHeight="1" outlineLevel="1" x14ac:dyDescent="0.25">
      <c r="A458" s="21" t="s">
        <v>345</v>
      </c>
      <c r="B458" s="21">
        <v>2380</v>
      </c>
      <c r="C458" s="21">
        <f t="shared" si="9"/>
        <v>42381</v>
      </c>
      <c r="D458" s="21" t="s">
        <v>345</v>
      </c>
      <c r="E458" s="26"/>
      <c r="F458" s="26" t="s">
        <v>70</v>
      </c>
      <c r="G458" s="26" t="s">
        <v>25</v>
      </c>
      <c r="H458" s="26" t="s">
        <v>23</v>
      </c>
      <c r="I458" s="26"/>
      <c r="J458" s="26"/>
      <c r="K458" s="21"/>
      <c r="L458" s="26" t="s">
        <v>347</v>
      </c>
      <c r="M458" s="26"/>
      <c r="N458" s="21" t="s">
        <v>987</v>
      </c>
      <c r="O458" s="26" t="s">
        <v>952</v>
      </c>
    </row>
    <row r="459" spans="1:15" s="39" customFormat="1" ht="24.95" customHeight="1" outlineLevel="1" x14ac:dyDescent="0.25">
      <c r="A459" s="21" t="s">
        <v>346</v>
      </c>
      <c r="B459" s="21">
        <v>2381</v>
      </c>
      <c r="C459" s="21">
        <f t="shared" si="9"/>
        <v>42382</v>
      </c>
      <c r="D459" s="21" t="s">
        <v>346</v>
      </c>
      <c r="E459" s="26"/>
      <c r="F459" s="26" t="s">
        <v>70</v>
      </c>
      <c r="G459" s="26" t="s">
        <v>25</v>
      </c>
      <c r="H459" s="26" t="s">
        <v>23</v>
      </c>
      <c r="I459" s="26"/>
      <c r="J459" s="26"/>
      <c r="K459" s="21"/>
      <c r="L459" s="26" t="s">
        <v>347</v>
      </c>
      <c r="M459" s="26"/>
      <c r="N459" s="21" t="s">
        <v>987</v>
      </c>
      <c r="O459" s="26" t="s">
        <v>952</v>
      </c>
    </row>
    <row r="460" spans="1:15" s="39" customFormat="1" ht="24.95" customHeight="1" outlineLevel="1" x14ac:dyDescent="0.25">
      <c r="A460" s="21" t="s">
        <v>703</v>
      </c>
      <c r="B460" s="21">
        <v>2391</v>
      </c>
      <c r="C460" s="21">
        <f t="shared" si="9"/>
        <v>42392</v>
      </c>
      <c r="D460" s="21" t="s">
        <v>706</v>
      </c>
      <c r="E460" s="26"/>
      <c r="F460" s="26" t="s">
        <v>70</v>
      </c>
      <c r="G460" s="26" t="s">
        <v>334</v>
      </c>
      <c r="H460" s="26" t="s">
        <v>23</v>
      </c>
      <c r="I460" s="26">
        <f ca="1">(_xlfn.SHEET()-1)*10000 + B460</f>
        <v>92391</v>
      </c>
      <c r="J460" s="26" t="s">
        <v>99</v>
      </c>
      <c r="K460" s="21" t="s">
        <v>826</v>
      </c>
      <c r="L460" s="26" t="s">
        <v>347</v>
      </c>
      <c r="M460" s="26"/>
      <c r="N460" s="21" t="s">
        <v>1024</v>
      </c>
      <c r="O460" s="26" t="s">
        <v>952</v>
      </c>
    </row>
    <row r="461" spans="1:15" s="39" customFormat="1" ht="24.95" customHeight="1" outlineLevel="1" x14ac:dyDescent="0.25">
      <c r="A461" s="21" t="s">
        <v>704</v>
      </c>
      <c r="B461" s="21">
        <v>2392</v>
      </c>
      <c r="C461" s="21">
        <f t="shared" si="9"/>
        <v>42393</v>
      </c>
      <c r="D461" s="21"/>
      <c r="E461" s="26"/>
      <c r="F461" s="26"/>
      <c r="G461" s="26"/>
      <c r="H461" s="26"/>
      <c r="I461" s="26"/>
      <c r="J461" s="26"/>
      <c r="K461" s="21"/>
      <c r="L461" s="26"/>
      <c r="M461" s="26"/>
      <c r="N461" s="21"/>
      <c r="O461" s="26" t="s">
        <v>952</v>
      </c>
    </row>
    <row r="462" spans="1:15" ht="27.75" customHeight="1" x14ac:dyDescent="0.25">
      <c r="A462" s="19" t="s">
        <v>851</v>
      </c>
      <c r="B462" s="29" t="s">
        <v>864</v>
      </c>
      <c r="C462" s="29" t="s">
        <v>864</v>
      </c>
      <c r="D462" s="19" t="str">
        <f>A462</f>
        <v>PULSE INPUTS</v>
      </c>
      <c r="E462" s="29" t="s">
        <v>864</v>
      </c>
      <c r="F462" s="29" t="s">
        <v>864</v>
      </c>
      <c r="G462" s="29" t="s">
        <v>864</v>
      </c>
      <c r="H462" s="29" t="s">
        <v>864</v>
      </c>
      <c r="I462" s="29" t="s">
        <v>864</v>
      </c>
      <c r="J462" s="29" t="s">
        <v>864</v>
      </c>
      <c r="K462" s="29" t="s">
        <v>864</v>
      </c>
      <c r="L462" s="29" t="s">
        <v>864</v>
      </c>
      <c r="M462" s="29" t="s">
        <v>864</v>
      </c>
      <c r="N462" s="29" t="s">
        <v>864</v>
      </c>
      <c r="O462" s="29" t="s">
        <v>864</v>
      </c>
    </row>
    <row r="463" spans="1:15" s="39" customFormat="1" ht="24.95" customHeight="1" outlineLevel="1" x14ac:dyDescent="0.25">
      <c r="A463" s="21" t="s">
        <v>782</v>
      </c>
      <c r="B463" s="21">
        <v>2400</v>
      </c>
      <c r="C463" s="21">
        <f>B463+40001</f>
        <v>42401</v>
      </c>
      <c r="D463" s="21" t="s">
        <v>782</v>
      </c>
      <c r="E463" s="26" t="s">
        <v>9</v>
      </c>
      <c r="F463" s="26" t="s">
        <v>10</v>
      </c>
      <c r="G463" s="26" t="s">
        <v>25</v>
      </c>
      <c r="H463" s="26" t="s">
        <v>22</v>
      </c>
      <c r="I463" s="26">
        <f>B463</f>
        <v>2400</v>
      </c>
      <c r="J463" s="26" t="s">
        <v>101</v>
      </c>
      <c r="K463" s="21" t="s">
        <v>782</v>
      </c>
      <c r="L463" s="26" t="s">
        <v>90</v>
      </c>
      <c r="M463" s="26" t="s">
        <v>795</v>
      </c>
      <c r="N463" s="21" t="s">
        <v>888</v>
      </c>
      <c r="O463" s="26" t="s">
        <v>953</v>
      </c>
    </row>
    <row r="464" spans="1:15" s="39" customFormat="1" ht="24.95" customHeight="1" outlineLevel="1" x14ac:dyDescent="0.25">
      <c r="A464" s="21" t="s">
        <v>784</v>
      </c>
      <c r="B464" s="21">
        <v>2401</v>
      </c>
      <c r="C464" s="21">
        <f t="shared" ref="C464:C502" si="10">B464+40001</f>
        <v>42402</v>
      </c>
      <c r="D464" s="21" t="s">
        <v>784</v>
      </c>
      <c r="E464" s="26" t="s">
        <v>9</v>
      </c>
      <c r="F464" s="26" t="s">
        <v>10</v>
      </c>
      <c r="G464" s="26" t="s">
        <v>26</v>
      </c>
      <c r="H464" s="26" t="s">
        <v>22</v>
      </c>
      <c r="I464" s="26">
        <f>B464</f>
        <v>2401</v>
      </c>
      <c r="J464" s="26" t="s">
        <v>100</v>
      </c>
      <c r="K464" s="21" t="s">
        <v>784</v>
      </c>
      <c r="L464" s="26" t="s">
        <v>90</v>
      </c>
      <c r="M464" s="26"/>
      <c r="N464" s="21"/>
      <c r="O464" s="26" t="s">
        <v>953</v>
      </c>
    </row>
    <row r="465" spans="1:15" s="39" customFormat="1" ht="24.95" customHeight="1" outlineLevel="1" x14ac:dyDescent="0.25">
      <c r="A465" s="21"/>
      <c r="B465" s="21">
        <v>2402</v>
      </c>
      <c r="C465" s="21">
        <f t="shared" si="10"/>
        <v>42403</v>
      </c>
      <c r="D465" s="21"/>
      <c r="E465" s="26"/>
      <c r="F465" s="26" t="s">
        <v>10</v>
      </c>
      <c r="G465" s="26"/>
      <c r="H465" s="26" t="s">
        <v>22</v>
      </c>
      <c r="I465" s="26"/>
      <c r="J465" s="26"/>
      <c r="K465" s="21"/>
      <c r="L465" s="26" t="s">
        <v>90</v>
      </c>
      <c r="M465" s="26"/>
      <c r="N465" s="21"/>
      <c r="O465" s="26" t="s">
        <v>953</v>
      </c>
    </row>
    <row r="466" spans="1:15" s="39" customFormat="1" ht="24.95" customHeight="1" outlineLevel="1" x14ac:dyDescent="0.25">
      <c r="A466" s="21" t="s">
        <v>926</v>
      </c>
      <c r="B466" s="21">
        <v>2403</v>
      </c>
      <c r="C466" s="21">
        <f t="shared" si="10"/>
        <v>42404</v>
      </c>
      <c r="D466" s="21" t="s">
        <v>803</v>
      </c>
      <c r="E466" s="26"/>
      <c r="F466" s="26" t="s">
        <v>10</v>
      </c>
      <c r="G466" s="26" t="s">
        <v>48</v>
      </c>
      <c r="H466" s="26" t="s">
        <v>22</v>
      </c>
      <c r="I466" s="26">
        <f>B466</f>
        <v>2403</v>
      </c>
      <c r="J466" s="26" t="s">
        <v>808</v>
      </c>
      <c r="K466" s="21" t="s">
        <v>803</v>
      </c>
      <c r="L466" s="26" t="s">
        <v>90</v>
      </c>
      <c r="M466" s="26" t="s">
        <v>867</v>
      </c>
      <c r="N466" s="21"/>
      <c r="O466" s="26" t="s">
        <v>953</v>
      </c>
    </row>
    <row r="467" spans="1:15" s="39" customFormat="1" ht="24.95" customHeight="1" outlineLevel="1" x14ac:dyDescent="0.25">
      <c r="A467" s="21"/>
      <c r="B467" s="21">
        <v>2404</v>
      </c>
      <c r="C467" s="21">
        <f t="shared" si="10"/>
        <v>42405</v>
      </c>
      <c r="D467" s="21"/>
      <c r="E467" s="26"/>
      <c r="F467" s="26" t="s">
        <v>10</v>
      </c>
      <c r="G467" s="26"/>
      <c r="H467" s="26" t="s">
        <v>22</v>
      </c>
      <c r="I467" s="26"/>
      <c r="J467" s="26"/>
      <c r="K467" s="21"/>
      <c r="L467" s="26"/>
      <c r="M467" s="26" t="s">
        <v>867</v>
      </c>
      <c r="N467" s="21"/>
      <c r="O467" s="26" t="s">
        <v>953</v>
      </c>
    </row>
    <row r="468" spans="1:15" s="39" customFormat="1" ht="24.95" customHeight="1" outlineLevel="1" x14ac:dyDescent="0.25">
      <c r="A468" s="21"/>
      <c r="B468" s="21">
        <v>2405</v>
      </c>
      <c r="C468" s="21">
        <f t="shared" si="10"/>
        <v>42406</v>
      </c>
      <c r="D468" s="21"/>
      <c r="E468" s="26"/>
      <c r="F468" s="26" t="s">
        <v>10</v>
      </c>
      <c r="G468" s="26"/>
      <c r="H468" s="26" t="s">
        <v>22</v>
      </c>
      <c r="I468" s="26"/>
      <c r="J468" s="26"/>
      <c r="K468" s="21"/>
      <c r="L468" s="26"/>
      <c r="M468" s="26" t="s">
        <v>867</v>
      </c>
      <c r="N468" s="21"/>
      <c r="O468" s="26" t="s">
        <v>953</v>
      </c>
    </row>
    <row r="469" spans="1:15" s="39" customFormat="1" ht="24.95" customHeight="1" outlineLevel="1" x14ac:dyDescent="0.25">
      <c r="A469" s="21"/>
      <c r="B469" s="21">
        <v>2406</v>
      </c>
      <c r="C469" s="21">
        <f t="shared" si="10"/>
        <v>42407</v>
      </c>
      <c r="D469" s="21"/>
      <c r="E469" s="26"/>
      <c r="F469" s="26" t="s">
        <v>10</v>
      </c>
      <c r="G469" s="26"/>
      <c r="H469" s="26" t="s">
        <v>22</v>
      </c>
      <c r="I469" s="26"/>
      <c r="J469" s="26"/>
      <c r="K469" s="21"/>
      <c r="L469" s="26"/>
      <c r="M469" s="26" t="s">
        <v>870</v>
      </c>
      <c r="N469" s="21" t="s">
        <v>868</v>
      </c>
      <c r="O469" s="26" t="s">
        <v>953</v>
      </c>
    </row>
    <row r="470" spans="1:15" s="39" customFormat="1" ht="24.95" customHeight="1" outlineLevel="1" x14ac:dyDescent="0.25">
      <c r="A470" s="21" t="s">
        <v>786</v>
      </c>
      <c r="B470" s="21">
        <v>2407</v>
      </c>
      <c r="C470" s="21">
        <f t="shared" si="10"/>
        <v>42408</v>
      </c>
      <c r="D470" s="21" t="s">
        <v>828</v>
      </c>
      <c r="E470" s="26" t="s">
        <v>9</v>
      </c>
      <c r="F470" s="26" t="s">
        <v>70</v>
      </c>
      <c r="G470" s="26" t="s">
        <v>26</v>
      </c>
      <c r="H470" s="26" t="s">
        <v>23</v>
      </c>
      <c r="I470" s="26">
        <f>B470</f>
        <v>2407</v>
      </c>
      <c r="J470" s="26" t="s">
        <v>99</v>
      </c>
      <c r="K470" s="21" t="s">
        <v>828</v>
      </c>
      <c r="L470" s="26" t="s">
        <v>90</v>
      </c>
      <c r="M470" s="26"/>
      <c r="N470" s="21"/>
      <c r="O470" s="26" t="s">
        <v>953</v>
      </c>
    </row>
    <row r="471" spans="1:15" s="39" customFormat="1" ht="24.95" customHeight="1" outlineLevel="1" x14ac:dyDescent="0.25">
      <c r="A471" s="21"/>
      <c r="B471" s="21">
        <v>2408</v>
      </c>
      <c r="C471" s="21">
        <f t="shared" si="10"/>
        <v>42409</v>
      </c>
      <c r="D471" s="21"/>
      <c r="E471" s="26" t="s">
        <v>9</v>
      </c>
      <c r="F471" s="26"/>
      <c r="G471" s="26"/>
      <c r="H471" s="26" t="s">
        <v>23</v>
      </c>
      <c r="I471" s="26"/>
      <c r="J471" s="26"/>
      <c r="K471" s="21"/>
      <c r="L471" s="26" t="s">
        <v>90</v>
      </c>
      <c r="M471" s="26"/>
      <c r="N471" s="21"/>
      <c r="O471" s="26" t="s">
        <v>953</v>
      </c>
    </row>
    <row r="472" spans="1:15" s="39" customFormat="1" ht="24.95" customHeight="1" outlineLevel="1" x14ac:dyDescent="0.25">
      <c r="A472" s="21" t="s">
        <v>807</v>
      </c>
      <c r="B472" s="21">
        <v>2409</v>
      </c>
      <c r="C472" s="21">
        <f t="shared" si="10"/>
        <v>42410</v>
      </c>
      <c r="D472" s="21" t="s">
        <v>807</v>
      </c>
      <c r="E472" s="26"/>
      <c r="F472" s="26" t="s">
        <v>69</v>
      </c>
      <c r="G472" s="26" t="s">
        <v>24</v>
      </c>
      <c r="H472" s="26" t="s">
        <v>27</v>
      </c>
      <c r="I472" s="26">
        <f>B472</f>
        <v>2409</v>
      </c>
      <c r="J472" s="26" t="s">
        <v>101</v>
      </c>
      <c r="K472" s="21" t="s">
        <v>807</v>
      </c>
      <c r="L472" s="26" t="s">
        <v>90</v>
      </c>
      <c r="M472" s="26"/>
      <c r="N472" s="21" t="s">
        <v>811</v>
      </c>
      <c r="O472" s="26" t="s">
        <v>953</v>
      </c>
    </row>
    <row r="473" spans="1:15" s="39" customFormat="1" ht="24.95" customHeight="1" outlineLevel="1" x14ac:dyDescent="0.25">
      <c r="A473" s="21" t="s">
        <v>788</v>
      </c>
      <c r="B473" s="21">
        <v>2410</v>
      </c>
      <c r="C473" s="21">
        <f t="shared" si="10"/>
        <v>42411</v>
      </c>
      <c r="D473" s="21" t="s">
        <v>788</v>
      </c>
      <c r="E473" s="26" t="s">
        <v>9</v>
      </c>
      <c r="F473" s="26" t="s">
        <v>10</v>
      </c>
      <c r="G473" s="26" t="s">
        <v>25</v>
      </c>
      <c r="H473" s="26" t="s">
        <v>22</v>
      </c>
      <c r="I473" s="26">
        <f>B473</f>
        <v>2410</v>
      </c>
      <c r="J473" s="26" t="s">
        <v>101</v>
      </c>
      <c r="K473" s="21" t="s">
        <v>788</v>
      </c>
      <c r="L473" s="26" t="s">
        <v>90</v>
      </c>
      <c r="M473" s="26" t="s">
        <v>795</v>
      </c>
      <c r="N473" s="21" t="s">
        <v>888</v>
      </c>
      <c r="O473" s="26" t="s">
        <v>953</v>
      </c>
    </row>
    <row r="474" spans="1:15" s="39" customFormat="1" ht="24.95" customHeight="1" outlineLevel="1" x14ac:dyDescent="0.25">
      <c r="A474" s="21" t="s">
        <v>789</v>
      </c>
      <c r="B474" s="21">
        <v>2411</v>
      </c>
      <c r="C474" s="21">
        <f t="shared" si="10"/>
        <v>42412</v>
      </c>
      <c r="D474" s="21" t="s">
        <v>789</v>
      </c>
      <c r="E474" s="26" t="s">
        <v>9</v>
      </c>
      <c r="F474" s="26" t="s">
        <v>10</v>
      </c>
      <c r="G474" s="26" t="s">
        <v>26</v>
      </c>
      <c r="H474" s="26" t="s">
        <v>22</v>
      </c>
      <c r="I474" s="26">
        <f>B474</f>
        <v>2411</v>
      </c>
      <c r="J474" s="26" t="s">
        <v>100</v>
      </c>
      <c r="K474" s="21" t="s">
        <v>789</v>
      </c>
      <c r="L474" s="26" t="s">
        <v>90</v>
      </c>
      <c r="M474" s="26"/>
      <c r="N474" s="21"/>
      <c r="O474" s="26" t="s">
        <v>953</v>
      </c>
    </row>
    <row r="475" spans="1:15" s="39" customFormat="1" ht="24.95" customHeight="1" outlineLevel="1" x14ac:dyDescent="0.25">
      <c r="A475" s="21"/>
      <c r="B475" s="21">
        <v>2412</v>
      </c>
      <c r="C475" s="21">
        <f t="shared" si="10"/>
        <v>42413</v>
      </c>
      <c r="D475" s="21"/>
      <c r="E475" s="26" t="s">
        <v>9</v>
      </c>
      <c r="F475" s="26"/>
      <c r="G475" s="26"/>
      <c r="H475" s="26" t="s">
        <v>22</v>
      </c>
      <c r="I475" s="26"/>
      <c r="J475" s="26"/>
      <c r="K475" s="21"/>
      <c r="L475" s="26" t="s">
        <v>90</v>
      </c>
      <c r="M475" s="26"/>
      <c r="N475" s="21"/>
      <c r="O475" s="26" t="s">
        <v>953</v>
      </c>
    </row>
    <row r="476" spans="1:15" s="39" customFormat="1" ht="24.95" customHeight="1" outlineLevel="1" x14ac:dyDescent="0.25">
      <c r="A476" s="21" t="s">
        <v>925</v>
      </c>
      <c r="B476" s="21">
        <v>2413</v>
      </c>
      <c r="C476" s="21">
        <f t="shared" si="10"/>
        <v>42414</v>
      </c>
      <c r="D476" s="21" t="s">
        <v>802</v>
      </c>
      <c r="E476" s="26"/>
      <c r="F476" s="26" t="s">
        <v>10</v>
      </c>
      <c r="G476" s="26" t="s">
        <v>48</v>
      </c>
      <c r="H476" s="26" t="s">
        <v>22</v>
      </c>
      <c r="I476" s="26">
        <f>B476</f>
        <v>2413</v>
      </c>
      <c r="J476" s="26" t="s">
        <v>808</v>
      </c>
      <c r="K476" s="21" t="s">
        <v>802</v>
      </c>
      <c r="L476" s="26" t="s">
        <v>90</v>
      </c>
      <c r="M476" s="26" t="s">
        <v>867</v>
      </c>
      <c r="N476" s="21"/>
      <c r="O476" s="26" t="s">
        <v>953</v>
      </c>
    </row>
    <row r="477" spans="1:15" s="39" customFormat="1" ht="24.95" customHeight="1" outlineLevel="1" x14ac:dyDescent="0.25">
      <c r="A477" s="21"/>
      <c r="B477" s="21">
        <v>2414</v>
      </c>
      <c r="C477" s="21">
        <f t="shared" si="10"/>
        <v>42415</v>
      </c>
      <c r="D477" s="21"/>
      <c r="E477" s="26"/>
      <c r="F477" s="26" t="s">
        <v>10</v>
      </c>
      <c r="G477" s="26"/>
      <c r="H477" s="26" t="s">
        <v>22</v>
      </c>
      <c r="I477" s="26"/>
      <c r="J477" s="26"/>
      <c r="K477" s="21"/>
      <c r="L477" s="26"/>
      <c r="M477" s="26" t="s">
        <v>867</v>
      </c>
      <c r="N477" s="21"/>
      <c r="O477" s="26" t="s">
        <v>953</v>
      </c>
    </row>
    <row r="478" spans="1:15" s="39" customFormat="1" ht="24.95" customHeight="1" outlineLevel="1" x14ac:dyDescent="0.25">
      <c r="A478" s="21"/>
      <c r="B478" s="21">
        <v>2415</v>
      </c>
      <c r="C478" s="21">
        <f t="shared" si="10"/>
        <v>42416</v>
      </c>
      <c r="D478" s="21"/>
      <c r="E478" s="26"/>
      <c r="F478" s="26" t="s">
        <v>10</v>
      </c>
      <c r="G478" s="26"/>
      <c r="H478" s="26" t="s">
        <v>22</v>
      </c>
      <c r="I478" s="26"/>
      <c r="J478" s="26"/>
      <c r="K478" s="21"/>
      <c r="L478" s="26"/>
      <c r="M478" s="26" t="s">
        <v>867</v>
      </c>
      <c r="N478" s="21"/>
      <c r="O478" s="26" t="s">
        <v>953</v>
      </c>
    </row>
    <row r="479" spans="1:15" s="39" customFormat="1" ht="24.95" customHeight="1" outlineLevel="1" x14ac:dyDescent="0.25">
      <c r="A479" s="21"/>
      <c r="B479" s="21">
        <v>2416</v>
      </c>
      <c r="C479" s="21">
        <f t="shared" si="10"/>
        <v>42417</v>
      </c>
      <c r="D479" s="21"/>
      <c r="E479" s="26"/>
      <c r="F479" s="26" t="s">
        <v>10</v>
      </c>
      <c r="G479" s="26"/>
      <c r="H479" s="26" t="s">
        <v>22</v>
      </c>
      <c r="I479" s="26"/>
      <c r="J479" s="26"/>
      <c r="K479" s="21"/>
      <c r="L479" s="26"/>
      <c r="M479" s="26" t="s">
        <v>870</v>
      </c>
      <c r="N479" s="21" t="s">
        <v>868</v>
      </c>
      <c r="O479" s="26" t="s">
        <v>953</v>
      </c>
    </row>
    <row r="480" spans="1:15" s="39" customFormat="1" ht="24.95" customHeight="1" outlineLevel="1" x14ac:dyDescent="0.25">
      <c r="A480" s="21" t="s">
        <v>790</v>
      </c>
      <c r="B480" s="21">
        <v>2417</v>
      </c>
      <c r="C480" s="21">
        <f t="shared" si="10"/>
        <v>42418</v>
      </c>
      <c r="D480" s="21" t="s">
        <v>829</v>
      </c>
      <c r="E480" s="26" t="s">
        <v>9</v>
      </c>
      <c r="F480" s="26" t="s">
        <v>70</v>
      </c>
      <c r="G480" s="26" t="s">
        <v>26</v>
      </c>
      <c r="H480" s="26" t="s">
        <v>23</v>
      </c>
      <c r="I480" s="26">
        <f>B480</f>
        <v>2417</v>
      </c>
      <c r="J480" s="26" t="s">
        <v>99</v>
      </c>
      <c r="K480" s="21" t="s">
        <v>829</v>
      </c>
      <c r="L480" s="26" t="s">
        <v>90</v>
      </c>
      <c r="M480" s="26"/>
      <c r="N480" s="21"/>
      <c r="O480" s="26" t="s">
        <v>953</v>
      </c>
    </row>
    <row r="481" spans="1:15" s="39" customFormat="1" ht="24.95" customHeight="1" outlineLevel="1" x14ac:dyDescent="0.25">
      <c r="A481" s="21"/>
      <c r="B481" s="21">
        <v>2418</v>
      </c>
      <c r="C481" s="21">
        <f t="shared" si="10"/>
        <v>42419</v>
      </c>
      <c r="D481" s="21"/>
      <c r="E481" s="26" t="s">
        <v>9</v>
      </c>
      <c r="F481" s="26"/>
      <c r="G481" s="26"/>
      <c r="H481" s="26" t="s">
        <v>23</v>
      </c>
      <c r="I481" s="26"/>
      <c r="J481" s="26"/>
      <c r="K481" s="21"/>
      <c r="L481" s="26" t="s">
        <v>90</v>
      </c>
      <c r="M481" s="26"/>
      <c r="N481" s="21"/>
      <c r="O481" s="26" t="s">
        <v>953</v>
      </c>
    </row>
    <row r="482" spans="1:15" s="39" customFormat="1" ht="24.95" customHeight="1" outlineLevel="1" x14ac:dyDescent="0.25">
      <c r="A482" s="21" t="s">
        <v>804</v>
      </c>
      <c r="B482" s="21">
        <v>2419</v>
      </c>
      <c r="C482" s="21">
        <f t="shared" si="10"/>
        <v>42420</v>
      </c>
      <c r="D482" s="21" t="s">
        <v>804</v>
      </c>
      <c r="E482" s="26"/>
      <c r="F482" s="26" t="s">
        <v>69</v>
      </c>
      <c r="G482" s="26" t="s">
        <v>24</v>
      </c>
      <c r="H482" s="26" t="s">
        <v>27</v>
      </c>
      <c r="I482" s="26">
        <f>B482</f>
        <v>2419</v>
      </c>
      <c r="J482" s="26" t="s">
        <v>101</v>
      </c>
      <c r="K482" s="21" t="s">
        <v>804</v>
      </c>
      <c r="L482" s="26" t="s">
        <v>90</v>
      </c>
      <c r="M482" s="26"/>
      <c r="N482" s="21" t="s">
        <v>811</v>
      </c>
      <c r="O482" s="26" t="s">
        <v>953</v>
      </c>
    </row>
    <row r="483" spans="1:15" s="39" customFormat="1" ht="24.95" customHeight="1" outlineLevel="1" x14ac:dyDescent="0.25">
      <c r="A483" s="21" t="s">
        <v>783</v>
      </c>
      <c r="B483" s="21">
        <v>2420</v>
      </c>
      <c r="C483" s="21">
        <f t="shared" si="10"/>
        <v>42421</v>
      </c>
      <c r="D483" s="21" t="s">
        <v>783</v>
      </c>
      <c r="E483" s="26" t="s">
        <v>9</v>
      </c>
      <c r="F483" s="26" t="s">
        <v>10</v>
      </c>
      <c r="G483" s="26" t="s">
        <v>25</v>
      </c>
      <c r="H483" s="26" t="s">
        <v>22</v>
      </c>
      <c r="I483" s="26">
        <f>B483</f>
        <v>2420</v>
      </c>
      <c r="J483" s="26" t="s">
        <v>101</v>
      </c>
      <c r="K483" s="21" t="s">
        <v>783</v>
      </c>
      <c r="L483" s="26" t="s">
        <v>90</v>
      </c>
      <c r="M483" s="26" t="s">
        <v>795</v>
      </c>
      <c r="N483" s="21" t="s">
        <v>888</v>
      </c>
      <c r="O483" s="26" t="s">
        <v>954</v>
      </c>
    </row>
    <row r="484" spans="1:15" s="39" customFormat="1" ht="24.95" customHeight="1" outlineLevel="1" x14ac:dyDescent="0.25">
      <c r="A484" s="21" t="s">
        <v>785</v>
      </c>
      <c r="B484" s="21">
        <v>2421</v>
      </c>
      <c r="C484" s="21">
        <f t="shared" si="10"/>
        <v>42422</v>
      </c>
      <c r="D484" s="21" t="s">
        <v>785</v>
      </c>
      <c r="E484" s="26" t="s">
        <v>9</v>
      </c>
      <c r="F484" s="26" t="s">
        <v>10</v>
      </c>
      <c r="G484" s="26" t="s">
        <v>26</v>
      </c>
      <c r="H484" s="26" t="s">
        <v>22</v>
      </c>
      <c r="I484" s="26">
        <f>B484</f>
        <v>2421</v>
      </c>
      <c r="J484" s="26" t="s">
        <v>100</v>
      </c>
      <c r="K484" s="21" t="s">
        <v>785</v>
      </c>
      <c r="L484" s="26" t="s">
        <v>90</v>
      </c>
      <c r="M484" s="26"/>
      <c r="N484" s="21"/>
      <c r="O484" s="26" t="s">
        <v>954</v>
      </c>
    </row>
    <row r="485" spans="1:15" s="39" customFormat="1" ht="24.95" customHeight="1" outlineLevel="1" x14ac:dyDescent="0.25">
      <c r="A485" s="21"/>
      <c r="B485" s="21">
        <v>2422</v>
      </c>
      <c r="C485" s="21">
        <f t="shared" si="10"/>
        <v>42423</v>
      </c>
      <c r="D485" s="21"/>
      <c r="E485" s="26" t="s">
        <v>9</v>
      </c>
      <c r="F485" s="26"/>
      <c r="G485" s="26"/>
      <c r="H485" s="26" t="s">
        <v>22</v>
      </c>
      <c r="I485" s="26"/>
      <c r="J485" s="26"/>
      <c r="K485" s="21"/>
      <c r="L485" s="26" t="s">
        <v>90</v>
      </c>
      <c r="M485" s="26"/>
      <c r="N485" s="21"/>
      <c r="O485" s="26" t="s">
        <v>954</v>
      </c>
    </row>
    <row r="486" spans="1:15" s="39" customFormat="1" ht="24.95" customHeight="1" outlineLevel="1" x14ac:dyDescent="0.25">
      <c r="A486" s="21" t="s">
        <v>924</v>
      </c>
      <c r="B486" s="21">
        <v>2423</v>
      </c>
      <c r="C486" s="21">
        <f t="shared" si="10"/>
        <v>42424</v>
      </c>
      <c r="D486" s="21" t="s">
        <v>801</v>
      </c>
      <c r="E486" s="26"/>
      <c r="F486" s="26" t="s">
        <v>10</v>
      </c>
      <c r="G486" s="26" t="s">
        <v>48</v>
      </c>
      <c r="H486" s="26" t="s">
        <v>22</v>
      </c>
      <c r="I486" s="26">
        <f>B486</f>
        <v>2423</v>
      </c>
      <c r="J486" s="26" t="s">
        <v>808</v>
      </c>
      <c r="K486" s="21" t="s">
        <v>801</v>
      </c>
      <c r="L486" s="26" t="s">
        <v>90</v>
      </c>
      <c r="M486" s="26" t="s">
        <v>867</v>
      </c>
      <c r="N486" s="21"/>
      <c r="O486" s="26" t="s">
        <v>954</v>
      </c>
    </row>
    <row r="487" spans="1:15" s="39" customFormat="1" ht="24.95" customHeight="1" outlineLevel="1" x14ac:dyDescent="0.25">
      <c r="A487" s="21"/>
      <c r="B487" s="21">
        <v>2424</v>
      </c>
      <c r="C487" s="21">
        <f t="shared" si="10"/>
        <v>42425</v>
      </c>
      <c r="D487" s="21"/>
      <c r="E487" s="26"/>
      <c r="F487" s="26" t="s">
        <v>10</v>
      </c>
      <c r="G487" s="26"/>
      <c r="H487" s="26" t="s">
        <v>22</v>
      </c>
      <c r="I487" s="26"/>
      <c r="J487" s="26"/>
      <c r="K487" s="21"/>
      <c r="L487" s="26"/>
      <c r="M487" s="26" t="s">
        <v>867</v>
      </c>
      <c r="N487" s="21"/>
      <c r="O487" s="26" t="s">
        <v>954</v>
      </c>
    </row>
    <row r="488" spans="1:15" s="39" customFormat="1" ht="24.95" customHeight="1" outlineLevel="1" x14ac:dyDescent="0.25">
      <c r="A488" s="21"/>
      <c r="B488" s="21">
        <v>2425</v>
      </c>
      <c r="C488" s="21">
        <f t="shared" si="10"/>
        <v>42426</v>
      </c>
      <c r="D488" s="21"/>
      <c r="E488" s="26"/>
      <c r="F488" s="26" t="s">
        <v>10</v>
      </c>
      <c r="G488" s="26"/>
      <c r="H488" s="26" t="s">
        <v>22</v>
      </c>
      <c r="I488" s="26"/>
      <c r="J488" s="26"/>
      <c r="K488" s="21"/>
      <c r="L488" s="26"/>
      <c r="M488" s="26" t="s">
        <v>867</v>
      </c>
      <c r="N488" s="21"/>
      <c r="O488" s="26" t="s">
        <v>954</v>
      </c>
    </row>
    <row r="489" spans="1:15" s="39" customFormat="1" ht="24.95" customHeight="1" outlineLevel="1" x14ac:dyDescent="0.25">
      <c r="A489" s="21"/>
      <c r="B489" s="21">
        <v>2426</v>
      </c>
      <c r="C489" s="21">
        <f t="shared" si="10"/>
        <v>42427</v>
      </c>
      <c r="D489" s="21"/>
      <c r="E489" s="26"/>
      <c r="F489" s="26" t="s">
        <v>10</v>
      </c>
      <c r="G489" s="26"/>
      <c r="H489" s="26" t="s">
        <v>22</v>
      </c>
      <c r="I489" s="26"/>
      <c r="J489" s="26"/>
      <c r="K489" s="21"/>
      <c r="L489" s="26"/>
      <c r="M489" s="26" t="s">
        <v>870</v>
      </c>
      <c r="N489" s="21" t="s">
        <v>868</v>
      </c>
      <c r="O489" s="26" t="s">
        <v>954</v>
      </c>
    </row>
    <row r="490" spans="1:15" s="39" customFormat="1" ht="24.95" customHeight="1" outlineLevel="1" x14ac:dyDescent="0.25">
      <c r="A490" s="21" t="s">
        <v>787</v>
      </c>
      <c r="B490" s="21">
        <v>2427</v>
      </c>
      <c r="C490" s="21">
        <f t="shared" si="10"/>
        <v>42428</v>
      </c>
      <c r="D490" s="21" t="s">
        <v>830</v>
      </c>
      <c r="E490" s="26"/>
      <c r="F490" s="26" t="s">
        <v>70</v>
      </c>
      <c r="G490" s="26" t="s">
        <v>26</v>
      </c>
      <c r="H490" s="26" t="s">
        <v>23</v>
      </c>
      <c r="I490" s="26">
        <f>B490</f>
        <v>2427</v>
      </c>
      <c r="J490" s="26" t="s">
        <v>99</v>
      </c>
      <c r="K490" s="21" t="s">
        <v>830</v>
      </c>
      <c r="L490" s="26" t="s">
        <v>90</v>
      </c>
      <c r="M490" s="26"/>
      <c r="N490" s="21"/>
      <c r="O490" s="26" t="s">
        <v>954</v>
      </c>
    </row>
    <row r="491" spans="1:15" s="39" customFormat="1" ht="24.95" customHeight="1" outlineLevel="1" x14ac:dyDescent="0.25">
      <c r="A491" s="21"/>
      <c r="B491" s="21">
        <v>2428</v>
      </c>
      <c r="C491" s="21">
        <f t="shared" si="10"/>
        <v>42429</v>
      </c>
      <c r="D491" s="21"/>
      <c r="E491" s="26"/>
      <c r="F491" s="26"/>
      <c r="G491" s="26"/>
      <c r="H491" s="26" t="s">
        <v>23</v>
      </c>
      <c r="I491" s="26"/>
      <c r="J491" s="26"/>
      <c r="K491" s="21"/>
      <c r="L491" s="26" t="s">
        <v>90</v>
      </c>
      <c r="M491" s="26"/>
      <c r="N491" s="21"/>
      <c r="O491" s="26" t="s">
        <v>954</v>
      </c>
    </row>
    <row r="492" spans="1:15" s="39" customFormat="1" ht="24.95" customHeight="1" outlineLevel="1" x14ac:dyDescent="0.25">
      <c r="A492" s="21" t="s">
        <v>805</v>
      </c>
      <c r="B492" s="21">
        <v>2429</v>
      </c>
      <c r="C492" s="21">
        <f t="shared" si="10"/>
        <v>42430</v>
      </c>
      <c r="D492" s="21" t="s">
        <v>805</v>
      </c>
      <c r="E492" s="26"/>
      <c r="F492" s="26" t="s">
        <v>69</v>
      </c>
      <c r="G492" s="26"/>
      <c r="H492" s="26" t="s">
        <v>27</v>
      </c>
      <c r="I492" s="26">
        <f>B492</f>
        <v>2429</v>
      </c>
      <c r="J492" s="26" t="s">
        <v>101</v>
      </c>
      <c r="K492" s="21" t="s">
        <v>805</v>
      </c>
      <c r="L492" s="26" t="s">
        <v>90</v>
      </c>
      <c r="M492" s="26"/>
      <c r="N492" s="21" t="s">
        <v>811</v>
      </c>
      <c r="O492" s="26" t="s">
        <v>954</v>
      </c>
    </row>
    <row r="493" spans="1:15" s="39" customFormat="1" ht="24.95" customHeight="1" outlineLevel="1" x14ac:dyDescent="0.25">
      <c r="A493" s="21" t="s">
        <v>791</v>
      </c>
      <c r="B493" s="21">
        <v>2430</v>
      </c>
      <c r="C493" s="21">
        <f t="shared" si="10"/>
        <v>42431</v>
      </c>
      <c r="D493" s="21" t="s">
        <v>791</v>
      </c>
      <c r="E493" s="26"/>
      <c r="F493" s="26" t="s">
        <v>10</v>
      </c>
      <c r="G493" s="26" t="s">
        <v>25</v>
      </c>
      <c r="H493" s="26" t="s">
        <v>22</v>
      </c>
      <c r="I493" s="26">
        <f>B493</f>
        <v>2430</v>
      </c>
      <c r="J493" s="26" t="s">
        <v>101</v>
      </c>
      <c r="K493" s="21" t="s">
        <v>791</v>
      </c>
      <c r="L493" s="26" t="s">
        <v>90</v>
      </c>
      <c r="M493" s="26" t="s">
        <v>795</v>
      </c>
      <c r="N493" s="21" t="s">
        <v>888</v>
      </c>
      <c r="O493" s="26" t="s">
        <v>954</v>
      </c>
    </row>
    <row r="494" spans="1:15" s="39" customFormat="1" ht="24.95" customHeight="1" outlineLevel="1" x14ac:dyDescent="0.25">
      <c r="A494" s="21" t="s">
        <v>792</v>
      </c>
      <c r="B494" s="21">
        <v>2431</v>
      </c>
      <c r="C494" s="21">
        <f t="shared" si="10"/>
        <v>42432</v>
      </c>
      <c r="D494" s="21" t="s">
        <v>792</v>
      </c>
      <c r="E494" s="26"/>
      <c r="F494" s="26" t="s">
        <v>10</v>
      </c>
      <c r="G494" s="26" t="s">
        <v>26</v>
      </c>
      <c r="H494" s="26" t="s">
        <v>22</v>
      </c>
      <c r="I494" s="26">
        <f>B494</f>
        <v>2431</v>
      </c>
      <c r="J494" s="26" t="s">
        <v>100</v>
      </c>
      <c r="K494" s="21" t="s">
        <v>792</v>
      </c>
      <c r="L494" s="26" t="s">
        <v>90</v>
      </c>
      <c r="M494" s="26"/>
      <c r="N494" s="21"/>
      <c r="O494" s="26" t="s">
        <v>954</v>
      </c>
    </row>
    <row r="495" spans="1:15" s="39" customFormat="1" ht="24.95" customHeight="1" outlineLevel="1" x14ac:dyDescent="0.25">
      <c r="A495" s="21"/>
      <c r="B495" s="21">
        <v>2432</v>
      </c>
      <c r="C495" s="21">
        <f t="shared" si="10"/>
        <v>42433</v>
      </c>
      <c r="D495" s="21"/>
      <c r="E495" s="26"/>
      <c r="F495" s="26"/>
      <c r="G495" s="26"/>
      <c r="H495" s="26" t="s">
        <v>22</v>
      </c>
      <c r="I495" s="26"/>
      <c r="J495" s="26"/>
      <c r="K495" s="21"/>
      <c r="L495" s="26" t="s">
        <v>90</v>
      </c>
      <c r="M495" s="26"/>
      <c r="N495" s="21"/>
      <c r="O495" s="26" t="s">
        <v>954</v>
      </c>
    </row>
    <row r="496" spans="1:15" s="39" customFormat="1" ht="24.95" customHeight="1" outlineLevel="1" x14ac:dyDescent="0.25">
      <c r="A496" s="21" t="s">
        <v>923</v>
      </c>
      <c r="B496" s="21">
        <v>2433</v>
      </c>
      <c r="C496" s="21">
        <f t="shared" si="10"/>
        <v>42434</v>
      </c>
      <c r="D496" s="21" t="s">
        <v>800</v>
      </c>
      <c r="E496" s="26"/>
      <c r="F496" s="26" t="s">
        <v>10</v>
      </c>
      <c r="G496" s="26" t="s">
        <v>48</v>
      </c>
      <c r="H496" s="26" t="s">
        <v>22</v>
      </c>
      <c r="I496" s="26">
        <f>B496</f>
        <v>2433</v>
      </c>
      <c r="J496" s="26" t="s">
        <v>808</v>
      </c>
      <c r="K496" s="21" t="s">
        <v>800</v>
      </c>
      <c r="L496" s="26" t="s">
        <v>90</v>
      </c>
      <c r="M496" s="26" t="s">
        <v>867</v>
      </c>
      <c r="N496" s="21"/>
      <c r="O496" s="26" t="s">
        <v>954</v>
      </c>
    </row>
    <row r="497" spans="1:15" s="39" customFormat="1" ht="24.95" customHeight="1" outlineLevel="1" x14ac:dyDescent="0.25">
      <c r="A497" s="21"/>
      <c r="B497" s="21">
        <v>2434</v>
      </c>
      <c r="C497" s="21">
        <f t="shared" si="10"/>
        <v>42435</v>
      </c>
      <c r="D497" s="21"/>
      <c r="E497" s="26"/>
      <c r="F497" s="26" t="s">
        <v>10</v>
      </c>
      <c r="G497" s="26"/>
      <c r="H497" s="26" t="s">
        <v>22</v>
      </c>
      <c r="I497" s="26"/>
      <c r="J497" s="26"/>
      <c r="K497" s="21"/>
      <c r="L497" s="26"/>
      <c r="M497" s="26" t="s">
        <v>867</v>
      </c>
      <c r="N497" s="21"/>
      <c r="O497" s="26" t="s">
        <v>954</v>
      </c>
    </row>
    <row r="498" spans="1:15" s="39" customFormat="1" ht="24.95" customHeight="1" outlineLevel="1" x14ac:dyDescent="0.25">
      <c r="A498" s="21"/>
      <c r="B498" s="21">
        <v>2435</v>
      </c>
      <c r="C498" s="21">
        <f t="shared" si="10"/>
        <v>42436</v>
      </c>
      <c r="D498" s="21"/>
      <c r="E498" s="26"/>
      <c r="F498" s="26" t="s">
        <v>10</v>
      </c>
      <c r="G498" s="26"/>
      <c r="H498" s="26" t="s">
        <v>22</v>
      </c>
      <c r="I498" s="26"/>
      <c r="J498" s="26"/>
      <c r="K498" s="21"/>
      <c r="L498" s="26"/>
      <c r="M498" s="26" t="s">
        <v>867</v>
      </c>
      <c r="N498" s="21"/>
      <c r="O498" s="26" t="s">
        <v>954</v>
      </c>
    </row>
    <row r="499" spans="1:15" s="39" customFormat="1" ht="24.95" customHeight="1" outlineLevel="1" x14ac:dyDescent="0.25">
      <c r="A499" s="21"/>
      <c r="B499" s="21">
        <v>2436</v>
      </c>
      <c r="C499" s="21">
        <f t="shared" si="10"/>
        <v>42437</v>
      </c>
      <c r="D499" s="21"/>
      <c r="E499" s="26"/>
      <c r="F499" s="26" t="s">
        <v>10</v>
      </c>
      <c r="G499" s="26"/>
      <c r="H499" s="26" t="s">
        <v>22</v>
      </c>
      <c r="I499" s="26"/>
      <c r="J499" s="26"/>
      <c r="K499" s="21"/>
      <c r="L499" s="26"/>
      <c r="M499" s="26" t="s">
        <v>870</v>
      </c>
      <c r="N499" s="21" t="s">
        <v>868</v>
      </c>
      <c r="O499" s="26" t="s">
        <v>954</v>
      </c>
    </row>
    <row r="500" spans="1:15" s="39" customFormat="1" ht="24.95" customHeight="1" outlineLevel="1" x14ac:dyDescent="0.25">
      <c r="A500" s="21" t="s">
        <v>793</v>
      </c>
      <c r="B500" s="21">
        <v>2437</v>
      </c>
      <c r="C500" s="21">
        <f t="shared" si="10"/>
        <v>42438</v>
      </c>
      <c r="D500" s="21" t="s">
        <v>831</v>
      </c>
      <c r="E500" s="26"/>
      <c r="F500" s="26" t="s">
        <v>70</v>
      </c>
      <c r="G500" s="26" t="s">
        <v>26</v>
      </c>
      <c r="H500" s="26" t="s">
        <v>23</v>
      </c>
      <c r="I500" s="26">
        <f>B500</f>
        <v>2437</v>
      </c>
      <c r="J500" s="26" t="s">
        <v>99</v>
      </c>
      <c r="K500" s="21" t="s">
        <v>831</v>
      </c>
      <c r="L500" s="26" t="s">
        <v>90</v>
      </c>
      <c r="M500" s="26"/>
      <c r="N500" s="21"/>
      <c r="O500" s="26" t="s">
        <v>954</v>
      </c>
    </row>
    <row r="501" spans="1:15" s="39" customFormat="1" ht="24.95" customHeight="1" outlineLevel="1" x14ac:dyDescent="0.25">
      <c r="A501" s="21"/>
      <c r="B501" s="21">
        <v>2438</v>
      </c>
      <c r="C501" s="21">
        <f t="shared" si="10"/>
        <v>42439</v>
      </c>
      <c r="D501" s="21"/>
      <c r="E501" s="26"/>
      <c r="F501" s="26"/>
      <c r="G501" s="26"/>
      <c r="H501" s="26" t="s">
        <v>23</v>
      </c>
      <c r="I501" s="26"/>
      <c r="J501" s="26"/>
      <c r="K501" s="21"/>
      <c r="L501" s="26" t="s">
        <v>90</v>
      </c>
      <c r="M501" s="26"/>
      <c r="N501" s="21"/>
      <c r="O501" s="26" t="s">
        <v>954</v>
      </c>
    </row>
    <row r="502" spans="1:15" s="39" customFormat="1" ht="24.95" customHeight="1" outlineLevel="1" x14ac:dyDescent="0.25">
      <c r="A502" s="21" t="s">
        <v>806</v>
      </c>
      <c r="B502" s="21">
        <v>2439</v>
      </c>
      <c r="C502" s="21">
        <f t="shared" si="10"/>
        <v>42440</v>
      </c>
      <c r="D502" s="21" t="s">
        <v>806</v>
      </c>
      <c r="E502" s="26"/>
      <c r="F502" s="26" t="s">
        <v>69</v>
      </c>
      <c r="G502" s="26" t="s">
        <v>24</v>
      </c>
      <c r="H502" s="26" t="s">
        <v>27</v>
      </c>
      <c r="I502" s="26">
        <f>B502</f>
        <v>2439</v>
      </c>
      <c r="J502" s="26" t="s">
        <v>101</v>
      </c>
      <c r="K502" s="21" t="s">
        <v>806</v>
      </c>
      <c r="L502" s="26" t="s">
        <v>90</v>
      </c>
      <c r="M502" s="26"/>
      <c r="N502" s="21" t="s">
        <v>811</v>
      </c>
      <c r="O502" s="26" t="s">
        <v>954</v>
      </c>
    </row>
    <row r="503" spans="1:15" ht="24.75" customHeight="1" x14ac:dyDescent="0.25">
      <c r="A503" s="19" t="s">
        <v>852</v>
      </c>
      <c r="B503" s="29" t="s">
        <v>864</v>
      </c>
      <c r="C503" s="29" t="s">
        <v>864</v>
      </c>
      <c r="D503" s="19" t="str">
        <f>A503</f>
        <v>ALARMS</v>
      </c>
      <c r="E503" s="29" t="s">
        <v>864</v>
      </c>
      <c r="F503" s="29" t="s">
        <v>864</v>
      </c>
      <c r="G503" s="29" t="s">
        <v>864</v>
      </c>
      <c r="H503" s="29" t="s">
        <v>864</v>
      </c>
      <c r="I503" s="29" t="s">
        <v>864</v>
      </c>
      <c r="J503" s="29" t="s">
        <v>864</v>
      </c>
      <c r="K503" s="29" t="s">
        <v>864</v>
      </c>
      <c r="L503" s="29" t="s">
        <v>864</v>
      </c>
      <c r="M503" s="29" t="s">
        <v>864</v>
      </c>
      <c r="N503" s="29" t="s">
        <v>864</v>
      </c>
      <c r="O503" s="29" t="s">
        <v>864</v>
      </c>
    </row>
    <row r="504" spans="1:15" s="39" customFormat="1" ht="106.5" customHeight="1" outlineLevel="1" x14ac:dyDescent="0.25">
      <c r="A504" s="21" t="s">
        <v>832</v>
      </c>
      <c r="B504" s="21">
        <v>2451</v>
      </c>
      <c r="C504" s="21">
        <f t="shared" ref="C504:C543" si="11">40001+B504</f>
        <v>42452</v>
      </c>
      <c r="D504" s="21" t="s">
        <v>927</v>
      </c>
      <c r="E504" s="26"/>
      <c r="F504" s="26" t="s">
        <v>70</v>
      </c>
      <c r="G504" s="26" t="s">
        <v>25</v>
      </c>
      <c r="H504" s="26" t="s">
        <v>22</v>
      </c>
      <c r="I504" s="26">
        <f>B504</f>
        <v>2451</v>
      </c>
      <c r="J504" s="26" t="s">
        <v>101</v>
      </c>
      <c r="K504" s="21" t="s">
        <v>832</v>
      </c>
      <c r="L504" s="26" t="s">
        <v>90</v>
      </c>
      <c r="M504" s="26"/>
      <c r="N504" s="21" t="s">
        <v>890</v>
      </c>
      <c r="O504" s="26" t="s">
        <v>952</v>
      </c>
    </row>
    <row r="505" spans="1:15" s="39" customFormat="1" ht="31.5" customHeight="1" outlineLevel="1" x14ac:dyDescent="0.25">
      <c r="A505" s="21" t="s">
        <v>820</v>
      </c>
      <c r="B505" s="21">
        <v>2452</v>
      </c>
      <c r="C505" s="21">
        <f t="shared" si="11"/>
        <v>42453</v>
      </c>
      <c r="D505" s="21" t="s">
        <v>820</v>
      </c>
      <c r="E505" s="26"/>
      <c r="F505" s="26" t="s">
        <v>10</v>
      </c>
      <c r="G505" s="26" t="s">
        <v>104</v>
      </c>
      <c r="H505" s="26" t="s">
        <v>22</v>
      </c>
      <c r="I505" s="26"/>
      <c r="J505" s="26"/>
      <c r="K505" s="21"/>
      <c r="L505" s="26" t="s">
        <v>89</v>
      </c>
      <c r="M505" s="26"/>
      <c r="N505" s="35" t="s">
        <v>1025</v>
      </c>
      <c r="O505" s="26" t="s">
        <v>952</v>
      </c>
    </row>
    <row r="506" spans="1:15" s="39" customFormat="1" ht="24.95" customHeight="1" outlineLevel="1" x14ac:dyDescent="0.25">
      <c r="A506" s="21" t="s">
        <v>820</v>
      </c>
      <c r="B506" s="21">
        <v>2453</v>
      </c>
      <c r="C506" s="21">
        <f t="shared" si="11"/>
        <v>42454</v>
      </c>
      <c r="D506" s="21" t="s">
        <v>820</v>
      </c>
      <c r="E506" s="26" t="s">
        <v>8</v>
      </c>
      <c r="F506" s="26" t="s">
        <v>10</v>
      </c>
      <c r="G506" s="26" t="s">
        <v>25</v>
      </c>
      <c r="H506" s="26" t="s">
        <v>22</v>
      </c>
      <c r="I506" s="26"/>
      <c r="J506" s="26"/>
      <c r="K506" s="21"/>
      <c r="L506" s="26" t="s">
        <v>89</v>
      </c>
      <c r="M506" s="26"/>
      <c r="N506" s="21" t="s">
        <v>1028</v>
      </c>
      <c r="O506" s="26" t="s">
        <v>952</v>
      </c>
    </row>
    <row r="507" spans="1:15" s="39" customFormat="1" ht="24.95" customHeight="1" outlineLevel="1" x14ac:dyDescent="0.25">
      <c r="A507" s="21" t="s">
        <v>820</v>
      </c>
      <c r="B507" s="21">
        <v>2454</v>
      </c>
      <c r="C507" s="21">
        <f t="shared" si="11"/>
        <v>42455</v>
      </c>
      <c r="D507" s="21" t="s">
        <v>820</v>
      </c>
      <c r="E507" s="26"/>
      <c r="F507" s="26"/>
      <c r="G507" s="26"/>
      <c r="H507" s="26"/>
      <c r="I507" s="26"/>
      <c r="J507" s="26"/>
      <c r="K507" s="21"/>
      <c r="L507" s="26" t="s">
        <v>347</v>
      </c>
      <c r="M507" s="26"/>
      <c r="N507" s="21" t="s">
        <v>1006</v>
      </c>
      <c r="O507" s="26" t="s">
        <v>952</v>
      </c>
    </row>
    <row r="508" spans="1:15" s="39" customFormat="1" ht="24.95" customHeight="1" outlineLevel="1" x14ac:dyDescent="0.25">
      <c r="A508" s="21" t="s">
        <v>820</v>
      </c>
      <c r="B508" s="21">
        <v>2455</v>
      </c>
      <c r="C508" s="21">
        <f t="shared" si="11"/>
        <v>42456</v>
      </c>
      <c r="D508" s="21" t="s">
        <v>820</v>
      </c>
      <c r="E508" s="26" t="s">
        <v>12</v>
      </c>
      <c r="F508" s="26" t="s">
        <v>10</v>
      </c>
      <c r="G508" s="26" t="s">
        <v>25</v>
      </c>
      <c r="H508" s="26" t="s">
        <v>22</v>
      </c>
      <c r="I508" s="26"/>
      <c r="J508" s="26"/>
      <c r="K508" s="21"/>
      <c r="L508" s="26" t="s">
        <v>89</v>
      </c>
      <c r="M508" s="30" t="s">
        <v>891</v>
      </c>
      <c r="N508" s="21" t="s">
        <v>1026</v>
      </c>
      <c r="O508" s="26" t="s">
        <v>952</v>
      </c>
    </row>
    <row r="509" spans="1:15" s="39" customFormat="1" ht="24.95" customHeight="1" outlineLevel="1" x14ac:dyDescent="0.25">
      <c r="A509" s="21" t="s">
        <v>820</v>
      </c>
      <c r="B509" s="21">
        <v>2456</v>
      </c>
      <c r="C509" s="21">
        <f t="shared" si="11"/>
        <v>42457</v>
      </c>
      <c r="D509" s="21" t="s">
        <v>820</v>
      </c>
      <c r="E509" s="26"/>
      <c r="F509" s="26" t="s">
        <v>10</v>
      </c>
      <c r="G509" s="26" t="s">
        <v>799</v>
      </c>
      <c r="H509" s="26" t="s">
        <v>23</v>
      </c>
      <c r="I509" s="26"/>
      <c r="J509" s="26"/>
      <c r="K509" s="21"/>
      <c r="L509" s="26" t="s">
        <v>89</v>
      </c>
      <c r="M509" s="26" t="s">
        <v>106</v>
      </c>
      <c r="N509" s="43" t="s">
        <v>1029</v>
      </c>
      <c r="O509" s="26" t="s">
        <v>952</v>
      </c>
    </row>
    <row r="510" spans="1:15" s="39" customFormat="1" ht="24.95" customHeight="1" outlineLevel="1" x14ac:dyDescent="0.25">
      <c r="A510" s="21" t="s">
        <v>820</v>
      </c>
      <c r="B510" s="21">
        <v>2457</v>
      </c>
      <c r="C510" s="21">
        <f t="shared" si="11"/>
        <v>42458</v>
      </c>
      <c r="D510" s="21" t="s">
        <v>820</v>
      </c>
      <c r="E510" s="26"/>
      <c r="F510" s="26"/>
      <c r="G510" s="26"/>
      <c r="H510" s="26"/>
      <c r="I510" s="26"/>
      <c r="J510" s="26"/>
      <c r="K510" s="21"/>
      <c r="L510" s="26"/>
      <c r="M510" s="26"/>
      <c r="N510" s="35" t="s">
        <v>1027</v>
      </c>
      <c r="O510" s="26" t="s">
        <v>952</v>
      </c>
    </row>
    <row r="511" spans="1:15" s="39" customFormat="1" ht="24.95" customHeight="1" outlineLevel="1" x14ac:dyDescent="0.25">
      <c r="A511" s="21" t="s">
        <v>833</v>
      </c>
      <c r="B511" s="21">
        <v>2458</v>
      </c>
      <c r="C511" s="21">
        <f t="shared" si="11"/>
        <v>42459</v>
      </c>
      <c r="D511" s="21" t="s">
        <v>797</v>
      </c>
      <c r="E511" s="26"/>
      <c r="F511" s="26" t="s">
        <v>10</v>
      </c>
      <c r="G511" s="26" t="s">
        <v>799</v>
      </c>
      <c r="H511" s="26" t="s">
        <v>22</v>
      </c>
      <c r="I511" s="26">
        <f t="shared" ref="I511:I542" si="12">B511</f>
        <v>2458</v>
      </c>
      <c r="J511" s="26" t="s">
        <v>796</v>
      </c>
      <c r="K511" s="21" t="s">
        <v>833</v>
      </c>
      <c r="L511" s="26" t="s">
        <v>90</v>
      </c>
      <c r="M511" s="26" t="s">
        <v>901</v>
      </c>
      <c r="N511" s="21" t="s">
        <v>949</v>
      </c>
      <c r="O511" s="26" t="s">
        <v>952</v>
      </c>
    </row>
    <row r="512" spans="1:15" s="39" customFormat="1" ht="24.95" customHeight="1" outlineLevel="1" x14ac:dyDescent="0.25">
      <c r="A512" s="21" t="s">
        <v>834</v>
      </c>
      <c r="B512" s="21">
        <v>2459</v>
      </c>
      <c r="C512" s="21">
        <f t="shared" si="11"/>
        <v>42460</v>
      </c>
      <c r="D512" s="21" t="s">
        <v>798</v>
      </c>
      <c r="E512" s="26"/>
      <c r="F512" s="26" t="s">
        <v>10</v>
      </c>
      <c r="G512" s="26" t="s">
        <v>799</v>
      </c>
      <c r="H512" s="26" t="s">
        <v>22</v>
      </c>
      <c r="I512" s="26">
        <f t="shared" si="12"/>
        <v>2459</v>
      </c>
      <c r="J512" s="26" t="s">
        <v>796</v>
      </c>
      <c r="K512" s="21" t="s">
        <v>834</v>
      </c>
      <c r="L512" s="26" t="s">
        <v>90</v>
      </c>
      <c r="M512" s="26" t="s">
        <v>901</v>
      </c>
      <c r="N512" s="21" t="s">
        <v>949</v>
      </c>
      <c r="O512" s="26" t="s">
        <v>952</v>
      </c>
    </row>
    <row r="513" spans="1:15" s="39" customFormat="1" ht="24.95" customHeight="1" outlineLevel="1" x14ac:dyDescent="0.25">
      <c r="A513" s="21" t="str">
        <f>D513</f>
        <v>Voltage Alarm Range Vin1 L1N Under</v>
      </c>
      <c r="B513" s="21">
        <v>2460</v>
      </c>
      <c r="C513" s="21">
        <f t="shared" si="11"/>
        <v>42461</v>
      </c>
      <c r="D513" s="21" t="s">
        <v>835</v>
      </c>
      <c r="E513" s="26" t="s">
        <v>7</v>
      </c>
      <c r="F513" s="26" t="s">
        <v>10</v>
      </c>
      <c r="G513" s="26" t="s">
        <v>25</v>
      </c>
      <c r="H513" s="26" t="s">
        <v>22</v>
      </c>
      <c r="I513" s="26">
        <f t="shared" si="12"/>
        <v>2460</v>
      </c>
      <c r="J513" s="26" t="s">
        <v>105</v>
      </c>
      <c r="K513" s="21" t="s">
        <v>835</v>
      </c>
      <c r="L513" s="26" t="s">
        <v>90</v>
      </c>
      <c r="M513" s="26" t="s">
        <v>894</v>
      </c>
      <c r="N513" s="21"/>
      <c r="O513" s="26" t="s">
        <v>952</v>
      </c>
    </row>
    <row r="514" spans="1:15" s="39" customFormat="1" ht="24.95" customHeight="1" outlineLevel="1" x14ac:dyDescent="0.25">
      <c r="A514" s="21" t="s">
        <v>820</v>
      </c>
      <c r="B514" s="21">
        <v>2461</v>
      </c>
      <c r="C514" s="21">
        <f t="shared" si="11"/>
        <v>42462</v>
      </c>
      <c r="D514" s="21" t="s">
        <v>820</v>
      </c>
      <c r="E514" s="26"/>
      <c r="F514" s="26"/>
      <c r="G514" s="26"/>
      <c r="H514" s="26"/>
      <c r="I514" s="26"/>
      <c r="J514" s="26"/>
      <c r="K514" s="21"/>
      <c r="L514" s="26"/>
      <c r="M514" s="26"/>
      <c r="N514" s="21" t="s">
        <v>988</v>
      </c>
      <c r="O514" s="26" t="s">
        <v>952</v>
      </c>
    </row>
    <row r="515" spans="1:15" s="39" customFormat="1" ht="24.95" customHeight="1" outlineLevel="1" x14ac:dyDescent="0.25">
      <c r="A515" s="21" t="str">
        <f t="shared" ref="A515:A535" si="13">D515</f>
        <v>Voltage Alarm Range Vin1 L2N Under</v>
      </c>
      <c r="B515" s="21">
        <v>2462</v>
      </c>
      <c r="C515" s="21">
        <f t="shared" si="11"/>
        <v>42463</v>
      </c>
      <c r="D515" s="21" t="s">
        <v>836</v>
      </c>
      <c r="E515" s="26" t="s">
        <v>7</v>
      </c>
      <c r="F515" s="26" t="s">
        <v>10</v>
      </c>
      <c r="G515" s="26" t="s">
        <v>25</v>
      </c>
      <c r="H515" s="26" t="s">
        <v>22</v>
      </c>
      <c r="I515" s="26">
        <f t="shared" si="12"/>
        <v>2462</v>
      </c>
      <c r="J515" s="26" t="s">
        <v>105</v>
      </c>
      <c r="K515" s="21" t="s">
        <v>836</v>
      </c>
      <c r="L515" s="26" t="s">
        <v>90</v>
      </c>
      <c r="M515" s="26" t="s">
        <v>894</v>
      </c>
      <c r="N515" s="21"/>
      <c r="O515" s="26" t="s">
        <v>952</v>
      </c>
    </row>
    <row r="516" spans="1:15" s="39" customFormat="1" ht="24.95" customHeight="1" outlineLevel="1" x14ac:dyDescent="0.25">
      <c r="A516" s="21" t="s">
        <v>820</v>
      </c>
      <c r="B516" s="21">
        <v>2463</v>
      </c>
      <c r="C516" s="21">
        <f t="shared" si="11"/>
        <v>42464</v>
      </c>
      <c r="D516" s="21" t="s">
        <v>820</v>
      </c>
      <c r="E516" s="26"/>
      <c r="F516" s="26"/>
      <c r="G516" s="26"/>
      <c r="H516" s="26"/>
      <c r="I516" s="26"/>
      <c r="J516" s="26"/>
      <c r="K516" s="21"/>
      <c r="L516" s="26"/>
      <c r="M516" s="26"/>
      <c r="N516" s="21" t="s">
        <v>989</v>
      </c>
      <c r="O516" s="26" t="s">
        <v>952</v>
      </c>
    </row>
    <row r="517" spans="1:15" s="39" customFormat="1" ht="24.95" customHeight="1" outlineLevel="1" x14ac:dyDescent="0.25">
      <c r="A517" s="21" t="str">
        <f t="shared" si="13"/>
        <v>Voltage Alarm Range Vin1 L3N Under</v>
      </c>
      <c r="B517" s="21">
        <v>2464</v>
      </c>
      <c r="C517" s="21">
        <f t="shared" si="11"/>
        <v>42465</v>
      </c>
      <c r="D517" s="21" t="s">
        <v>837</v>
      </c>
      <c r="E517" s="26" t="s">
        <v>7</v>
      </c>
      <c r="F517" s="26" t="s">
        <v>10</v>
      </c>
      <c r="G517" s="26" t="s">
        <v>25</v>
      </c>
      <c r="H517" s="26" t="s">
        <v>22</v>
      </c>
      <c r="I517" s="26">
        <f t="shared" si="12"/>
        <v>2464</v>
      </c>
      <c r="J517" s="26" t="s">
        <v>105</v>
      </c>
      <c r="K517" s="21" t="s">
        <v>837</v>
      </c>
      <c r="L517" s="26" t="s">
        <v>90</v>
      </c>
      <c r="M517" s="26" t="s">
        <v>894</v>
      </c>
      <c r="N517" s="21"/>
      <c r="O517" s="26" t="s">
        <v>952</v>
      </c>
    </row>
    <row r="518" spans="1:15" s="39" customFormat="1" ht="24.95" customHeight="1" outlineLevel="1" x14ac:dyDescent="0.25">
      <c r="A518" s="21" t="s">
        <v>820</v>
      </c>
      <c r="B518" s="21">
        <v>2465</v>
      </c>
      <c r="C518" s="21">
        <f t="shared" si="11"/>
        <v>42466</v>
      </c>
      <c r="D518" s="21" t="s">
        <v>820</v>
      </c>
      <c r="E518" s="26"/>
      <c r="F518" s="26"/>
      <c r="G518" s="26"/>
      <c r="H518" s="26"/>
      <c r="I518" s="26"/>
      <c r="J518" s="26"/>
      <c r="K518" s="21"/>
      <c r="L518" s="26"/>
      <c r="M518" s="26"/>
      <c r="N518" s="21" t="s">
        <v>990</v>
      </c>
      <c r="O518" s="26" t="s">
        <v>952</v>
      </c>
    </row>
    <row r="519" spans="1:15" s="39" customFormat="1" ht="24.95" customHeight="1" outlineLevel="1" x14ac:dyDescent="0.25">
      <c r="A519" s="21" t="str">
        <f t="shared" si="13"/>
        <v>Voltage Alarm Range Vin1 L1L2 Under</v>
      </c>
      <c r="B519" s="21">
        <v>2466</v>
      </c>
      <c r="C519" s="21">
        <f t="shared" si="11"/>
        <v>42467</v>
      </c>
      <c r="D519" s="21" t="s">
        <v>838</v>
      </c>
      <c r="E519" s="26" t="s">
        <v>7</v>
      </c>
      <c r="F519" s="26" t="s">
        <v>10</v>
      </c>
      <c r="G519" s="26" t="s">
        <v>25</v>
      </c>
      <c r="H519" s="26" t="s">
        <v>22</v>
      </c>
      <c r="I519" s="26">
        <f t="shared" si="12"/>
        <v>2466</v>
      </c>
      <c r="J519" s="26" t="s">
        <v>105</v>
      </c>
      <c r="K519" s="21" t="s">
        <v>838</v>
      </c>
      <c r="L519" s="26" t="s">
        <v>90</v>
      </c>
      <c r="M519" s="26" t="s">
        <v>895</v>
      </c>
      <c r="N519" s="21"/>
      <c r="O519" s="26" t="s">
        <v>952</v>
      </c>
    </row>
    <row r="520" spans="1:15" s="39" customFormat="1" ht="24.95" customHeight="1" outlineLevel="1" x14ac:dyDescent="0.25">
      <c r="A520" s="21" t="s">
        <v>820</v>
      </c>
      <c r="B520" s="21">
        <v>2467</v>
      </c>
      <c r="C520" s="21">
        <f t="shared" si="11"/>
        <v>42468</v>
      </c>
      <c r="D520" s="21" t="s">
        <v>820</v>
      </c>
      <c r="E520" s="26"/>
      <c r="F520" s="26"/>
      <c r="G520" s="26"/>
      <c r="H520" s="26"/>
      <c r="I520" s="26"/>
      <c r="J520" s="26"/>
      <c r="K520" s="21"/>
      <c r="L520" s="26"/>
      <c r="M520" s="26"/>
      <c r="N520" s="21" t="s">
        <v>991</v>
      </c>
      <c r="O520" s="26" t="s">
        <v>952</v>
      </c>
    </row>
    <row r="521" spans="1:15" s="39" customFormat="1" ht="24.95" customHeight="1" outlineLevel="1" x14ac:dyDescent="0.25">
      <c r="A521" s="21" t="str">
        <f t="shared" si="13"/>
        <v>Voltage Alarm Range Vin1 L2L3 Under</v>
      </c>
      <c r="B521" s="21">
        <v>2468</v>
      </c>
      <c r="C521" s="21">
        <f t="shared" si="11"/>
        <v>42469</v>
      </c>
      <c r="D521" s="21" t="s">
        <v>839</v>
      </c>
      <c r="E521" s="26" t="s">
        <v>7</v>
      </c>
      <c r="F521" s="26" t="s">
        <v>10</v>
      </c>
      <c r="G521" s="26" t="s">
        <v>25</v>
      </c>
      <c r="H521" s="26" t="s">
        <v>22</v>
      </c>
      <c r="I521" s="26">
        <f t="shared" si="12"/>
        <v>2468</v>
      </c>
      <c r="J521" s="26" t="s">
        <v>105</v>
      </c>
      <c r="K521" s="21" t="s">
        <v>839</v>
      </c>
      <c r="L521" s="26" t="s">
        <v>90</v>
      </c>
      <c r="M521" s="26" t="s">
        <v>895</v>
      </c>
      <c r="N521" s="21"/>
      <c r="O521" s="26" t="s">
        <v>952</v>
      </c>
    </row>
    <row r="522" spans="1:15" s="39" customFormat="1" ht="24.95" customHeight="1" outlineLevel="1" x14ac:dyDescent="0.25">
      <c r="A522" s="21" t="s">
        <v>820</v>
      </c>
      <c r="B522" s="21">
        <v>2469</v>
      </c>
      <c r="C522" s="21">
        <f t="shared" si="11"/>
        <v>42470</v>
      </c>
      <c r="D522" s="21" t="s">
        <v>820</v>
      </c>
      <c r="E522" s="26"/>
      <c r="F522" s="26"/>
      <c r="G522" s="26"/>
      <c r="H522" s="26"/>
      <c r="I522" s="26"/>
      <c r="J522" s="26"/>
      <c r="K522" s="21"/>
      <c r="L522" s="26"/>
      <c r="M522" s="26"/>
      <c r="N522" s="21" t="s">
        <v>992</v>
      </c>
      <c r="O522" s="26" t="s">
        <v>952</v>
      </c>
    </row>
    <row r="523" spans="1:15" s="39" customFormat="1" ht="24.95" customHeight="1" outlineLevel="1" x14ac:dyDescent="0.25">
      <c r="A523" s="21" t="str">
        <f t="shared" si="13"/>
        <v>Voltage Alarm Range Vin1 L3L1 Under</v>
      </c>
      <c r="B523" s="21">
        <v>2470</v>
      </c>
      <c r="C523" s="21">
        <f t="shared" si="11"/>
        <v>42471</v>
      </c>
      <c r="D523" s="21" t="s">
        <v>840</v>
      </c>
      <c r="E523" s="26" t="s">
        <v>7</v>
      </c>
      <c r="F523" s="26" t="s">
        <v>10</v>
      </c>
      <c r="G523" s="26" t="s">
        <v>25</v>
      </c>
      <c r="H523" s="26" t="s">
        <v>22</v>
      </c>
      <c r="I523" s="26">
        <f t="shared" si="12"/>
        <v>2470</v>
      </c>
      <c r="J523" s="26" t="s">
        <v>105</v>
      </c>
      <c r="K523" s="21" t="s">
        <v>840</v>
      </c>
      <c r="L523" s="26" t="s">
        <v>90</v>
      </c>
      <c r="M523" s="26" t="s">
        <v>895</v>
      </c>
      <c r="N523" s="21"/>
      <c r="O523" s="26" t="s">
        <v>952</v>
      </c>
    </row>
    <row r="524" spans="1:15" s="39" customFormat="1" ht="24.95" customHeight="1" outlineLevel="1" x14ac:dyDescent="0.25">
      <c r="A524" s="21" t="s">
        <v>820</v>
      </c>
      <c r="B524" s="21">
        <v>2471</v>
      </c>
      <c r="C524" s="21">
        <f t="shared" si="11"/>
        <v>42472</v>
      </c>
      <c r="D524" s="21" t="s">
        <v>820</v>
      </c>
      <c r="E524" s="26"/>
      <c r="F524" s="26"/>
      <c r="G524" s="26"/>
      <c r="H524" s="26"/>
      <c r="I524" s="26"/>
      <c r="J524" s="26"/>
      <c r="K524" s="21"/>
      <c r="L524" s="26"/>
      <c r="M524" s="26"/>
      <c r="N524" s="21" t="s">
        <v>993</v>
      </c>
      <c r="O524" s="26" t="s">
        <v>952</v>
      </c>
    </row>
    <row r="525" spans="1:15" s="39" customFormat="1" ht="24.95" customHeight="1" outlineLevel="1" x14ac:dyDescent="0.25">
      <c r="A525" s="21" t="str">
        <f t="shared" si="13"/>
        <v>Voltage Alarm Range Vin2 L1N Under</v>
      </c>
      <c r="B525" s="21">
        <v>2472</v>
      </c>
      <c r="C525" s="21">
        <f t="shared" si="11"/>
        <v>42473</v>
      </c>
      <c r="D525" s="21" t="s">
        <v>841</v>
      </c>
      <c r="E525" s="26" t="s">
        <v>7</v>
      </c>
      <c r="F525" s="26" t="s">
        <v>10</v>
      </c>
      <c r="G525" s="26" t="s">
        <v>25</v>
      </c>
      <c r="H525" s="26" t="s">
        <v>22</v>
      </c>
      <c r="I525" s="26">
        <f t="shared" si="12"/>
        <v>2472</v>
      </c>
      <c r="J525" s="26" t="s">
        <v>105</v>
      </c>
      <c r="K525" s="21" t="s">
        <v>841</v>
      </c>
      <c r="L525" s="26" t="s">
        <v>90</v>
      </c>
      <c r="M525" s="26" t="s">
        <v>895</v>
      </c>
      <c r="N525" s="21"/>
      <c r="O525" s="26" t="s">
        <v>955</v>
      </c>
    </row>
    <row r="526" spans="1:15" s="39" customFormat="1" ht="24.95" customHeight="1" outlineLevel="1" x14ac:dyDescent="0.25">
      <c r="A526" s="21" t="s">
        <v>820</v>
      </c>
      <c r="B526" s="21">
        <v>2473</v>
      </c>
      <c r="C526" s="21">
        <f t="shared" si="11"/>
        <v>42474</v>
      </c>
      <c r="D526" s="21" t="s">
        <v>820</v>
      </c>
      <c r="E526" s="26"/>
      <c r="F526" s="26"/>
      <c r="G526" s="26"/>
      <c r="H526" s="26"/>
      <c r="I526" s="26"/>
      <c r="J526" s="26"/>
      <c r="K526" s="21"/>
      <c r="L526" s="26"/>
      <c r="M526" s="26"/>
      <c r="N526" s="21" t="s">
        <v>994</v>
      </c>
      <c r="O526" s="26" t="s">
        <v>955</v>
      </c>
    </row>
    <row r="527" spans="1:15" s="39" customFormat="1" ht="24.95" customHeight="1" outlineLevel="1" x14ac:dyDescent="0.25">
      <c r="A527" s="21" t="str">
        <f t="shared" si="13"/>
        <v>Voltage Alarm Range Vin2 L2N Under</v>
      </c>
      <c r="B527" s="21">
        <v>2474</v>
      </c>
      <c r="C527" s="21">
        <f t="shared" si="11"/>
        <v>42475</v>
      </c>
      <c r="D527" s="21" t="s">
        <v>842</v>
      </c>
      <c r="E527" s="26" t="s">
        <v>7</v>
      </c>
      <c r="F527" s="26" t="s">
        <v>10</v>
      </c>
      <c r="G527" s="26" t="s">
        <v>25</v>
      </c>
      <c r="H527" s="26" t="s">
        <v>22</v>
      </c>
      <c r="I527" s="26">
        <f t="shared" si="12"/>
        <v>2474</v>
      </c>
      <c r="J527" s="26" t="s">
        <v>105</v>
      </c>
      <c r="K527" s="21" t="s">
        <v>842</v>
      </c>
      <c r="L527" s="26" t="s">
        <v>90</v>
      </c>
      <c r="M527" s="26" t="s">
        <v>895</v>
      </c>
      <c r="N527" s="21"/>
      <c r="O527" s="26" t="s">
        <v>955</v>
      </c>
    </row>
    <row r="528" spans="1:15" s="39" customFormat="1" ht="24.95" customHeight="1" outlineLevel="1" x14ac:dyDescent="0.25">
      <c r="A528" s="21" t="s">
        <v>820</v>
      </c>
      <c r="B528" s="21">
        <v>2475</v>
      </c>
      <c r="C528" s="21">
        <f t="shared" si="11"/>
        <v>42476</v>
      </c>
      <c r="D528" s="21" t="s">
        <v>820</v>
      </c>
      <c r="E528" s="26"/>
      <c r="F528" s="26"/>
      <c r="G528" s="26"/>
      <c r="H528" s="26"/>
      <c r="I528" s="26"/>
      <c r="J528" s="26"/>
      <c r="K528" s="21"/>
      <c r="L528" s="26"/>
      <c r="M528" s="26"/>
      <c r="N528" s="21" t="s">
        <v>995</v>
      </c>
      <c r="O528" s="26" t="s">
        <v>955</v>
      </c>
    </row>
    <row r="529" spans="1:15" s="39" customFormat="1" ht="24.95" customHeight="1" outlineLevel="1" x14ac:dyDescent="0.25">
      <c r="A529" s="21" t="str">
        <f t="shared" si="13"/>
        <v>Voltage Alarm Range Vin2 L3N Under</v>
      </c>
      <c r="B529" s="21">
        <v>2476</v>
      </c>
      <c r="C529" s="21">
        <f t="shared" si="11"/>
        <v>42477</v>
      </c>
      <c r="D529" s="21" t="s">
        <v>843</v>
      </c>
      <c r="E529" s="26" t="s">
        <v>7</v>
      </c>
      <c r="F529" s="26" t="s">
        <v>10</v>
      </c>
      <c r="G529" s="26" t="s">
        <v>25</v>
      </c>
      <c r="H529" s="26" t="s">
        <v>22</v>
      </c>
      <c r="I529" s="26">
        <f t="shared" si="12"/>
        <v>2476</v>
      </c>
      <c r="J529" s="26" t="s">
        <v>105</v>
      </c>
      <c r="K529" s="21" t="s">
        <v>843</v>
      </c>
      <c r="L529" s="26" t="s">
        <v>90</v>
      </c>
      <c r="M529" s="26" t="s">
        <v>895</v>
      </c>
      <c r="N529" s="21"/>
      <c r="O529" s="26" t="s">
        <v>955</v>
      </c>
    </row>
    <row r="530" spans="1:15" s="39" customFormat="1" ht="24.95" customHeight="1" outlineLevel="1" x14ac:dyDescent="0.25">
      <c r="A530" s="21" t="s">
        <v>820</v>
      </c>
      <c r="B530" s="21">
        <v>2477</v>
      </c>
      <c r="C530" s="21">
        <f t="shared" si="11"/>
        <v>42478</v>
      </c>
      <c r="D530" s="21" t="s">
        <v>820</v>
      </c>
      <c r="E530" s="26"/>
      <c r="F530" s="26"/>
      <c r="G530" s="26"/>
      <c r="H530" s="26"/>
      <c r="I530" s="26"/>
      <c r="J530" s="26"/>
      <c r="K530" s="21"/>
      <c r="L530" s="26"/>
      <c r="M530" s="26"/>
      <c r="N530" s="21" t="s">
        <v>996</v>
      </c>
      <c r="O530" s="26" t="s">
        <v>955</v>
      </c>
    </row>
    <row r="531" spans="1:15" s="39" customFormat="1" ht="24.95" customHeight="1" outlineLevel="1" x14ac:dyDescent="0.25">
      <c r="A531" s="21" t="str">
        <f t="shared" si="13"/>
        <v>Voltage Alarm Range Vin2 L1L2 Under</v>
      </c>
      <c r="B531" s="21">
        <v>2478</v>
      </c>
      <c r="C531" s="21">
        <f t="shared" si="11"/>
        <v>42479</v>
      </c>
      <c r="D531" s="21" t="s">
        <v>844</v>
      </c>
      <c r="E531" s="26" t="s">
        <v>7</v>
      </c>
      <c r="F531" s="26" t="s">
        <v>10</v>
      </c>
      <c r="G531" s="26" t="s">
        <v>25</v>
      </c>
      <c r="H531" s="26" t="s">
        <v>22</v>
      </c>
      <c r="I531" s="26">
        <f t="shared" si="12"/>
        <v>2478</v>
      </c>
      <c r="J531" s="26" t="s">
        <v>105</v>
      </c>
      <c r="K531" s="21" t="s">
        <v>844</v>
      </c>
      <c r="L531" s="26" t="s">
        <v>90</v>
      </c>
      <c r="M531" s="26" t="s">
        <v>895</v>
      </c>
      <c r="N531" s="21"/>
      <c r="O531" s="26" t="s">
        <v>955</v>
      </c>
    </row>
    <row r="532" spans="1:15" s="39" customFormat="1" ht="24.95" customHeight="1" outlineLevel="1" x14ac:dyDescent="0.25">
      <c r="A532" s="21" t="s">
        <v>820</v>
      </c>
      <c r="B532" s="21">
        <v>2479</v>
      </c>
      <c r="C532" s="21">
        <f t="shared" si="11"/>
        <v>42480</v>
      </c>
      <c r="D532" s="21" t="s">
        <v>820</v>
      </c>
      <c r="E532" s="26"/>
      <c r="F532" s="26"/>
      <c r="G532" s="26"/>
      <c r="H532" s="26"/>
      <c r="I532" s="26"/>
      <c r="J532" s="26"/>
      <c r="K532" s="21"/>
      <c r="L532" s="26"/>
      <c r="M532" s="26"/>
      <c r="N532" s="21" t="s">
        <v>997</v>
      </c>
      <c r="O532" s="26" t="s">
        <v>955</v>
      </c>
    </row>
    <row r="533" spans="1:15" s="39" customFormat="1" ht="24.95" customHeight="1" outlineLevel="1" x14ac:dyDescent="0.25">
      <c r="A533" s="21" t="str">
        <f t="shared" si="13"/>
        <v>Voltage Alarm Range Vin2 L2L3 Under</v>
      </c>
      <c r="B533" s="21">
        <v>2480</v>
      </c>
      <c r="C533" s="21">
        <f t="shared" si="11"/>
        <v>42481</v>
      </c>
      <c r="D533" s="21" t="s">
        <v>845</v>
      </c>
      <c r="E533" s="26" t="s">
        <v>7</v>
      </c>
      <c r="F533" s="26" t="s">
        <v>10</v>
      </c>
      <c r="G533" s="26" t="s">
        <v>25</v>
      </c>
      <c r="H533" s="26" t="s">
        <v>22</v>
      </c>
      <c r="I533" s="26">
        <f t="shared" si="12"/>
        <v>2480</v>
      </c>
      <c r="J533" s="26" t="s">
        <v>105</v>
      </c>
      <c r="K533" s="21" t="s">
        <v>845</v>
      </c>
      <c r="L533" s="26" t="s">
        <v>90</v>
      </c>
      <c r="M533" s="26" t="s">
        <v>895</v>
      </c>
      <c r="N533" s="21"/>
      <c r="O533" s="26" t="s">
        <v>955</v>
      </c>
    </row>
    <row r="534" spans="1:15" s="39" customFormat="1" ht="24.95" customHeight="1" outlineLevel="1" x14ac:dyDescent="0.25">
      <c r="A534" s="21" t="s">
        <v>820</v>
      </c>
      <c r="B534" s="21">
        <v>2481</v>
      </c>
      <c r="C534" s="21">
        <f t="shared" si="11"/>
        <v>42482</v>
      </c>
      <c r="D534" s="21" t="s">
        <v>820</v>
      </c>
      <c r="E534" s="26"/>
      <c r="F534" s="26"/>
      <c r="G534" s="26"/>
      <c r="H534" s="26"/>
      <c r="I534" s="26"/>
      <c r="J534" s="26"/>
      <c r="K534" s="21"/>
      <c r="L534" s="26"/>
      <c r="M534" s="26"/>
      <c r="N534" s="21" t="s">
        <v>998</v>
      </c>
      <c r="O534" s="26" t="s">
        <v>955</v>
      </c>
    </row>
    <row r="535" spans="1:15" s="39" customFormat="1" ht="24.95" customHeight="1" outlineLevel="1" x14ac:dyDescent="0.25">
      <c r="A535" s="21" t="str">
        <f t="shared" si="13"/>
        <v>Voltage Alarm Range Vin2 L3L1 Under</v>
      </c>
      <c r="B535" s="21">
        <v>2482</v>
      </c>
      <c r="C535" s="21">
        <f t="shared" si="11"/>
        <v>42483</v>
      </c>
      <c r="D535" s="21" t="s">
        <v>846</v>
      </c>
      <c r="E535" s="26" t="s">
        <v>7</v>
      </c>
      <c r="F535" s="26" t="s">
        <v>10</v>
      </c>
      <c r="G535" s="26" t="s">
        <v>25</v>
      </c>
      <c r="H535" s="26" t="s">
        <v>22</v>
      </c>
      <c r="I535" s="26">
        <f t="shared" si="12"/>
        <v>2482</v>
      </c>
      <c r="J535" s="26" t="s">
        <v>105</v>
      </c>
      <c r="K535" s="21" t="s">
        <v>846</v>
      </c>
      <c r="L535" s="26" t="s">
        <v>90</v>
      </c>
      <c r="M535" s="26" t="s">
        <v>895</v>
      </c>
      <c r="N535" s="21"/>
      <c r="O535" s="26" t="s">
        <v>955</v>
      </c>
    </row>
    <row r="536" spans="1:15" s="39" customFormat="1" ht="24.95" customHeight="1" outlineLevel="1" x14ac:dyDescent="0.25">
      <c r="A536" s="21" t="s">
        <v>820</v>
      </c>
      <c r="B536" s="21">
        <v>2483</v>
      </c>
      <c r="C536" s="21">
        <f t="shared" si="11"/>
        <v>42484</v>
      </c>
      <c r="D536" s="21" t="s">
        <v>820</v>
      </c>
      <c r="E536" s="26"/>
      <c r="F536" s="26"/>
      <c r="G536" s="26"/>
      <c r="H536" s="26"/>
      <c r="I536" s="26"/>
      <c r="J536" s="26"/>
      <c r="K536" s="21"/>
      <c r="L536" s="26"/>
      <c r="M536" s="26" t="s">
        <v>895</v>
      </c>
      <c r="N536" s="21" t="s">
        <v>999</v>
      </c>
      <c r="O536" s="26" t="s">
        <v>955</v>
      </c>
    </row>
    <row r="537" spans="1:15" s="39" customFormat="1" ht="24.95" customHeight="1" outlineLevel="1" x14ac:dyDescent="0.25">
      <c r="A537" s="21" t="s">
        <v>847</v>
      </c>
      <c r="B537" s="21">
        <v>2484</v>
      </c>
      <c r="C537" s="21">
        <f t="shared" si="11"/>
        <v>42485</v>
      </c>
      <c r="D537" s="21" t="s">
        <v>847</v>
      </c>
      <c r="E537" s="26" t="s">
        <v>12</v>
      </c>
      <c r="F537" s="26" t="s">
        <v>10</v>
      </c>
      <c r="G537" s="26" t="s">
        <v>25</v>
      </c>
      <c r="H537" s="26" t="s">
        <v>22</v>
      </c>
      <c r="I537" s="26">
        <f t="shared" si="12"/>
        <v>2484</v>
      </c>
      <c r="J537" s="26" t="s">
        <v>105</v>
      </c>
      <c r="K537" s="21" t="s">
        <v>847</v>
      </c>
      <c r="L537" s="26" t="s">
        <v>90</v>
      </c>
      <c r="M537" s="26" t="s">
        <v>893</v>
      </c>
      <c r="N537" s="21" t="s">
        <v>892</v>
      </c>
      <c r="O537" s="26" t="s">
        <v>952</v>
      </c>
    </row>
    <row r="538" spans="1:15" s="39" customFormat="1" ht="24.95" customHeight="1" outlineLevel="1" x14ac:dyDescent="0.25">
      <c r="A538" s="21" t="s">
        <v>848</v>
      </c>
      <c r="B538" s="21">
        <v>2485</v>
      </c>
      <c r="C538" s="21">
        <f t="shared" si="11"/>
        <v>42486</v>
      </c>
      <c r="D538" s="21" t="s">
        <v>848</v>
      </c>
      <c r="E538" s="26"/>
      <c r="F538" s="26" t="s">
        <v>70</v>
      </c>
      <c r="G538" s="26" t="s">
        <v>799</v>
      </c>
      <c r="H538" s="26" t="s">
        <v>23</v>
      </c>
      <c r="I538" s="26">
        <f t="shared" si="12"/>
        <v>2485</v>
      </c>
      <c r="J538" s="26" t="s">
        <v>796</v>
      </c>
      <c r="K538" s="21" t="s">
        <v>848</v>
      </c>
      <c r="L538" s="26" t="s">
        <v>90</v>
      </c>
      <c r="M538" s="31" t="s">
        <v>901</v>
      </c>
      <c r="N538" s="21" t="s">
        <v>949</v>
      </c>
      <c r="O538" s="26" t="s">
        <v>952</v>
      </c>
    </row>
    <row r="539" spans="1:15" s="39" customFormat="1" ht="24.95" customHeight="1" outlineLevel="1" x14ac:dyDescent="0.25">
      <c r="A539" s="21" t="s">
        <v>820</v>
      </c>
      <c r="B539" s="21">
        <v>2486</v>
      </c>
      <c r="C539" s="21">
        <f t="shared" si="11"/>
        <v>42487</v>
      </c>
      <c r="D539" s="21" t="s">
        <v>820</v>
      </c>
      <c r="E539" s="26"/>
      <c r="F539" s="26"/>
      <c r="G539" s="26"/>
      <c r="H539" s="26"/>
      <c r="I539" s="26"/>
      <c r="J539" s="26"/>
      <c r="K539" s="21"/>
      <c r="L539" s="26"/>
      <c r="M539" s="31"/>
      <c r="N539" s="21" t="s">
        <v>1000</v>
      </c>
      <c r="O539" s="26" t="s">
        <v>952</v>
      </c>
    </row>
    <row r="540" spans="1:15" s="39" customFormat="1" ht="24.95" customHeight="1" outlineLevel="1" x14ac:dyDescent="0.25">
      <c r="A540" s="21" t="s">
        <v>849</v>
      </c>
      <c r="B540" s="21">
        <v>2487</v>
      </c>
      <c r="C540" s="21">
        <f t="shared" si="11"/>
        <v>42488</v>
      </c>
      <c r="D540" s="21" t="s">
        <v>849</v>
      </c>
      <c r="E540" s="26"/>
      <c r="F540" s="26" t="s">
        <v>70</v>
      </c>
      <c r="G540" s="26" t="s">
        <v>799</v>
      </c>
      <c r="H540" s="26" t="s">
        <v>23</v>
      </c>
      <c r="I540" s="26">
        <f t="shared" si="12"/>
        <v>2487</v>
      </c>
      <c r="J540" s="26" t="s">
        <v>796</v>
      </c>
      <c r="K540" s="21" t="s">
        <v>849</v>
      </c>
      <c r="L540" s="26" t="s">
        <v>90</v>
      </c>
      <c r="M540" s="31" t="s">
        <v>901</v>
      </c>
      <c r="N540" s="21" t="s">
        <v>949</v>
      </c>
      <c r="O540" s="26" t="s">
        <v>955</v>
      </c>
    </row>
    <row r="541" spans="1:15" s="39" customFormat="1" ht="24.95" customHeight="1" outlineLevel="1" x14ac:dyDescent="0.25">
      <c r="A541" s="21" t="s">
        <v>820</v>
      </c>
      <c r="B541" s="21">
        <v>2488</v>
      </c>
      <c r="C541" s="21">
        <f t="shared" si="11"/>
        <v>42489</v>
      </c>
      <c r="D541" s="21" t="s">
        <v>820</v>
      </c>
      <c r="E541" s="26"/>
      <c r="F541" s="26"/>
      <c r="G541" s="26"/>
      <c r="H541" s="26"/>
      <c r="I541" s="26"/>
      <c r="J541" s="26"/>
      <c r="K541" s="21"/>
      <c r="L541" s="26"/>
      <c r="M541" s="31"/>
      <c r="N541" s="21" t="s">
        <v>1001</v>
      </c>
      <c r="O541" s="26" t="s">
        <v>955</v>
      </c>
    </row>
    <row r="542" spans="1:15" s="39" customFormat="1" ht="24.95" customHeight="1" outlineLevel="1" x14ac:dyDescent="0.25">
      <c r="A542" s="21" t="s">
        <v>809</v>
      </c>
      <c r="B542" s="21">
        <v>2489</v>
      </c>
      <c r="C542" s="21">
        <f t="shared" si="11"/>
        <v>42490</v>
      </c>
      <c r="D542" s="21" t="s">
        <v>809</v>
      </c>
      <c r="E542" s="26"/>
      <c r="F542" s="26" t="s">
        <v>10</v>
      </c>
      <c r="G542" s="26" t="s">
        <v>25</v>
      </c>
      <c r="H542" s="26" t="s">
        <v>22</v>
      </c>
      <c r="I542" s="26">
        <f t="shared" si="12"/>
        <v>2489</v>
      </c>
      <c r="J542" s="26" t="s">
        <v>105</v>
      </c>
      <c r="K542" s="21" t="s">
        <v>827</v>
      </c>
      <c r="L542" s="26" t="s">
        <v>90</v>
      </c>
      <c r="M542" s="26"/>
      <c r="N542" s="21" t="s">
        <v>896</v>
      </c>
      <c r="O542" s="26" t="s">
        <v>952</v>
      </c>
    </row>
    <row r="543" spans="1:15" s="39" customFormat="1" ht="24.95" customHeight="1" outlineLevel="1" x14ac:dyDescent="0.25">
      <c r="A543" s="21" t="s">
        <v>810</v>
      </c>
      <c r="B543" s="21">
        <v>2490</v>
      </c>
      <c r="C543" s="21">
        <f t="shared" si="11"/>
        <v>42491</v>
      </c>
      <c r="D543" s="21" t="s">
        <v>810</v>
      </c>
      <c r="E543" s="26"/>
      <c r="F543" s="26" t="s">
        <v>10</v>
      </c>
      <c r="G543" s="26" t="s">
        <v>25</v>
      </c>
      <c r="H543" s="26" t="s">
        <v>22</v>
      </c>
      <c r="I543" s="26"/>
      <c r="J543" s="26"/>
      <c r="K543" s="21"/>
      <c r="L543" s="26" t="s">
        <v>90</v>
      </c>
      <c r="M543" s="26"/>
      <c r="N543" s="21"/>
      <c r="O543" s="26" t="s">
        <v>952</v>
      </c>
    </row>
    <row r="544" spans="1:15" s="40" customFormat="1" ht="24.95" customHeight="1" x14ac:dyDescent="0.25">
      <c r="A544" s="19" t="s">
        <v>1031</v>
      </c>
      <c r="B544" s="29" t="s">
        <v>864</v>
      </c>
      <c r="C544" s="29" t="s">
        <v>864</v>
      </c>
      <c r="D544" s="19" t="str">
        <f>A544</f>
        <v>USER CONFIG POINTS 2</v>
      </c>
      <c r="E544" s="29" t="s">
        <v>864</v>
      </c>
      <c r="F544" s="29" t="s">
        <v>864</v>
      </c>
      <c r="G544" s="29" t="s">
        <v>864</v>
      </c>
      <c r="H544" s="29" t="s">
        <v>864</v>
      </c>
      <c r="I544" s="29" t="s">
        <v>864</v>
      </c>
      <c r="J544" s="29" t="s">
        <v>864</v>
      </c>
      <c r="K544" s="29" t="s">
        <v>864</v>
      </c>
      <c r="L544" s="29" t="s">
        <v>864</v>
      </c>
      <c r="M544" s="29" t="s">
        <v>864</v>
      </c>
      <c r="N544" s="29" t="s">
        <v>864</v>
      </c>
      <c r="O544" s="29" t="s">
        <v>864</v>
      </c>
    </row>
    <row r="545" spans="1:15" s="39" customFormat="1" ht="24.95" customHeight="1" outlineLevel="1" x14ac:dyDescent="0.25">
      <c r="A545" s="21" t="s">
        <v>318</v>
      </c>
      <c r="B545" s="21">
        <v>2601</v>
      </c>
      <c r="C545" s="21">
        <f t="shared" ref="C545:C592" si="14">B545+40001</f>
        <v>42602</v>
      </c>
      <c r="D545" s="21" t="s">
        <v>318</v>
      </c>
      <c r="E545" s="26"/>
      <c r="F545" s="26" t="s">
        <v>10</v>
      </c>
      <c r="G545" s="26" t="s">
        <v>335</v>
      </c>
      <c r="H545" s="26"/>
      <c r="I545" s="26" t="s">
        <v>919</v>
      </c>
      <c r="J545" s="26" t="s">
        <v>751</v>
      </c>
      <c r="K545" s="21" t="s">
        <v>898</v>
      </c>
      <c r="L545" s="26" t="s">
        <v>90</v>
      </c>
      <c r="M545" s="26" t="s">
        <v>867</v>
      </c>
      <c r="N545" s="21"/>
      <c r="O545" s="26" t="s">
        <v>952</v>
      </c>
    </row>
    <row r="546" spans="1:15" s="39" customFormat="1" ht="24.95" customHeight="1" outlineLevel="1" x14ac:dyDescent="0.25">
      <c r="A546" s="21" t="s">
        <v>319</v>
      </c>
      <c r="B546" s="21">
        <v>2602</v>
      </c>
      <c r="C546" s="21">
        <f t="shared" si="14"/>
        <v>42603</v>
      </c>
      <c r="D546" s="21" t="s">
        <v>319</v>
      </c>
      <c r="E546" s="26"/>
      <c r="F546" s="26"/>
      <c r="G546" s="26"/>
      <c r="H546" s="26"/>
      <c r="I546" s="26"/>
      <c r="J546" s="26"/>
      <c r="K546" s="21"/>
      <c r="L546" s="26"/>
      <c r="M546" s="26" t="s">
        <v>867</v>
      </c>
      <c r="N546" s="21"/>
      <c r="O546" s="26" t="s">
        <v>952</v>
      </c>
    </row>
    <row r="547" spans="1:15" s="39" customFormat="1" ht="24.95" customHeight="1" outlineLevel="1" x14ac:dyDescent="0.25">
      <c r="A547" s="21" t="s">
        <v>320</v>
      </c>
      <c r="B547" s="21">
        <v>2603</v>
      </c>
      <c r="C547" s="21">
        <f t="shared" si="14"/>
        <v>42604</v>
      </c>
      <c r="D547" s="21" t="s">
        <v>320</v>
      </c>
      <c r="E547" s="26"/>
      <c r="F547" s="26"/>
      <c r="G547" s="26"/>
      <c r="H547" s="26"/>
      <c r="I547" s="26"/>
      <c r="J547" s="26"/>
      <c r="K547" s="21"/>
      <c r="L547" s="26"/>
      <c r="M547" s="26" t="s">
        <v>867</v>
      </c>
      <c r="N547" s="21"/>
      <c r="O547" s="26" t="s">
        <v>952</v>
      </c>
    </row>
    <row r="548" spans="1:15" s="39" customFormat="1" ht="24.95" customHeight="1" outlineLevel="1" x14ac:dyDescent="0.25">
      <c r="A548" s="21" t="s">
        <v>321</v>
      </c>
      <c r="B548" s="21">
        <v>2604</v>
      </c>
      <c r="C548" s="21">
        <f t="shared" si="14"/>
        <v>42605</v>
      </c>
      <c r="D548" s="21" t="s">
        <v>321</v>
      </c>
      <c r="E548" s="26"/>
      <c r="F548" s="26"/>
      <c r="G548" s="26"/>
      <c r="H548" s="26"/>
      <c r="I548" s="26"/>
      <c r="J548" s="26"/>
      <c r="K548" s="21"/>
      <c r="L548" s="26"/>
      <c r="M548" s="26" t="s">
        <v>867</v>
      </c>
      <c r="N548" s="21"/>
      <c r="O548" s="26" t="s">
        <v>952</v>
      </c>
    </row>
    <row r="549" spans="1:15" s="39" customFormat="1" ht="24.95" customHeight="1" outlineLevel="1" x14ac:dyDescent="0.25">
      <c r="A549" s="21" t="s">
        <v>336</v>
      </c>
      <c r="B549" s="21">
        <v>2605</v>
      </c>
      <c r="C549" s="21">
        <f t="shared" si="14"/>
        <v>42606</v>
      </c>
      <c r="D549" s="21" t="s">
        <v>336</v>
      </c>
      <c r="E549" s="26"/>
      <c r="F549" s="26"/>
      <c r="G549" s="26"/>
      <c r="H549" s="26"/>
      <c r="I549" s="26"/>
      <c r="J549" s="26"/>
      <c r="K549" s="21"/>
      <c r="L549" s="26"/>
      <c r="M549" s="26" t="s">
        <v>867</v>
      </c>
      <c r="N549" s="21"/>
      <c r="O549" s="26" t="s">
        <v>952</v>
      </c>
    </row>
    <row r="550" spans="1:15" s="39" customFormat="1" ht="24.95" customHeight="1" outlineLevel="1" x14ac:dyDescent="0.25">
      <c r="A550" s="21" t="s">
        <v>337</v>
      </c>
      <c r="B550" s="21">
        <v>2606</v>
      </c>
      <c r="C550" s="21">
        <f t="shared" si="14"/>
        <v>42607</v>
      </c>
      <c r="D550" s="21" t="s">
        <v>337</v>
      </c>
      <c r="E550" s="26"/>
      <c r="F550" s="26"/>
      <c r="G550" s="26"/>
      <c r="H550" s="26"/>
      <c r="I550" s="26"/>
      <c r="J550" s="26"/>
      <c r="K550" s="21"/>
      <c r="L550" s="26"/>
      <c r="M550" s="26" t="s">
        <v>867</v>
      </c>
      <c r="N550" s="21"/>
      <c r="O550" s="26" t="s">
        <v>952</v>
      </c>
    </row>
    <row r="551" spans="1:15" s="39" customFormat="1" ht="24.95" customHeight="1" outlineLevel="1" x14ac:dyDescent="0.25">
      <c r="A551" s="21" t="s">
        <v>338</v>
      </c>
      <c r="B551" s="21">
        <v>2607</v>
      </c>
      <c r="C551" s="21">
        <f t="shared" si="14"/>
        <v>42608</v>
      </c>
      <c r="D551" s="21" t="s">
        <v>338</v>
      </c>
      <c r="E551" s="26"/>
      <c r="F551" s="26"/>
      <c r="G551" s="26"/>
      <c r="H551" s="26"/>
      <c r="I551" s="26"/>
      <c r="J551" s="26"/>
      <c r="K551" s="21"/>
      <c r="L551" s="26"/>
      <c r="M551" s="26" t="s">
        <v>867</v>
      </c>
      <c r="N551" s="21"/>
      <c r="O551" s="26" t="s">
        <v>952</v>
      </c>
    </row>
    <row r="552" spans="1:15" s="39" customFormat="1" ht="24.95" customHeight="1" outlineLevel="1" x14ac:dyDescent="0.25">
      <c r="A552" s="21" t="s">
        <v>339</v>
      </c>
      <c r="B552" s="21">
        <v>2608</v>
      </c>
      <c r="C552" s="21">
        <f t="shared" si="14"/>
        <v>42609</v>
      </c>
      <c r="D552" s="21" t="s">
        <v>339</v>
      </c>
      <c r="E552" s="26"/>
      <c r="F552" s="26"/>
      <c r="G552" s="26"/>
      <c r="H552" s="26"/>
      <c r="I552" s="26"/>
      <c r="J552" s="26"/>
      <c r="K552" s="21"/>
      <c r="L552" s="26"/>
      <c r="M552" s="26" t="s">
        <v>867</v>
      </c>
      <c r="N552" s="21"/>
      <c r="O552" s="26" t="s">
        <v>952</v>
      </c>
    </row>
    <row r="553" spans="1:15" s="39" customFormat="1" ht="24.95" customHeight="1" outlineLevel="1" x14ac:dyDescent="0.25">
      <c r="A553" s="21" t="s">
        <v>348</v>
      </c>
      <c r="B553" s="21">
        <v>2609</v>
      </c>
      <c r="C553" s="21">
        <f t="shared" si="14"/>
        <v>42610</v>
      </c>
      <c r="D553" s="21" t="s">
        <v>348</v>
      </c>
      <c r="E553" s="26"/>
      <c r="F553" s="26"/>
      <c r="G553" s="26"/>
      <c r="H553" s="26"/>
      <c r="I553" s="26"/>
      <c r="J553" s="26"/>
      <c r="K553" s="21"/>
      <c r="L553" s="26"/>
      <c r="M553" s="26" t="s">
        <v>867</v>
      </c>
      <c r="N553" s="21"/>
      <c r="O553" s="26" t="s">
        <v>952</v>
      </c>
    </row>
    <row r="554" spans="1:15" s="39" customFormat="1" ht="24.95" customHeight="1" outlineLevel="1" x14ac:dyDescent="0.25">
      <c r="A554" s="21" t="s">
        <v>349</v>
      </c>
      <c r="B554" s="21">
        <v>2610</v>
      </c>
      <c r="C554" s="21">
        <f t="shared" si="14"/>
        <v>42611</v>
      </c>
      <c r="D554" s="21" t="s">
        <v>349</v>
      </c>
      <c r="E554" s="26"/>
      <c r="F554" s="26"/>
      <c r="G554" s="26"/>
      <c r="H554" s="26"/>
      <c r="I554" s="26"/>
      <c r="J554" s="26"/>
      <c r="K554" s="21"/>
      <c r="L554" s="26"/>
      <c r="M554" s="26" t="s">
        <v>867</v>
      </c>
      <c r="N554" s="21"/>
      <c r="O554" s="26" t="s">
        <v>952</v>
      </c>
    </row>
    <row r="555" spans="1:15" s="39" customFormat="1" ht="24.95" customHeight="1" outlineLevel="1" x14ac:dyDescent="0.25">
      <c r="A555" s="21" t="s">
        <v>350</v>
      </c>
      <c r="B555" s="21">
        <v>2611</v>
      </c>
      <c r="C555" s="21">
        <f t="shared" si="14"/>
        <v>42612</v>
      </c>
      <c r="D555" s="21" t="s">
        <v>350</v>
      </c>
      <c r="E555" s="26"/>
      <c r="F555" s="26"/>
      <c r="G555" s="26"/>
      <c r="H555" s="26"/>
      <c r="I555" s="26"/>
      <c r="J555" s="26"/>
      <c r="K555" s="21"/>
      <c r="L555" s="26"/>
      <c r="M555" s="26" t="s">
        <v>867</v>
      </c>
      <c r="N555" s="21"/>
      <c r="O555" s="26" t="s">
        <v>952</v>
      </c>
    </row>
    <row r="556" spans="1:15" s="39" customFormat="1" ht="24.95" customHeight="1" outlineLevel="1" x14ac:dyDescent="0.25">
      <c r="A556" s="21" t="s">
        <v>351</v>
      </c>
      <c r="B556" s="21">
        <v>2612</v>
      </c>
      <c r="C556" s="21">
        <f t="shared" si="14"/>
        <v>42613</v>
      </c>
      <c r="D556" s="21" t="s">
        <v>351</v>
      </c>
      <c r="E556" s="26"/>
      <c r="F556" s="26"/>
      <c r="G556" s="26"/>
      <c r="H556" s="26"/>
      <c r="I556" s="26"/>
      <c r="J556" s="26"/>
      <c r="K556" s="21"/>
      <c r="L556" s="26"/>
      <c r="M556" s="26" t="s">
        <v>867</v>
      </c>
      <c r="N556" s="21"/>
      <c r="O556" s="26" t="s">
        <v>952</v>
      </c>
    </row>
    <row r="557" spans="1:15" s="39" customFormat="1" ht="24.95" customHeight="1" outlineLevel="1" x14ac:dyDescent="0.25">
      <c r="A557" s="21" t="s">
        <v>352</v>
      </c>
      <c r="B557" s="21">
        <v>2613</v>
      </c>
      <c r="C557" s="21">
        <f t="shared" si="14"/>
        <v>42614</v>
      </c>
      <c r="D557" s="21" t="s">
        <v>352</v>
      </c>
      <c r="E557" s="26"/>
      <c r="F557" s="26"/>
      <c r="G557" s="26"/>
      <c r="H557" s="26"/>
      <c r="I557" s="26"/>
      <c r="J557" s="26"/>
      <c r="K557" s="21"/>
      <c r="L557" s="26"/>
      <c r="M557" s="26" t="s">
        <v>867</v>
      </c>
      <c r="N557" s="21"/>
      <c r="O557" s="26" t="s">
        <v>952</v>
      </c>
    </row>
    <row r="558" spans="1:15" s="39" customFormat="1" ht="24.95" customHeight="1" outlineLevel="1" x14ac:dyDescent="0.25">
      <c r="A558" s="21" t="s">
        <v>353</v>
      </c>
      <c r="B558" s="21">
        <v>2614</v>
      </c>
      <c r="C558" s="21">
        <f t="shared" si="14"/>
        <v>42615</v>
      </c>
      <c r="D558" s="21" t="s">
        <v>353</v>
      </c>
      <c r="E558" s="26"/>
      <c r="F558" s="26"/>
      <c r="G558" s="26"/>
      <c r="H558" s="26"/>
      <c r="I558" s="26"/>
      <c r="J558" s="26"/>
      <c r="K558" s="21"/>
      <c r="L558" s="26"/>
      <c r="M558" s="26" t="s">
        <v>867</v>
      </c>
      <c r="N558" s="21"/>
      <c r="O558" s="26" t="s">
        <v>952</v>
      </c>
    </row>
    <row r="559" spans="1:15" s="39" customFormat="1" ht="24.95" customHeight="1" outlineLevel="1" x14ac:dyDescent="0.25">
      <c r="A559" s="21" t="s">
        <v>354</v>
      </c>
      <c r="B559" s="21">
        <v>2615</v>
      </c>
      <c r="C559" s="21">
        <f t="shared" si="14"/>
        <v>42616</v>
      </c>
      <c r="D559" s="21" t="s">
        <v>354</v>
      </c>
      <c r="E559" s="26"/>
      <c r="F559" s="26"/>
      <c r="G559" s="26"/>
      <c r="H559" s="26"/>
      <c r="I559" s="26"/>
      <c r="J559" s="26"/>
      <c r="K559" s="21"/>
      <c r="L559" s="26"/>
      <c r="M559" s="26" t="s">
        <v>867</v>
      </c>
      <c r="N559" s="21"/>
      <c r="O559" s="26" t="s">
        <v>952</v>
      </c>
    </row>
    <row r="560" spans="1:15" s="39" customFormat="1" ht="24.95" customHeight="1" outlineLevel="1" x14ac:dyDescent="0.25">
      <c r="A560" s="21" t="s">
        <v>355</v>
      </c>
      <c r="B560" s="21">
        <v>2616</v>
      </c>
      <c r="C560" s="21">
        <f t="shared" si="14"/>
        <v>42617</v>
      </c>
      <c r="D560" s="21" t="s">
        <v>355</v>
      </c>
      <c r="E560" s="26"/>
      <c r="F560" s="26"/>
      <c r="G560" s="26"/>
      <c r="H560" s="26"/>
      <c r="I560" s="26"/>
      <c r="J560" s="26"/>
      <c r="K560" s="21"/>
      <c r="L560" s="26"/>
      <c r="M560" s="26" t="s">
        <v>870</v>
      </c>
      <c r="N560" s="21" t="s">
        <v>868</v>
      </c>
      <c r="O560" s="26" t="s">
        <v>952</v>
      </c>
    </row>
    <row r="561" spans="1:15" s="39" customFormat="1" ht="24.95" customHeight="1" outlineLevel="1" x14ac:dyDescent="0.25">
      <c r="A561" s="21" t="s">
        <v>322</v>
      </c>
      <c r="B561" s="21">
        <v>2617</v>
      </c>
      <c r="C561" s="21">
        <f t="shared" si="14"/>
        <v>42618</v>
      </c>
      <c r="D561" s="21" t="s">
        <v>322</v>
      </c>
      <c r="E561" s="26"/>
      <c r="F561" s="26" t="s">
        <v>10</v>
      </c>
      <c r="G561" s="26" t="s">
        <v>335</v>
      </c>
      <c r="H561" s="26"/>
      <c r="I561" s="26"/>
      <c r="J561" s="26" t="s">
        <v>897</v>
      </c>
      <c r="K561" s="21" t="s">
        <v>900</v>
      </c>
      <c r="L561" s="26" t="s">
        <v>89</v>
      </c>
      <c r="M561" s="26" t="s">
        <v>867</v>
      </c>
      <c r="N561" s="21"/>
      <c r="O561" s="26" t="s">
        <v>952</v>
      </c>
    </row>
    <row r="562" spans="1:15" s="39" customFormat="1" ht="24.95" customHeight="1" outlineLevel="1" x14ac:dyDescent="0.25">
      <c r="A562" s="21" t="s">
        <v>323</v>
      </c>
      <c r="B562" s="21">
        <v>2618</v>
      </c>
      <c r="C562" s="21">
        <f t="shared" si="14"/>
        <v>42619</v>
      </c>
      <c r="D562" s="21" t="s">
        <v>323</v>
      </c>
      <c r="E562" s="26"/>
      <c r="F562" s="26"/>
      <c r="G562" s="26"/>
      <c r="H562" s="26"/>
      <c r="I562" s="26"/>
      <c r="J562" s="26"/>
      <c r="K562" s="21"/>
      <c r="L562" s="26"/>
      <c r="M562" s="26" t="s">
        <v>867</v>
      </c>
      <c r="N562" s="21"/>
      <c r="O562" s="26" t="s">
        <v>952</v>
      </c>
    </row>
    <row r="563" spans="1:15" s="39" customFormat="1" ht="24.95" customHeight="1" outlineLevel="1" x14ac:dyDescent="0.25">
      <c r="A563" s="21" t="s">
        <v>324</v>
      </c>
      <c r="B563" s="21">
        <v>2619</v>
      </c>
      <c r="C563" s="21">
        <f t="shared" si="14"/>
        <v>42620</v>
      </c>
      <c r="D563" s="21" t="s">
        <v>324</v>
      </c>
      <c r="E563" s="26"/>
      <c r="F563" s="26"/>
      <c r="G563" s="26"/>
      <c r="H563" s="26"/>
      <c r="I563" s="26"/>
      <c r="J563" s="26"/>
      <c r="K563" s="21"/>
      <c r="L563" s="26"/>
      <c r="M563" s="26" t="s">
        <v>867</v>
      </c>
      <c r="N563" s="21"/>
      <c r="O563" s="26" t="s">
        <v>952</v>
      </c>
    </row>
    <row r="564" spans="1:15" s="39" customFormat="1" ht="24.95" customHeight="1" outlineLevel="1" x14ac:dyDescent="0.25">
      <c r="A564" s="21" t="s">
        <v>325</v>
      </c>
      <c r="B564" s="21">
        <v>2620</v>
      </c>
      <c r="C564" s="21">
        <f t="shared" si="14"/>
        <v>42621</v>
      </c>
      <c r="D564" s="21" t="s">
        <v>325</v>
      </c>
      <c r="E564" s="26"/>
      <c r="F564" s="26"/>
      <c r="G564" s="26"/>
      <c r="H564" s="26"/>
      <c r="I564" s="26"/>
      <c r="J564" s="26"/>
      <c r="K564" s="21"/>
      <c r="L564" s="26"/>
      <c r="M564" s="26" t="s">
        <v>867</v>
      </c>
      <c r="N564" s="21"/>
      <c r="O564" s="26" t="s">
        <v>952</v>
      </c>
    </row>
    <row r="565" spans="1:15" s="39" customFormat="1" ht="24.95" customHeight="1" outlineLevel="1" x14ac:dyDescent="0.25">
      <c r="A565" s="21" t="s">
        <v>340</v>
      </c>
      <c r="B565" s="21">
        <v>2621</v>
      </c>
      <c r="C565" s="21">
        <f t="shared" si="14"/>
        <v>42622</v>
      </c>
      <c r="D565" s="21" t="s">
        <v>340</v>
      </c>
      <c r="E565" s="26"/>
      <c r="F565" s="26"/>
      <c r="G565" s="26"/>
      <c r="H565" s="26"/>
      <c r="I565" s="26"/>
      <c r="J565" s="26"/>
      <c r="K565" s="21"/>
      <c r="L565" s="26"/>
      <c r="M565" s="26" t="s">
        <v>867</v>
      </c>
      <c r="N565" s="21"/>
      <c r="O565" s="26" t="s">
        <v>952</v>
      </c>
    </row>
    <row r="566" spans="1:15" s="39" customFormat="1" ht="24.95" customHeight="1" outlineLevel="1" x14ac:dyDescent="0.25">
      <c r="A566" s="21" t="s">
        <v>341</v>
      </c>
      <c r="B566" s="21">
        <v>2622</v>
      </c>
      <c r="C566" s="21">
        <f t="shared" si="14"/>
        <v>42623</v>
      </c>
      <c r="D566" s="21" t="s">
        <v>341</v>
      </c>
      <c r="E566" s="26"/>
      <c r="F566" s="26"/>
      <c r="G566" s="26"/>
      <c r="H566" s="26"/>
      <c r="I566" s="26"/>
      <c r="J566" s="26"/>
      <c r="K566" s="21"/>
      <c r="L566" s="26"/>
      <c r="M566" s="26" t="s">
        <v>867</v>
      </c>
      <c r="N566" s="21"/>
      <c r="O566" s="26" t="s">
        <v>952</v>
      </c>
    </row>
    <row r="567" spans="1:15" s="39" customFormat="1" ht="24.95" customHeight="1" outlineLevel="1" x14ac:dyDescent="0.25">
      <c r="A567" s="21" t="s">
        <v>342</v>
      </c>
      <c r="B567" s="21">
        <v>2623</v>
      </c>
      <c r="C567" s="21">
        <f t="shared" si="14"/>
        <v>42624</v>
      </c>
      <c r="D567" s="21" t="s">
        <v>342</v>
      </c>
      <c r="E567" s="26"/>
      <c r="F567" s="26"/>
      <c r="G567" s="26"/>
      <c r="H567" s="26"/>
      <c r="I567" s="26"/>
      <c r="J567" s="26"/>
      <c r="K567" s="21"/>
      <c r="L567" s="26"/>
      <c r="M567" s="26" t="s">
        <v>867</v>
      </c>
      <c r="N567" s="21"/>
      <c r="O567" s="26" t="s">
        <v>952</v>
      </c>
    </row>
    <row r="568" spans="1:15" s="39" customFormat="1" ht="24.95" customHeight="1" outlineLevel="1" x14ac:dyDescent="0.25">
      <c r="A568" s="21" t="s">
        <v>343</v>
      </c>
      <c r="B568" s="21">
        <v>2624</v>
      </c>
      <c r="C568" s="21">
        <f t="shared" si="14"/>
        <v>42625</v>
      </c>
      <c r="D568" s="21" t="s">
        <v>343</v>
      </c>
      <c r="E568" s="26"/>
      <c r="F568" s="26"/>
      <c r="G568" s="26"/>
      <c r="H568" s="26"/>
      <c r="I568" s="26"/>
      <c r="J568" s="26"/>
      <c r="K568" s="21"/>
      <c r="L568" s="26"/>
      <c r="M568" s="26" t="s">
        <v>867</v>
      </c>
      <c r="N568" s="21"/>
      <c r="O568" s="26" t="s">
        <v>952</v>
      </c>
    </row>
    <row r="569" spans="1:15" s="39" customFormat="1" ht="24.95" customHeight="1" outlineLevel="1" x14ac:dyDescent="0.25">
      <c r="A569" s="21" t="s">
        <v>707</v>
      </c>
      <c r="B569" s="21">
        <v>2625</v>
      </c>
      <c r="C569" s="21">
        <f t="shared" si="14"/>
        <v>42626</v>
      </c>
      <c r="D569" s="21" t="s">
        <v>707</v>
      </c>
      <c r="E569" s="26"/>
      <c r="F569" s="26"/>
      <c r="G569" s="26"/>
      <c r="H569" s="26"/>
      <c r="I569" s="26"/>
      <c r="J569" s="26"/>
      <c r="K569" s="21"/>
      <c r="L569" s="26"/>
      <c r="M569" s="26" t="s">
        <v>867</v>
      </c>
      <c r="N569" s="21"/>
      <c r="O569" s="26" t="s">
        <v>952</v>
      </c>
    </row>
    <row r="570" spans="1:15" s="39" customFormat="1" ht="24.95" customHeight="1" outlineLevel="1" x14ac:dyDescent="0.25">
      <c r="A570" s="21" t="s">
        <v>708</v>
      </c>
      <c r="B570" s="21">
        <v>2626</v>
      </c>
      <c r="C570" s="21">
        <f t="shared" si="14"/>
        <v>42627</v>
      </c>
      <c r="D570" s="21" t="s">
        <v>708</v>
      </c>
      <c r="E570" s="26"/>
      <c r="F570" s="26"/>
      <c r="G570" s="26"/>
      <c r="H570" s="26"/>
      <c r="I570" s="26"/>
      <c r="J570" s="26"/>
      <c r="K570" s="21"/>
      <c r="L570" s="26"/>
      <c r="M570" s="26" t="s">
        <v>867</v>
      </c>
      <c r="N570" s="21"/>
      <c r="O570" s="26" t="s">
        <v>952</v>
      </c>
    </row>
    <row r="571" spans="1:15" s="39" customFormat="1" ht="24.95" customHeight="1" outlineLevel="1" x14ac:dyDescent="0.25">
      <c r="A571" s="21" t="s">
        <v>709</v>
      </c>
      <c r="B571" s="21">
        <v>2627</v>
      </c>
      <c r="C571" s="21">
        <f t="shared" si="14"/>
        <v>42628</v>
      </c>
      <c r="D571" s="21" t="s">
        <v>709</v>
      </c>
      <c r="E571" s="26"/>
      <c r="F571" s="26"/>
      <c r="G571" s="26"/>
      <c r="H571" s="26"/>
      <c r="I571" s="26"/>
      <c r="J571" s="26"/>
      <c r="K571" s="21"/>
      <c r="L571" s="26"/>
      <c r="M571" s="26" t="s">
        <v>867</v>
      </c>
      <c r="N571" s="21"/>
      <c r="O571" s="26" t="s">
        <v>952</v>
      </c>
    </row>
    <row r="572" spans="1:15" s="39" customFormat="1" ht="24.95" customHeight="1" outlineLevel="1" x14ac:dyDescent="0.25">
      <c r="A572" s="21" t="s">
        <v>710</v>
      </c>
      <c r="B572" s="21">
        <v>2628</v>
      </c>
      <c r="C572" s="21">
        <f t="shared" si="14"/>
        <v>42629</v>
      </c>
      <c r="D572" s="21" t="s">
        <v>710</v>
      </c>
      <c r="E572" s="26"/>
      <c r="F572" s="26"/>
      <c r="G572" s="26"/>
      <c r="H572" s="26"/>
      <c r="I572" s="26"/>
      <c r="J572" s="26"/>
      <c r="K572" s="21"/>
      <c r="L572" s="26"/>
      <c r="M572" s="26" t="s">
        <v>867</v>
      </c>
      <c r="N572" s="21"/>
      <c r="O572" s="26" t="s">
        <v>952</v>
      </c>
    </row>
    <row r="573" spans="1:15" s="39" customFormat="1" ht="24.95" customHeight="1" outlineLevel="1" x14ac:dyDescent="0.25">
      <c r="A573" s="21" t="s">
        <v>711</v>
      </c>
      <c r="B573" s="21">
        <v>2629</v>
      </c>
      <c r="C573" s="21">
        <f t="shared" si="14"/>
        <v>42630</v>
      </c>
      <c r="D573" s="21" t="s">
        <v>711</v>
      </c>
      <c r="E573" s="26"/>
      <c r="F573" s="26"/>
      <c r="G573" s="26"/>
      <c r="H573" s="26"/>
      <c r="I573" s="26"/>
      <c r="J573" s="26"/>
      <c r="K573" s="21"/>
      <c r="L573" s="26"/>
      <c r="M573" s="26" t="s">
        <v>867</v>
      </c>
      <c r="N573" s="21"/>
      <c r="O573" s="26" t="s">
        <v>952</v>
      </c>
    </row>
    <row r="574" spans="1:15" s="39" customFormat="1" ht="24.95" customHeight="1" outlineLevel="1" x14ac:dyDescent="0.25">
      <c r="A574" s="21" t="s">
        <v>712</v>
      </c>
      <c r="B574" s="21">
        <v>2630</v>
      </c>
      <c r="C574" s="21">
        <f t="shared" si="14"/>
        <v>42631</v>
      </c>
      <c r="D574" s="21" t="s">
        <v>712</v>
      </c>
      <c r="E574" s="26"/>
      <c r="F574" s="26"/>
      <c r="G574" s="26"/>
      <c r="H574" s="26"/>
      <c r="I574" s="26"/>
      <c r="J574" s="26"/>
      <c r="K574" s="21"/>
      <c r="L574" s="26"/>
      <c r="M574" s="26" t="s">
        <v>867</v>
      </c>
      <c r="N574" s="21"/>
      <c r="O574" s="26" t="s">
        <v>952</v>
      </c>
    </row>
    <row r="575" spans="1:15" s="39" customFormat="1" ht="24.95" customHeight="1" outlineLevel="1" x14ac:dyDescent="0.25">
      <c r="A575" s="21" t="s">
        <v>713</v>
      </c>
      <c r="B575" s="21">
        <v>2631</v>
      </c>
      <c r="C575" s="21">
        <f t="shared" si="14"/>
        <v>42632</v>
      </c>
      <c r="D575" s="21" t="s">
        <v>713</v>
      </c>
      <c r="E575" s="26"/>
      <c r="F575" s="26"/>
      <c r="G575" s="26"/>
      <c r="H575" s="26"/>
      <c r="I575" s="26"/>
      <c r="J575" s="26"/>
      <c r="K575" s="21"/>
      <c r="L575" s="26"/>
      <c r="M575" s="26" t="s">
        <v>867</v>
      </c>
      <c r="N575" s="21"/>
      <c r="O575" s="26" t="s">
        <v>952</v>
      </c>
    </row>
    <row r="576" spans="1:15" s="39" customFormat="1" ht="24.95" customHeight="1" outlineLevel="1" x14ac:dyDescent="0.25">
      <c r="A576" s="21" t="s">
        <v>714</v>
      </c>
      <c r="B576" s="21">
        <v>2632</v>
      </c>
      <c r="C576" s="21">
        <f t="shared" si="14"/>
        <v>42633</v>
      </c>
      <c r="D576" s="21" t="s">
        <v>714</v>
      </c>
      <c r="E576" s="26"/>
      <c r="F576" s="26"/>
      <c r="G576" s="26"/>
      <c r="H576" s="26"/>
      <c r="I576" s="26"/>
      <c r="J576" s="26"/>
      <c r="K576" s="21"/>
      <c r="L576" s="26"/>
      <c r="M576" s="26" t="s">
        <v>870</v>
      </c>
      <c r="N576" s="21" t="s">
        <v>868</v>
      </c>
      <c r="O576" s="26" t="s">
        <v>952</v>
      </c>
    </row>
    <row r="577" spans="1:15" s="39" customFormat="1" ht="24.95" customHeight="1" outlineLevel="1" x14ac:dyDescent="0.25">
      <c r="A577" s="21" t="s">
        <v>761</v>
      </c>
      <c r="B577" s="21">
        <v>2633</v>
      </c>
      <c r="C577" s="21">
        <f t="shared" si="14"/>
        <v>42634</v>
      </c>
      <c r="D577" s="21" t="str">
        <f t="shared" ref="D577:D592" si="15">A577</f>
        <v>BACnet Description 0</v>
      </c>
      <c r="E577" s="26"/>
      <c r="F577" s="26" t="s">
        <v>10</v>
      </c>
      <c r="G577" s="26" t="s">
        <v>335</v>
      </c>
      <c r="H577" s="26"/>
      <c r="I577" s="26" t="s">
        <v>919</v>
      </c>
      <c r="J577" s="26" t="s">
        <v>751</v>
      </c>
      <c r="K577" s="21" t="s">
        <v>899</v>
      </c>
      <c r="L577" s="26" t="s">
        <v>90</v>
      </c>
      <c r="M577" s="26" t="s">
        <v>867</v>
      </c>
      <c r="N577" s="21"/>
      <c r="O577" s="26" t="s">
        <v>952</v>
      </c>
    </row>
    <row r="578" spans="1:15" s="39" customFormat="1" ht="24.95" customHeight="1" outlineLevel="1" x14ac:dyDescent="0.25">
      <c r="A578" s="21" t="s">
        <v>762</v>
      </c>
      <c r="B578" s="21">
        <f t="shared" ref="B578:B592" si="16">B577+1</f>
        <v>2634</v>
      </c>
      <c r="C578" s="21">
        <f t="shared" si="14"/>
        <v>42635</v>
      </c>
      <c r="D578" s="21" t="str">
        <f t="shared" si="15"/>
        <v>BACnet Description 1</v>
      </c>
      <c r="E578" s="26"/>
      <c r="F578" s="26"/>
      <c r="G578" s="26"/>
      <c r="H578" s="26"/>
      <c r="I578" s="26"/>
      <c r="J578" s="26"/>
      <c r="K578" s="21"/>
      <c r="L578" s="26"/>
      <c r="M578" s="26" t="s">
        <v>867</v>
      </c>
      <c r="N578" s="21"/>
      <c r="O578" s="26" t="s">
        <v>952</v>
      </c>
    </row>
    <row r="579" spans="1:15" s="39" customFormat="1" ht="24.95" customHeight="1" outlineLevel="1" x14ac:dyDescent="0.25">
      <c r="A579" s="21" t="s">
        <v>763</v>
      </c>
      <c r="B579" s="21">
        <f t="shared" si="16"/>
        <v>2635</v>
      </c>
      <c r="C579" s="21">
        <f t="shared" si="14"/>
        <v>42636</v>
      </c>
      <c r="D579" s="21" t="str">
        <f t="shared" si="15"/>
        <v>BACnet Description 2</v>
      </c>
      <c r="E579" s="26"/>
      <c r="F579" s="26"/>
      <c r="G579" s="26"/>
      <c r="H579" s="26"/>
      <c r="I579" s="26"/>
      <c r="J579" s="26"/>
      <c r="K579" s="21"/>
      <c r="L579" s="26"/>
      <c r="M579" s="26" t="s">
        <v>867</v>
      </c>
      <c r="N579" s="21"/>
      <c r="O579" s="26" t="s">
        <v>952</v>
      </c>
    </row>
    <row r="580" spans="1:15" s="39" customFormat="1" ht="24.95" customHeight="1" outlineLevel="1" x14ac:dyDescent="0.25">
      <c r="A580" s="21" t="s">
        <v>764</v>
      </c>
      <c r="B580" s="21">
        <f t="shared" si="16"/>
        <v>2636</v>
      </c>
      <c r="C580" s="21">
        <f t="shared" si="14"/>
        <v>42637</v>
      </c>
      <c r="D580" s="21" t="str">
        <f t="shared" si="15"/>
        <v>BACnet Description 3</v>
      </c>
      <c r="E580" s="26"/>
      <c r="F580" s="26"/>
      <c r="G580" s="26"/>
      <c r="H580" s="26"/>
      <c r="I580" s="26"/>
      <c r="J580" s="26"/>
      <c r="K580" s="21"/>
      <c r="L580" s="26"/>
      <c r="M580" s="26" t="s">
        <v>867</v>
      </c>
      <c r="N580" s="21"/>
      <c r="O580" s="26" t="s">
        <v>952</v>
      </c>
    </row>
    <row r="581" spans="1:15" s="39" customFormat="1" ht="24.95" customHeight="1" outlineLevel="1" x14ac:dyDescent="0.25">
      <c r="A581" s="21" t="s">
        <v>765</v>
      </c>
      <c r="B581" s="21">
        <f t="shared" si="16"/>
        <v>2637</v>
      </c>
      <c r="C581" s="21">
        <f t="shared" si="14"/>
        <v>42638</v>
      </c>
      <c r="D581" s="21" t="str">
        <f t="shared" si="15"/>
        <v>BACnet Description 4</v>
      </c>
      <c r="E581" s="26"/>
      <c r="F581" s="26"/>
      <c r="G581" s="26"/>
      <c r="H581" s="26"/>
      <c r="I581" s="26"/>
      <c r="J581" s="26"/>
      <c r="K581" s="21"/>
      <c r="L581" s="26"/>
      <c r="M581" s="26" t="s">
        <v>867</v>
      </c>
      <c r="N581" s="21"/>
      <c r="O581" s="26" t="s">
        <v>952</v>
      </c>
    </row>
    <row r="582" spans="1:15" s="39" customFormat="1" ht="24.95" customHeight="1" outlineLevel="1" x14ac:dyDescent="0.25">
      <c r="A582" s="21" t="s">
        <v>766</v>
      </c>
      <c r="B582" s="21">
        <f t="shared" si="16"/>
        <v>2638</v>
      </c>
      <c r="C582" s="21">
        <f t="shared" si="14"/>
        <v>42639</v>
      </c>
      <c r="D582" s="21" t="str">
        <f t="shared" si="15"/>
        <v>BACnet Description 5</v>
      </c>
      <c r="E582" s="26"/>
      <c r="F582" s="26"/>
      <c r="G582" s="26"/>
      <c r="H582" s="26"/>
      <c r="I582" s="26"/>
      <c r="J582" s="26"/>
      <c r="K582" s="21"/>
      <c r="L582" s="26"/>
      <c r="M582" s="26" t="s">
        <v>867</v>
      </c>
      <c r="N582" s="21"/>
      <c r="O582" s="26" t="s">
        <v>952</v>
      </c>
    </row>
    <row r="583" spans="1:15" s="39" customFormat="1" ht="24.95" customHeight="1" outlineLevel="1" x14ac:dyDescent="0.25">
      <c r="A583" s="21" t="s">
        <v>767</v>
      </c>
      <c r="B583" s="21">
        <f t="shared" si="16"/>
        <v>2639</v>
      </c>
      <c r="C583" s="21">
        <f t="shared" si="14"/>
        <v>42640</v>
      </c>
      <c r="D583" s="21" t="str">
        <f t="shared" si="15"/>
        <v>BACnet Description 6</v>
      </c>
      <c r="E583" s="26"/>
      <c r="F583" s="26"/>
      <c r="G583" s="26"/>
      <c r="H583" s="26"/>
      <c r="I583" s="26"/>
      <c r="J583" s="26"/>
      <c r="K583" s="21"/>
      <c r="L583" s="26"/>
      <c r="M583" s="26" t="s">
        <v>867</v>
      </c>
      <c r="N583" s="21"/>
      <c r="O583" s="26" t="s">
        <v>952</v>
      </c>
    </row>
    <row r="584" spans="1:15" s="39" customFormat="1" ht="24.95" customHeight="1" outlineLevel="1" x14ac:dyDescent="0.25">
      <c r="A584" s="21" t="s">
        <v>768</v>
      </c>
      <c r="B584" s="21">
        <f t="shared" si="16"/>
        <v>2640</v>
      </c>
      <c r="C584" s="21">
        <f t="shared" si="14"/>
        <v>42641</v>
      </c>
      <c r="D584" s="21" t="str">
        <f t="shared" si="15"/>
        <v>BACnet Description 7</v>
      </c>
      <c r="E584" s="26"/>
      <c r="F584" s="26"/>
      <c r="G584" s="26"/>
      <c r="H584" s="26"/>
      <c r="I584" s="26"/>
      <c r="J584" s="26"/>
      <c r="K584" s="21"/>
      <c r="L584" s="26"/>
      <c r="M584" s="26" t="s">
        <v>867</v>
      </c>
      <c r="N584" s="21"/>
      <c r="O584" s="26" t="s">
        <v>952</v>
      </c>
    </row>
    <row r="585" spans="1:15" s="39" customFormat="1" ht="24.95" customHeight="1" outlineLevel="1" x14ac:dyDescent="0.25">
      <c r="A585" s="21" t="s">
        <v>769</v>
      </c>
      <c r="B585" s="21">
        <f t="shared" si="16"/>
        <v>2641</v>
      </c>
      <c r="C585" s="21">
        <f t="shared" si="14"/>
        <v>42642</v>
      </c>
      <c r="D585" s="21" t="str">
        <f t="shared" si="15"/>
        <v>BACnet Description 8</v>
      </c>
      <c r="E585" s="26"/>
      <c r="F585" s="26"/>
      <c r="G585" s="26"/>
      <c r="H585" s="26"/>
      <c r="I585" s="26"/>
      <c r="J585" s="26"/>
      <c r="K585" s="21"/>
      <c r="L585" s="26"/>
      <c r="M585" s="26" t="s">
        <v>867</v>
      </c>
      <c r="N585" s="21"/>
      <c r="O585" s="26" t="s">
        <v>952</v>
      </c>
    </row>
    <row r="586" spans="1:15" s="39" customFormat="1" ht="24.95" customHeight="1" outlineLevel="1" x14ac:dyDescent="0.25">
      <c r="A586" s="21" t="s">
        <v>770</v>
      </c>
      <c r="B586" s="21">
        <f t="shared" si="16"/>
        <v>2642</v>
      </c>
      <c r="C586" s="21">
        <f t="shared" si="14"/>
        <v>42643</v>
      </c>
      <c r="D586" s="21" t="str">
        <f t="shared" si="15"/>
        <v>BACnet Description 9</v>
      </c>
      <c r="E586" s="26"/>
      <c r="F586" s="26"/>
      <c r="G586" s="26"/>
      <c r="H586" s="26"/>
      <c r="I586" s="26"/>
      <c r="J586" s="26"/>
      <c r="K586" s="21"/>
      <c r="L586" s="26"/>
      <c r="M586" s="26" t="s">
        <v>867</v>
      </c>
      <c r="N586" s="21"/>
      <c r="O586" s="26" t="s">
        <v>952</v>
      </c>
    </row>
    <row r="587" spans="1:15" s="39" customFormat="1" ht="24.95" customHeight="1" outlineLevel="1" x14ac:dyDescent="0.25">
      <c r="A587" s="21" t="s">
        <v>771</v>
      </c>
      <c r="B587" s="21">
        <f t="shared" si="16"/>
        <v>2643</v>
      </c>
      <c r="C587" s="21">
        <f t="shared" si="14"/>
        <v>42644</v>
      </c>
      <c r="D587" s="21" t="str">
        <f t="shared" si="15"/>
        <v>BACnet Description 10</v>
      </c>
      <c r="E587" s="26"/>
      <c r="F587" s="26"/>
      <c r="G587" s="26"/>
      <c r="H587" s="26"/>
      <c r="I587" s="26"/>
      <c r="J587" s="26"/>
      <c r="K587" s="21"/>
      <c r="L587" s="26"/>
      <c r="M587" s="26" t="s">
        <v>867</v>
      </c>
      <c r="N587" s="21"/>
      <c r="O587" s="26" t="s">
        <v>952</v>
      </c>
    </row>
    <row r="588" spans="1:15" s="39" customFormat="1" ht="24.95" customHeight="1" outlineLevel="1" x14ac:dyDescent="0.25">
      <c r="A588" s="21" t="s">
        <v>772</v>
      </c>
      <c r="B588" s="21">
        <f t="shared" si="16"/>
        <v>2644</v>
      </c>
      <c r="C588" s="21">
        <f t="shared" si="14"/>
        <v>42645</v>
      </c>
      <c r="D588" s="21" t="str">
        <f t="shared" si="15"/>
        <v>BACnet Description 11</v>
      </c>
      <c r="E588" s="26"/>
      <c r="F588" s="26"/>
      <c r="G588" s="26"/>
      <c r="H588" s="26"/>
      <c r="I588" s="26"/>
      <c r="J588" s="26"/>
      <c r="K588" s="21"/>
      <c r="L588" s="26"/>
      <c r="M588" s="26" t="s">
        <v>867</v>
      </c>
      <c r="N588" s="21"/>
      <c r="O588" s="26" t="s">
        <v>952</v>
      </c>
    </row>
    <row r="589" spans="1:15" s="39" customFormat="1" ht="24.95" customHeight="1" outlineLevel="1" x14ac:dyDescent="0.25">
      <c r="A589" s="21" t="s">
        <v>773</v>
      </c>
      <c r="B589" s="21">
        <f t="shared" si="16"/>
        <v>2645</v>
      </c>
      <c r="C589" s="21">
        <f t="shared" si="14"/>
        <v>42646</v>
      </c>
      <c r="D589" s="21" t="str">
        <f t="shared" si="15"/>
        <v>BACnet Description 12</v>
      </c>
      <c r="E589" s="26"/>
      <c r="F589" s="26"/>
      <c r="G589" s="26"/>
      <c r="H589" s="26"/>
      <c r="I589" s="26"/>
      <c r="J589" s="26"/>
      <c r="K589" s="21"/>
      <c r="L589" s="26"/>
      <c r="M589" s="26" t="s">
        <v>867</v>
      </c>
      <c r="N589" s="21"/>
      <c r="O589" s="26" t="s">
        <v>952</v>
      </c>
    </row>
    <row r="590" spans="1:15" s="39" customFormat="1" ht="24.95" customHeight="1" outlineLevel="1" x14ac:dyDescent="0.25">
      <c r="A590" s="21" t="s">
        <v>774</v>
      </c>
      <c r="B590" s="21">
        <f t="shared" si="16"/>
        <v>2646</v>
      </c>
      <c r="C590" s="21">
        <f t="shared" si="14"/>
        <v>42647</v>
      </c>
      <c r="D590" s="21" t="str">
        <f t="shared" si="15"/>
        <v>BACnet Description 13</v>
      </c>
      <c r="E590" s="26"/>
      <c r="F590" s="26"/>
      <c r="G590" s="26"/>
      <c r="H590" s="26"/>
      <c r="I590" s="26"/>
      <c r="J590" s="26"/>
      <c r="K590" s="21"/>
      <c r="L590" s="26"/>
      <c r="M590" s="26" t="s">
        <v>867</v>
      </c>
      <c r="N590" s="21"/>
      <c r="O590" s="26" t="s">
        <v>952</v>
      </c>
    </row>
    <row r="591" spans="1:15" s="39" customFormat="1" ht="24.95" customHeight="1" outlineLevel="1" x14ac:dyDescent="0.25">
      <c r="A591" s="21" t="s">
        <v>775</v>
      </c>
      <c r="B591" s="21">
        <f t="shared" si="16"/>
        <v>2647</v>
      </c>
      <c r="C591" s="21">
        <f t="shared" si="14"/>
        <v>42648</v>
      </c>
      <c r="D591" s="21" t="str">
        <f t="shared" si="15"/>
        <v>BACnet Description 14</v>
      </c>
      <c r="E591" s="26"/>
      <c r="F591" s="26"/>
      <c r="G591" s="26"/>
      <c r="H591" s="26"/>
      <c r="I591" s="26"/>
      <c r="J591" s="26"/>
      <c r="K591" s="21"/>
      <c r="L591" s="26"/>
      <c r="M591" s="26" t="s">
        <v>867</v>
      </c>
      <c r="N591" s="21"/>
      <c r="O591" s="26" t="s">
        <v>952</v>
      </c>
    </row>
    <row r="592" spans="1:15" s="39" customFormat="1" ht="24.95" customHeight="1" outlineLevel="1" x14ac:dyDescent="0.25">
      <c r="A592" s="21" t="s">
        <v>776</v>
      </c>
      <c r="B592" s="21">
        <f t="shared" si="16"/>
        <v>2648</v>
      </c>
      <c r="C592" s="21">
        <f t="shared" si="14"/>
        <v>42649</v>
      </c>
      <c r="D592" s="21" t="str">
        <f t="shared" si="15"/>
        <v>BACnet Description 15</v>
      </c>
      <c r="E592" s="26"/>
      <c r="F592" s="26"/>
      <c r="G592" s="26"/>
      <c r="H592" s="26"/>
      <c r="I592" s="26"/>
      <c r="J592" s="26"/>
      <c r="K592" s="21"/>
      <c r="L592" s="26"/>
      <c r="M592" s="26" t="s">
        <v>870</v>
      </c>
      <c r="N592" s="21" t="s">
        <v>868</v>
      </c>
      <c r="O592" s="26" t="s">
        <v>952</v>
      </c>
    </row>
  </sheetData>
  <autoFilter ref="A8:O592" xr:uid="{D90BE5AE-273B-4508-82FC-7486C9234F6F}"/>
  <pageMargins left="0.7" right="0.7" top="0.75" bottom="0.75" header="0.3" footer="0.3"/>
  <pageSetup paperSize="3" scale="3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65BBC-193E-4EBE-864E-5A815AC86036}">
  <sheetPr codeName="Sheet7">
    <pageSetUpPr fitToPage="1"/>
  </sheetPr>
  <dimension ref="A1:O592"/>
  <sheetViews>
    <sheetView zoomScale="55" zoomScaleNormal="55" workbookViewId="0">
      <pane ySplit="8" topLeftCell="A9" activePane="bottomLeft" state="frozen"/>
      <selection pane="bottomLeft" activeCell="A9" sqref="A9"/>
    </sheetView>
  </sheetViews>
  <sheetFormatPr defaultColWidth="9.140625" defaultRowHeight="15" outlineLevelRow="1" x14ac:dyDescent="0.25"/>
  <cols>
    <col min="1" max="1" width="85.28515625" style="7" customWidth="1"/>
    <col min="2" max="3" width="15.7109375" style="7" customWidth="1"/>
    <col min="4" max="4" width="94.7109375" style="7" bestFit="1" customWidth="1"/>
    <col min="5" max="8" width="15.7109375" style="7" customWidth="1"/>
    <col min="9" max="9" width="20.85546875" style="7" bestFit="1" customWidth="1"/>
    <col min="10" max="10" width="19.85546875" style="7" customWidth="1"/>
    <col min="11" max="11" width="26.140625" style="7" customWidth="1"/>
    <col min="12" max="12" width="17.140625" style="14" bestFit="1" customWidth="1"/>
    <col min="13" max="13" width="18.85546875" style="15" customWidth="1"/>
    <col min="14" max="14" width="255.7109375" style="16" bestFit="1" customWidth="1"/>
    <col min="15" max="15" width="18.140625" style="7" customWidth="1"/>
    <col min="16" max="16384" width="9.140625" style="37"/>
  </cols>
  <sheetData>
    <row r="1" spans="1:15" ht="21.75" customHeight="1" x14ac:dyDescent="0.25">
      <c r="A1" s="36">
        <v>1</v>
      </c>
      <c r="B1" s="1"/>
      <c r="C1" s="2"/>
      <c r="D1" s="3"/>
      <c r="E1" s="1"/>
      <c r="F1" s="1"/>
      <c r="G1" s="1"/>
      <c r="H1" s="1"/>
      <c r="I1" s="1"/>
      <c r="J1" s="1"/>
      <c r="K1" s="1"/>
      <c r="L1" s="4"/>
      <c r="M1" s="5"/>
      <c r="N1" s="6"/>
      <c r="O1" s="6"/>
    </row>
    <row r="2" spans="1:15" ht="26.25" customHeight="1" x14ac:dyDescent="0.25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36" x14ac:dyDescent="0.25">
      <c r="A3" s="34" t="s">
        <v>939</v>
      </c>
      <c r="B3" s="1"/>
      <c r="C3" s="2"/>
      <c r="D3" s="17"/>
      <c r="E3" s="1"/>
      <c r="F3" s="1"/>
      <c r="G3" s="1"/>
      <c r="H3" s="1"/>
      <c r="I3" s="1"/>
      <c r="J3" s="1"/>
      <c r="K3" s="1"/>
      <c r="L3" s="4"/>
      <c r="M3" s="5"/>
      <c r="N3" s="6"/>
      <c r="O3" s="6"/>
    </row>
    <row r="4" spans="1:15" ht="20.100000000000001" customHeight="1" x14ac:dyDescent="0.25">
      <c r="A4" s="18"/>
      <c r="B4" s="2"/>
      <c r="C4" s="2"/>
      <c r="D4" s="3"/>
      <c r="E4" s="1"/>
      <c r="F4" s="1"/>
      <c r="G4" s="1"/>
      <c r="H4" s="1"/>
      <c r="I4" s="1"/>
      <c r="J4" s="1"/>
      <c r="K4" s="1"/>
      <c r="L4" s="4"/>
      <c r="M4" s="5"/>
      <c r="N4" s="6"/>
      <c r="O4" s="6"/>
    </row>
    <row r="5" spans="1:15" ht="20.100000000000001" customHeight="1" x14ac:dyDescent="0.25">
      <c r="A5" s="23" t="s">
        <v>815</v>
      </c>
      <c r="B5" s="24">
        <f ca="1">_xlfn.SHEET($A$1)</f>
        <v>11</v>
      </c>
      <c r="C5" s="2"/>
      <c r="D5" s="3"/>
      <c r="E5" s="1"/>
      <c r="F5" s="1"/>
      <c r="G5" s="1"/>
      <c r="H5" s="1"/>
      <c r="I5" s="1"/>
      <c r="J5" s="1"/>
      <c r="K5" s="1"/>
      <c r="L5" s="4"/>
      <c r="M5" s="5"/>
      <c r="N5" s="6"/>
      <c r="O5" s="6"/>
    </row>
    <row r="6" spans="1:15" ht="20.100000000000001" customHeight="1" x14ac:dyDescent="0.25">
      <c r="A6" s="23" t="s">
        <v>850</v>
      </c>
      <c r="B6" s="25">
        <f ca="1">(_xlfn.SHEET($A$1)-1)*10000</f>
        <v>100000</v>
      </c>
      <c r="C6" s="2"/>
      <c r="D6" s="3"/>
      <c r="E6" s="1"/>
      <c r="F6" s="1"/>
      <c r="G6" s="1"/>
      <c r="H6" s="1"/>
      <c r="I6" s="1"/>
      <c r="J6" s="1"/>
      <c r="K6" s="1"/>
      <c r="L6" s="4"/>
      <c r="M6" s="5"/>
      <c r="N6" s="6"/>
      <c r="O6" s="28"/>
    </row>
    <row r="7" spans="1:15" ht="19.5" customHeight="1" thickBot="1" x14ac:dyDescent="0.3">
      <c r="A7" s="8"/>
      <c r="B7" s="1"/>
      <c r="C7" s="2"/>
      <c r="D7" s="3"/>
      <c r="E7" s="1"/>
      <c r="F7" s="1"/>
      <c r="G7" s="1"/>
      <c r="H7" s="1"/>
      <c r="I7" s="1"/>
      <c r="J7" s="1"/>
      <c r="K7" s="1"/>
      <c r="L7" s="4"/>
      <c r="M7" s="5"/>
      <c r="N7" s="6"/>
      <c r="O7" s="28"/>
    </row>
    <row r="8" spans="1:15" ht="61.5" customHeight="1" thickBot="1" x14ac:dyDescent="0.3">
      <c r="A8" s="9" t="s">
        <v>356</v>
      </c>
      <c r="B8" s="10" t="s">
        <v>85</v>
      </c>
      <c r="C8" s="10" t="s">
        <v>84</v>
      </c>
      <c r="D8" s="11" t="s">
        <v>0</v>
      </c>
      <c r="E8" s="11" t="s">
        <v>1</v>
      </c>
      <c r="F8" s="11" t="s">
        <v>2</v>
      </c>
      <c r="G8" s="11" t="s">
        <v>30</v>
      </c>
      <c r="H8" s="11" t="s">
        <v>22</v>
      </c>
      <c r="I8" s="10" t="s">
        <v>290</v>
      </c>
      <c r="J8" s="10" t="s">
        <v>289</v>
      </c>
      <c r="K8" s="10" t="s">
        <v>1002</v>
      </c>
      <c r="L8" s="10" t="s">
        <v>88</v>
      </c>
      <c r="M8" s="12" t="s">
        <v>72</v>
      </c>
      <c r="N8" s="10" t="s">
        <v>956</v>
      </c>
      <c r="O8" s="13" t="s">
        <v>794</v>
      </c>
    </row>
    <row r="9" spans="1:15" s="38" customFormat="1" ht="24.95" customHeight="1" x14ac:dyDescent="0.25">
      <c r="A9" s="19" t="s">
        <v>855</v>
      </c>
      <c r="B9" s="29" t="s">
        <v>864</v>
      </c>
      <c r="C9" s="29" t="s">
        <v>864</v>
      </c>
      <c r="D9" s="19" t="s">
        <v>65</v>
      </c>
      <c r="E9" s="29" t="s">
        <v>864</v>
      </c>
      <c r="F9" s="29" t="s">
        <v>864</v>
      </c>
      <c r="G9" s="29" t="s">
        <v>864</v>
      </c>
      <c r="H9" s="29" t="s">
        <v>864</v>
      </c>
      <c r="I9" s="29" t="s">
        <v>864</v>
      </c>
      <c r="J9" s="29" t="s">
        <v>864</v>
      </c>
      <c r="K9" s="29" t="s">
        <v>864</v>
      </c>
      <c r="L9" s="29" t="s">
        <v>864</v>
      </c>
      <c r="M9" s="29" t="s">
        <v>864</v>
      </c>
      <c r="N9" s="29" t="s">
        <v>864</v>
      </c>
      <c r="O9" s="29" t="s">
        <v>864</v>
      </c>
    </row>
    <row r="10" spans="1:15" s="39" customFormat="1" ht="24.95" customHeight="1" outlineLevel="1" x14ac:dyDescent="0.25">
      <c r="A10" s="21" t="s">
        <v>423</v>
      </c>
      <c r="B10" s="21">
        <v>1001</v>
      </c>
      <c r="C10" s="21">
        <f>40001+B10</f>
        <v>41002</v>
      </c>
      <c r="D10" s="21" t="s">
        <v>941</v>
      </c>
      <c r="E10" s="26"/>
      <c r="F10" s="26"/>
      <c r="G10" s="26" t="s">
        <v>37</v>
      </c>
      <c r="H10" s="26" t="s">
        <v>23</v>
      </c>
      <c r="I10" s="26"/>
      <c r="J10" s="26"/>
      <c r="K10" s="21"/>
      <c r="L10" s="26" t="s">
        <v>90</v>
      </c>
      <c r="M10" s="26" t="s">
        <v>73</v>
      </c>
      <c r="N10" s="21"/>
      <c r="O10" s="26" t="s">
        <v>952</v>
      </c>
    </row>
    <row r="11" spans="1:15" s="39" customFormat="1" ht="24.95" customHeight="1" outlineLevel="1" x14ac:dyDescent="0.25">
      <c r="A11" s="21" t="s">
        <v>424</v>
      </c>
      <c r="B11" s="21">
        <v>1002</v>
      </c>
      <c r="C11" s="21">
        <f>40001+B11</f>
        <v>41003</v>
      </c>
      <c r="D11" s="21"/>
      <c r="E11" s="26"/>
      <c r="F11" s="26"/>
      <c r="G11" s="26"/>
      <c r="H11" s="26"/>
      <c r="I11" s="26"/>
      <c r="J11" s="26"/>
      <c r="K11" s="21"/>
      <c r="L11" s="26" t="s">
        <v>90</v>
      </c>
      <c r="M11" s="26" t="s">
        <v>74</v>
      </c>
      <c r="N11" s="21"/>
      <c r="O11" s="26" t="s">
        <v>952</v>
      </c>
    </row>
    <row r="12" spans="1:15" s="39" customFormat="1" ht="24.95" customHeight="1" outlineLevel="1" x14ac:dyDescent="0.25">
      <c r="A12" s="21" t="s">
        <v>425</v>
      </c>
      <c r="B12" s="21">
        <v>1003</v>
      </c>
      <c r="C12" s="21">
        <f>40001+B12</f>
        <v>41004</v>
      </c>
      <c r="D12" s="21" t="s">
        <v>735</v>
      </c>
      <c r="E12" s="26"/>
      <c r="F12" s="26"/>
      <c r="G12" s="26" t="s">
        <v>24</v>
      </c>
      <c r="H12" s="26" t="s">
        <v>23</v>
      </c>
      <c r="I12" s="26"/>
      <c r="J12" s="26"/>
      <c r="K12" s="21"/>
      <c r="L12" s="26" t="s">
        <v>90</v>
      </c>
      <c r="M12" s="26">
        <v>1</v>
      </c>
      <c r="N12" s="21"/>
      <c r="O12" s="26" t="s">
        <v>952</v>
      </c>
    </row>
    <row r="13" spans="1:15" s="39" customFormat="1" ht="24.95" customHeight="1" outlineLevel="1" x14ac:dyDescent="0.25">
      <c r="A13" s="21" t="s">
        <v>426</v>
      </c>
      <c r="B13" s="21">
        <v>1004</v>
      </c>
      <c r="C13" s="21">
        <f t="shared" ref="C13:C76" si="0">40001+B13</f>
        <v>41005</v>
      </c>
      <c r="D13" s="21" t="s">
        <v>71</v>
      </c>
      <c r="E13" s="26"/>
      <c r="F13" s="26"/>
      <c r="G13" s="26" t="s">
        <v>24</v>
      </c>
      <c r="H13" s="26" t="s">
        <v>23</v>
      </c>
      <c r="I13" s="26"/>
      <c r="J13" s="26"/>
      <c r="K13" s="21"/>
      <c r="L13" s="26" t="s">
        <v>90</v>
      </c>
      <c r="M13" s="26">
        <v>66</v>
      </c>
      <c r="N13" s="21"/>
      <c r="O13" s="26" t="s">
        <v>952</v>
      </c>
    </row>
    <row r="14" spans="1:15" s="39" customFormat="1" ht="24.95" customHeight="1" outlineLevel="1" x14ac:dyDescent="0.25">
      <c r="A14" s="21" t="s">
        <v>357</v>
      </c>
      <c r="B14" s="21">
        <v>1005</v>
      </c>
      <c r="C14" s="21">
        <f t="shared" si="0"/>
        <v>41006</v>
      </c>
      <c r="D14" s="21" t="s">
        <v>778</v>
      </c>
      <c r="E14" s="26"/>
      <c r="F14" s="26" t="s">
        <v>13</v>
      </c>
      <c r="G14" s="26" t="s">
        <v>38</v>
      </c>
      <c r="H14" s="26" t="s">
        <v>23</v>
      </c>
      <c r="I14" s="26" t="s">
        <v>919</v>
      </c>
      <c r="J14" s="26"/>
      <c r="K14" s="21"/>
      <c r="L14" s="26" t="s">
        <v>90</v>
      </c>
      <c r="M14" s="26" t="s">
        <v>867</v>
      </c>
      <c r="N14" s="21" t="s">
        <v>866</v>
      </c>
      <c r="O14" s="26" t="s">
        <v>952</v>
      </c>
    </row>
    <row r="15" spans="1:15" s="39" customFormat="1" ht="24.95" customHeight="1" outlineLevel="1" x14ac:dyDescent="0.25">
      <c r="A15" s="21" t="s">
        <v>358</v>
      </c>
      <c r="B15" s="21">
        <v>1006</v>
      </c>
      <c r="C15" s="21">
        <f t="shared" si="0"/>
        <v>41007</v>
      </c>
      <c r="D15" s="21"/>
      <c r="E15" s="26"/>
      <c r="F15" s="26"/>
      <c r="G15" s="26"/>
      <c r="H15" s="26"/>
      <c r="I15" s="26"/>
      <c r="J15" s="26"/>
      <c r="K15" s="21"/>
      <c r="L15" s="26" t="s">
        <v>90</v>
      </c>
      <c r="M15" s="26" t="s">
        <v>867</v>
      </c>
      <c r="N15" s="21"/>
      <c r="O15" s="26" t="s">
        <v>952</v>
      </c>
    </row>
    <row r="16" spans="1:15" s="39" customFormat="1" ht="24.95" customHeight="1" outlineLevel="1" x14ac:dyDescent="0.25">
      <c r="A16" s="21" t="s">
        <v>359</v>
      </c>
      <c r="B16" s="21">
        <v>1007</v>
      </c>
      <c r="C16" s="21">
        <f t="shared" si="0"/>
        <v>41008</v>
      </c>
      <c r="D16" s="21"/>
      <c r="E16" s="26"/>
      <c r="F16" s="26"/>
      <c r="G16" s="26"/>
      <c r="H16" s="26"/>
      <c r="I16" s="26"/>
      <c r="J16" s="26"/>
      <c r="K16" s="21"/>
      <c r="L16" s="26" t="s">
        <v>90</v>
      </c>
      <c r="M16" s="26" t="s">
        <v>867</v>
      </c>
      <c r="N16" s="21"/>
      <c r="O16" s="26" t="s">
        <v>952</v>
      </c>
    </row>
    <row r="17" spans="1:15" s="39" customFormat="1" ht="24.95" customHeight="1" outlineLevel="1" x14ac:dyDescent="0.25">
      <c r="A17" s="21" t="s">
        <v>360</v>
      </c>
      <c r="B17" s="21">
        <v>1008</v>
      </c>
      <c r="C17" s="21">
        <f t="shared" si="0"/>
        <v>41009</v>
      </c>
      <c r="D17" s="21"/>
      <c r="E17" s="26"/>
      <c r="F17" s="26"/>
      <c r="G17" s="26"/>
      <c r="H17" s="26"/>
      <c r="I17" s="26"/>
      <c r="J17" s="26"/>
      <c r="K17" s="21"/>
      <c r="L17" s="26" t="s">
        <v>90</v>
      </c>
      <c r="M17" s="26" t="s">
        <v>867</v>
      </c>
      <c r="N17" s="21"/>
      <c r="O17" s="26" t="s">
        <v>952</v>
      </c>
    </row>
    <row r="18" spans="1:15" s="39" customFormat="1" ht="24.95" customHeight="1" outlineLevel="1" x14ac:dyDescent="0.25">
      <c r="A18" s="21" t="s">
        <v>361</v>
      </c>
      <c r="B18" s="21">
        <v>1009</v>
      </c>
      <c r="C18" s="21">
        <f t="shared" si="0"/>
        <v>41010</v>
      </c>
      <c r="D18" s="21"/>
      <c r="E18" s="26"/>
      <c r="F18" s="26"/>
      <c r="G18" s="26"/>
      <c r="H18" s="26"/>
      <c r="I18" s="26"/>
      <c r="J18" s="26"/>
      <c r="K18" s="21"/>
      <c r="L18" s="26" t="s">
        <v>90</v>
      </c>
      <c r="M18" s="26" t="s">
        <v>867</v>
      </c>
      <c r="N18" s="21"/>
      <c r="O18" s="26" t="s">
        <v>952</v>
      </c>
    </row>
    <row r="19" spans="1:15" s="39" customFormat="1" ht="24.95" customHeight="1" outlineLevel="1" x14ac:dyDescent="0.25">
      <c r="A19" s="21" t="s">
        <v>362</v>
      </c>
      <c r="B19" s="21">
        <v>1010</v>
      </c>
      <c r="C19" s="21">
        <f t="shared" si="0"/>
        <v>41011</v>
      </c>
      <c r="D19" s="21"/>
      <c r="E19" s="26"/>
      <c r="F19" s="26"/>
      <c r="G19" s="26"/>
      <c r="H19" s="26"/>
      <c r="I19" s="26"/>
      <c r="J19" s="26"/>
      <c r="K19" s="21"/>
      <c r="L19" s="26" t="s">
        <v>90</v>
      </c>
      <c r="M19" s="26" t="s">
        <v>867</v>
      </c>
      <c r="N19" s="21"/>
      <c r="O19" s="26" t="s">
        <v>952</v>
      </c>
    </row>
    <row r="20" spans="1:15" s="39" customFormat="1" ht="24.95" customHeight="1" outlineLevel="1" x14ac:dyDescent="0.25">
      <c r="A20" s="21" t="s">
        <v>363</v>
      </c>
      <c r="B20" s="21">
        <v>1011</v>
      </c>
      <c r="C20" s="21">
        <f t="shared" si="0"/>
        <v>41012</v>
      </c>
      <c r="D20" s="21"/>
      <c r="E20" s="26"/>
      <c r="F20" s="26"/>
      <c r="G20" s="26"/>
      <c r="H20" s="26"/>
      <c r="I20" s="26"/>
      <c r="J20" s="26"/>
      <c r="K20" s="21"/>
      <c r="L20" s="26" t="s">
        <v>90</v>
      </c>
      <c r="M20" s="26" t="s">
        <v>867</v>
      </c>
      <c r="N20" s="21"/>
      <c r="O20" s="26" t="s">
        <v>952</v>
      </c>
    </row>
    <row r="21" spans="1:15" s="39" customFormat="1" ht="24.95" customHeight="1" outlineLevel="1" x14ac:dyDescent="0.25">
      <c r="A21" s="21" t="s">
        <v>364</v>
      </c>
      <c r="B21" s="21">
        <v>1012</v>
      </c>
      <c r="C21" s="21">
        <f t="shared" si="0"/>
        <v>41013</v>
      </c>
      <c r="D21" s="21"/>
      <c r="E21" s="26"/>
      <c r="F21" s="26"/>
      <c r="G21" s="26"/>
      <c r="H21" s="26"/>
      <c r="I21" s="26"/>
      <c r="J21" s="26"/>
      <c r="K21" s="21"/>
      <c r="L21" s="26" t="s">
        <v>90</v>
      </c>
      <c r="M21" s="26" t="s">
        <v>867</v>
      </c>
      <c r="N21" s="21"/>
      <c r="O21" s="26" t="s">
        <v>952</v>
      </c>
    </row>
    <row r="22" spans="1:15" s="39" customFormat="1" ht="24.95" customHeight="1" outlineLevel="1" x14ac:dyDescent="0.25">
      <c r="A22" s="21" t="s">
        <v>365</v>
      </c>
      <c r="B22" s="21">
        <v>1013</v>
      </c>
      <c r="C22" s="21">
        <f t="shared" si="0"/>
        <v>41014</v>
      </c>
      <c r="D22" s="21"/>
      <c r="E22" s="26"/>
      <c r="F22" s="26"/>
      <c r="G22" s="26"/>
      <c r="H22" s="26"/>
      <c r="I22" s="26"/>
      <c r="J22" s="26"/>
      <c r="K22" s="21"/>
      <c r="L22" s="26" t="s">
        <v>90</v>
      </c>
      <c r="M22" s="26" t="s">
        <v>867</v>
      </c>
      <c r="N22" s="21"/>
      <c r="O22" s="26" t="s">
        <v>952</v>
      </c>
    </row>
    <row r="23" spans="1:15" s="39" customFormat="1" ht="24.95" customHeight="1" outlineLevel="1" x14ac:dyDescent="0.25">
      <c r="A23" s="21" t="s">
        <v>366</v>
      </c>
      <c r="B23" s="21">
        <v>1014</v>
      </c>
      <c r="C23" s="21">
        <f t="shared" si="0"/>
        <v>41015</v>
      </c>
      <c r="D23" s="21"/>
      <c r="E23" s="26"/>
      <c r="F23" s="26"/>
      <c r="G23" s="26"/>
      <c r="H23" s="26"/>
      <c r="I23" s="26"/>
      <c r="J23" s="26"/>
      <c r="K23" s="21"/>
      <c r="L23" s="26" t="s">
        <v>90</v>
      </c>
      <c r="M23" s="26" t="s">
        <v>867</v>
      </c>
      <c r="N23" s="21"/>
      <c r="O23" s="26" t="s">
        <v>952</v>
      </c>
    </row>
    <row r="24" spans="1:15" s="39" customFormat="1" ht="24.95" customHeight="1" outlineLevel="1" x14ac:dyDescent="0.25">
      <c r="A24" s="21" t="s">
        <v>367</v>
      </c>
      <c r="B24" s="21">
        <v>1015</v>
      </c>
      <c r="C24" s="21">
        <f t="shared" si="0"/>
        <v>41016</v>
      </c>
      <c r="D24" s="21"/>
      <c r="E24" s="26"/>
      <c r="F24" s="26"/>
      <c r="G24" s="26"/>
      <c r="H24" s="26"/>
      <c r="I24" s="26"/>
      <c r="J24" s="26"/>
      <c r="K24" s="21"/>
      <c r="L24" s="26" t="s">
        <v>90</v>
      </c>
      <c r="M24" s="26" t="s">
        <v>867</v>
      </c>
      <c r="N24" s="21"/>
      <c r="O24" s="26" t="s">
        <v>952</v>
      </c>
    </row>
    <row r="25" spans="1:15" s="39" customFormat="1" ht="24.95" customHeight="1" outlineLevel="1" x14ac:dyDescent="0.25">
      <c r="A25" s="21" t="s">
        <v>368</v>
      </c>
      <c r="B25" s="21">
        <v>1016</v>
      </c>
      <c r="C25" s="21">
        <f t="shared" si="0"/>
        <v>41017</v>
      </c>
      <c r="D25" s="21"/>
      <c r="E25" s="26"/>
      <c r="F25" s="26"/>
      <c r="G25" s="26"/>
      <c r="H25" s="26"/>
      <c r="I25" s="26"/>
      <c r="J25" s="26"/>
      <c r="K25" s="21"/>
      <c r="L25" s="26" t="s">
        <v>90</v>
      </c>
      <c r="M25" s="26" t="s">
        <v>867</v>
      </c>
      <c r="N25" s="21"/>
      <c r="O25" s="26" t="s">
        <v>952</v>
      </c>
    </row>
    <row r="26" spans="1:15" s="39" customFormat="1" ht="24.95" customHeight="1" outlineLevel="1" x14ac:dyDescent="0.25">
      <c r="A26" s="21" t="s">
        <v>369</v>
      </c>
      <c r="B26" s="21">
        <v>1017</v>
      </c>
      <c r="C26" s="21">
        <f t="shared" si="0"/>
        <v>41018</v>
      </c>
      <c r="D26" s="21"/>
      <c r="E26" s="26"/>
      <c r="F26" s="26"/>
      <c r="G26" s="26"/>
      <c r="H26" s="26"/>
      <c r="I26" s="26"/>
      <c r="J26" s="26"/>
      <c r="K26" s="21"/>
      <c r="L26" s="26" t="s">
        <v>90</v>
      </c>
      <c r="M26" s="26" t="s">
        <v>867</v>
      </c>
      <c r="N26" s="21"/>
      <c r="O26" s="26" t="s">
        <v>952</v>
      </c>
    </row>
    <row r="27" spans="1:15" s="39" customFormat="1" ht="24.95" customHeight="1" outlineLevel="1" x14ac:dyDescent="0.25">
      <c r="A27" s="21" t="s">
        <v>370</v>
      </c>
      <c r="B27" s="21">
        <v>1018</v>
      </c>
      <c r="C27" s="21">
        <f t="shared" si="0"/>
        <v>41019</v>
      </c>
      <c r="D27" s="21"/>
      <c r="E27" s="26"/>
      <c r="F27" s="26"/>
      <c r="G27" s="26"/>
      <c r="H27" s="26"/>
      <c r="I27" s="26"/>
      <c r="J27" s="26"/>
      <c r="K27" s="21"/>
      <c r="L27" s="26" t="s">
        <v>90</v>
      </c>
      <c r="M27" s="26" t="s">
        <v>867</v>
      </c>
      <c r="N27" s="21"/>
      <c r="O27" s="26" t="s">
        <v>952</v>
      </c>
    </row>
    <row r="28" spans="1:15" s="39" customFormat="1" ht="24.95" customHeight="1" outlineLevel="1" x14ac:dyDescent="0.25">
      <c r="A28" s="21" t="s">
        <v>371</v>
      </c>
      <c r="B28" s="21">
        <v>1019</v>
      </c>
      <c r="C28" s="21">
        <f t="shared" si="0"/>
        <v>41020</v>
      </c>
      <c r="D28" s="21"/>
      <c r="E28" s="26"/>
      <c r="F28" s="26"/>
      <c r="G28" s="26"/>
      <c r="H28" s="26"/>
      <c r="I28" s="26"/>
      <c r="J28" s="26"/>
      <c r="K28" s="21"/>
      <c r="L28" s="26" t="s">
        <v>90</v>
      </c>
      <c r="M28" s="26" t="s">
        <v>867</v>
      </c>
      <c r="N28" s="21"/>
      <c r="O28" s="26" t="s">
        <v>952</v>
      </c>
    </row>
    <row r="29" spans="1:15" s="39" customFormat="1" ht="24.95" customHeight="1" outlineLevel="1" x14ac:dyDescent="0.25">
      <c r="A29" s="21" t="s">
        <v>372</v>
      </c>
      <c r="B29" s="21">
        <v>1020</v>
      </c>
      <c r="C29" s="21">
        <f t="shared" si="0"/>
        <v>41021</v>
      </c>
      <c r="D29" s="21"/>
      <c r="E29" s="26"/>
      <c r="F29" s="26"/>
      <c r="G29" s="26"/>
      <c r="H29" s="26"/>
      <c r="I29" s="26"/>
      <c r="J29" s="26"/>
      <c r="K29" s="21"/>
      <c r="L29" s="26" t="s">
        <v>90</v>
      </c>
      <c r="M29" s="26" t="s">
        <v>870</v>
      </c>
      <c r="N29" s="21"/>
      <c r="O29" s="26" t="s">
        <v>952</v>
      </c>
    </row>
    <row r="30" spans="1:15" s="39" customFormat="1" ht="24.95" customHeight="1" outlineLevel="1" x14ac:dyDescent="0.25">
      <c r="A30" s="21" t="s">
        <v>373</v>
      </c>
      <c r="B30" s="21">
        <v>1021</v>
      </c>
      <c r="C30" s="21">
        <f t="shared" si="0"/>
        <v>41022</v>
      </c>
      <c r="D30" s="21" t="s">
        <v>331</v>
      </c>
      <c r="E30" s="26"/>
      <c r="F30" s="26" t="s">
        <v>13</v>
      </c>
      <c r="G30" s="26" t="s">
        <v>38</v>
      </c>
      <c r="H30" s="26" t="s">
        <v>23</v>
      </c>
      <c r="I30" s="26"/>
      <c r="J30" s="26"/>
      <c r="K30" s="21"/>
      <c r="L30" s="26" t="s">
        <v>90</v>
      </c>
      <c r="M30" s="26" t="s">
        <v>867</v>
      </c>
      <c r="N30" s="21" t="s">
        <v>866</v>
      </c>
      <c r="O30" s="26" t="s">
        <v>952</v>
      </c>
    </row>
    <row r="31" spans="1:15" s="39" customFormat="1" ht="24.95" customHeight="1" outlineLevel="1" x14ac:dyDescent="0.25">
      <c r="A31" s="21" t="s">
        <v>374</v>
      </c>
      <c r="B31" s="21">
        <v>1022</v>
      </c>
      <c r="C31" s="21">
        <f t="shared" si="0"/>
        <v>41023</v>
      </c>
      <c r="D31" s="21"/>
      <c r="E31" s="26"/>
      <c r="F31" s="26"/>
      <c r="G31" s="26"/>
      <c r="H31" s="26"/>
      <c r="I31" s="26"/>
      <c r="J31" s="26"/>
      <c r="K31" s="21"/>
      <c r="L31" s="26" t="s">
        <v>90</v>
      </c>
      <c r="M31" s="26" t="s">
        <v>867</v>
      </c>
      <c r="N31" s="21"/>
      <c r="O31" s="26" t="s">
        <v>952</v>
      </c>
    </row>
    <row r="32" spans="1:15" s="39" customFormat="1" ht="24.95" customHeight="1" outlineLevel="1" x14ac:dyDescent="0.25">
      <c r="A32" s="21" t="s">
        <v>375</v>
      </c>
      <c r="B32" s="21">
        <v>1023</v>
      </c>
      <c r="C32" s="21">
        <f t="shared" si="0"/>
        <v>41024</v>
      </c>
      <c r="D32" s="21"/>
      <c r="E32" s="26"/>
      <c r="F32" s="26"/>
      <c r="G32" s="26"/>
      <c r="H32" s="26"/>
      <c r="I32" s="26"/>
      <c r="J32" s="26"/>
      <c r="K32" s="21"/>
      <c r="L32" s="26" t="s">
        <v>90</v>
      </c>
      <c r="M32" s="26" t="s">
        <v>867</v>
      </c>
      <c r="N32" s="21"/>
      <c r="O32" s="26" t="s">
        <v>952</v>
      </c>
    </row>
    <row r="33" spans="1:15" s="39" customFormat="1" ht="24.95" customHeight="1" outlineLevel="1" x14ac:dyDescent="0.25">
      <c r="A33" s="21" t="s">
        <v>376</v>
      </c>
      <c r="B33" s="21">
        <v>1024</v>
      </c>
      <c r="C33" s="21">
        <f t="shared" si="0"/>
        <v>41025</v>
      </c>
      <c r="D33" s="21"/>
      <c r="E33" s="26"/>
      <c r="F33" s="26"/>
      <c r="G33" s="26"/>
      <c r="H33" s="26"/>
      <c r="I33" s="26"/>
      <c r="J33" s="26"/>
      <c r="K33" s="21"/>
      <c r="L33" s="26" t="s">
        <v>90</v>
      </c>
      <c r="M33" s="26" t="s">
        <v>867</v>
      </c>
      <c r="N33" s="21"/>
      <c r="O33" s="26" t="s">
        <v>952</v>
      </c>
    </row>
    <row r="34" spans="1:15" s="39" customFormat="1" ht="24.95" customHeight="1" outlineLevel="1" x14ac:dyDescent="0.25">
      <c r="A34" s="21" t="s">
        <v>377</v>
      </c>
      <c r="B34" s="21">
        <v>1025</v>
      </c>
      <c r="C34" s="21">
        <f t="shared" si="0"/>
        <v>41026</v>
      </c>
      <c r="D34" s="21"/>
      <c r="E34" s="26"/>
      <c r="F34" s="26"/>
      <c r="G34" s="26"/>
      <c r="H34" s="26"/>
      <c r="I34" s="26"/>
      <c r="J34" s="26"/>
      <c r="K34" s="21"/>
      <c r="L34" s="26" t="s">
        <v>90</v>
      </c>
      <c r="M34" s="26" t="s">
        <v>867</v>
      </c>
      <c r="N34" s="21"/>
      <c r="O34" s="26" t="s">
        <v>952</v>
      </c>
    </row>
    <row r="35" spans="1:15" s="39" customFormat="1" ht="24.95" customHeight="1" outlineLevel="1" x14ac:dyDescent="0.25">
      <c r="A35" s="21" t="s">
        <v>378</v>
      </c>
      <c r="B35" s="21">
        <v>1026</v>
      </c>
      <c r="C35" s="21">
        <f t="shared" si="0"/>
        <v>41027</v>
      </c>
      <c r="D35" s="21"/>
      <c r="E35" s="26"/>
      <c r="F35" s="26"/>
      <c r="G35" s="26"/>
      <c r="H35" s="26"/>
      <c r="I35" s="26"/>
      <c r="J35" s="26"/>
      <c r="K35" s="21"/>
      <c r="L35" s="26" t="s">
        <v>90</v>
      </c>
      <c r="M35" s="26" t="s">
        <v>867</v>
      </c>
      <c r="N35" s="21"/>
      <c r="O35" s="26" t="s">
        <v>952</v>
      </c>
    </row>
    <row r="36" spans="1:15" s="39" customFormat="1" ht="24.95" customHeight="1" outlineLevel="1" x14ac:dyDescent="0.25">
      <c r="A36" s="21" t="s">
        <v>379</v>
      </c>
      <c r="B36" s="21">
        <v>1027</v>
      </c>
      <c r="C36" s="21">
        <f t="shared" si="0"/>
        <v>41028</v>
      </c>
      <c r="D36" s="21"/>
      <c r="E36" s="26"/>
      <c r="F36" s="26"/>
      <c r="G36" s="26"/>
      <c r="H36" s="26"/>
      <c r="I36" s="26"/>
      <c r="J36" s="26"/>
      <c r="K36" s="21"/>
      <c r="L36" s="26" t="s">
        <v>90</v>
      </c>
      <c r="M36" s="26" t="s">
        <v>867</v>
      </c>
      <c r="N36" s="21"/>
      <c r="O36" s="26" t="s">
        <v>952</v>
      </c>
    </row>
    <row r="37" spans="1:15" s="39" customFormat="1" ht="24.95" customHeight="1" outlineLevel="1" x14ac:dyDescent="0.25">
      <c r="A37" s="21" t="s">
        <v>380</v>
      </c>
      <c r="B37" s="21">
        <v>1028</v>
      </c>
      <c r="C37" s="21">
        <f t="shared" si="0"/>
        <v>41029</v>
      </c>
      <c r="D37" s="21"/>
      <c r="E37" s="26"/>
      <c r="F37" s="26"/>
      <c r="G37" s="26"/>
      <c r="H37" s="26"/>
      <c r="I37" s="26"/>
      <c r="J37" s="26"/>
      <c r="K37" s="21"/>
      <c r="L37" s="26" t="s">
        <v>90</v>
      </c>
      <c r="M37" s="26" t="s">
        <v>867</v>
      </c>
      <c r="N37" s="21"/>
      <c r="O37" s="26" t="s">
        <v>952</v>
      </c>
    </row>
    <row r="38" spans="1:15" s="39" customFormat="1" ht="24.95" customHeight="1" outlineLevel="1" x14ac:dyDescent="0.25">
      <c r="A38" s="21" t="s">
        <v>381</v>
      </c>
      <c r="B38" s="21">
        <v>1029</v>
      </c>
      <c r="C38" s="21">
        <f t="shared" si="0"/>
        <v>41030</v>
      </c>
      <c r="D38" s="21"/>
      <c r="E38" s="26"/>
      <c r="F38" s="26"/>
      <c r="G38" s="26"/>
      <c r="H38" s="26"/>
      <c r="I38" s="26"/>
      <c r="J38" s="26"/>
      <c r="K38" s="21"/>
      <c r="L38" s="26" t="s">
        <v>90</v>
      </c>
      <c r="M38" s="26" t="s">
        <v>867</v>
      </c>
      <c r="N38" s="21"/>
      <c r="O38" s="26" t="s">
        <v>952</v>
      </c>
    </row>
    <row r="39" spans="1:15" s="39" customFormat="1" ht="24.95" customHeight="1" outlineLevel="1" x14ac:dyDescent="0.25">
      <c r="A39" s="21" t="s">
        <v>382</v>
      </c>
      <c r="B39" s="21">
        <v>1030</v>
      </c>
      <c r="C39" s="21">
        <f t="shared" si="0"/>
        <v>41031</v>
      </c>
      <c r="D39" s="21"/>
      <c r="E39" s="26"/>
      <c r="F39" s="26"/>
      <c r="G39" s="26"/>
      <c r="H39" s="26"/>
      <c r="I39" s="26"/>
      <c r="J39" s="26"/>
      <c r="K39" s="21"/>
      <c r="L39" s="26" t="s">
        <v>90</v>
      </c>
      <c r="M39" s="26" t="s">
        <v>867</v>
      </c>
      <c r="N39" s="21"/>
      <c r="O39" s="26" t="s">
        <v>952</v>
      </c>
    </row>
    <row r="40" spans="1:15" s="39" customFormat="1" ht="24.95" customHeight="1" outlineLevel="1" x14ac:dyDescent="0.25">
      <c r="A40" s="21" t="s">
        <v>383</v>
      </c>
      <c r="B40" s="21">
        <v>1031</v>
      </c>
      <c r="C40" s="21">
        <f t="shared" si="0"/>
        <v>41032</v>
      </c>
      <c r="D40" s="21"/>
      <c r="E40" s="26"/>
      <c r="F40" s="26"/>
      <c r="G40" s="26"/>
      <c r="H40" s="26"/>
      <c r="I40" s="26"/>
      <c r="J40" s="26"/>
      <c r="K40" s="21"/>
      <c r="L40" s="26" t="s">
        <v>90</v>
      </c>
      <c r="M40" s="26" t="s">
        <v>867</v>
      </c>
      <c r="N40" s="21"/>
      <c r="O40" s="26" t="s">
        <v>952</v>
      </c>
    </row>
    <row r="41" spans="1:15" s="39" customFormat="1" ht="24.95" customHeight="1" outlineLevel="1" x14ac:dyDescent="0.25">
      <c r="A41" s="21" t="s">
        <v>384</v>
      </c>
      <c r="B41" s="21">
        <v>1032</v>
      </c>
      <c r="C41" s="21">
        <f t="shared" si="0"/>
        <v>41033</v>
      </c>
      <c r="D41" s="21"/>
      <c r="E41" s="26"/>
      <c r="F41" s="26"/>
      <c r="G41" s="26"/>
      <c r="H41" s="26"/>
      <c r="I41" s="26"/>
      <c r="J41" s="26"/>
      <c r="K41" s="21"/>
      <c r="L41" s="26" t="s">
        <v>90</v>
      </c>
      <c r="M41" s="26" t="s">
        <v>867</v>
      </c>
      <c r="N41" s="21"/>
      <c r="O41" s="26" t="s">
        <v>952</v>
      </c>
    </row>
    <row r="42" spans="1:15" s="39" customFormat="1" ht="24.95" customHeight="1" outlineLevel="1" x14ac:dyDescent="0.25">
      <c r="A42" s="21" t="s">
        <v>385</v>
      </c>
      <c r="B42" s="21">
        <v>1033</v>
      </c>
      <c r="C42" s="21">
        <f t="shared" si="0"/>
        <v>41034</v>
      </c>
      <c r="D42" s="21"/>
      <c r="E42" s="26"/>
      <c r="F42" s="26"/>
      <c r="G42" s="26"/>
      <c r="H42" s="26"/>
      <c r="I42" s="26"/>
      <c r="J42" s="26"/>
      <c r="K42" s="21"/>
      <c r="L42" s="26" t="s">
        <v>90</v>
      </c>
      <c r="M42" s="26" t="s">
        <v>867</v>
      </c>
      <c r="N42" s="21"/>
      <c r="O42" s="26" t="s">
        <v>952</v>
      </c>
    </row>
    <row r="43" spans="1:15" s="39" customFormat="1" ht="24.95" customHeight="1" outlineLevel="1" x14ac:dyDescent="0.25">
      <c r="A43" s="21" t="s">
        <v>386</v>
      </c>
      <c r="B43" s="21">
        <v>1034</v>
      </c>
      <c r="C43" s="21">
        <f t="shared" si="0"/>
        <v>41035</v>
      </c>
      <c r="D43" s="21"/>
      <c r="E43" s="26"/>
      <c r="F43" s="26"/>
      <c r="G43" s="26"/>
      <c r="H43" s="26"/>
      <c r="I43" s="26"/>
      <c r="J43" s="26"/>
      <c r="K43" s="21"/>
      <c r="L43" s="26" t="s">
        <v>90</v>
      </c>
      <c r="M43" s="26" t="s">
        <v>867</v>
      </c>
      <c r="N43" s="21"/>
      <c r="O43" s="26" t="s">
        <v>952</v>
      </c>
    </row>
    <row r="44" spans="1:15" s="39" customFormat="1" ht="24.95" customHeight="1" outlineLevel="1" x14ac:dyDescent="0.25">
      <c r="A44" s="21" t="s">
        <v>387</v>
      </c>
      <c r="B44" s="21">
        <v>1035</v>
      </c>
      <c r="C44" s="21">
        <f t="shared" si="0"/>
        <v>41036</v>
      </c>
      <c r="D44" s="21"/>
      <c r="E44" s="26"/>
      <c r="F44" s="26"/>
      <c r="G44" s="26"/>
      <c r="H44" s="26"/>
      <c r="I44" s="26"/>
      <c r="J44" s="26"/>
      <c r="K44" s="21"/>
      <c r="L44" s="26" t="s">
        <v>90</v>
      </c>
      <c r="M44" s="26" t="s">
        <v>867</v>
      </c>
      <c r="N44" s="21"/>
      <c r="O44" s="26" t="s">
        <v>952</v>
      </c>
    </row>
    <row r="45" spans="1:15" s="39" customFormat="1" ht="24.95" customHeight="1" outlineLevel="1" x14ac:dyDescent="0.25">
      <c r="A45" s="21" t="s">
        <v>388</v>
      </c>
      <c r="B45" s="21">
        <v>1036</v>
      </c>
      <c r="C45" s="21">
        <f t="shared" si="0"/>
        <v>41037</v>
      </c>
      <c r="D45" s="21"/>
      <c r="E45" s="26"/>
      <c r="F45" s="26"/>
      <c r="G45" s="26"/>
      <c r="H45" s="26"/>
      <c r="I45" s="26"/>
      <c r="J45" s="26"/>
      <c r="K45" s="21"/>
      <c r="L45" s="26" t="s">
        <v>90</v>
      </c>
      <c r="M45" s="26" t="s">
        <v>870</v>
      </c>
      <c r="N45" s="21"/>
      <c r="O45" s="26" t="s">
        <v>952</v>
      </c>
    </row>
    <row r="46" spans="1:15" s="39" customFormat="1" ht="24.95" customHeight="1" outlineLevel="1" x14ac:dyDescent="0.25">
      <c r="A46" s="21" t="s">
        <v>389</v>
      </c>
      <c r="B46" s="21">
        <v>1037</v>
      </c>
      <c r="C46" s="21">
        <f t="shared" si="0"/>
        <v>41038</v>
      </c>
      <c r="D46" s="21" t="s">
        <v>39</v>
      </c>
      <c r="E46" s="26"/>
      <c r="F46" s="26" t="s">
        <v>75</v>
      </c>
      <c r="G46" s="26" t="s">
        <v>40</v>
      </c>
      <c r="H46" s="26" t="s">
        <v>23</v>
      </c>
      <c r="I46" s="26"/>
      <c r="J46" s="26"/>
      <c r="K46" s="21"/>
      <c r="L46" s="26" t="s">
        <v>90</v>
      </c>
      <c r="M46" s="26" t="s">
        <v>867</v>
      </c>
      <c r="N46" s="21"/>
      <c r="O46" s="26" t="s">
        <v>952</v>
      </c>
    </row>
    <row r="47" spans="1:15" s="39" customFormat="1" ht="24.95" customHeight="1" outlineLevel="1" x14ac:dyDescent="0.25">
      <c r="A47" s="21" t="s">
        <v>390</v>
      </c>
      <c r="B47" s="21">
        <v>1038</v>
      </c>
      <c r="C47" s="21">
        <f t="shared" si="0"/>
        <v>41039</v>
      </c>
      <c r="D47" s="21"/>
      <c r="E47" s="26"/>
      <c r="F47" s="26"/>
      <c r="G47" s="26"/>
      <c r="H47" s="26"/>
      <c r="I47" s="26"/>
      <c r="J47" s="26"/>
      <c r="K47" s="21"/>
      <c r="L47" s="26" t="s">
        <v>90</v>
      </c>
      <c r="M47" s="26" t="s">
        <v>867</v>
      </c>
      <c r="N47" s="21"/>
      <c r="O47" s="26" t="s">
        <v>952</v>
      </c>
    </row>
    <row r="48" spans="1:15" s="39" customFormat="1" ht="24.95" customHeight="1" outlineLevel="1" x14ac:dyDescent="0.25">
      <c r="A48" s="21" t="s">
        <v>391</v>
      </c>
      <c r="B48" s="21">
        <v>1039</v>
      </c>
      <c r="C48" s="21">
        <f t="shared" si="0"/>
        <v>41040</v>
      </c>
      <c r="D48" s="21"/>
      <c r="E48" s="26"/>
      <c r="F48" s="26"/>
      <c r="G48" s="26"/>
      <c r="H48" s="26"/>
      <c r="I48" s="26"/>
      <c r="J48" s="26"/>
      <c r="K48" s="21"/>
      <c r="L48" s="26" t="s">
        <v>90</v>
      </c>
      <c r="M48" s="26" t="s">
        <v>867</v>
      </c>
      <c r="N48" s="21"/>
      <c r="O48" s="26" t="s">
        <v>952</v>
      </c>
    </row>
    <row r="49" spans="1:15" s="39" customFormat="1" ht="24.95" customHeight="1" outlineLevel="1" x14ac:dyDescent="0.25">
      <c r="A49" s="21" t="s">
        <v>392</v>
      </c>
      <c r="B49" s="21">
        <v>1040</v>
      </c>
      <c r="C49" s="21">
        <f t="shared" si="0"/>
        <v>41041</v>
      </c>
      <c r="D49" s="21"/>
      <c r="E49" s="26"/>
      <c r="F49" s="26"/>
      <c r="G49" s="26"/>
      <c r="H49" s="26"/>
      <c r="I49" s="26"/>
      <c r="J49" s="26"/>
      <c r="K49" s="21"/>
      <c r="L49" s="26" t="s">
        <v>90</v>
      </c>
      <c r="M49" s="26" t="s">
        <v>867</v>
      </c>
      <c r="N49" s="21"/>
      <c r="O49" s="26" t="s">
        <v>952</v>
      </c>
    </row>
    <row r="50" spans="1:15" s="39" customFormat="1" ht="24.95" customHeight="1" outlineLevel="1" x14ac:dyDescent="0.25">
      <c r="A50" s="21" t="s">
        <v>393</v>
      </c>
      <c r="B50" s="21">
        <v>1041</v>
      </c>
      <c r="C50" s="21">
        <f t="shared" si="0"/>
        <v>41042</v>
      </c>
      <c r="D50" s="21"/>
      <c r="E50" s="26"/>
      <c r="F50" s="26"/>
      <c r="G50" s="26"/>
      <c r="H50" s="26"/>
      <c r="I50" s="26"/>
      <c r="J50" s="26"/>
      <c r="K50" s="21"/>
      <c r="L50" s="26" t="s">
        <v>90</v>
      </c>
      <c r="M50" s="26" t="s">
        <v>867</v>
      </c>
      <c r="N50" s="21"/>
      <c r="O50" s="26" t="s">
        <v>952</v>
      </c>
    </row>
    <row r="51" spans="1:15" s="39" customFormat="1" ht="24.95" customHeight="1" outlineLevel="1" x14ac:dyDescent="0.25">
      <c r="A51" s="21" t="s">
        <v>394</v>
      </c>
      <c r="B51" s="21">
        <v>1042</v>
      </c>
      <c r="C51" s="21">
        <f t="shared" si="0"/>
        <v>41043</v>
      </c>
      <c r="D51" s="21"/>
      <c r="E51" s="26"/>
      <c r="F51" s="26"/>
      <c r="G51" s="26"/>
      <c r="H51" s="26"/>
      <c r="I51" s="26"/>
      <c r="J51" s="26"/>
      <c r="K51" s="21"/>
      <c r="L51" s="26" t="s">
        <v>90</v>
      </c>
      <c r="M51" s="26" t="s">
        <v>867</v>
      </c>
      <c r="N51" s="21"/>
      <c r="O51" s="26" t="s">
        <v>952</v>
      </c>
    </row>
    <row r="52" spans="1:15" s="39" customFormat="1" ht="24.95" customHeight="1" outlineLevel="1" x14ac:dyDescent="0.25">
      <c r="A52" s="21" t="s">
        <v>395</v>
      </c>
      <c r="B52" s="21">
        <v>1043</v>
      </c>
      <c r="C52" s="21">
        <f t="shared" si="0"/>
        <v>41044</v>
      </c>
      <c r="D52" s="21"/>
      <c r="E52" s="26"/>
      <c r="F52" s="26"/>
      <c r="G52" s="26"/>
      <c r="H52" s="26"/>
      <c r="I52" s="26"/>
      <c r="J52" s="26"/>
      <c r="K52" s="21"/>
      <c r="L52" s="26" t="s">
        <v>90</v>
      </c>
      <c r="M52" s="26" t="s">
        <v>867</v>
      </c>
      <c r="N52" s="21"/>
      <c r="O52" s="26" t="s">
        <v>952</v>
      </c>
    </row>
    <row r="53" spans="1:15" s="39" customFormat="1" ht="24.95" customHeight="1" outlineLevel="1" x14ac:dyDescent="0.25">
      <c r="A53" s="21" t="s">
        <v>396</v>
      </c>
      <c r="B53" s="21">
        <v>1044</v>
      </c>
      <c r="C53" s="21">
        <f t="shared" si="0"/>
        <v>41045</v>
      </c>
      <c r="D53" s="21"/>
      <c r="E53" s="26"/>
      <c r="F53" s="26"/>
      <c r="G53" s="26"/>
      <c r="H53" s="26"/>
      <c r="I53" s="26"/>
      <c r="J53" s="26"/>
      <c r="K53" s="21"/>
      <c r="L53" s="26" t="s">
        <v>90</v>
      </c>
      <c r="M53" s="26" t="s">
        <v>870</v>
      </c>
      <c r="N53" s="21"/>
      <c r="O53" s="26" t="s">
        <v>952</v>
      </c>
    </row>
    <row r="54" spans="1:15" s="39" customFormat="1" ht="24.95" customHeight="1" outlineLevel="1" x14ac:dyDescent="0.25">
      <c r="A54" s="21" t="s">
        <v>397</v>
      </c>
      <c r="B54" s="21">
        <v>1045</v>
      </c>
      <c r="C54" s="21">
        <f t="shared" si="0"/>
        <v>41046</v>
      </c>
      <c r="D54" s="21" t="s">
        <v>41</v>
      </c>
      <c r="E54" s="26"/>
      <c r="F54" s="26" t="s">
        <v>13</v>
      </c>
      <c r="G54" s="26" t="s">
        <v>40</v>
      </c>
      <c r="H54" s="26" t="s">
        <v>23</v>
      </c>
      <c r="I54" s="26"/>
      <c r="J54" s="26"/>
      <c r="K54" s="21"/>
      <c r="L54" s="26" t="s">
        <v>90</v>
      </c>
      <c r="M54" s="26" t="s">
        <v>867</v>
      </c>
      <c r="N54" s="21"/>
      <c r="O54" s="26" t="s">
        <v>952</v>
      </c>
    </row>
    <row r="55" spans="1:15" s="39" customFormat="1" ht="24.95" customHeight="1" outlineLevel="1" x14ac:dyDescent="0.25">
      <c r="A55" s="21" t="s">
        <v>398</v>
      </c>
      <c r="B55" s="21">
        <v>1046</v>
      </c>
      <c r="C55" s="21">
        <f t="shared" si="0"/>
        <v>41047</v>
      </c>
      <c r="D55" s="21"/>
      <c r="E55" s="26"/>
      <c r="F55" s="26"/>
      <c r="G55" s="26"/>
      <c r="H55" s="26"/>
      <c r="I55" s="26"/>
      <c r="J55" s="26"/>
      <c r="K55" s="21"/>
      <c r="L55" s="26" t="s">
        <v>90</v>
      </c>
      <c r="M55" s="26" t="s">
        <v>867</v>
      </c>
      <c r="N55" s="21"/>
      <c r="O55" s="26" t="s">
        <v>952</v>
      </c>
    </row>
    <row r="56" spans="1:15" s="39" customFormat="1" ht="24.95" customHeight="1" outlineLevel="1" x14ac:dyDescent="0.25">
      <c r="A56" s="21" t="s">
        <v>399</v>
      </c>
      <c r="B56" s="21">
        <v>1047</v>
      </c>
      <c r="C56" s="21">
        <f t="shared" si="0"/>
        <v>41048</v>
      </c>
      <c r="D56" s="21"/>
      <c r="E56" s="26"/>
      <c r="F56" s="26"/>
      <c r="G56" s="26"/>
      <c r="H56" s="26"/>
      <c r="I56" s="26"/>
      <c r="J56" s="26"/>
      <c r="K56" s="21"/>
      <c r="L56" s="26" t="s">
        <v>90</v>
      </c>
      <c r="M56" s="26" t="s">
        <v>867</v>
      </c>
      <c r="N56" s="21"/>
      <c r="O56" s="26" t="s">
        <v>952</v>
      </c>
    </row>
    <row r="57" spans="1:15" s="39" customFormat="1" ht="24.95" customHeight="1" outlineLevel="1" x14ac:dyDescent="0.25">
      <c r="A57" s="21" t="s">
        <v>400</v>
      </c>
      <c r="B57" s="21">
        <v>1048</v>
      </c>
      <c r="C57" s="21">
        <f t="shared" si="0"/>
        <v>41049</v>
      </c>
      <c r="D57" s="21"/>
      <c r="E57" s="26"/>
      <c r="F57" s="26"/>
      <c r="G57" s="26"/>
      <c r="H57" s="26"/>
      <c r="I57" s="26"/>
      <c r="J57" s="26"/>
      <c r="K57" s="21"/>
      <c r="L57" s="26" t="s">
        <v>90</v>
      </c>
      <c r="M57" s="26" t="s">
        <v>867</v>
      </c>
      <c r="N57" s="21"/>
      <c r="O57" s="26" t="s">
        <v>952</v>
      </c>
    </row>
    <row r="58" spans="1:15" s="39" customFormat="1" ht="24.95" customHeight="1" outlineLevel="1" x14ac:dyDescent="0.25">
      <c r="A58" s="21" t="s">
        <v>401</v>
      </c>
      <c r="B58" s="21">
        <v>1049</v>
      </c>
      <c r="C58" s="21">
        <f t="shared" si="0"/>
        <v>41050</v>
      </c>
      <c r="D58" s="21"/>
      <c r="E58" s="26"/>
      <c r="F58" s="26"/>
      <c r="G58" s="26"/>
      <c r="H58" s="26"/>
      <c r="I58" s="26"/>
      <c r="J58" s="26"/>
      <c r="K58" s="21"/>
      <c r="L58" s="26" t="s">
        <v>90</v>
      </c>
      <c r="M58" s="26" t="s">
        <v>867</v>
      </c>
      <c r="N58" s="21"/>
      <c r="O58" s="26" t="s">
        <v>952</v>
      </c>
    </row>
    <row r="59" spans="1:15" s="39" customFormat="1" ht="24.95" customHeight="1" outlineLevel="1" x14ac:dyDescent="0.25">
      <c r="A59" s="21" t="s">
        <v>402</v>
      </c>
      <c r="B59" s="21">
        <v>1050</v>
      </c>
      <c r="C59" s="21">
        <f t="shared" si="0"/>
        <v>41051</v>
      </c>
      <c r="D59" s="21"/>
      <c r="E59" s="26"/>
      <c r="F59" s="26"/>
      <c r="G59" s="26"/>
      <c r="H59" s="26"/>
      <c r="I59" s="26"/>
      <c r="J59" s="26"/>
      <c r="K59" s="21"/>
      <c r="L59" s="26" t="s">
        <v>90</v>
      </c>
      <c r="M59" s="26" t="s">
        <v>867</v>
      </c>
      <c r="N59" s="21"/>
      <c r="O59" s="26" t="s">
        <v>952</v>
      </c>
    </row>
    <row r="60" spans="1:15" s="39" customFormat="1" ht="24.95" customHeight="1" outlineLevel="1" x14ac:dyDescent="0.25">
      <c r="A60" s="21" t="s">
        <v>403</v>
      </c>
      <c r="B60" s="21">
        <v>1051</v>
      </c>
      <c r="C60" s="21">
        <f t="shared" si="0"/>
        <v>41052</v>
      </c>
      <c r="D60" s="21"/>
      <c r="E60" s="26"/>
      <c r="F60" s="26"/>
      <c r="G60" s="26"/>
      <c r="H60" s="26"/>
      <c r="I60" s="26"/>
      <c r="J60" s="26"/>
      <c r="K60" s="21"/>
      <c r="L60" s="26" t="s">
        <v>90</v>
      </c>
      <c r="M60" s="26" t="s">
        <v>867</v>
      </c>
      <c r="N60" s="21"/>
      <c r="O60" s="26" t="s">
        <v>952</v>
      </c>
    </row>
    <row r="61" spans="1:15" s="39" customFormat="1" ht="24.95" customHeight="1" outlineLevel="1" x14ac:dyDescent="0.25">
      <c r="A61" s="21" t="s">
        <v>404</v>
      </c>
      <c r="B61" s="21">
        <v>1052</v>
      </c>
      <c r="C61" s="21">
        <f t="shared" si="0"/>
        <v>41053</v>
      </c>
      <c r="D61" s="21"/>
      <c r="E61" s="26"/>
      <c r="F61" s="26"/>
      <c r="G61" s="26"/>
      <c r="H61" s="26"/>
      <c r="I61" s="26"/>
      <c r="J61" s="26"/>
      <c r="K61" s="21"/>
      <c r="L61" s="26" t="s">
        <v>90</v>
      </c>
      <c r="M61" s="26" t="s">
        <v>870</v>
      </c>
      <c r="N61" s="21"/>
      <c r="O61" s="26" t="s">
        <v>952</v>
      </c>
    </row>
    <row r="62" spans="1:15" s="39" customFormat="1" ht="24.95" customHeight="1" outlineLevel="1" x14ac:dyDescent="0.25">
      <c r="A62" s="21" t="s">
        <v>405</v>
      </c>
      <c r="B62" s="21">
        <v>1053</v>
      </c>
      <c r="C62" s="21">
        <f t="shared" si="0"/>
        <v>41054</v>
      </c>
      <c r="D62" s="21" t="s">
        <v>42</v>
      </c>
      <c r="E62" s="26"/>
      <c r="F62" s="26" t="s">
        <v>13</v>
      </c>
      <c r="G62" s="26" t="s">
        <v>38</v>
      </c>
      <c r="H62" s="26" t="s">
        <v>23</v>
      </c>
      <c r="I62" s="26"/>
      <c r="J62" s="26"/>
      <c r="K62" s="21"/>
      <c r="L62" s="26" t="s">
        <v>90</v>
      </c>
      <c r="M62" s="26" t="s">
        <v>867</v>
      </c>
      <c r="N62" s="21" t="s">
        <v>866</v>
      </c>
      <c r="O62" s="26" t="s">
        <v>952</v>
      </c>
    </row>
    <row r="63" spans="1:15" s="39" customFormat="1" ht="24.95" customHeight="1" outlineLevel="1" x14ac:dyDescent="0.25">
      <c r="A63" s="21" t="s">
        <v>406</v>
      </c>
      <c r="B63" s="21">
        <v>1054</v>
      </c>
      <c r="C63" s="21">
        <f t="shared" si="0"/>
        <v>41055</v>
      </c>
      <c r="D63" s="21"/>
      <c r="E63" s="26"/>
      <c r="F63" s="26"/>
      <c r="G63" s="26"/>
      <c r="H63" s="26"/>
      <c r="I63" s="26"/>
      <c r="J63" s="26"/>
      <c r="K63" s="21"/>
      <c r="L63" s="26" t="s">
        <v>90</v>
      </c>
      <c r="M63" s="26" t="s">
        <v>867</v>
      </c>
      <c r="N63" s="21"/>
      <c r="O63" s="26" t="s">
        <v>952</v>
      </c>
    </row>
    <row r="64" spans="1:15" s="39" customFormat="1" ht="24.95" customHeight="1" outlineLevel="1" x14ac:dyDescent="0.25">
      <c r="A64" s="21" t="s">
        <v>407</v>
      </c>
      <c r="B64" s="21">
        <v>1055</v>
      </c>
      <c r="C64" s="21">
        <f t="shared" si="0"/>
        <v>41056</v>
      </c>
      <c r="D64" s="21"/>
      <c r="E64" s="26"/>
      <c r="F64" s="26"/>
      <c r="G64" s="26"/>
      <c r="H64" s="26"/>
      <c r="I64" s="26"/>
      <c r="J64" s="26"/>
      <c r="K64" s="21"/>
      <c r="L64" s="26" t="s">
        <v>90</v>
      </c>
      <c r="M64" s="26" t="s">
        <v>867</v>
      </c>
      <c r="N64" s="21"/>
      <c r="O64" s="26" t="s">
        <v>952</v>
      </c>
    </row>
    <row r="65" spans="1:15" s="39" customFormat="1" ht="24.95" customHeight="1" outlineLevel="1" x14ac:dyDescent="0.25">
      <c r="A65" s="21" t="s">
        <v>408</v>
      </c>
      <c r="B65" s="21">
        <v>1056</v>
      </c>
      <c r="C65" s="21">
        <f t="shared" si="0"/>
        <v>41057</v>
      </c>
      <c r="D65" s="21"/>
      <c r="E65" s="26"/>
      <c r="F65" s="26"/>
      <c r="G65" s="26"/>
      <c r="H65" s="26"/>
      <c r="I65" s="26"/>
      <c r="J65" s="26"/>
      <c r="K65" s="21"/>
      <c r="L65" s="26" t="s">
        <v>90</v>
      </c>
      <c r="M65" s="26" t="s">
        <v>867</v>
      </c>
      <c r="N65" s="21"/>
      <c r="O65" s="26" t="s">
        <v>952</v>
      </c>
    </row>
    <row r="66" spans="1:15" s="39" customFormat="1" ht="24.95" customHeight="1" outlineLevel="1" x14ac:dyDescent="0.25">
      <c r="A66" s="21" t="s">
        <v>409</v>
      </c>
      <c r="B66" s="21">
        <v>1057</v>
      </c>
      <c r="C66" s="21">
        <f t="shared" si="0"/>
        <v>41058</v>
      </c>
      <c r="D66" s="21"/>
      <c r="E66" s="26"/>
      <c r="F66" s="26"/>
      <c r="G66" s="26"/>
      <c r="H66" s="26"/>
      <c r="I66" s="26"/>
      <c r="J66" s="26"/>
      <c r="K66" s="21"/>
      <c r="L66" s="26" t="s">
        <v>90</v>
      </c>
      <c r="M66" s="26" t="s">
        <v>867</v>
      </c>
      <c r="N66" s="21"/>
      <c r="O66" s="26" t="s">
        <v>952</v>
      </c>
    </row>
    <row r="67" spans="1:15" s="39" customFormat="1" ht="24.95" customHeight="1" outlineLevel="1" x14ac:dyDescent="0.25">
      <c r="A67" s="21" t="s">
        <v>410</v>
      </c>
      <c r="B67" s="21">
        <v>1058</v>
      </c>
      <c r="C67" s="21">
        <f t="shared" si="0"/>
        <v>41059</v>
      </c>
      <c r="D67" s="21"/>
      <c r="E67" s="26"/>
      <c r="F67" s="26"/>
      <c r="G67" s="26"/>
      <c r="H67" s="26"/>
      <c r="I67" s="26"/>
      <c r="J67" s="26"/>
      <c r="K67" s="21"/>
      <c r="L67" s="26" t="s">
        <v>90</v>
      </c>
      <c r="M67" s="26" t="s">
        <v>867</v>
      </c>
      <c r="N67" s="21"/>
      <c r="O67" s="26" t="s">
        <v>952</v>
      </c>
    </row>
    <row r="68" spans="1:15" s="39" customFormat="1" ht="24.95" customHeight="1" outlineLevel="1" x14ac:dyDescent="0.25">
      <c r="A68" s="21" t="s">
        <v>411</v>
      </c>
      <c r="B68" s="21">
        <v>1059</v>
      </c>
      <c r="C68" s="21">
        <f t="shared" si="0"/>
        <v>41060</v>
      </c>
      <c r="D68" s="21"/>
      <c r="E68" s="26"/>
      <c r="F68" s="26"/>
      <c r="G68" s="26"/>
      <c r="H68" s="26"/>
      <c r="I68" s="26"/>
      <c r="J68" s="26"/>
      <c r="K68" s="21"/>
      <c r="L68" s="26" t="s">
        <v>90</v>
      </c>
      <c r="M68" s="26" t="s">
        <v>867</v>
      </c>
      <c r="N68" s="21"/>
      <c r="O68" s="26" t="s">
        <v>952</v>
      </c>
    </row>
    <row r="69" spans="1:15" s="39" customFormat="1" ht="24.95" customHeight="1" outlineLevel="1" x14ac:dyDescent="0.25">
      <c r="A69" s="21" t="s">
        <v>412</v>
      </c>
      <c r="B69" s="21">
        <v>1060</v>
      </c>
      <c r="C69" s="21">
        <f t="shared" si="0"/>
        <v>41061</v>
      </c>
      <c r="D69" s="21"/>
      <c r="E69" s="26"/>
      <c r="F69" s="26"/>
      <c r="G69" s="26"/>
      <c r="H69" s="26"/>
      <c r="I69" s="26"/>
      <c r="J69" s="26"/>
      <c r="K69" s="21"/>
      <c r="L69" s="26" t="s">
        <v>90</v>
      </c>
      <c r="M69" s="26" t="s">
        <v>867</v>
      </c>
      <c r="N69" s="21"/>
      <c r="O69" s="26" t="s">
        <v>952</v>
      </c>
    </row>
    <row r="70" spans="1:15" s="39" customFormat="1" ht="24.95" customHeight="1" outlineLevel="1" x14ac:dyDescent="0.25">
      <c r="A70" s="21" t="s">
        <v>413</v>
      </c>
      <c r="B70" s="21">
        <v>1061</v>
      </c>
      <c r="C70" s="21">
        <f t="shared" si="0"/>
        <v>41062</v>
      </c>
      <c r="D70" s="21"/>
      <c r="E70" s="26"/>
      <c r="F70" s="26"/>
      <c r="G70" s="26"/>
      <c r="H70" s="26"/>
      <c r="I70" s="26"/>
      <c r="J70" s="26"/>
      <c r="K70" s="21"/>
      <c r="L70" s="26" t="s">
        <v>90</v>
      </c>
      <c r="M70" s="26" t="s">
        <v>867</v>
      </c>
      <c r="N70" s="21"/>
      <c r="O70" s="26" t="s">
        <v>952</v>
      </c>
    </row>
    <row r="71" spans="1:15" s="39" customFormat="1" ht="24.95" customHeight="1" outlineLevel="1" x14ac:dyDescent="0.25">
      <c r="A71" s="21" t="s">
        <v>414</v>
      </c>
      <c r="B71" s="21">
        <v>1062</v>
      </c>
      <c r="C71" s="21">
        <f t="shared" si="0"/>
        <v>41063</v>
      </c>
      <c r="D71" s="21"/>
      <c r="E71" s="26"/>
      <c r="F71" s="26"/>
      <c r="G71" s="26"/>
      <c r="H71" s="26"/>
      <c r="I71" s="26"/>
      <c r="J71" s="26"/>
      <c r="K71" s="21"/>
      <c r="L71" s="26" t="s">
        <v>90</v>
      </c>
      <c r="M71" s="26" t="s">
        <v>867</v>
      </c>
      <c r="N71" s="21"/>
      <c r="O71" s="26" t="s">
        <v>952</v>
      </c>
    </row>
    <row r="72" spans="1:15" s="39" customFormat="1" ht="24.95" customHeight="1" outlineLevel="1" x14ac:dyDescent="0.25">
      <c r="A72" s="21" t="s">
        <v>415</v>
      </c>
      <c r="B72" s="21">
        <v>1063</v>
      </c>
      <c r="C72" s="21">
        <f t="shared" si="0"/>
        <v>41064</v>
      </c>
      <c r="D72" s="21"/>
      <c r="E72" s="26"/>
      <c r="F72" s="26"/>
      <c r="G72" s="26"/>
      <c r="H72" s="26"/>
      <c r="I72" s="26"/>
      <c r="J72" s="26"/>
      <c r="K72" s="21"/>
      <c r="L72" s="26" t="s">
        <v>90</v>
      </c>
      <c r="M72" s="26" t="s">
        <v>867</v>
      </c>
      <c r="N72" s="21"/>
      <c r="O72" s="26" t="s">
        <v>952</v>
      </c>
    </row>
    <row r="73" spans="1:15" s="39" customFormat="1" ht="24.95" customHeight="1" outlineLevel="1" x14ac:dyDescent="0.25">
      <c r="A73" s="21" t="s">
        <v>416</v>
      </c>
      <c r="B73" s="21">
        <v>1064</v>
      </c>
      <c r="C73" s="21">
        <f t="shared" si="0"/>
        <v>41065</v>
      </c>
      <c r="D73" s="21"/>
      <c r="E73" s="26"/>
      <c r="F73" s="26"/>
      <c r="G73" s="26"/>
      <c r="H73" s="26"/>
      <c r="I73" s="26"/>
      <c r="J73" s="26"/>
      <c r="K73" s="21"/>
      <c r="L73" s="26" t="s">
        <v>90</v>
      </c>
      <c r="M73" s="26" t="s">
        <v>867</v>
      </c>
      <c r="N73" s="21"/>
      <c r="O73" s="26" t="s">
        <v>952</v>
      </c>
    </row>
    <row r="74" spans="1:15" s="39" customFormat="1" ht="24.95" customHeight="1" outlineLevel="1" x14ac:dyDescent="0.25">
      <c r="A74" s="21" t="s">
        <v>417</v>
      </c>
      <c r="B74" s="21">
        <v>1065</v>
      </c>
      <c r="C74" s="21">
        <f t="shared" si="0"/>
        <v>41066</v>
      </c>
      <c r="D74" s="21"/>
      <c r="E74" s="26"/>
      <c r="F74" s="26"/>
      <c r="G74" s="26"/>
      <c r="H74" s="26"/>
      <c r="I74" s="26"/>
      <c r="J74" s="26"/>
      <c r="K74" s="21"/>
      <c r="L74" s="26" t="s">
        <v>90</v>
      </c>
      <c r="M74" s="26" t="s">
        <v>867</v>
      </c>
      <c r="N74" s="21"/>
      <c r="O74" s="26" t="s">
        <v>952</v>
      </c>
    </row>
    <row r="75" spans="1:15" s="39" customFormat="1" ht="24.95" customHeight="1" outlineLevel="1" x14ac:dyDescent="0.25">
      <c r="A75" s="21" t="s">
        <v>418</v>
      </c>
      <c r="B75" s="21">
        <v>1066</v>
      </c>
      <c r="C75" s="21">
        <f t="shared" si="0"/>
        <v>41067</v>
      </c>
      <c r="D75" s="21"/>
      <c r="E75" s="26"/>
      <c r="F75" s="26"/>
      <c r="G75" s="26"/>
      <c r="H75" s="26"/>
      <c r="I75" s="26"/>
      <c r="J75" s="26"/>
      <c r="K75" s="21"/>
      <c r="L75" s="26" t="s">
        <v>90</v>
      </c>
      <c r="M75" s="26" t="s">
        <v>867</v>
      </c>
      <c r="N75" s="21"/>
      <c r="O75" s="26" t="s">
        <v>952</v>
      </c>
    </row>
    <row r="76" spans="1:15" s="39" customFormat="1" ht="24.95" customHeight="1" outlineLevel="1" x14ac:dyDescent="0.25">
      <c r="A76" s="21" t="s">
        <v>419</v>
      </c>
      <c r="B76" s="21">
        <v>1067</v>
      </c>
      <c r="C76" s="21">
        <f t="shared" si="0"/>
        <v>41068</v>
      </c>
      <c r="D76" s="21"/>
      <c r="E76" s="26"/>
      <c r="F76" s="26"/>
      <c r="G76" s="26"/>
      <c r="H76" s="26"/>
      <c r="I76" s="26"/>
      <c r="J76" s="26"/>
      <c r="K76" s="21"/>
      <c r="L76" s="26" t="s">
        <v>90</v>
      </c>
      <c r="M76" s="26" t="s">
        <v>867</v>
      </c>
      <c r="N76" s="21"/>
      <c r="O76" s="26" t="s">
        <v>952</v>
      </c>
    </row>
    <row r="77" spans="1:15" s="39" customFormat="1" ht="24.95" customHeight="1" outlineLevel="1" x14ac:dyDescent="0.25">
      <c r="A77" s="21" t="s">
        <v>420</v>
      </c>
      <c r="B77" s="21">
        <v>1068</v>
      </c>
      <c r="C77" s="21">
        <f t="shared" ref="C77:C134" si="1">40001+B77</f>
        <v>41069</v>
      </c>
      <c r="D77" s="21"/>
      <c r="E77" s="26"/>
      <c r="F77" s="26"/>
      <c r="G77" s="26"/>
      <c r="H77" s="26"/>
      <c r="I77" s="26"/>
      <c r="J77" s="26"/>
      <c r="K77" s="21"/>
      <c r="L77" s="26" t="s">
        <v>90</v>
      </c>
      <c r="M77" s="26" t="s">
        <v>870</v>
      </c>
      <c r="N77" s="21"/>
      <c r="O77" s="26" t="s">
        <v>952</v>
      </c>
    </row>
    <row r="78" spans="1:15" s="39" customFormat="1" ht="24.95" customHeight="1" outlineLevel="1" x14ac:dyDescent="0.25">
      <c r="A78" s="21" t="s">
        <v>421</v>
      </c>
      <c r="B78" s="21">
        <v>1069</v>
      </c>
      <c r="C78" s="21">
        <f t="shared" si="1"/>
        <v>41070</v>
      </c>
      <c r="D78" s="21" t="s">
        <v>853</v>
      </c>
      <c r="E78" s="26"/>
      <c r="F78" s="26"/>
      <c r="G78" s="26" t="s">
        <v>24</v>
      </c>
      <c r="H78" s="26" t="s">
        <v>22</v>
      </c>
      <c r="I78" s="26">
        <f>B78</f>
        <v>1069</v>
      </c>
      <c r="J78" s="26" t="s">
        <v>105</v>
      </c>
      <c r="K78" s="21" t="s">
        <v>819</v>
      </c>
      <c r="L78" s="26" t="s">
        <v>90</v>
      </c>
      <c r="M78" s="26" t="s">
        <v>879</v>
      </c>
      <c r="N78" s="21"/>
      <c r="O78" s="26" t="s">
        <v>952</v>
      </c>
    </row>
    <row r="79" spans="1:15" s="39" customFormat="1" ht="24.95" customHeight="1" outlineLevel="1" x14ac:dyDescent="0.25">
      <c r="A79" s="21" t="s">
        <v>422</v>
      </c>
      <c r="B79" s="21">
        <v>1070</v>
      </c>
      <c r="C79" s="21">
        <f t="shared" si="1"/>
        <v>41071</v>
      </c>
      <c r="D79" s="21"/>
      <c r="E79" s="26"/>
      <c r="F79" s="26"/>
      <c r="G79" s="26"/>
      <c r="H79" s="26"/>
      <c r="I79" s="26"/>
      <c r="J79" s="26"/>
      <c r="K79" s="21"/>
      <c r="L79" s="26" t="s">
        <v>90</v>
      </c>
      <c r="M79" s="26">
        <v>0</v>
      </c>
      <c r="N79" s="21"/>
      <c r="O79" s="26" t="s">
        <v>952</v>
      </c>
    </row>
    <row r="80" spans="1:15" s="38" customFormat="1" ht="24.95" customHeight="1" x14ac:dyDescent="0.25">
      <c r="A80" s="19" t="s">
        <v>858</v>
      </c>
      <c r="B80" s="29" t="s">
        <v>864</v>
      </c>
      <c r="C80" s="29" t="s">
        <v>864</v>
      </c>
      <c r="D80" s="19" t="s">
        <v>64</v>
      </c>
      <c r="E80" s="29" t="s">
        <v>864</v>
      </c>
      <c r="F80" s="29" t="s">
        <v>864</v>
      </c>
      <c r="G80" s="29" t="s">
        <v>864</v>
      </c>
      <c r="H80" s="29" t="s">
        <v>864</v>
      </c>
      <c r="I80" s="29" t="s">
        <v>864</v>
      </c>
      <c r="J80" s="29" t="s">
        <v>864</v>
      </c>
      <c r="K80" s="29" t="s">
        <v>864</v>
      </c>
      <c r="L80" s="29" t="s">
        <v>864</v>
      </c>
      <c r="M80" s="29" t="s">
        <v>864</v>
      </c>
      <c r="N80" s="29" t="s">
        <v>864</v>
      </c>
      <c r="O80" s="29" t="s">
        <v>864</v>
      </c>
    </row>
    <row r="81" spans="1:15" s="39" customFormat="1" ht="24.95" customHeight="1" outlineLevel="1" x14ac:dyDescent="0.25">
      <c r="A81" s="21" t="s">
        <v>475</v>
      </c>
      <c r="B81" s="21">
        <v>1071</v>
      </c>
      <c r="C81" s="21">
        <f t="shared" si="1"/>
        <v>41072</v>
      </c>
      <c r="D81" s="21" t="s">
        <v>43</v>
      </c>
      <c r="E81" s="26"/>
      <c r="F81" s="26"/>
      <c r="G81" s="26" t="s">
        <v>24</v>
      </c>
      <c r="H81" s="26" t="s">
        <v>23</v>
      </c>
      <c r="I81" s="26"/>
      <c r="J81" s="26"/>
      <c r="K81" s="21"/>
      <c r="L81" s="26" t="s">
        <v>90</v>
      </c>
      <c r="M81" s="26" t="s">
        <v>76</v>
      </c>
      <c r="N81" s="21"/>
      <c r="O81" s="26" t="s">
        <v>952</v>
      </c>
    </row>
    <row r="82" spans="1:15" s="39" customFormat="1" ht="24.95" customHeight="1" outlineLevel="1" x14ac:dyDescent="0.25">
      <c r="A82" s="21" t="s">
        <v>476</v>
      </c>
      <c r="B82" s="21">
        <v>1072</v>
      </c>
      <c r="C82" s="21">
        <f t="shared" si="1"/>
        <v>41073</v>
      </c>
      <c r="D82" s="21" t="s">
        <v>44</v>
      </c>
      <c r="E82" s="26"/>
      <c r="F82" s="26"/>
      <c r="G82" s="26" t="s">
        <v>24</v>
      </c>
      <c r="H82" s="26" t="s">
        <v>23</v>
      </c>
      <c r="I82" s="26"/>
      <c r="J82" s="26"/>
      <c r="K82" s="21"/>
      <c r="L82" s="26" t="s">
        <v>90</v>
      </c>
      <c r="M82" s="26" t="s">
        <v>77</v>
      </c>
      <c r="N82" s="21"/>
      <c r="O82" s="26" t="s">
        <v>952</v>
      </c>
    </row>
    <row r="83" spans="1:15" s="39" customFormat="1" ht="24.95" customHeight="1" outlineLevel="1" x14ac:dyDescent="0.25">
      <c r="A83" s="21" t="s">
        <v>477</v>
      </c>
      <c r="B83" s="21">
        <v>1073</v>
      </c>
      <c r="C83" s="21">
        <f t="shared" si="1"/>
        <v>41074</v>
      </c>
      <c r="D83" s="21" t="s">
        <v>45</v>
      </c>
      <c r="E83" s="26"/>
      <c r="F83" s="26"/>
      <c r="G83" s="26" t="s">
        <v>48</v>
      </c>
      <c r="H83" s="26" t="s">
        <v>23</v>
      </c>
      <c r="I83" s="26"/>
      <c r="J83" s="26"/>
      <c r="K83" s="21"/>
      <c r="L83" s="26" t="s">
        <v>90</v>
      </c>
      <c r="M83" s="26" t="s">
        <v>78</v>
      </c>
      <c r="N83" s="21"/>
      <c r="O83" s="26" t="s">
        <v>952</v>
      </c>
    </row>
    <row r="84" spans="1:15" s="39" customFormat="1" ht="24.95" customHeight="1" outlineLevel="1" x14ac:dyDescent="0.25">
      <c r="A84" s="21" t="s">
        <v>478</v>
      </c>
      <c r="B84" s="21">
        <v>1074</v>
      </c>
      <c r="C84" s="21">
        <f t="shared" si="1"/>
        <v>41075</v>
      </c>
      <c r="D84" s="21"/>
      <c r="E84" s="26"/>
      <c r="F84" s="26"/>
      <c r="G84" s="26"/>
      <c r="H84" s="26"/>
      <c r="I84" s="26"/>
      <c r="J84" s="26"/>
      <c r="K84" s="21"/>
      <c r="L84" s="26" t="s">
        <v>90</v>
      </c>
      <c r="M84" s="26" t="s">
        <v>79</v>
      </c>
      <c r="N84" s="21"/>
      <c r="O84" s="26" t="s">
        <v>952</v>
      </c>
    </row>
    <row r="85" spans="1:15" s="39" customFormat="1" ht="24.95" customHeight="1" outlineLevel="1" x14ac:dyDescent="0.25">
      <c r="A85" s="21" t="s">
        <v>479</v>
      </c>
      <c r="B85" s="21">
        <v>1075</v>
      </c>
      <c r="C85" s="21">
        <f t="shared" si="1"/>
        <v>41076</v>
      </c>
      <c r="D85" s="21"/>
      <c r="E85" s="26"/>
      <c r="F85" s="26"/>
      <c r="G85" s="26"/>
      <c r="H85" s="26"/>
      <c r="I85" s="26"/>
      <c r="J85" s="26"/>
      <c r="K85" s="21"/>
      <c r="L85" s="26" t="s">
        <v>90</v>
      </c>
      <c r="M85" s="26">
        <v>0</v>
      </c>
      <c r="N85" s="21"/>
      <c r="O85" s="26" t="s">
        <v>952</v>
      </c>
    </row>
    <row r="86" spans="1:15" s="39" customFormat="1" ht="24.95" customHeight="1" outlineLevel="1" x14ac:dyDescent="0.25">
      <c r="A86" s="21" t="s">
        <v>480</v>
      </c>
      <c r="B86" s="21">
        <v>1076</v>
      </c>
      <c r="C86" s="21">
        <f t="shared" si="1"/>
        <v>41077</v>
      </c>
      <c r="D86" s="21"/>
      <c r="E86" s="26"/>
      <c r="F86" s="26"/>
      <c r="G86" s="26"/>
      <c r="H86" s="26"/>
      <c r="I86" s="26"/>
      <c r="J86" s="26"/>
      <c r="K86" s="21"/>
      <c r="L86" s="26" t="s">
        <v>90</v>
      </c>
      <c r="M86" s="26">
        <v>0</v>
      </c>
      <c r="N86" s="21"/>
      <c r="O86" s="26" t="s">
        <v>952</v>
      </c>
    </row>
    <row r="87" spans="1:15" s="39" customFormat="1" ht="24.95" customHeight="1" outlineLevel="1" x14ac:dyDescent="0.25">
      <c r="A87" s="21" t="s">
        <v>445</v>
      </c>
      <c r="B87" s="21">
        <v>1077</v>
      </c>
      <c r="C87" s="21">
        <f t="shared" si="1"/>
        <v>41078</v>
      </c>
      <c r="D87" s="21" t="s">
        <v>328</v>
      </c>
      <c r="E87" s="26"/>
      <c r="F87" s="26"/>
      <c r="G87" s="26" t="s">
        <v>46</v>
      </c>
      <c r="H87" s="26" t="s">
        <v>22</v>
      </c>
      <c r="I87" s="26">
        <v>1077</v>
      </c>
      <c r="J87" s="26" t="s">
        <v>101</v>
      </c>
      <c r="K87" s="21" t="s">
        <v>445</v>
      </c>
      <c r="L87" s="26" t="s">
        <v>90</v>
      </c>
      <c r="M87" s="26">
        <v>1</v>
      </c>
      <c r="N87" s="21"/>
      <c r="O87" s="26" t="s">
        <v>952</v>
      </c>
    </row>
    <row r="88" spans="1:15" s="39" customFormat="1" ht="24.95" customHeight="1" outlineLevel="1" x14ac:dyDescent="0.25">
      <c r="A88" s="21" t="s">
        <v>446</v>
      </c>
      <c r="B88" s="21">
        <v>1078</v>
      </c>
      <c r="C88" s="21">
        <f t="shared" si="1"/>
        <v>41079</v>
      </c>
      <c r="D88" s="21" t="s">
        <v>329</v>
      </c>
      <c r="E88" s="26"/>
      <c r="F88" s="26"/>
      <c r="G88" s="26" t="s">
        <v>46</v>
      </c>
      <c r="H88" s="26" t="s">
        <v>22</v>
      </c>
      <c r="I88" s="26"/>
      <c r="J88" s="26"/>
      <c r="K88" s="21"/>
      <c r="L88" s="26" t="s">
        <v>90</v>
      </c>
      <c r="M88" s="26">
        <v>0</v>
      </c>
      <c r="N88" s="21"/>
      <c r="O88" s="26" t="s">
        <v>952</v>
      </c>
    </row>
    <row r="89" spans="1:15" s="39" customFormat="1" ht="24.95" customHeight="1" outlineLevel="1" x14ac:dyDescent="0.25">
      <c r="A89" s="21" t="s">
        <v>447</v>
      </c>
      <c r="B89" s="21">
        <v>1079</v>
      </c>
      <c r="C89" s="21">
        <f t="shared" si="1"/>
        <v>41080</v>
      </c>
      <c r="D89" s="21" t="s">
        <v>47</v>
      </c>
      <c r="E89" s="26"/>
      <c r="F89" s="26"/>
      <c r="G89" s="26" t="s">
        <v>40</v>
      </c>
      <c r="H89" s="26" t="s">
        <v>22</v>
      </c>
      <c r="I89" s="26">
        <f>B89</f>
        <v>1079</v>
      </c>
      <c r="J89" s="26" t="s">
        <v>808</v>
      </c>
      <c r="K89" s="21" t="s">
        <v>47</v>
      </c>
      <c r="L89" s="26" t="s">
        <v>90</v>
      </c>
      <c r="M89" s="26" t="s">
        <v>867</v>
      </c>
      <c r="N89" s="21"/>
      <c r="O89" s="26" t="s">
        <v>952</v>
      </c>
    </row>
    <row r="90" spans="1:15" s="39" customFormat="1" ht="24.95" customHeight="1" outlineLevel="1" x14ac:dyDescent="0.25">
      <c r="A90" s="21" t="s">
        <v>448</v>
      </c>
      <c r="B90" s="21">
        <v>1080</v>
      </c>
      <c r="C90" s="21">
        <f t="shared" si="1"/>
        <v>41081</v>
      </c>
      <c r="D90" s="21"/>
      <c r="E90" s="26"/>
      <c r="F90" s="26"/>
      <c r="G90" s="26"/>
      <c r="H90" s="26"/>
      <c r="I90" s="26"/>
      <c r="J90" s="26"/>
      <c r="K90" s="21"/>
      <c r="L90" s="26" t="s">
        <v>90</v>
      </c>
      <c r="M90" s="26" t="s">
        <v>867</v>
      </c>
      <c r="N90" s="21"/>
      <c r="O90" s="26" t="s">
        <v>952</v>
      </c>
    </row>
    <row r="91" spans="1:15" s="39" customFormat="1" ht="24.95" customHeight="1" outlineLevel="1" x14ac:dyDescent="0.25">
      <c r="A91" s="21" t="s">
        <v>449</v>
      </c>
      <c r="B91" s="21">
        <v>1081</v>
      </c>
      <c r="C91" s="21">
        <f t="shared" si="1"/>
        <v>41082</v>
      </c>
      <c r="D91" s="21"/>
      <c r="E91" s="26"/>
      <c r="F91" s="26"/>
      <c r="G91" s="26"/>
      <c r="H91" s="26"/>
      <c r="I91" s="26"/>
      <c r="J91" s="26"/>
      <c r="K91" s="21"/>
      <c r="L91" s="26" t="s">
        <v>90</v>
      </c>
      <c r="M91" s="26" t="s">
        <v>867</v>
      </c>
      <c r="N91" s="21"/>
      <c r="O91" s="26" t="s">
        <v>952</v>
      </c>
    </row>
    <row r="92" spans="1:15" s="39" customFormat="1" ht="24.95" customHeight="1" outlineLevel="1" x14ac:dyDescent="0.25">
      <c r="A92" s="21" t="s">
        <v>450</v>
      </c>
      <c r="B92" s="21">
        <v>1082</v>
      </c>
      <c r="C92" s="21">
        <f t="shared" si="1"/>
        <v>41083</v>
      </c>
      <c r="D92" s="21"/>
      <c r="E92" s="26"/>
      <c r="F92" s="26"/>
      <c r="G92" s="26"/>
      <c r="H92" s="26"/>
      <c r="I92" s="26"/>
      <c r="J92" s="26"/>
      <c r="K92" s="21"/>
      <c r="L92" s="26" t="s">
        <v>90</v>
      </c>
      <c r="M92" s="26" t="s">
        <v>867</v>
      </c>
      <c r="N92" s="21"/>
      <c r="O92" s="26" t="s">
        <v>952</v>
      </c>
    </row>
    <row r="93" spans="1:15" s="39" customFormat="1" ht="24.95" customHeight="1" outlineLevel="1" x14ac:dyDescent="0.25">
      <c r="A93" s="21" t="s">
        <v>451</v>
      </c>
      <c r="B93" s="21">
        <v>1083</v>
      </c>
      <c r="C93" s="21">
        <f t="shared" si="1"/>
        <v>41084</v>
      </c>
      <c r="D93" s="21"/>
      <c r="E93" s="26"/>
      <c r="F93" s="26"/>
      <c r="G93" s="26"/>
      <c r="H93" s="26"/>
      <c r="I93" s="26"/>
      <c r="J93" s="26"/>
      <c r="K93" s="21"/>
      <c r="L93" s="26" t="s">
        <v>90</v>
      </c>
      <c r="M93" s="26" t="s">
        <v>867</v>
      </c>
      <c r="N93" s="21"/>
      <c r="O93" s="26" t="s">
        <v>952</v>
      </c>
    </row>
    <row r="94" spans="1:15" s="39" customFormat="1" ht="24.95" customHeight="1" outlineLevel="1" x14ac:dyDescent="0.25">
      <c r="A94" s="21" t="s">
        <v>452</v>
      </c>
      <c r="B94" s="21">
        <v>1084</v>
      </c>
      <c r="C94" s="21">
        <f t="shared" si="1"/>
        <v>41085</v>
      </c>
      <c r="D94" s="21"/>
      <c r="E94" s="26"/>
      <c r="F94" s="26"/>
      <c r="G94" s="26"/>
      <c r="H94" s="26"/>
      <c r="I94" s="26"/>
      <c r="J94" s="26"/>
      <c r="K94" s="21"/>
      <c r="L94" s="26" t="s">
        <v>90</v>
      </c>
      <c r="M94" s="26" t="s">
        <v>867</v>
      </c>
      <c r="N94" s="21"/>
      <c r="O94" s="26" t="s">
        <v>952</v>
      </c>
    </row>
    <row r="95" spans="1:15" s="39" customFormat="1" ht="24.95" customHeight="1" outlineLevel="1" x14ac:dyDescent="0.25">
      <c r="A95" s="21" t="s">
        <v>453</v>
      </c>
      <c r="B95" s="21">
        <v>1085</v>
      </c>
      <c r="C95" s="21">
        <f t="shared" si="1"/>
        <v>41086</v>
      </c>
      <c r="D95" s="21"/>
      <c r="E95" s="26"/>
      <c r="F95" s="26"/>
      <c r="G95" s="26"/>
      <c r="H95" s="26"/>
      <c r="I95" s="26"/>
      <c r="J95" s="26"/>
      <c r="K95" s="21"/>
      <c r="L95" s="26" t="s">
        <v>90</v>
      </c>
      <c r="M95" s="26" t="s">
        <v>867</v>
      </c>
      <c r="N95" s="21"/>
      <c r="O95" s="26" t="s">
        <v>952</v>
      </c>
    </row>
    <row r="96" spans="1:15" s="39" customFormat="1" ht="24.95" customHeight="1" outlineLevel="1" x14ac:dyDescent="0.25">
      <c r="A96" s="21" t="s">
        <v>454</v>
      </c>
      <c r="B96" s="21">
        <v>1086</v>
      </c>
      <c r="C96" s="21">
        <f t="shared" si="1"/>
        <v>41087</v>
      </c>
      <c r="D96" s="21"/>
      <c r="E96" s="26"/>
      <c r="F96" s="26"/>
      <c r="G96" s="26"/>
      <c r="H96" s="26"/>
      <c r="I96" s="26"/>
      <c r="J96" s="26"/>
      <c r="K96" s="21"/>
      <c r="L96" s="26" t="s">
        <v>90</v>
      </c>
      <c r="M96" s="26" t="s">
        <v>870</v>
      </c>
      <c r="N96" s="21" t="s">
        <v>868</v>
      </c>
      <c r="O96" s="26" t="s">
        <v>952</v>
      </c>
    </row>
    <row r="97" spans="1:15" s="39" customFormat="1" ht="24.95" customHeight="1" outlineLevel="1" x14ac:dyDescent="0.25">
      <c r="A97" s="21" t="s">
        <v>428</v>
      </c>
      <c r="B97" s="21">
        <v>1087</v>
      </c>
      <c r="C97" s="21">
        <f t="shared" si="1"/>
        <v>41088</v>
      </c>
      <c r="D97" s="21" t="s">
        <v>49</v>
      </c>
      <c r="E97" s="26"/>
      <c r="F97" s="26"/>
      <c r="G97" s="26" t="s">
        <v>40</v>
      </c>
      <c r="H97" s="26" t="s">
        <v>22</v>
      </c>
      <c r="I97" s="26">
        <f>B97</f>
        <v>1087</v>
      </c>
      <c r="J97" s="26" t="s">
        <v>808</v>
      </c>
      <c r="K97" s="21" t="s">
        <v>142</v>
      </c>
      <c r="L97" s="26" t="s">
        <v>90</v>
      </c>
      <c r="M97" s="26" t="s">
        <v>867</v>
      </c>
      <c r="N97" s="21"/>
      <c r="O97" s="26" t="s">
        <v>952</v>
      </c>
    </row>
    <row r="98" spans="1:15" s="39" customFormat="1" ht="24.95" customHeight="1" outlineLevel="1" x14ac:dyDescent="0.25">
      <c r="A98" s="21" t="s">
        <v>429</v>
      </c>
      <c r="B98" s="21">
        <v>1088</v>
      </c>
      <c r="C98" s="21">
        <f t="shared" si="1"/>
        <v>41089</v>
      </c>
      <c r="D98" s="21"/>
      <c r="E98" s="26"/>
      <c r="F98" s="26"/>
      <c r="G98" s="26"/>
      <c r="H98" s="26"/>
      <c r="I98" s="26"/>
      <c r="J98" s="26"/>
      <c r="K98" s="21"/>
      <c r="L98" s="26" t="s">
        <v>90</v>
      </c>
      <c r="M98" s="26" t="s">
        <v>867</v>
      </c>
      <c r="N98" s="21"/>
      <c r="O98" s="26" t="s">
        <v>952</v>
      </c>
    </row>
    <row r="99" spans="1:15" s="39" customFormat="1" ht="24.95" customHeight="1" outlineLevel="1" x14ac:dyDescent="0.25">
      <c r="A99" s="21" t="s">
        <v>430</v>
      </c>
      <c r="B99" s="21">
        <v>1089</v>
      </c>
      <c r="C99" s="21">
        <f t="shared" si="1"/>
        <v>41090</v>
      </c>
      <c r="D99" s="21"/>
      <c r="E99" s="26"/>
      <c r="F99" s="26"/>
      <c r="G99" s="26"/>
      <c r="H99" s="26"/>
      <c r="I99" s="26"/>
      <c r="J99" s="26"/>
      <c r="K99" s="21"/>
      <c r="L99" s="26" t="s">
        <v>90</v>
      </c>
      <c r="M99" s="26" t="s">
        <v>867</v>
      </c>
      <c r="N99" s="21"/>
      <c r="O99" s="26" t="s">
        <v>952</v>
      </c>
    </row>
    <row r="100" spans="1:15" s="39" customFormat="1" ht="24.95" customHeight="1" outlineLevel="1" x14ac:dyDescent="0.25">
      <c r="A100" s="21" t="s">
        <v>431</v>
      </c>
      <c r="B100" s="21">
        <v>1090</v>
      </c>
      <c r="C100" s="21">
        <f t="shared" si="1"/>
        <v>41091</v>
      </c>
      <c r="D100" s="21"/>
      <c r="E100" s="26"/>
      <c r="F100" s="26"/>
      <c r="G100" s="26"/>
      <c r="H100" s="26"/>
      <c r="I100" s="26"/>
      <c r="J100" s="26"/>
      <c r="K100" s="21"/>
      <c r="L100" s="26" t="s">
        <v>90</v>
      </c>
      <c r="M100" s="26" t="s">
        <v>867</v>
      </c>
      <c r="N100" s="21"/>
      <c r="O100" s="26" t="s">
        <v>952</v>
      </c>
    </row>
    <row r="101" spans="1:15" s="39" customFormat="1" ht="24.95" customHeight="1" outlineLevel="1" x14ac:dyDescent="0.25">
      <c r="A101" s="21" t="s">
        <v>432</v>
      </c>
      <c r="B101" s="21">
        <v>1091</v>
      </c>
      <c r="C101" s="21">
        <f t="shared" si="1"/>
        <v>41092</v>
      </c>
      <c r="D101" s="21"/>
      <c r="E101" s="26"/>
      <c r="F101" s="26"/>
      <c r="G101" s="26"/>
      <c r="H101" s="26"/>
      <c r="I101" s="26"/>
      <c r="J101" s="26"/>
      <c r="K101" s="21"/>
      <c r="L101" s="26" t="s">
        <v>90</v>
      </c>
      <c r="M101" s="26" t="s">
        <v>867</v>
      </c>
      <c r="N101" s="21"/>
      <c r="O101" s="26" t="s">
        <v>952</v>
      </c>
    </row>
    <row r="102" spans="1:15" s="39" customFormat="1" ht="24.95" customHeight="1" outlineLevel="1" x14ac:dyDescent="0.25">
      <c r="A102" s="21" t="s">
        <v>433</v>
      </c>
      <c r="B102" s="21">
        <v>1092</v>
      </c>
      <c r="C102" s="21">
        <f t="shared" si="1"/>
        <v>41093</v>
      </c>
      <c r="D102" s="21"/>
      <c r="E102" s="26"/>
      <c r="F102" s="26"/>
      <c r="G102" s="26"/>
      <c r="H102" s="26"/>
      <c r="I102" s="26"/>
      <c r="J102" s="26"/>
      <c r="K102" s="21"/>
      <c r="L102" s="26" t="s">
        <v>90</v>
      </c>
      <c r="M102" s="26" t="s">
        <v>867</v>
      </c>
      <c r="N102" s="21"/>
      <c r="O102" s="26" t="s">
        <v>952</v>
      </c>
    </row>
    <row r="103" spans="1:15" s="39" customFormat="1" ht="24.95" customHeight="1" outlineLevel="1" x14ac:dyDescent="0.25">
      <c r="A103" s="21" t="s">
        <v>434</v>
      </c>
      <c r="B103" s="21">
        <v>1093</v>
      </c>
      <c r="C103" s="21">
        <f t="shared" si="1"/>
        <v>41094</v>
      </c>
      <c r="D103" s="21"/>
      <c r="E103" s="26"/>
      <c r="F103" s="26"/>
      <c r="G103" s="26"/>
      <c r="H103" s="26"/>
      <c r="I103" s="26"/>
      <c r="J103" s="26"/>
      <c r="K103" s="21"/>
      <c r="L103" s="26" t="s">
        <v>90</v>
      </c>
      <c r="M103" s="26" t="s">
        <v>867</v>
      </c>
      <c r="N103" s="21"/>
      <c r="O103" s="26" t="s">
        <v>952</v>
      </c>
    </row>
    <row r="104" spans="1:15" s="39" customFormat="1" ht="24.95" customHeight="1" outlineLevel="1" x14ac:dyDescent="0.25">
      <c r="A104" s="21" t="s">
        <v>435</v>
      </c>
      <c r="B104" s="21">
        <v>1094</v>
      </c>
      <c r="C104" s="21">
        <f t="shared" si="1"/>
        <v>41095</v>
      </c>
      <c r="D104" s="21"/>
      <c r="E104" s="26"/>
      <c r="F104" s="26"/>
      <c r="G104" s="26"/>
      <c r="H104" s="26"/>
      <c r="I104" s="26"/>
      <c r="J104" s="26"/>
      <c r="K104" s="21"/>
      <c r="L104" s="26" t="s">
        <v>90</v>
      </c>
      <c r="M104" s="26" t="s">
        <v>870</v>
      </c>
      <c r="N104" s="21" t="s">
        <v>868</v>
      </c>
      <c r="O104" s="26" t="s">
        <v>952</v>
      </c>
    </row>
    <row r="105" spans="1:15" s="39" customFormat="1" ht="24.95" customHeight="1" outlineLevel="1" x14ac:dyDescent="0.25">
      <c r="A105" s="21" t="s">
        <v>436</v>
      </c>
      <c r="B105" s="21">
        <v>1095</v>
      </c>
      <c r="C105" s="21">
        <f t="shared" si="1"/>
        <v>41096</v>
      </c>
      <c r="D105" s="21" t="s">
        <v>50</v>
      </c>
      <c r="E105" s="26"/>
      <c r="F105" s="26"/>
      <c r="G105" s="26" t="s">
        <v>40</v>
      </c>
      <c r="H105" s="26" t="s">
        <v>22</v>
      </c>
      <c r="I105" s="26">
        <f>B105</f>
        <v>1095</v>
      </c>
      <c r="J105" s="26" t="s">
        <v>808</v>
      </c>
      <c r="K105" s="21" t="s">
        <v>143</v>
      </c>
      <c r="L105" s="26" t="s">
        <v>90</v>
      </c>
      <c r="M105" s="26" t="s">
        <v>867</v>
      </c>
      <c r="N105" s="21"/>
      <c r="O105" s="26" t="s">
        <v>952</v>
      </c>
    </row>
    <row r="106" spans="1:15" s="39" customFormat="1" ht="24.95" customHeight="1" outlineLevel="1" x14ac:dyDescent="0.25">
      <c r="A106" s="21" t="s">
        <v>437</v>
      </c>
      <c r="B106" s="21">
        <v>1096</v>
      </c>
      <c r="C106" s="21">
        <f t="shared" si="1"/>
        <v>41097</v>
      </c>
      <c r="D106" s="21"/>
      <c r="E106" s="26"/>
      <c r="F106" s="26"/>
      <c r="G106" s="26"/>
      <c r="H106" s="26"/>
      <c r="I106" s="26"/>
      <c r="J106" s="26"/>
      <c r="K106" s="21"/>
      <c r="L106" s="26" t="s">
        <v>90</v>
      </c>
      <c r="M106" s="26" t="s">
        <v>867</v>
      </c>
      <c r="N106" s="21"/>
      <c r="O106" s="26" t="s">
        <v>952</v>
      </c>
    </row>
    <row r="107" spans="1:15" s="39" customFormat="1" ht="24.95" customHeight="1" outlineLevel="1" x14ac:dyDescent="0.25">
      <c r="A107" s="21" t="s">
        <v>438</v>
      </c>
      <c r="B107" s="21">
        <v>1097</v>
      </c>
      <c r="C107" s="21">
        <f t="shared" si="1"/>
        <v>41098</v>
      </c>
      <c r="D107" s="21"/>
      <c r="E107" s="26"/>
      <c r="F107" s="26"/>
      <c r="G107" s="26"/>
      <c r="H107" s="26"/>
      <c r="I107" s="26"/>
      <c r="J107" s="26"/>
      <c r="K107" s="21"/>
      <c r="L107" s="26" t="s">
        <v>90</v>
      </c>
      <c r="M107" s="26" t="s">
        <v>867</v>
      </c>
      <c r="N107" s="21"/>
      <c r="O107" s="26" t="s">
        <v>952</v>
      </c>
    </row>
    <row r="108" spans="1:15" s="39" customFormat="1" ht="24.95" customHeight="1" outlineLevel="1" x14ac:dyDescent="0.25">
      <c r="A108" s="21" t="s">
        <v>439</v>
      </c>
      <c r="B108" s="21">
        <v>1098</v>
      </c>
      <c r="C108" s="21">
        <f t="shared" si="1"/>
        <v>41099</v>
      </c>
      <c r="D108" s="21"/>
      <c r="E108" s="26"/>
      <c r="F108" s="26"/>
      <c r="G108" s="26"/>
      <c r="H108" s="26"/>
      <c r="I108" s="26"/>
      <c r="J108" s="26"/>
      <c r="K108" s="21"/>
      <c r="L108" s="26" t="s">
        <v>90</v>
      </c>
      <c r="M108" s="26" t="s">
        <v>867</v>
      </c>
      <c r="N108" s="21"/>
      <c r="O108" s="26" t="s">
        <v>952</v>
      </c>
    </row>
    <row r="109" spans="1:15" s="39" customFormat="1" ht="24.95" customHeight="1" outlineLevel="1" x14ac:dyDescent="0.25">
      <c r="A109" s="21" t="s">
        <v>440</v>
      </c>
      <c r="B109" s="21">
        <v>1099</v>
      </c>
      <c r="C109" s="21">
        <f t="shared" si="1"/>
        <v>41100</v>
      </c>
      <c r="D109" s="21"/>
      <c r="E109" s="26"/>
      <c r="F109" s="26"/>
      <c r="G109" s="26"/>
      <c r="H109" s="26"/>
      <c r="I109" s="26"/>
      <c r="J109" s="26"/>
      <c r="K109" s="21"/>
      <c r="L109" s="26" t="s">
        <v>90</v>
      </c>
      <c r="M109" s="26" t="s">
        <v>867</v>
      </c>
      <c r="N109" s="21"/>
      <c r="O109" s="26" t="s">
        <v>952</v>
      </c>
    </row>
    <row r="110" spans="1:15" s="39" customFormat="1" ht="24.95" customHeight="1" outlineLevel="1" x14ac:dyDescent="0.25">
      <c r="A110" s="21" t="s">
        <v>441</v>
      </c>
      <c r="B110" s="21">
        <v>1100</v>
      </c>
      <c r="C110" s="21">
        <f t="shared" si="1"/>
        <v>41101</v>
      </c>
      <c r="D110" s="21"/>
      <c r="E110" s="26"/>
      <c r="F110" s="26"/>
      <c r="G110" s="26"/>
      <c r="H110" s="26"/>
      <c r="I110" s="26"/>
      <c r="J110" s="26"/>
      <c r="K110" s="21"/>
      <c r="L110" s="26" t="s">
        <v>90</v>
      </c>
      <c r="M110" s="26" t="s">
        <v>867</v>
      </c>
      <c r="N110" s="21"/>
      <c r="O110" s="26" t="s">
        <v>952</v>
      </c>
    </row>
    <row r="111" spans="1:15" s="39" customFormat="1" ht="24.95" customHeight="1" outlineLevel="1" x14ac:dyDescent="0.25">
      <c r="A111" s="21" t="s">
        <v>442</v>
      </c>
      <c r="B111" s="21">
        <v>1101</v>
      </c>
      <c r="C111" s="21">
        <f t="shared" si="1"/>
        <v>41102</v>
      </c>
      <c r="D111" s="21"/>
      <c r="E111" s="26"/>
      <c r="F111" s="26"/>
      <c r="G111" s="26"/>
      <c r="H111" s="26"/>
      <c r="I111" s="26"/>
      <c r="J111" s="26"/>
      <c r="K111" s="21"/>
      <c r="L111" s="26" t="s">
        <v>90</v>
      </c>
      <c r="M111" s="26" t="s">
        <v>867</v>
      </c>
      <c r="N111" s="21"/>
      <c r="O111" s="26" t="s">
        <v>952</v>
      </c>
    </row>
    <row r="112" spans="1:15" s="39" customFormat="1" ht="24.95" customHeight="1" outlineLevel="1" x14ac:dyDescent="0.25">
      <c r="A112" s="21" t="s">
        <v>443</v>
      </c>
      <c r="B112" s="21">
        <v>1102</v>
      </c>
      <c r="C112" s="21">
        <f t="shared" si="1"/>
        <v>41103</v>
      </c>
      <c r="D112" s="21"/>
      <c r="E112" s="26"/>
      <c r="F112" s="26"/>
      <c r="G112" s="26"/>
      <c r="H112" s="26"/>
      <c r="I112" s="26"/>
      <c r="J112" s="26"/>
      <c r="K112" s="21"/>
      <c r="L112" s="26" t="s">
        <v>90</v>
      </c>
      <c r="M112" s="26" t="s">
        <v>870</v>
      </c>
      <c r="N112" s="21" t="s">
        <v>868</v>
      </c>
      <c r="O112" s="26" t="s">
        <v>952</v>
      </c>
    </row>
    <row r="113" spans="1:15" s="39" customFormat="1" ht="24.95" customHeight="1" outlineLevel="1" x14ac:dyDescent="0.25">
      <c r="A113" s="21" t="s">
        <v>455</v>
      </c>
      <c r="B113" s="21">
        <v>1103</v>
      </c>
      <c r="C113" s="21">
        <f t="shared" si="1"/>
        <v>41104</v>
      </c>
      <c r="D113" s="21" t="s">
        <v>51</v>
      </c>
      <c r="E113" s="26"/>
      <c r="F113" s="26"/>
      <c r="G113" s="26" t="s">
        <v>40</v>
      </c>
      <c r="H113" s="26" t="s">
        <v>22</v>
      </c>
      <c r="I113" s="26"/>
      <c r="J113" s="26"/>
      <c r="K113" s="21"/>
      <c r="L113" s="26" t="s">
        <v>90</v>
      </c>
      <c r="M113" s="26" t="s">
        <v>867</v>
      </c>
      <c r="N113" s="21"/>
      <c r="O113" s="26" t="s">
        <v>952</v>
      </c>
    </row>
    <row r="114" spans="1:15" s="39" customFormat="1" ht="24.95" customHeight="1" outlineLevel="1" x14ac:dyDescent="0.25">
      <c r="A114" s="21" t="s">
        <v>456</v>
      </c>
      <c r="B114" s="21">
        <v>1104</v>
      </c>
      <c r="C114" s="21">
        <f t="shared" si="1"/>
        <v>41105</v>
      </c>
      <c r="D114" s="21"/>
      <c r="E114" s="26"/>
      <c r="F114" s="26"/>
      <c r="G114" s="26"/>
      <c r="H114" s="26"/>
      <c r="I114" s="26"/>
      <c r="J114" s="26"/>
      <c r="K114" s="21"/>
      <c r="L114" s="26" t="s">
        <v>90</v>
      </c>
      <c r="M114" s="26" t="s">
        <v>867</v>
      </c>
      <c r="N114" s="21"/>
      <c r="O114" s="26" t="s">
        <v>952</v>
      </c>
    </row>
    <row r="115" spans="1:15" s="39" customFormat="1" ht="24.95" customHeight="1" outlineLevel="1" x14ac:dyDescent="0.25">
      <c r="A115" s="21" t="s">
        <v>457</v>
      </c>
      <c r="B115" s="21">
        <v>1105</v>
      </c>
      <c r="C115" s="21">
        <f t="shared" si="1"/>
        <v>41106</v>
      </c>
      <c r="D115" s="21"/>
      <c r="E115" s="26"/>
      <c r="F115" s="26"/>
      <c r="G115" s="26"/>
      <c r="H115" s="26"/>
      <c r="I115" s="26"/>
      <c r="J115" s="26"/>
      <c r="K115" s="21"/>
      <c r="L115" s="26" t="s">
        <v>90</v>
      </c>
      <c r="M115" s="26" t="s">
        <v>867</v>
      </c>
      <c r="N115" s="21"/>
      <c r="O115" s="26" t="s">
        <v>952</v>
      </c>
    </row>
    <row r="116" spans="1:15" s="39" customFormat="1" ht="24.95" customHeight="1" outlineLevel="1" x14ac:dyDescent="0.25">
      <c r="A116" s="21" t="s">
        <v>458</v>
      </c>
      <c r="B116" s="21">
        <v>1106</v>
      </c>
      <c r="C116" s="21">
        <f t="shared" si="1"/>
        <v>41107</v>
      </c>
      <c r="D116" s="21"/>
      <c r="E116" s="26"/>
      <c r="F116" s="26"/>
      <c r="G116" s="26"/>
      <c r="H116" s="26"/>
      <c r="I116" s="26"/>
      <c r="J116" s="26"/>
      <c r="K116" s="21"/>
      <c r="L116" s="26" t="s">
        <v>90</v>
      </c>
      <c r="M116" s="26" t="s">
        <v>867</v>
      </c>
      <c r="N116" s="21"/>
      <c r="O116" s="26" t="s">
        <v>952</v>
      </c>
    </row>
    <row r="117" spans="1:15" s="39" customFormat="1" ht="24.95" customHeight="1" outlineLevel="1" x14ac:dyDescent="0.25">
      <c r="A117" s="21" t="s">
        <v>459</v>
      </c>
      <c r="B117" s="21">
        <v>1107</v>
      </c>
      <c r="C117" s="21">
        <f t="shared" si="1"/>
        <v>41108</v>
      </c>
      <c r="D117" s="21"/>
      <c r="E117" s="26"/>
      <c r="F117" s="26"/>
      <c r="G117" s="26"/>
      <c r="H117" s="26"/>
      <c r="I117" s="26"/>
      <c r="J117" s="26"/>
      <c r="K117" s="21"/>
      <c r="L117" s="26" t="s">
        <v>90</v>
      </c>
      <c r="M117" s="26" t="s">
        <v>867</v>
      </c>
      <c r="N117" s="21"/>
      <c r="O117" s="26" t="s">
        <v>952</v>
      </c>
    </row>
    <row r="118" spans="1:15" s="39" customFormat="1" ht="24.95" customHeight="1" outlineLevel="1" x14ac:dyDescent="0.25">
      <c r="A118" s="21" t="s">
        <v>460</v>
      </c>
      <c r="B118" s="21">
        <v>1108</v>
      </c>
      <c r="C118" s="21">
        <f t="shared" si="1"/>
        <v>41109</v>
      </c>
      <c r="D118" s="21"/>
      <c r="E118" s="26"/>
      <c r="F118" s="26"/>
      <c r="G118" s="26"/>
      <c r="H118" s="26"/>
      <c r="I118" s="26"/>
      <c r="J118" s="26"/>
      <c r="K118" s="21"/>
      <c r="L118" s="26" t="s">
        <v>90</v>
      </c>
      <c r="M118" s="26" t="s">
        <v>867</v>
      </c>
      <c r="N118" s="21"/>
      <c r="O118" s="26" t="s">
        <v>952</v>
      </c>
    </row>
    <row r="119" spans="1:15" s="39" customFormat="1" ht="24.95" customHeight="1" outlineLevel="1" x14ac:dyDescent="0.25">
      <c r="A119" s="21" t="s">
        <v>461</v>
      </c>
      <c r="B119" s="21">
        <v>1109</v>
      </c>
      <c r="C119" s="21">
        <f t="shared" si="1"/>
        <v>41110</v>
      </c>
      <c r="D119" s="21"/>
      <c r="E119" s="26"/>
      <c r="F119" s="26"/>
      <c r="G119" s="26"/>
      <c r="H119" s="26"/>
      <c r="I119" s="26"/>
      <c r="J119" s="26"/>
      <c r="K119" s="21"/>
      <c r="L119" s="26" t="s">
        <v>90</v>
      </c>
      <c r="M119" s="26" t="s">
        <v>867</v>
      </c>
      <c r="N119" s="21"/>
      <c r="O119" s="26" t="s">
        <v>952</v>
      </c>
    </row>
    <row r="120" spans="1:15" s="39" customFormat="1" ht="24.95" customHeight="1" outlineLevel="1" x14ac:dyDescent="0.25">
      <c r="A120" s="21" t="s">
        <v>462</v>
      </c>
      <c r="B120" s="21">
        <v>1110</v>
      </c>
      <c r="C120" s="21">
        <f t="shared" si="1"/>
        <v>41111</v>
      </c>
      <c r="D120" s="21"/>
      <c r="E120" s="26"/>
      <c r="F120" s="26"/>
      <c r="G120" s="26"/>
      <c r="H120" s="26"/>
      <c r="I120" s="26"/>
      <c r="J120" s="26"/>
      <c r="K120" s="21"/>
      <c r="L120" s="26" t="s">
        <v>90</v>
      </c>
      <c r="M120" s="26" t="s">
        <v>870</v>
      </c>
      <c r="N120" s="21" t="s">
        <v>868</v>
      </c>
      <c r="O120" s="26" t="s">
        <v>952</v>
      </c>
    </row>
    <row r="121" spans="1:15" s="39" customFormat="1" ht="24.95" customHeight="1" outlineLevel="1" x14ac:dyDescent="0.25">
      <c r="A121" s="21" t="s">
        <v>463</v>
      </c>
      <c r="B121" s="21">
        <v>1111</v>
      </c>
      <c r="C121" s="21">
        <f t="shared" si="1"/>
        <v>41112</v>
      </c>
      <c r="D121" s="21" t="s">
        <v>51</v>
      </c>
      <c r="E121" s="26"/>
      <c r="F121" s="26"/>
      <c r="G121" s="26" t="s">
        <v>40</v>
      </c>
      <c r="H121" s="26" t="s">
        <v>22</v>
      </c>
      <c r="I121" s="26"/>
      <c r="J121" s="26"/>
      <c r="K121" s="21"/>
      <c r="L121" s="26" t="s">
        <v>90</v>
      </c>
      <c r="M121" s="26" t="s">
        <v>867</v>
      </c>
      <c r="N121" s="21"/>
      <c r="O121" s="26" t="s">
        <v>952</v>
      </c>
    </row>
    <row r="122" spans="1:15" s="39" customFormat="1" ht="24.95" customHeight="1" outlineLevel="1" x14ac:dyDescent="0.25">
      <c r="A122" s="21" t="s">
        <v>464</v>
      </c>
      <c r="B122" s="21">
        <v>1112</v>
      </c>
      <c r="C122" s="21">
        <f t="shared" si="1"/>
        <v>41113</v>
      </c>
      <c r="D122" s="21"/>
      <c r="E122" s="26"/>
      <c r="F122" s="26"/>
      <c r="G122" s="26"/>
      <c r="H122" s="26"/>
      <c r="I122" s="26"/>
      <c r="J122" s="26"/>
      <c r="K122" s="21"/>
      <c r="L122" s="26" t="s">
        <v>90</v>
      </c>
      <c r="M122" s="26" t="s">
        <v>867</v>
      </c>
      <c r="N122" s="21"/>
      <c r="O122" s="26" t="s">
        <v>952</v>
      </c>
    </row>
    <row r="123" spans="1:15" s="39" customFormat="1" ht="24.95" customHeight="1" outlineLevel="1" x14ac:dyDescent="0.25">
      <c r="A123" s="21" t="s">
        <v>465</v>
      </c>
      <c r="B123" s="21">
        <v>1113</v>
      </c>
      <c r="C123" s="21">
        <f t="shared" si="1"/>
        <v>41114</v>
      </c>
      <c r="D123" s="21"/>
      <c r="E123" s="26"/>
      <c r="F123" s="26"/>
      <c r="G123" s="26"/>
      <c r="H123" s="26"/>
      <c r="I123" s="26"/>
      <c r="J123" s="26"/>
      <c r="K123" s="21"/>
      <c r="L123" s="26" t="s">
        <v>90</v>
      </c>
      <c r="M123" s="26" t="s">
        <v>867</v>
      </c>
      <c r="N123" s="21"/>
      <c r="O123" s="26" t="s">
        <v>952</v>
      </c>
    </row>
    <row r="124" spans="1:15" s="39" customFormat="1" ht="24.95" customHeight="1" outlineLevel="1" x14ac:dyDescent="0.25">
      <c r="A124" s="21" t="s">
        <v>466</v>
      </c>
      <c r="B124" s="21">
        <v>1114</v>
      </c>
      <c r="C124" s="21">
        <f t="shared" si="1"/>
        <v>41115</v>
      </c>
      <c r="D124" s="21"/>
      <c r="E124" s="26"/>
      <c r="F124" s="26"/>
      <c r="G124" s="26"/>
      <c r="H124" s="26"/>
      <c r="I124" s="26"/>
      <c r="J124" s="26"/>
      <c r="K124" s="21"/>
      <c r="L124" s="26" t="s">
        <v>90</v>
      </c>
      <c r="M124" s="26" t="s">
        <v>867</v>
      </c>
      <c r="N124" s="21"/>
      <c r="O124" s="26" t="s">
        <v>952</v>
      </c>
    </row>
    <row r="125" spans="1:15" s="39" customFormat="1" ht="24.95" customHeight="1" outlineLevel="1" x14ac:dyDescent="0.25">
      <c r="A125" s="21" t="s">
        <v>467</v>
      </c>
      <c r="B125" s="21">
        <v>1115</v>
      </c>
      <c r="C125" s="21">
        <f t="shared" si="1"/>
        <v>41116</v>
      </c>
      <c r="D125" s="21"/>
      <c r="E125" s="26"/>
      <c r="F125" s="26"/>
      <c r="G125" s="26"/>
      <c r="H125" s="26"/>
      <c r="I125" s="26"/>
      <c r="J125" s="26"/>
      <c r="K125" s="21"/>
      <c r="L125" s="26" t="s">
        <v>90</v>
      </c>
      <c r="M125" s="26" t="s">
        <v>867</v>
      </c>
      <c r="N125" s="21"/>
      <c r="O125" s="26" t="s">
        <v>952</v>
      </c>
    </row>
    <row r="126" spans="1:15" s="39" customFormat="1" ht="24.95" customHeight="1" outlineLevel="1" x14ac:dyDescent="0.25">
      <c r="A126" s="21" t="s">
        <v>468</v>
      </c>
      <c r="B126" s="21">
        <v>1116</v>
      </c>
      <c r="C126" s="21">
        <f t="shared" si="1"/>
        <v>41117</v>
      </c>
      <c r="D126" s="21"/>
      <c r="E126" s="26"/>
      <c r="F126" s="26"/>
      <c r="G126" s="26"/>
      <c r="H126" s="26"/>
      <c r="I126" s="26"/>
      <c r="J126" s="26"/>
      <c r="K126" s="21"/>
      <c r="L126" s="26" t="s">
        <v>90</v>
      </c>
      <c r="M126" s="26" t="s">
        <v>867</v>
      </c>
      <c r="N126" s="21"/>
      <c r="O126" s="26" t="s">
        <v>952</v>
      </c>
    </row>
    <row r="127" spans="1:15" s="39" customFormat="1" ht="24.95" customHeight="1" outlineLevel="1" x14ac:dyDescent="0.25">
      <c r="A127" s="21" t="s">
        <v>469</v>
      </c>
      <c r="B127" s="21">
        <v>1117</v>
      </c>
      <c r="C127" s="21">
        <f t="shared" si="1"/>
        <v>41118</v>
      </c>
      <c r="D127" s="21"/>
      <c r="E127" s="26"/>
      <c r="F127" s="26"/>
      <c r="G127" s="26"/>
      <c r="H127" s="26"/>
      <c r="I127" s="26"/>
      <c r="J127" s="26"/>
      <c r="K127" s="21"/>
      <c r="L127" s="26" t="s">
        <v>90</v>
      </c>
      <c r="M127" s="26" t="s">
        <v>867</v>
      </c>
      <c r="N127" s="21"/>
      <c r="O127" s="26" t="s">
        <v>952</v>
      </c>
    </row>
    <row r="128" spans="1:15" s="39" customFormat="1" ht="24.95" customHeight="1" outlineLevel="1" x14ac:dyDescent="0.25">
      <c r="A128" s="21" t="s">
        <v>470</v>
      </c>
      <c r="B128" s="21">
        <v>1118</v>
      </c>
      <c r="C128" s="21">
        <f t="shared" si="1"/>
        <v>41119</v>
      </c>
      <c r="D128" s="21"/>
      <c r="E128" s="26"/>
      <c r="F128" s="26"/>
      <c r="G128" s="26"/>
      <c r="H128" s="26"/>
      <c r="I128" s="26"/>
      <c r="J128" s="26"/>
      <c r="K128" s="21"/>
      <c r="L128" s="26" t="s">
        <v>90</v>
      </c>
      <c r="M128" s="26" t="s">
        <v>870</v>
      </c>
      <c r="N128" s="21" t="s">
        <v>868</v>
      </c>
      <c r="O128" s="26" t="s">
        <v>952</v>
      </c>
    </row>
    <row r="129" spans="1:15" s="39" customFormat="1" ht="24.95" customHeight="1" outlineLevel="1" x14ac:dyDescent="0.25">
      <c r="A129" s="21" t="s">
        <v>471</v>
      </c>
      <c r="B129" s="21">
        <v>1119</v>
      </c>
      <c r="C129" s="21">
        <f t="shared" si="1"/>
        <v>41120</v>
      </c>
      <c r="D129" s="21" t="s">
        <v>52</v>
      </c>
      <c r="E129" s="26"/>
      <c r="F129" s="26"/>
      <c r="G129" s="26" t="s">
        <v>53</v>
      </c>
      <c r="H129" s="26" t="s">
        <v>23</v>
      </c>
      <c r="I129" s="26"/>
      <c r="J129" s="26"/>
      <c r="K129" s="21"/>
      <c r="L129" s="26" t="s">
        <v>90</v>
      </c>
      <c r="M129" s="26">
        <v>0</v>
      </c>
      <c r="N129" s="21"/>
      <c r="O129" s="26" t="s">
        <v>952</v>
      </c>
    </row>
    <row r="130" spans="1:15" s="39" customFormat="1" ht="24.95" customHeight="1" outlineLevel="1" x14ac:dyDescent="0.25">
      <c r="A130" s="21" t="s">
        <v>472</v>
      </c>
      <c r="B130" s="21">
        <v>1120</v>
      </c>
      <c r="C130" s="21">
        <f t="shared" si="1"/>
        <v>41121</v>
      </c>
      <c r="D130" s="21"/>
      <c r="E130" s="26"/>
      <c r="F130" s="26"/>
      <c r="G130" s="26"/>
      <c r="H130" s="26"/>
      <c r="I130" s="26"/>
      <c r="J130" s="26"/>
      <c r="K130" s="21"/>
      <c r="L130" s="26" t="s">
        <v>90</v>
      </c>
      <c r="M130" s="26" t="s">
        <v>80</v>
      </c>
      <c r="N130" s="21"/>
      <c r="O130" s="26" t="s">
        <v>952</v>
      </c>
    </row>
    <row r="131" spans="1:15" s="39" customFormat="1" ht="24.95" customHeight="1" outlineLevel="1" x14ac:dyDescent="0.25">
      <c r="A131" s="21" t="s">
        <v>473</v>
      </c>
      <c r="B131" s="21">
        <v>1121</v>
      </c>
      <c r="C131" s="21">
        <f t="shared" si="1"/>
        <v>41122</v>
      </c>
      <c r="D131" s="21"/>
      <c r="E131" s="26"/>
      <c r="F131" s="26"/>
      <c r="G131" s="26"/>
      <c r="H131" s="26"/>
      <c r="I131" s="26"/>
      <c r="J131" s="26"/>
      <c r="K131" s="21"/>
      <c r="L131" s="26" t="s">
        <v>90</v>
      </c>
      <c r="M131" s="26" t="s">
        <v>958</v>
      </c>
      <c r="N131" s="22" t="s">
        <v>959</v>
      </c>
      <c r="O131" s="26" t="s">
        <v>952</v>
      </c>
    </row>
    <row r="132" spans="1:15" s="39" customFormat="1" ht="24.95" customHeight="1" outlineLevel="1" x14ac:dyDescent="0.25">
      <c r="A132" s="21" t="s">
        <v>474</v>
      </c>
      <c r="B132" s="21">
        <v>1122</v>
      </c>
      <c r="C132" s="21">
        <f t="shared" si="1"/>
        <v>41123</v>
      </c>
      <c r="D132" s="21"/>
      <c r="E132" s="26"/>
      <c r="F132" s="26"/>
      <c r="G132" s="26"/>
      <c r="H132" s="26"/>
      <c r="I132" s="26"/>
      <c r="J132" s="26"/>
      <c r="K132" s="21"/>
      <c r="L132" s="26" t="s">
        <v>90</v>
      </c>
      <c r="M132" s="26" t="s">
        <v>81</v>
      </c>
      <c r="N132" s="21"/>
      <c r="O132" s="26" t="s">
        <v>952</v>
      </c>
    </row>
    <row r="133" spans="1:15" s="39" customFormat="1" ht="24.95" customHeight="1" outlineLevel="1" x14ac:dyDescent="0.25">
      <c r="A133" s="21" t="s">
        <v>444</v>
      </c>
      <c r="B133" s="21">
        <v>1123</v>
      </c>
      <c r="C133" s="21">
        <f t="shared" si="1"/>
        <v>41124</v>
      </c>
      <c r="D133" s="21" t="s">
        <v>54</v>
      </c>
      <c r="E133" s="26"/>
      <c r="F133" s="26"/>
      <c r="G133" s="26"/>
      <c r="H133" s="26" t="s">
        <v>23</v>
      </c>
      <c r="I133" s="26"/>
      <c r="J133" s="26"/>
      <c r="K133" s="21"/>
      <c r="L133" s="26" t="s">
        <v>90</v>
      </c>
      <c r="M133" s="26">
        <v>3</v>
      </c>
      <c r="N133" s="21"/>
      <c r="O133" s="26" t="s">
        <v>952</v>
      </c>
    </row>
    <row r="134" spans="1:15" s="39" customFormat="1" ht="24.95" customHeight="1" outlineLevel="1" x14ac:dyDescent="0.25">
      <c r="A134" s="21" t="s">
        <v>427</v>
      </c>
      <c r="B134" s="21">
        <v>1124</v>
      </c>
      <c r="C134" s="21">
        <f t="shared" si="1"/>
        <v>41125</v>
      </c>
      <c r="D134" s="21"/>
      <c r="E134" s="26"/>
      <c r="F134" s="26"/>
      <c r="G134" s="26"/>
      <c r="H134" s="26"/>
      <c r="I134" s="26"/>
      <c r="J134" s="26"/>
      <c r="K134" s="21"/>
      <c r="L134" s="26"/>
      <c r="M134" s="26">
        <v>0</v>
      </c>
      <c r="N134" s="21"/>
      <c r="O134" s="26" t="s">
        <v>952</v>
      </c>
    </row>
    <row r="135" spans="1:15" s="38" customFormat="1" ht="24.95" customHeight="1" x14ac:dyDescent="0.25">
      <c r="A135" s="20" t="s">
        <v>856</v>
      </c>
      <c r="B135" s="29" t="s">
        <v>864</v>
      </c>
      <c r="C135" s="29" t="s">
        <v>864</v>
      </c>
      <c r="D135" s="19" t="s">
        <v>66</v>
      </c>
      <c r="E135" s="29" t="s">
        <v>864</v>
      </c>
      <c r="F135" s="29" t="s">
        <v>864</v>
      </c>
      <c r="G135" s="29" t="s">
        <v>864</v>
      </c>
      <c r="H135" s="29" t="s">
        <v>864</v>
      </c>
      <c r="I135" s="29" t="s">
        <v>864</v>
      </c>
      <c r="J135" s="29" t="s">
        <v>864</v>
      </c>
      <c r="K135" s="29" t="s">
        <v>864</v>
      </c>
      <c r="L135" s="29" t="s">
        <v>864</v>
      </c>
      <c r="M135" s="29" t="s">
        <v>864</v>
      </c>
      <c r="N135" s="29" t="s">
        <v>864</v>
      </c>
      <c r="O135" s="29" t="s">
        <v>864</v>
      </c>
    </row>
    <row r="136" spans="1:15" s="39" customFormat="1" ht="24.95" customHeight="1" outlineLevel="1" x14ac:dyDescent="0.25">
      <c r="A136" s="21" t="s">
        <v>729</v>
      </c>
      <c r="B136" s="21">
        <v>1125</v>
      </c>
      <c r="C136" s="21">
        <f>40001+B136</f>
        <v>41126</v>
      </c>
      <c r="D136" s="21" t="s">
        <v>55</v>
      </c>
      <c r="E136" s="26"/>
      <c r="F136" s="26"/>
      <c r="G136" s="26" t="s">
        <v>24</v>
      </c>
      <c r="H136" s="26" t="s">
        <v>23</v>
      </c>
      <c r="I136" s="26"/>
      <c r="J136" s="26"/>
      <c r="K136" s="21"/>
      <c r="L136" s="26" t="s">
        <v>90</v>
      </c>
      <c r="M136" s="26">
        <v>17</v>
      </c>
      <c r="N136" s="21"/>
      <c r="O136" s="26" t="s">
        <v>952</v>
      </c>
    </row>
    <row r="137" spans="1:15" s="39" customFormat="1" ht="24.95" customHeight="1" outlineLevel="1" x14ac:dyDescent="0.25">
      <c r="A137" s="21" t="s">
        <v>730</v>
      </c>
      <c r="B137" s="21">
        <v>1126</v>
      </c>
      <c r="C137" s="21">
        <f t="shared" ref="C137:C149" si="2">40001+B137</f>
        <v>41127</v>
      </c>
      <c r="D137" s="21" t="s">
        <v>56</v>
      </c>
      <c r="E137" s="26"/>
      <c r="F137" s="26"/>
      <c r="G137" s="26" t="s">
        <v>24</v>
      </c>
      <c r="H137" s="26" t="s">
        <v>23</v>
      </c>
      <c r="I137" s="26"/>
      <c r="J137" s="26"/>
      <c r="K137" s="21"/>
      <c r="L137" s="26" t="s">
        <v>90</v>
      </c>
      <c r="M137" s="26">
        <v>12</v>
      </c>
      <c r="N137" s="21"/>
      <c r="O137" s="26" t="s">
        <v>952</v>
      </c>
    </row>
    <row r="138" spans="1:15" s="39" customFormat="1" ht="24.95" customHeight="1" outlineLevel="1" x14ac:dyDescent="0.25">
      <c r="A138" s="21" t="s">
        <v>731</v>
      </c>
      <c r="B138" s="21">
        <v>1127</v>
      </c>
      <c r="C138" s="21">
        <f t="shared" si="2"/>
        <v>41128</v>
      </c>
      <c r="D138" s="21" t="s">
        <v>45</v>
      </c>
      <c r="E138" s="26"/>
      <c r="F138" s="26"/>
      <c r="G138" s="26" t="s">
        <v>48</v>
      </c>
      <c r="H138" s="26" t="s">
        <v>22</v>
      </c>
      <c r="I138" s="26"/>
      <c r="J138" s="26"/>
      <c r="K138" s="21"/>
      <c r="L138" s="26" t="s">
        <v>90</v>
      </c>
      <c r="M138" s="26" t="s">
        <v>867</v>
      </c>
      <c r="N138" s="21"/>
      <c r="O138" s="26" t="s">
        <v>952</v>
      </c>
    </row>
    <row r="139" spans="1:15" s="39" customFormat="1" ht="24.95" customHeight="1" outlineLevel="1" x14ac:dyDescent="0.25">
      <c r="A139" s="21" t="s">
        <v>732</v>
      </c>
      <c r="B139" s="21">
        <v>1128</v>
      </c>
      <c r="C139" s="21">
        <f t="shared" si="2"/>
        <v>41129</v>
      </c>
      <c r="D139" s="21"/>
      <c r="E139" s="26"/>
      <c r="F139" s="26"/>
      <c r="G139" s="26"/>
      <c r="H139" s="26"/>
      <c r="I139" s="26"/>
      <c r="J139" s="26"/>
      <c r="K139" s="21"/>
      <c r="L139" s="26" t="s">
        <v>90</v>
      </c>
      <c r="M139" s="26" t="s">
        <v>867</v>
      </c>
      <c r="N139" s="21"/>
      <c r="O139" s="26" t="s">
        <v>952</v>
      </c>
    </row>
    <row r="140" spans="1:15" s="39" customFormat="1" ht="24.95" customHeight="1" outlineLevel="1" x14ac:dyDescent="0.25">
      <c r="A140" s="21" t="s">
        <v>733</v>
      </c>
      <c r="B140" s="21">
        <v>1129</v>
      </c>
      <c r="C140" s="21">
        <f t="shared" si="2"/>
        <v>41130</v>
      </c>
      <c r="D140" s="21"/>
      <c r="E140" s="26"/>
      <c r="F140" s="26"/>
      <c r="G140" s="26"/>
      <c r="H140" s="26"/>
      <c r="I140" s="26"/>
      <c r="J140" s="26"/>
      <c r="K140" s="21"/>
      <c r="L140" s="26" t="s">
        <v>90</v>
      </c>
      <c r="M140" s="26" t="s">
        <v>867</v>
      </c>
      <c r="N140" s="21"/>
      <c r="O140" s="26" t="s">
        <v>952</v>
      </c>
    </row>
    <row r="141" spans="1:15" s="39" customFormat="1" ht="24.95" customHeight="1" outlineLevel="1" x14ac:dyDescent="0.25">
      <c r="A141" s="21" t="s">
        <v>734</v>
      </c>
      <c r="B141" s="21">
        <v>1130</v>
      </c>
      <c r="C141" s="21">
        <f t="shared" si="2"/>
        <v>41131</v>
      </c>
      <c r="D141" s="21"/>
      <c r="E141" s="26"/>
      <c r="F141" s="26"/>
      <c r="G141" s="26"/>
      <c r="H141" s="26"/>
      <c r="I141" s="26"/>
      <c r="J141" s="26"/>
      <c r="K141" s="21"/>
      <c r="L141" s="26" t="s">
        <v>90</v>
      </c>
      <c r="M141" s="26" t="s">
        <v>870</v>
      </c>
      <c r="N141" s="21" t="s">
        <v>868</v>
      </c>
      <c r="O141" s="26" t="s">
        <v>952</v>
      </c>
    </row>
    <row r="142" spans="1:15" s="39" customFormat="1" ht="24.95" customHeight="1" outlineLevel="1" x14ac:dyDescent="0.25">
      <c r="A142" s="21" t="s">
        <v>481</v>
      </c>
      <c r="B142" s="21">
        <v>1131</v>
      </c>
      <c r="C142" s="21">
        <f t="shared" si="2"/>
        <v>41132</v>
      </c>
      <c r="D142" s="21" t="s">
        <v>57</v>
      </c>
      <c r="E142" s="26"/>
      <c r="F142" s="26"/>
      <c r="G142" s="26" t="s">
        <v>37</v>
      </c>
      <c r="H142" s="26" t="s">
        <v>22</v>
      </c>
      <c r="I142" s="26">
        <f>B142</f>
        <v>1131</v>
      </c>
      <c r="J142" s="26" t="s">
        <v>105</v>
      </c>
      <c r="K142" s="21" t="s">
        <v>141</v>
      </c>
      <c r="L142" s="26" t="s">
        <v>90</v>
      </c>
      <c r="M142" s="21" t="s">
        <v>960</v>
      </c>
      <c r="N142" s="21"/>
      <c r="O142" s="26" t="s">
        <v>952</v>
      </c>
    </row>
    <row r="143" spans="1:15" s="39" customFormat="1" ht="24.95" customHeight="1" outlineLevel="1" x14ac:dyDescent="0.25">
      <c r="A143" s="21" t="s">
        <v>482</v>
      </c>
      <c r="B143" s="21">
        <v>1132</v>
      </c>
      <c r="C143" s="21">
        <f t="shared" si="2"/>
        <v>41133</v>
      </c>
      <c r="D143" s="21"/>
      <c r="E143" s="26"/>
      <c r="F143" s="26"/>
      <c r="G143" s="26"/>
      <c r="H143" s="26"/>
      <c r="I143" s="26"/>
      <c r="J143" s="26"/>
      <c r="K143" s="21"/>
      <c r="L143" s="26" t="s">
        <v>90</v>
      </c>
      <c r="M143" s="26"/>
      <c r="N143" s="21"/>
      <c r="O143" s="26" t="s">
        <v>952</v>
      </c>
    </row>
    <row r="144" spans="1:15" s="39" customFormat="1" ht="24.95" customHeight="1" outlineLevel="1" x14ac:dyDescent="0.25">
      <c r="A144" s="21" t="s">
        <v>483</v>
      </c>
      <c r="B144" s="21">
        <v>1133</v>
      </c>
      <c r="C144" s="21">
        <f t="shared" si="2"/>
        <v>41134</v>
      </c>
      <c r="D144" s="21" t="s">
        <v>58</v>
      </c>
      <c r="E144" s="26"/>
      <c r="F144" s="26"/>
      <c r="G144" s="26" t="s">
        <v>46</v>
      </c>
      <c r="H144" s="26" t="s">
        <v>22</v>
      </c>
      <c r="I144" s="26"/>
      <c r="J144" s="26"/>
      <c r="K144" s="21"/>
      <c r="L144" s="26" t="s">
        <v>90</v>
      </c>
      <c r="M144" s="26">
        <v>8</v>
      </c>
      <c r="N144" s="21"/>
      <c r="O144" s="26" t="s">
        <v>952</v>
      </c>
    </row>
    <row r="145" spans="1:15" s="39" customFormat="1" ht="24.95" customHeight="1" outlineLevel="1" x14ac:dyDescent="0.25">
      <c r="A145" s="21" t="s">
        <v>484</v>
      </c>
      <c r="B145" s="21">
        <v>1134</v>
      </c>
      <c r="C145" s="21">
        <f t="shared" si="2"/>
        <v>41135</v>
      </c>
      <c r="D145" s="21" t="s">
        <v>59</v>
      </c>
      <c r="E145" s="26"/>
      <c r="F145" s="26"/>
      <c r="G145" s="26" t="s">
        <v>46</v>
      </c>
      <c r="H145" s="26" t="s">
        <v>22</v>
      </c>
      <c r="I145" s="26"/>
      <c r="J145" s="26"/>
      <c r="K145" s="21"/>
      <c r="L145" s="26" t="s">
        <v>90</v>
      </c>
      <c r="M145" s="26" t="s">
        <v>146</v>
      </c>
      <c r="N145" s="21"/>
      <c r="O145" s="26" t="s">
        <v>952</v>
      </c>
    </row>
    <row r="146" spans="1:15" s="39" customFormat="1" ht="24.95" customHeight="1" outlineLevel="1" x14ac:dyDescent="0.25">
      <c r="A146" s="21" t="s">
        <v>485</v>
      </c>
      <c r="B146" s="21">
        <v>1135</v>
      </c>
      <c r="C146" s="21">
        <f t="shared" si="2"/>
        <v>41136</v>
      </c>
      <c r="D146" s="21" t="s">
        <v>60</v>
      </c>
      <c r="E146" s="26"/>
      <c r="F146" s="26"/>
      <c r="G146" s="26" t="s">
        <v>46</v>
      </c>
      <c r="H146" s="26" t="s">
        <v>22</v>
      </c>
      <c r="I146" s="26"/>
      <c r="J146" s="26"/>
      <c r="K146" s="21"/>
      <c r="L146" s="26" t="s">
        <v>90</v>
      </c>
      <c r="M146" s="26" t="s">
        <v>745</v>
      </c>
      <c r="N146" s="21"/>
      <c r="O146" s="26" t="s">
        <v>952</v>
      </c>
    </row>
    <row r="147" spans="1:15" s="39" customFormat="1" ht="24.95" customHeight="1" outlineLevel="1" x14ac:dyDescent="0.25">
      <c r="A147" s="21" t="s">
        <v>486</v>
      </c>
      <c r="B147" s="21">
        <v>1136</v>
      </c>
      <c r="C147" s="21">
        <f t="shared" si="2"/>
        <v>41137</v>
      </c>
      <c r="D147" s="21" t="s">
        <v>61</v>
      </c>
      <c r="E147" s="26"/>
      <c r="F147" s="26"/>
      <c r="G147" s="26" t="s">
        <v>46</v>
      </c>
      <c r="H147" s="26" t="s">
        <v>22</v>
      </c>
      <c r="I147" s="26"/>
      <c r="J147" s="26"/>
      <c r="K147" s="21"/>
      <c r="L147" s="26" t="s">
        <v>90</v>
      </c>
      <c r="M147" s="26" t="s">
        <v>146</v>
      </c>
      <c r="N147" s="21" t="s">
        <v>880</v>
      </c>
      <c r="O147" s="26" t="s">
        <v>952</v>
      </c>
    </row>
    <row r="148" spans="1:15" s="39" customFormat="1" ht="24.95" customHeight="1" outlineLevel="1" x14ac:dyDescent="0.25">
      <c r="A148" s="21" t="s">
        <v>488</v>
      </c>
      <c r="B148" s="21">
        <v>1137</v>
      </c>
      <c r="C148" s="21">
        <f t="shared" si="2"/>
        <v>41138</v>
      </c>
      <c r="D148" s="21" t="s">
        <v>62</v>
      </c>
      <c r="E148" s="26"/>
      <c r="F148" s="26"/>
      <c r="G148" s="26" t="s">
        <v>46</v>
      </c>
      <c r="H148" s="26" t="s">
        <v>23</v>
      </c>
      <c r="I148" s="26"/>
      <c r="J148" s="26"/>
      <c r="K148" s="21"/>
      <c r="L148" s="26" t="s">
        <v>90</v>
      </c>
      <c r="M148" s="26">
        <v>2</v>
      </c>
      <c r="N148" s="21"/>
      <c r="O148" s="26" t="s">
        <v>952</v>
      </c>
    </row>
    <row r="149" spans="1:15" s="39" customFormat="1" ht="24.95" customHeight="1" outlineLevel="1" x14ac:dyDescent="0.25">
      <c r="A149" s="21" t="s">
        <v>487</v>
      </c>
      <c r="B149" s="21">
        <v>1138</v>
      </c>
      <c r="C149" s="21">
        <f t="shared" si="2"/>
        <v>41139</v>
      </c>
      <c r="D149" s="21" t="s">
        <v>63</v>
      </c>
      <c r="E149" s="26"/>
      <c r="F149" s="26"/>
      <c r="G149" s="26" t="s">
        <v>46</v>
      </c>
      <c r="H149" s="26" t="s">
        <v>23</v>
      </c>
      <c r="I149" s="26"/>
      <c r="J149" s="26"/>
      <c r="K149" s="21"/>
      <c r="L149" s="26" t="s">
        <v>90</v>
      </c>
      <c r="M149" s="26">
        <v>1</v>
      </c>
      <c r="N149" s="21"/>
      <c r="O149" s="26" t="s">
        <v>952</v>
      </c>
    </row>
    <row r="150" spans="1:15" s="38" customFormat="1" ht="24.95" customHeight="1" x14ac:dyDescent="0.25">
      <c r="A150" s="20" t="s">
        <v>857</v>
      </c>
      <c r="B150" s="29" t="s">
        <v>864</v>
      </c>
      <c r="C150" s="29" t="s">
        <v>864</v>
      </c>
      <c r="D150" s="19" t="s">
        <v>67</v>
      </c>
      <c r="E150" s="29" t="s">
        <v>864</v>
      </c>
      <c r="F150" s="29" t="s">
        <v>864</v>
      </c>
      <c r="G150" s="29" t="s">
        <v>864</v>
      </c>
      <c r="H150" s="29" t="s">
        <v>864</v>
      </c>
      <c r="I150" s="29" t="s">
        <v>864</v>
      </c>
      <c r="J150" s="29" t="s">
        <v>864</v>
      </c>
      <c r="K150" s="29" t="s">
        <v>864</v>
      </c>
      <c r="L150" s="29" t="s">
        <v>864</v>
      </c>
      <c r="M150" s="29" t="s">
        <v>864</v>
      </c>
      <c r="N150" s="29" t="s">
        <v>864</v>
      </c>
      <c r="O150" s="29" t="s">
        <v>864</v>
      </c>
    </row>
    <row r="151" spans="1:15" s="39" customFormat="1" ht="24.95" customHeight="1" outlineLevel="1" x14ac:dyDescent="0.25">
      <c r="A151" s="21" t="s">
        <v>489</v>
      </c>
      <c r="B151" s="21">
        <v>1139</v>
      </c>
      <c r="C151" s="21">
        <f>40001+B151</f>
        <v>41140</v>
      </c>
      <c r="D151" s="21" t="s">
        <v>31</v>
      </c>
      <c r="E151" s="26"/>
      <c r="F151" s="26"/>
      <c r="G151" s="26" t="s">
        <v>24</v>
      </c>
      <c r="H151" s="26" t="s">
        <v>23</v>
      </c>
      <c r="I151" s="26"/>
      <c r="J151" s="26"/>
      <c r="K151" s="21"/>
      <c r="L151" s="26" t="s">
        <v>90</v>
      </c>
      <c r="M151" s="26" t="s">
        <v>82</v>
      </c>
      <c r="N151" s="21"/>
      <c r="O151" s="26" t="s">
        <v>952</v>
      </c>
    </row>
    <row r="152" spans="1:15" s="39" customFormat="1" ht="24.95" customHeight="1" outlineLevel="1" x14ac:dyDescent="0.25">
      <c r="A152" s="21" t="s">
        <v>490</v>
      </c>
      <c r="B152" s="21">
        <v>1140</v>
      </c>
      <c r="C152" s="21">
        <f t="shared" ref="C152:C215" si="3">40001+B152</f>
        <v>41141</v>
      </c>
      <c r="D152" s="21" t="s">
        <v>32</v>
      </c>
      <c r="E152" s="26"/>
      <c r="F152" s="26"/>
      <c r="G152" s="26" t="s">
        <v>24</v>
      </c>
      <c r="H152" s="26" t="s">
        <v>23</v>
      </c>
      <c r="I152" s="26"/>
      <c r="J152" s="26"/>
      <c r="K152" s="21"/>
      <c r="L152" s="26" t="s">
        <v>90</v>
      </c>
      <c r="M152" s="26" t="s">
        <v>83</v>
      </c>
      <c r="N152" s="21"/>
      <c r="O152" s="26" t="s">
        <v>952</v>
      </c>
    </row>
    <row r="153" spans="1:15" s="39" customFormat="1" ht="24.95" customHeight="1" outlineLevel="1" x14ac:dyDescent="0.25">
      <c r="A153" s="21" t="s">
        <v>943</v>
      </c>
      <c r="B153" s="21">
        <v>1141</v>
      </c>
      <c r="C153" s="21">
        <f t="shared" si="3"/>
        <v>41142</v>
      </c>
      <c r="D153" s="21" t="s">
        <v>945</v>
      </c>
      <c r="E153" s="26" t="s">
        <v>8</v>
      </c>
      <c r="F153" s="26" t="s">
        <v>70</v>
      </c>
      <c r="G153" s="26" t="s">
        <v>26</v>
      </c>
      <c r="H153" s="26" t="s">
        <v>23</v>
      </c>
      <c r="I153" s="26">
        <f ca="1">(_xlfn.SHEET()-1)*10000 + B153</f>
        <v>101141</v>
      </c>
      <c r="J153" s="26" t="s">
        <v>99</v>
      </c>
      <c r="K153" s="21" t="s">
        <v>945</v>
      </c>
      <c r="L153" s="26" t="s">
        <v>89</v>
      </c>
      <c r="M153" s="26"/>
      <c r="N153" s="21" t="s">
        <v>946</v>
      </c>
      <c r="O153" s="26" t="s">
        <v>952</v>
      </c>
    </row>
    <row r="154" spans="1:15" s="39" customFormat="1" ht="24.95" customHeight="1" outlineLevel="1" x14ac:dyDescent="0.25">
      <c r="A154" s="21" t="s">
        <v>944</v>
      </c>
      <c r="B154" s="21">
        <v>1142</v>
      </c>
      <c r="C154" s="21">
        <f t="shared" si="3"/>
        <v>41143</v>
      </c>
      <c r="D154" s="21"/>
      <c r="E154" s="26"/>
      <c r="F154" s="26"/>
      <c r="G154" s="26"/>
      <c r="H154" s="26"/>
      <c r="I154" s="26"/>
      <c r="J154" s="26"/>
      <c r="K154" s="21"/>
      <c r="L154" s="26" t="s">
        <v>89</v>
      </c>
      <c r="M154" s="26"/>
      <c r="N154" s="21"/>
      <c r="O154" s="26" t="s">
        <v>952</v>
      </c>
    </row>
    <row r="155" spans="1:15" s="39" customFormat="1" ht="24.95" customHeight="1" outlineLevel="1" x14ac:dyDescent="0.25">
      <c r="A155" s="21" t="s">
        <v>491</v>
      </c>
      <c r="B155" s="21">
        <v>1143</v>
      </c>
      <c r="C155" s="21">
        <f t="shared" si="3"/>
        <v>41144</v>
      </c>
      <c r="D155" s="21" t="s">
        <v>153</v>
      </c>
      <c r="E155" s="26" t="s">
        <v>8</v>
      </c>
      <c r="F155" s="26" t="s">
        <v>70</v>
      </c>
      <c r="G155" s="26" t="s">
        <v>26</v>
      </c>
      <c r="H155" s="26" t="s">
        <v>23</v>
      </c>
      <c r="I155" s="26">
        <f ca="1">(_xlfn.SHEET()-1)*10000 + B155</f>
        <v>101143</v>
      </c>
      <c r="J155" s="26" t="s">
        <v>99</v>
      </c>
      <c r="K155" s="21" t="s">
        <v>108</v>
      </c>
      <c r="L155" s="26" t="s">
        <v>89</v>
      </c>
      <c r="M155" s="26"/>
      <c r="N155" s="21" t="s">
        <v>68</v>
      </c>
      <c r="O155" s="26" t="s">
        <v>952</v>
      </c>
    </row>
    <row r="156" spans="1:15" s="39" customFormat="1" ht="24.95" customHeight="1" outlineLevel="1" x14ac:dyDescent="0.25">
      <c r="A156" s="21" t="s">
        <v>492</v>
      </c>
      <c r="B156" s="21">
        <v>1144</v>
      </c>
      <c r="C156" s="21">
        <f t="shared" si="3"/>
        <v>41145</v>
      </c>
      <c r="D156" s="21"/>
      <c r="E156" s="26"/>
      <c r="F156" s="26"/>
      <c r="G156" s="26"/>
      <c r="H156" s="26"/>
      <c r="I156" s="26"/>
      <c r="J156" s="26"/>
      <c r="K156" s="21"/>
      <c r="L156" s="26" t="s">
        <v>89</v>
      </c>
      <c r="M156" s="26"/>
      <c r="N156" s="21"/>
      <c r="O156" s="26" t="s">
        <v>952</v>
      </c>
    </row>
    <row r="157" spans="1:15" s="39" customFormat="1" ht="24.95" customHeight="1" outlineLevel="1" x14ac:dyDescent="0.25">
      <c r="A157" s="21" t="s">
        <v>493</v>
      </c>
      <c r="B157" s="21">
        <v>1145</v>
      </c>
      <c r="C157" s="21">
        <f t="shared" si="3"/>
        <v>41146</v>
      </c>
      <c r="D157" s="21" t="s">
        <v>154</v>
      </c>
      <c r="E157" s="26" t="s">
        <v>8</v>
      </c>
      <c r="F157" s="26" t="s">
        <v>70</v>
      </c>
      <c r="G157" s="26" t="s">
        <v>26</v>
      </c>
      <c r="H157" s="26" t="s">
        <v>23</v>
      </c>
      <c r="I157" s="26">
        <f ca="1">(_xlfn.SHEET()-1)*10000 + B157</f>
        <v>101145</v>
      </c>
      <c r="J157" s="26" t="s">
        <v>99</v>
      </c>
      <c r="K157" s="21" t="s">
        <v>109</v>
      </c>
      <c r="L157" s="26" t="s">
        <v>89</v>
      </c>
      <c r="M157" s="26"/>
      <c r="N157" s="21" t="s">
        <v>68</v>
      </c>
      <c r="O157" s="26" t="s">
        <v>952</v>
      </c>
    </row>
    <row r="158" spans="1:15" s="39" customFormat="1" ht="24.95" customHeight="1" outlineLevel="1" x14ac:dyDescent="0.25">
      <c r="A158" s="21" t="s">
        <v>494</v>
      </c>
      <c r="B158" s="21">
        <v>1146</v>
      </c>
      <c r="C158" s="21">
        <f t="shared" si="3"/>
        <v>41147</v>
      </c>
      <c r="D158" s="21"/>
      <c r="E158" s="26"/>
      <c r="F158" s="26"/>
      <c r="G158" s="26"/>
      <c r="H158" s="26"/>
      <c r="I158" s="26"/>
      <c r="J158" s="26"/>
      <c r="K158" s="21"/>
      <c r="L158" s="26" t="s">
        <v>89</v>
      </c>
      <c r="M158" s="26"/>
      <c r="N158" s="21"/>
      <c r="O158" s="26" t="s">
        <v>952</v>
      </c>
    </row>
    <row r="159" spans="1:15" s="39" customFormat="1" ht="24.95" customHeight="1" outlineLevel="1" x14ac:dyDescent="0.25">
      <c r="A159" s="21" t="s">
        <v>495</v>
      </c>
      <c r="B159" s="21">
        <v>1147</v>
      </c>
      <c r="C159" s="21">
        <f t="shared" si="3"/>
        <v>41148</v>
      </c>
      <c r="D159" s="21" t="s">
        <v>155</v>
      </c>
      <c r="E159" s="26" t="s">
        <v>8</v>
      </c>
      <c r="F159" s="26" t="s">
        <v>70</v>
      </c>
      <c r="G159" s="26" t="s">
        <v>26</v>
      </c>
      <c r="H159" s="26" t="s">
        <v>23</v>
      </c>
      <c r="I159" s="26">
        <f ca="1">(_xlfn.SHEET()-1)*10000 + B159</f>
        <v>101147</v>
      </c>
      <c r="J159" s="26" t="s">
        <v>99</v>
      </c>
      <c r="K159" s="21" t="s">
        <v>110</v>
      </c>
      <c r="L159" s="26" t="s">
        <v>89</v>
      </c>
      <c r="M159" s="26"/>
      <c r="N159" s="21" t="s">
        <v>68</v>
      </c>
      <c r="O159" s="26" t="s">
        <v>952</v>
      </c>
    </row>
    <row r="160" spans="1:15" s="39" customFormat="1" ht="24.95" customHeight="1" outlineLevel="1" x14ac:dyDescent="0.25">
      <c r="A160" s="21" t="s">
        <v>496</v>
      </c>
      <c r="B160" s="21">
        <v>1148</v>
      </c>
      <c r="C160" s="21">
        <f t="shared" si="3"/>
        <v>41149</v>
      </c>
      <c r="D160" s="21"/>
      <c r="E160" s="26"/>
      <c r="F160" s="26"/>
      <c r="G160" s="26"/>
      <c r="H160" s="26"/>
      <c r="I160" s="26"/>
      <c r="J160" s="26"/>
      <c r="K160" s="21"/>
      <c r="L160" s="26" t="s">
        <v>89</v>
      </c>
      <c r="M160" s="26"/>
      <c r="N160" s="21"/>
      <c r="O160" s="26" t="s">
        <v>952</v>
      </c>
    </row>
    <row r="161" spans="1:15" s="39" customFormat="1" ht="24.95" customHeight="1" outlineLevel="1" x14ac:dyDescent="0.25">
      <c r="A161" s="21" t="s">
        <v>497</v>
      </c>
      <c r="B161" s="21">
        <v>1149</v>
      </c>
      <c r="C161" s="21">
        <f t="shared" si="3"/>
        <v>41150</v>
      </c>
      <c r="D161" s="21" t="s">
        <v>180</v>
      </c>
      <c r="E161" s="26" t="s">
        <v>7</v>
      </c>
      <c r="F161" s="26" t="s">
        <v>70</v>
      </c>
      <c r="G161" s="26" t="s">
        <v>26</v>
      </c>
      <c r="H161" s="26" t="s">
        <v>23</v>
      </c>
      <c r="I161" s="26">
        <f ca="1">(_xlfn.SHEET()-1)*10000 + B161</f>
        <v>101149</v>
      </c>
      <c r="J161" s="26" t="s">
        <v>99</v>
      </c>
      <c r="K161" s="21" t="s">
        <v>180</v>
      </c>
      <c r="L161" s="26" t="s">
        <v>89</v>
      </c>
      <c r="M161" s="26"/>
      <c r="N161" s="21" t="s">
        <v>961</v>
      </c>
      <c r="O161" s="26" t="s">
        <v>952</v>
      </c>
    </row>
    <row r="162" spans="1:15" s="39" customFormat="1" ht="24.95" customHeight="1" outlineLevel="1" x14ac:dyDescent="0.25">
      <c r="A162" s="21" t="s">
        <v>498</v>
      </c>
      <c r="B162" s="21">
        <v>1150</v>
      </c>
      <c r="C162" s="21">
        <f t="shared" si="3"/>
        <v>41151</v>
      </c>
      <c r="D162" s="21"/>
      <c r="E162" s="26"/>
      <c r="F162" s="26"/>
      <c r="G162" s="26"/>
      <c r="H162" s="26"/>
      <c r="I162" s="26"/>
      <c r="J162" s="26"/>
      <c r="K162" s="21"/>
      <c r="L162" s="26" t="s">
        <v>89</v>
      </c>
      <c r="M162" s="26"/>
      <c r="N162" s="21"/>
      <c r="O162" s="26" t="s">
        <v>952</v>
      </c>
    </row>
    <row r="163" spans="1:15" s="39" customFormat="1" ht="24.95" customHeight="1" outlineLevel="1" x14ac:dyDescent="0.25">
      <c r="A163" s="21" t="s">
        <v>499</v>
      </c>
      <c r="B163" s="21">
        <v>1151</v>
      </c>
      <c r="C163" s="21">
        <f t="shared" si="3"/>
        <v>41152</v>
      </c>
      <c r="D163" s="21" t="s">
        <v>156</v>
      </c>
      <c r="E163" s="26" t="s">
        <v>7</v>
      </c>
      <c r="F163" s="26" t="s">
        <v>70</v>
      </c>
      <c r="G163" s="26" t="s">
        <v>26</v>
      </c>
      <c r="H163" s="26" t="s">
        <v>23</v>
      </c>
      <c r="I163" s="26">
        <f ca="1">(_xlfn.SHEET()-1)*10000 + B163</f>
        <v>101151</v>
      </c>
      <c r="J163" s="26" t="s">
        <v>99</v>
      </c>
      <c r="K163" s="21" t="s">
        <v>157</v>
      </c>
      <c r="L163" s="26" t="s">
        <v>89</v>
      </c>
      <c r="M163" s="26"/>
      <c r="N163" s="21" t="s">
        <v>962</v>
      </c>
      <c r="O163" s="26" t="s">
        <v>952</v>
      </c>
    </row>
    <row r="164" spans="1:15" s="39" customFormat="1" ht="24.95" customHeight="1" outlineLevel="1" x14ac:dyDescent="0.25">
      <c r="A164" s="21" t="s">
        <v>500</v>
      </c>
      <c r="B164" s="21">
        <v>1152</v>
      </c>
      <c r="C164" s="21">
        <f t="shared" si="3"/>
        <v>41153</v>
      </c>
      <c r="D164" s="21"/>
      <c r="E164" s="26"/>
      <c r="F164" s="26"/>
      <c r="G164" s="26"/>
      <c r="H164" s="26"/>
      <c r="I164" s="26"/>
      <c r="J164" s="26"/>
      <c r="K164" s="21"/>
      <c r="L164" s="26" t="s">
        <v>89</v>
      </c>
      <c r="M164" s="26"/>
      <c r="N164" s="21"/>
      <c r="O164" s="26" t="s">
        <v>952</v>
      </c>
    </row>
    <row r="165" spans="1:15" s="39" customFormat="1" ht="24.95" customHeight="1" outlineLevel="1" x14ac:dyDescent="0.25">
      <c r="A165" s="21" t="s">
        <v>501</v>
      </c>
      <c r="B165" s="21">
        <v>1153</v>
      </c>
      <c r="C165" s="21">
        <f t="shared" si="3"/>
        <v>41154</v>
      </c>
      <c r="D165" s="21" t="s">
        <v>158</v>
      </c>
      <c r="E165" s="26" t="s">
        <v>7</v>
      </c>
      <c r="F165" s="26" t="s">
        <v>70</v>
      </c>
      <c r="G165" s="26" t="s">
        <v>26</v>
      </c>
      <c r="H165" s="26" t="s">
        <v>23</v>
      </c>
      <c r="I165" s="26">
        <f ca="1">(_xlfn.SHEET()-1)*10000 + B165</f>
        <v>101153</v>
      </c>
      <c r="J165" s="26" t="s">
        <v>99</v>
      </c>
      <c r="K165" s="21" t="s">
        <v>176</v>
      </c>
      <c r="L165" s="26" t="s">
        <v>89</v>
      </c>
      <c r="M165" s="26"/>
      <c r="N165" s="21" t="s">
        <v>962</v>
      </c>
      <c r="O165" s="26" t="s">
        <v>952</v>
      </c>
    </row>
    <row r="166" spans="1:15" s="39" customFormat="1" ht="24.95" customHeight="1" outlineLevel="1" x14ac:dyDescent="0.25">
      <c r="A166" s="21" t="s">
        <v>552</v>
      </c>
      <c r="B166" s="21">
        <v>1154</v>
      </c>
      <c r="C166" s="21">
        <f t="shared" si="3"/>
        <v>41155</v>
      </c>
      <c r="D166" s="21"/>
      <c r="E166" s="26"/>
      <c r="F166" s="26"/>
      <c r="G166" s="26"/>
      <c r="H166" s="26"/>
      <c r="I166" s="26"/>
      <c r="J166" s="26"/>
      <c r="K166" s="21"/>
      <c r="L166" s="26" t="s">
        <v>89</v>
      </c>
      <c r="M166" s="26"/>
      <c r="N166" s="21"/>
      <c r="O166" s="26" t="s">
        <v>952</v>
      </c>
    </row>
    <row r="167" spans="1:15" s="39" customFormat="1" ht="24.95" customHeight="1" outlineLevel="1" x14ac:dyDescent="0.25">
      <c r="A167" s="21" t="s">
        <v>502</v>
      </c>
      <c r="B167" s="21">
        <v>1155</v>
      </c>
      <c r="C167" s="21">
        <f t="shared" si="3"/>
        <v>41156</v>
      </c>
      <c r="D167" s="21" t="s">
        <v>162</v>
      </c>
      <c r="E167" s="26" t="s">
        <v>7</v>
      </c>
      <c r="F167" s="26" t="s">
        <v>70</v>
      </c>
      <c r="G167" s="26" t="s">
        <v>26</v>
      </c>
      <c r="H167" s="26" t="s">
        <v>23</v>
      </c>
      <c r="I167" s="26">
        <f ca="1">(_xlfn.SHEET()-1)*10000 + B167</f>
        <v>101155</v>
      </c>
      <c r="J167" s="26" t="s">
        <v>99</v>
      </c>
      <c r="K167" s="21" t="s">
        <v>177</v>
      </c>
      <c r="L167" s="26" t="s">
        <v>89</v>
      </c>
      <c r="M167" s="26"/>
      <c r="N167" s="21" t="s">
        <v>962</v>
      </c>
      <c r="O167" s="26" t="s">
        <v>952</v>
      </c>
    </row>
    <row r="168" spans="1:15" s="39" customFormat="1" ht="24.95" customHeight="1" outlineLevel="1" x14ac:dyDescent="0.25">
      <c r="A168" s="21" t="s">
        <v>553</v>
      </c>
      <c r="B168" s="21">
        <v>1156</v>
      </c>
      <c r="C168" s="21">
        <f t="shared" si="3"/>
        <v>41157</v>
      </c>
      <c r="D168" s="21"/>
      <c r="E168" s="26"/>
      <c r="F168" s="26"/>
      <c r="G168" s="26"/>
      <c r="H168" s="26"/>
      <c r="I168" s="26"/>
      <c r="J168" s="26"/>
      <c r="K168" s="21"/>
      <c r="L168" s="26" t="s">
        <v>89</v>
      </c>
      <c r="M168" s="26"/>
      <c r="N168" s="21"/>
      <c r="O168" s="26" t="s">
        <v>952</v>
      </c>
    </row>
    <row r="169" spans="1:15" s="39" customFormat="1" ht="24.95" customHeight="1" outlineLevel="1" x14ac:dyDescent="0.25">
      <c r="A169" s="21" t="s">
        <v>503</v>
      </c>
      <c r="B169" s="21">
        <v>1157</v>
      </c>
      <c r="C169" s="21">
        <f t="shared" si="3"/>
        <v>41158</v>
      </c>
      <c r="D169" s="21" t="s">
        <v>181</v>
      </c>
      <c r="E169" s="26" t="s">
        <v>7</v>
      </c>
      <c r="F169" s="26" t="s">
        <v>70</v>
      </c>
      <c r="G169" s="26" t="s">
        <v>26</v>
      </c>
      <c r="H169" s="26" t="s">
        <v>23</v>
      </c>
      <c r="I169" s="26">
        <f ca="1">(_xlfn.SHEET()-1)*10000 + B169</f>
        <v>101157</v>
      </c>
      <c r="J169" s="26" t="s">
        <v>99</v>
      </c>
      <c r="K169" s="21" t="s">
        <v>181</v>
      </c>
      <c r="L169" s="26" t="s">
        <v>89</v>
      </c>
      <c r="M169" s="26"/>
      <c r="N169" s="21" t="s">
        <v>963</v>
      </c>
      <c r="O169" s="26" t="s">
        <v>952</v>
      </c>
    </row>
    <row r="170" spans="1:15" s="39" customFormat="1" ht="24.95" customHeight="1" outlineLevel="1" x14ac:dyDescent="0.25">
      <c r="A170" s="21" t="s">
        <v>554</v>
      </c>
      <c r="B170" s="21">
        <v>1158</v>
      </c>
      <c r="C170" s="21">
        <f t="shared" si="3"/>
        <v>41159</v>
      </c>
      <c r="D170" s="21"/>
      <c r="E170" s="26"/>
      <c r="F170" s="26"/>
      <c r="G170" s="26"/>
      <c r="H170" s="26"/>
      <c r="I170" s="26"/>
      <c r="J170" s="26"/>
      <c r="K170" s="21"/>
      <c r="L170" s="26" t="s">
        <v>89</v>
      </c>
      <c r="M170" s="26"/>
      <c r="N170" s="21"/>
      <c r="O170" s="26" t="s">
        <v>952</v>
      </c>
    </row>
    <row r="171" spans="1:15" s="39" customFormat="1" ht="24.95" customHeight="1" outlineLevel="1" x14ac:dyDescent="0.25">
      <c r="A171" s="21" t="s">
        <v>504</v>
      </c>
      <c r="B171" s="21">
        <v>1159</v>
      </c>
      <c r="C171" s="21">
        <f t="shared" si="3"/>
        <v>41160</v>
      </c>
      <c r="D171" s="21" t="s">
        <v>145</v>
      </c>
      <c r="E171" s="26" t="s">
        <v>7</v>
      </c>
      <c r="F171" s="26" t="s">
        <v>70</v>
      </c>
      <c r="G171" s="26" t="s">
        <v>26</v>
      </c>
      <c r="H171" s="26" t="s">
        <v>23</v>
      </c>
      <c r="I171" s="26">
        <f ca="1">(_xlfn.SHEET()-1)*10000 + B171</f>
        <v>101159</v>
      </c>
      <c r="J171" s="26" t="s">
        <v>99</v>
      </c>
      <c r="K171" s="21" t="s">
        <v>144</v>
      </c>
      <c r="L171" s="26" t="s">
        <v>89</v>
      </c>
      <c r="M171" s="26"/>
      <c r="N171" s="21" t="s">
        <v>964</v>
      </c>
      <c r="O171" s="26" t="s">
        <v>952</v>
      </c>
    </row>
    <row r="172" spans="1:15" s="39" customFormat="1" ht="24.95" customHeight="1" outlineLevel="1" x14ac:dyDescent="0.25">
      <c r="A172" s="21" t="s">
        <v>555</v>
      </c>
      <c r="B172" s="21">
        <v>1160</v>
      </c>
      <c r="C172" s="21">
        <f t="shared" si="3"/>
        <v>41161</v>
      </c>
      <c r="D172" s="21"/>
      <c r="E172" s="26"/>
      <c r="F172" s="26"/>
      <c r="G172" s="26"/>
      <c r="H172" s="26"/>
      <c r="I172" s="26"/>
      <c r="J172" s="26"/>
      <c r="K172" s="21"/>
      <c r="L172" s="26" t="s">
        <v>89</v>
      </c>
      <c r="M172" s="26"/>
      <c r="N172" s="21"/>
      <c r="O172" s="26" t="s">
        <v>952</v>
      </c>
    </row>
    <row r="173" spans="1:15" s="39" customFormat="1" ht="24.95" customHeight="1" outlineLevel="1" x14ac:dyDescent="0.25">
      <c r="A173" s="21" t="s">
        <v>505</v>
      </c>
      <c r="B173" s="21">
        <v>1161</v>
      </c>
      <c r="C173" s="21">
        <f t="shared" si="3"/>
        <v>41162</v>
      </c>
      <c r="D173" s="21" t="s">
        <v>163</v>
      </c>
      <c r="E173" s="26" t="s">
        <v>7</v>
      </c>
      <c r="F173" s="26" t="s">
        <v>70</v>
      </c>
      <c r="G173" s="26" t="s">
        <v>26</v>
      </c>
      <c r="H173" s="26" t="s">
        <v>23</v>
      </c>
      <c r="I173" s="26">
        <f ca="1">(_xlfn.SHEET()-1)*10000 + B173</f>
        <v>101161</v>
      </c>
      <c r="J173" s="26" t="s">
        <v>99</v>
      </c>
      <c r="K173" s="21" t="s">
        <v>178</v>
      </c>
      <c r="L173" s="26" t="s">
        <v>89</v>
      </c>
      <c r="M173" s="26"/>
      <c r="N173" s="21" t="s">
        <v>965</v>
      </c>
      <c r="O173" s="26" t="s">
        <v>952</v>
      </c>
    </row>
    <row r="174" spans="1:15" s="39" customFormat="1" ht="24.95" customHeight="1" outlineLevel="1" x14ac:dyDescent="0.25">
      <c r="A174" s="21" t="s">
        <v>556</v>
      </c>
      <c r="B174" s="21">
        <v>1162</v>
      </c>
      <c r="C174" s="21">
        <f t="shared" si="3"/>
        <v>41163</v>
      </c>
      <c r="D174" s="21"/>
      <c r="E174" s="26"/>
      <c r="F174" s="26"/>
      <c r="G174" s="26"/>
      <c r="H174" s="26"/>
      <c r="I174" s="26"/>
      <c r="J174" s="26"/>
      <c r="K174" s="21"/>
      <c r="L174" s="26" t="s">
        <v>89</v>
      </c>
      <c r="M174" s="26"/>
      <c r="N174" s="21"/>
      <c r="O174" s="26" t="s">
        <v>952</v>
      </c>
    </row>
    <row r="175" spans="1:15" s="39" customFormat="1" ht="24.95" customHeight="1" outlineLevel="1" x14ac:dyDescent="0.25">
      <c r="A175" s="21" t="s">
        <v>506</v>
      </c>
      <c r="B175" s="21">
        <v>1163</v>
      </c>
      <c r="C175" s="21">
        <f t="shared" si="3"/>
        <v>41164</v>
      </c>
      <c r="D175" s="21" t="s">
        <v>164</v>
      </c>
      <c r="E175" s="26" t="s">
        <v>7</v>
      </c>
      <c r="F175" s="26" t="s">
        <v>70</v>
      </c>
      <c r="G175" s="26" t="s">
        <v>26</v>
      </c>
      <c r="H175" s="26" t="s">
        <v>23</v>
      </c>
      <c r="I175" s="26">
        <f ca="1">(_xlfn.SHEET()-1)*10000 + B175</f>
        <v>101163</v>
      </c>
      <c r="J175" s="26" t="s">
        <v>99</v>
      </c>
      <c r="K175" s="21" t="s">
        <v>179</v>
      </c>
      <c r="L175" s="26" t="s">
        <v>89</v>
      </c>
      <c r="M175" s="26"/>
      <c r="N175" s="21" t="s">
        <v>966</v>
      </c>
      <c r="O175" s="26" t="s">
        <v>952</v>
      </c>
    </row>
    <row r="176" spans="1:15" s="39" customFormat="1" ht="24.95" customHeight="1" outlineLevel="1" x14ac:dyDescent="0.25">
      <c r="A176" s="21" t="s">
        <v>557</v>
      </c>
      <c r="B176" s="21">
        <v>1164</v>
      </c>
      <c r="C176" s="21">
        <f t="shared" si="3"/>
        <v>41165</v>
      </c>
      <c r="D176" s="21"/>
      <c r="E176" s="26"/>
      <c r="F176" s="26"/>
      <c r="G176" s="26"/>
      <c r="H176" s="26"/>
      <c r="I176" s="26"/>
      <c r="J176" s="26"/>
      <c r="K176" s="21"/>
      <c r="L176" s="26" t="s">
        <v>89</v>
      </c>
      <c r="M176" s="26"/>
      <c r="N176" s="21"/>
      <c r="O176" s="26" t="s">
        <v>952</v>
      </c>
    </row>
    <row r="177" spans="1:15" s="39" customFormat="1" ht="24.95" customHeight="1" outlineLevel="1" x14ac:dyDescent="0.25">
      <c r="A177" s="21" t="s">
        <v>507</v>
      </c>
      <c r="B177" s="21">
        <v>1165</v>
      </c>
      <c r="C177" s="21">
        <f t="shared" si="3"/>
        <v>41166</v>
      </c>
      <c r="D177" s="21" t="s">
        <v>159</v>
      </c>
      <c r="E177" s="26" t="s">
        <v>11</v>
      </c>
      <c r="F177" s="26" t="s">
        <v>70</v>
      </c>
      <c r="G177" s="26" t="s">
        <v>26</v>
      </c>
      <c r="H177" s="26" t="s">
        <v>23</v>
      </c>
      <c r="I177" s="26">
        <f ca="1">(_xlfn.SHEET()-1)*10000 + B177</f>
        <v>101165</v>
      </c>
      <c r="J177" s="26" t="s">
        <v>99</v>
      </c>
      <c r="K177" s="21" t="s">
        <v>159</v>
      </c>
      <c r="L177" s="26" t="s">
        <v>89</v>
      </c>
      <c r="M177" s="26" t="s">
        <v>235</v>
      </c>
      <c r="N177" s="21" t="s">
        <v>967</v>
      </c>
      <c r="O177" s="26" t="s">
        <v>952</v>
      </c>
    </row>
    <row r="178" spans="1:15" s="39" customFormat="1" ht="24.95" customHeight="1" outlineLevel="1" x14ac:dyDescent="0.25">
      <c r="A178" s="21" t="s">
        <v>558</v>
      </c>
      <c r="B178" s="21">
        <v>1166</v>
      </c>
      <c r="C178" s="21">
        <f t="shared" si="3"/>
        <v>41167</v>
      </c>
      <c r="D178" s="21"/>
      <c r="E178" s="26"/>
      <c r="F178" s="26"/>
      <c r="G178" s="26"/>
      <c r="H178" s="26"/>
      <c r="I178" s="26"/>
      <c r="J178" s="26"/>
      <c r="K178" s="21"/>
      <c r="L178" s="26" t="s">
        <v>89</v>
      </c>
      <c r="M178" s="26"/>
      <c r="N178" s="21"/>
      <c r="O178" s="26" t="s">
        <v>952</v>
      </c>
    </row>
    <row r="179" spans="1:15" s="39" customFormat="1" ht="24.95" customHeight="1" outlineLevel="1" x14ac:dyDescent="0.25">
      <c r="A179" s="21" t="s">
        <v>719</v>
      </c>
      <c r="B179" s="21">
        <v>1167</v>
      </c>
      <c r="C179" s="21">
        <f t="shared" si="3"/>
        <v>41168</v>
      </c>
      <c r="D179" s="21" t="s">
        <v>182</v>
      </c>
      <c r="E179" s="26" t="s">
        <v>4</v>
      </c>
      <c r="F179" s="26" t="s">
        <v>70</v>
      </c>
      <c r="G179" s="26" t="s">
        <v>26</v>
      </c>
      <c r="H179" s="26" t="s">
        <v>23</v>
      </c>
      <c r="I179" s="26">
        <f ca="1">(_xlfn.SHEET()-1)*10000 + B179</f>
        <v>101167</v>
      </c>
      <c r="J179" s="26" t="s">
        <v>99</v>
      </c>
      <c r="K179" s="21" t="s">
        <v>182</v>
      </c>
      <c r="L179" s="26" t="s">
        <v>89</v>
      </c>
      <c r="M179" s="26"/>
      <c r="N179" s="21" t="s">
        <v>91</v>
      </c>
      <c r="O179" s="26" t="s">
        <v>952</v>
      </c>
    </row>
    <row r="180" spans="1:15" s="39" customFormat="1" ht="24.95" customHeight="1" outlineLevel="1" x14ac:dyDescent="0.25">
      <c r="A180" s="21" t="s">
        <v>720</v>
      </c>
      <c r="B180" s="21">
        <v>1168</v>
      </c>
      <c r="C180" s="21">
        <f t="shared" si="3"/>
        <v>41169</v>
      </c>
      <c r="D180" s="21"/>
      <c r="E180" s="26"/>
      <c r="F180" s="26"/>
      <c r="G180" s="26"/>
      <c r="H180" s="26"/>
      <c r="I180" s="26"/>
      <c r="J180" s="26"/>
      <c r="K180" s="21"/>
      <c r="L180" s="26" t="s">
        <v>89</v>
      </c>
      <c r="M180" s="26"/>
      <c r="N180" s="21"/>
      <c r="O180" s="26" t="s">
        <v>952</v>
      </c>
    </row>
    <row r="181" spans="1:15" s="39" customFormat="1" ht="24.95" customHeight="1" outlineLevel="1" x14ac:dyDescent="0.25">
      <c r="A181" s="21" t="s">
        <v>721</v>
      </c>
      <c r="B181" s="21">
        <v>1169</v>
      </c>
      <c r="C181" s="21">
        <f t="shared" si="3"/>
        <v>41170</v>
      </c>
      <c r="D181" s="21" t="s">
        <v>184</v>
      </c>
      <c r="E181" s="26" t="s">
        <v>4</v>
      </c>
      <c r="F181" s="26" t="s">
        <v>70</v>
      </c>
      <c r="G181" s="26" t="s">
        <v>26</v>
      </c>
      <c r="H181" s="26" t="s">
        <v>23</v>
      </c>
      <c r="I181" s="26">
        <f ca="1">(_xlfn.SHEET()-1)*10000 + B181</f>
        <v>101169</v>
      </c>
      <c r="J181" s="26" t="s">
        <v>99</v>
      </c>
      <c r="K181" s="21" t="s">
        <v>183</v>
      </c>
      <c r="L181" s="26" t="s">
        <v>89</v>
      </c>
      <c r="M181" s="26"/>
      <c r="N181" s="21" t="s">
        <v>238</v>
      </c>
      <c r="O181" s="26" t="s">
        <v>952</v>
      </c>
    </row>
    <row r="182" spans="1:15" s="39" customFormat="1" ht="24.95" customHeight="1" outlineLevel="1" x14ac:dyDescent="0.25">
      <c r="A182" s="21" t="s">
        <v>722</v>
      </c>
      <c r="B182" s="21">
        <v>1170</v>
      </c>
      <c r="C182" s="21">
        <f t="shared" si="3"/>
        <v>41171</v>
      </c>
      <c r="D182" s="21"/>
      <c r="E182" s="26"/>
      <c r="F182" s="26"/>
      <c r="G182" s="26"/>
      <c r="H182" s="26"/>
      <c r="I182" s="26"/>
      <c r="J182" s="26"/>
      <c r="K182" s="21"/>
      <c r="L182" s="26" t="s">
        <v>89</v>
      </c>
      <c r="M182" s="26"/>
      <c r="N182" s="21"/>
      <c r="O182" s="26" t="s">
        <v>952</v>
      </c>
    </row>
    <row r="183" spans="1:15" s="39" customFormat="1" ht="24.95" customHeight="1" outlineLevel="1" x14ac:dyDescent="0.25">
      <c r="A183" s="21" t="s">
        <v>723</v>
      </c>
      <c r="B183" s="21">
        <v>1171</v>
      </c>
      <c r="C183" s="21">
        <f t="shared" si="3"/>
        <v>41172</v>
      </c>
      <c r="D183" s="21" t="s">
        <v>186</v>
      </c>
      <c r="E183" s="26" t="s">
        <v>4</v>
      </c>
      <c r="F183" s="26" t="s">
        <v>70</v>
      </c>
      <c r="G183" s="26" t="s">
        <v>26</v>
      </c>
      <c r="H183" s="26" t="s">
        <v>23</v>
      </c>
      <c r="I183" s="26">
        <f ca="1">(_xlfn.SHEET()-1)*10000 + B183</f>
        <v>101171</v>
      </c>
      <c r="J183" s="26" t="s">
        <v>99</v>
      </c>
      <c r="K183" s="21" t="s">
        <v>185</v>
      </c>
      <c r="L183" s="26" t="s">
        <v>89</v>
      </c>
      <c r="M183" s="26"/>
      <c r="N183" s="21" t="s">
        <v>238</v>
      </c>
      <c r="O183" s="26" t="s">
        <v>952</v>
      </c>
    </row>
    <row r="184" spans="1:15" s="39" customFormat="1" ht="24.95" customHeight="1" outlineLevel="1" x14ac:dyDescent="0.25">
      <c r="A184" s="21" t="s">
        <v>724</v>
      </c>
      <c r="B184" s="21">
        <v>1172</v>
      </c>
      <c r="C184" s="21">
        <f t="shared" si="3"/>
        <v>41173</v>
      </c>
      <c r="D184" s="21"/>
      <c r="E184" s="26"/>
      <c r="F184" s="26"/>
      <c r="G184" s="26"/>
      <c r="H184" s="26"/>
      <c r="I184" s="26"/>
      <c r="J184" s="26"/>
      <c r="K184" s="21"/>
      <c r="L184" s="26" t="s">
        <v>89</v>
      </c>
      <c r="M184" s="26"/>
      <c r="N184" s="21"/>
      <c r="O184" s="26" t="s">
        <v>952</v>
      </c>
    </row>
    <row r="185" spans="1:15" s="39" customFormat="1" ht="24.95" customHeight="1" outlineLevel="1" x14ac:dyDescent="0.25">
      <c r="A185" s="21" t="s">
        <v>725</v>
      </c>
      <c r="B185" s="21">
        <v>1173</v>
      </c>
      <c r="C185" s="21">
        <f t="shared" si="3"/>
        <v>41174</v>
      </c>
      <c r="D185" s="21" t="s">
        <v>188</v>
      </c>
      <c r="E185" s="26" t="s">
        <v>4</v>
      </c>
      <c r="F185" s="26" t="s">
        <v>70</v>
      </c>
      <c r="G185" s="26" t="s">
        <v>26</v>
      </c>
      <c r="H185" s="26" t="s">
        <v>23</v>
      </c>
      <c r="I185" s="26">
        <f ca="1">(_xlfn.SHEET()-1)*10000 + B185</f>
        <v>101173</v>
      </c>
      <c r="J185" s="26" t="s">
        <v>99</v>
      </c>
      <c r="K185" s="21" t="s">
        <v>187</v>
      </c>
      <c r="L185" s="26" t="s">
        <v>89</v>
      </c>
      <c r="M185" s="26"/>
      <c r="N185" s="21" t="s">
        <v>238</v>
      </c>
      <c r="O185" s="26" t="s">
        <v>952</v>
      </c>
    </row>
    <row r="186" spans="1:15" s="39" customFormat="1" ht="24.95" customHeight="1" outlineLevel="1" x14ac:dyDescent="0.25">
      <c r="A186" s="21" t="s">
        <v>726</v>
      </c>
      <c r="B186" s="21">
        <v>1174</v>
      </c>
      <c r="C186" s="21">
        <f t="shared" si="3"/>
        <v>41175</v>
      </c>
      <c r="D186" s="21"/>
      <c r="E186" s="26"/>
      <c r="F186" s="26"/>
      <c r="G186" s="26"/>
      <c r="H186" s="26"/>
      <c r="I186" s="26"/>
      <c r="J186" s="26"/>
      <c r="K186" s="21"/>
      <c r="L186" s="26" t="s">
        <v>89</v>
      </c>
      <c r="M186" s="26"/>
      <c r="N186" s="21"/>
      <c r="O186" s="26" t="s">
        <v>952</v>
      </c>
    </row>
    <row r="187" spans="1:15" s="39" customFormat="1" ht="24.95" customHeight="1" outlineLevel="1" x14ac:dyDescent="0.25">
      <c r="A187" s="21" t="s">
        <v>508</v>
      </c>
      <c r="B187" s="21">
        <v>1175</v>
      </c>
      <c r="C187" s="21">
        <f t="shared" si="3"/>
        <v>41176</v>
      </c>
      <c r="D187" s="21" t="s">
        <v>189</v>
      </c>
      <c r="E187" s="26" t="s">
        <v>5</v>
      </c>
      <c r="F187" s="26" t="s">
        <v>70</v>
      </c>
      <c r="G187" s="26" t="s">
        <v>26</v>
      </c>
      <c r="H187" s="26" t="s">
        <v>23</v>
      </c>
      <c r="I187" s="26">
        <f ca="1">(_xlfn.SHEET()-1)*10000 + B187</f>
        <v>101175</v>
      </c>
      <c r="J187" s="26" t="s">
        <v>99</v>
      </c>
      <c r="K187" s="21" t="s">
        <v>189</v>
      </c>
      <c r="L187" s="26" t="s">
        <v>89</v>
      </c>
      <c r="M187" s="26"/>
      <c r="N187" s="21" t="s">
        <v>96</v>
      </c>
      <c r="O187" s="26" t="s">
        <v>952</v>
      </c>
    </row>
    <row r="188" spans="1:15" s="39" customFormat="1" ht="24.95" customHeight="1" outlineLevel="1" x14ac:dyDescent="0.25">
      <c r="A188" s="21" t="s">
        <v>559</v>
      </c>
      <c r="B188" s="21">
        <v>1176</v>
      </c>
      <c r="C188" s="21">
        <f t="shared" si="3"/>
        <v>41177</v>
      </c>
      <c r="D188" s="21"/>
      <c r="E188" s="26"/>
      <c r="F188" s="26"/>
      <c r="G188" s="26"/>
      <c r="H188" s="26"/>
      <c r="I188" s="26"/>
      <c r="J188" s="26"/>
      <c r="K188" s="21"/>
      <c r="L188" s="26" t="s">
        <v>89</v>
      </c>
      <c r="M188" s="26"/>
      <c r="N188" s="21"/>
      <c r="O188" s="26" t="s">
        <v>952</v>
      </c>
    </row>
    <row r="189" spans="1:15" s="39" customFormat="1" ht="24.95" customHeight="1" outlineLevel="1" x14ac:dyDescent="0.25">
      <c r="A189" s="21" t="s">
        <v>509</v>
      </c>
      <c r="B189" s="21">
        <v>1177</v>
      </c>
      <c r="C189" s="21">
        <f t="shared" si="3"/>
        <v>41178</v>
      </c>
      <c r="D189" s="21" t="s">
        <v>160</v>
      </c>
      <c r="E189" s="26" t="s">
        <v>5</v>
      </c>
      <c r="F189" s="26" t="s">
        <v>70</v>
      </c>
      <c r="G189" s="26" t="s">
        <v>26</v>
      </c>
      <c r="H189" s="26" t="s">
        <v>23</v>
      </c>
      <c r="I189" s="26">
        <f ca="1">(_xlfn.SHEET()-1)*10000 + B189</f>
        <v>101177</v>
      </c>
      <c r="J189" s="26" t="s">
        <v>99</v>
      </c>
      <c r="K189" s="21" t="s">
        <v>111</v>
      </c>
      <c r="L189" s="26" t="s">
        <v>89</v>
      </c>
      <c r="M189" s="26"/>
      <c r="N189" s="21" t="s">
        <v>239</v>
      </c>
      <c r="O189" s="26" t="s">
        <v>952</v>
      </c>
    </row>
    <row r="190" spans="1:15" s="39" customFormat="1" ht="24.95" customHeight="1" outlineLevel="1" x14ac:dyDescent="0.25">
      <c r="A190" s="21" t="s">
        <v>560</v>
      </c>
      <c r="B190" s="21">
        <v>1178</v>
      </c>
      <c r="C190" s="21">
        <f t="shared" si="3"/>
        <v>41179</v>
      </c>
      <c r="D190" s="21"/>
      <c r="E190" s="26"/>
      <c r="F190" s="26"/>
      <c r="G190" s="26"/>
      <c r="H190" s="26"/>
      <c r="I190" s="26"/>
      <c r="J190" s="26"/>
      <c r="K190" s="21"/>
      <c r="L190" s="26" t="s">
        <v>89</v>
      </c>
      <c r="M190" s="26"/>
      <c r="N190" s="21"/>
      <c r="O190" s="26" t="s">
        <v>952</v>
      </c>
    </row>
    <row r="191" spans="1:15" s="39" customFormat="1" ht="24.95" customHeight="1" outlineLevel="1" x14ac:dyDescent="0.25">
      <c r="A191" s="21" t="s">
        <v>510</v>
      </c>
      <c r="B191" s="21">
        <v>1179</v>
      </c>
      <c r="C191" s="21">
        <f t="shared" si="3"/>
        <v>41180</v>
      </c>
      <c r="D191" s="21" t="s">
        <v>165</v>
      </c>
      <c r="E191" s="26" t="s">
        <v>5</v>
      </c>
      <c r="F191" s="26" t="s">
        <v>70</v>
      </c>
      <c r="G191" s="26" t="s">
        <v>26</v>
      </c>
      <c r="H191" s="26" t="s">
        <v>23</v>
      </c>
      <c r="I191" s="26">
        <f ca="1">(_xlfn.SHEET()-1)*10000 + B191</f>
        <v>101179</v>
      </c>
      <c r="J191" s="26" t="s">
        <v>99</v>
      </c>
      <c r="K191" s="21" t="s">
        <v>112</v>
      </c>
      <c r="L191" s="26" t="s">
        <v>89</v>
      </c>
      <c r="M191" s="26"/>
      <c r="N191" s="21" t="s">
        <v>239</v>
      </c>
      <c r="O191" s="26" t="s">
        <v>952</v>
      </c>
    </row>
    <row r="192" spans="1:15" s="39" customFormat="1" ht="24.95" customHeight="1" outlineLevel="1" x14ac:dyDescent="0.25">
      <c r="A192" s="21" t="s">
        <v>561</v>
      </c>
      <c r="B192" s="21">
        <v>1180</v>
      </c>
      <c r="C192" s="21">
        <f t="shared" si="3"/>
        <v>41181</v>
      </c>
      <c r="D192" s="21"/>
      <c r="E192" s="26"/>
      <c r="F192" s="26"/>
      <c r="G192" s="26"/>
      <c r="H192" s="26"/>
      <c r="I192" s="26"/>
      <c r="J192" s="26"/>
      <c r="K192" s="21"/>
      <c r="L192" s="26" t="s">
        <v>89</v>
      </c>
      <c r="M192" s="26"/>
      <c r="N192" s="21"/>
      <c r="O192" s="26" t="s">
        <v>952</v>
      </c>
    </row>
    <row r="193" spans="1:15" s="39" customFormat="1" ht="24.95" customHeight="1" outlineLevel="1" x14ac:dyDescent="0.25">
      <c r="A193" s="21" t="s">
        <v>511</v>
      </c>
      <c r="B193" s="21">
        <v>1181</v>
      </c>
      <c r="C193" s="21">
        <f t="shared" si="3"/>
        <v>41182</v>
      </c>
      <c r="D193" s="21" t="s">
        <v>166</v>
      </c>
      <c r="E193" s="26" t="s">
        <v>5</v>
      </c>
      <c r="F193" s="26" t="s">
        <v>70</v>
      </c>
      <c r="G193" s="26" t="s">
        <v>26</v>
      </c>
      <c r="H193" s="26" t="s">
        <v>23</v>
      </c>
      <c r="I193" s="26">
        <f ca="1">(_xlfn.SHEET()-1)*10000 + B193</f>
        <v>101181</v>
      </c>
      <c r="J193" s="26" t="s">
        <v>99</v>
      </c>
      <c r="K193" s="21" t="s">
        <v>113</v>
      </c>
      <c r="L193" s="26" t="s">
        <v>89</v>
      </c>
      <c r="M193" s="26"/>
      <c r="N193" s="21" t="s">
        <v>239</v>
      </c>
      <c r="O193" s="26" t="s">
        <v>952</v>
      </c>
    </row>
    <row r="194" spans="1:15" s="39" customFormat="1" ht="24.95" customHeight="1" outlineLevel="1" x14ac:dyDescent="0.25">
      <c r="A194" s="21" t="s">
        <v>562</v>
      </c>
      <c r="B194" s="21">
        <v>1182</v>
      </c>
      <c r="C194" s="21">
        <f t="shared" si="3"/>
        <v>41183</v>
      </c>
      <c r="D194" s="21"/>
      <c r="E194" s="26"/>
      <c r="F194" s="26"/>
      <c r="G194" s="26"/>
      <c r="H194" s="26"/>
      <c r="I194" s="26"/>
      <c r="J194" s="26"/>
      <c r="K194" s="21"/>
      <c r="L194" s="26" t="s">
        <v>89</v>
      </c>
      <c r="M194" s="26"/>
      <c r="N194" s="21"/>
      <c r="O194" s="26" t="s">
        <v>952</v>
      </c>
    </row>
    <row r="195" spans="1:15" s="39" customFormat="1" ht="24.95" customHeight="1" outlineLevel="1" x14ac:dyDescent="0.25">
      <c r="A195" s="21" t="s">
        <v>512</v>
      </c>
      <c r="B195" s="21">
        <v>1183</v>
      </c>
      <c r="C195" s="21">
        <f t="shared" si="3"/>
        <v>41184</v>
      </c>
      <c r="D195" s="21" t="s">
        <v>190</v>
      </c>
      <c r="E195" s="26" t="s">
        <v>816</v>
      </c>
      <c r="F195" s="26" t="s">
        <v>70</v>
      </c>
      <c r="G195" s="26" t="s">
        <v>26</v>
      </c>
      <c r="H195" s="26" t="s">
        <v>23</v>
      </c>
      <c r="I195" s="26">
        <f ca="1">(_xlfn.SHEET()-1)*10000 + B195</f>
        <v>101183</v>
      </c>
      <c r="J195" s="26" t="s">
        <v>99</v>
      </c>
      <c r="K195" s="21" t="s">
        <v>190</v>
      </c>
      <c r="L195" s="26" t="s">
        <v>89</v>
      </c>
      <c r="M195" s="26"/>
      <c r="N195" s="21" t="s">
        <v>92</v>
      </c>
      <c r="O195" s="26" t="s">
        <v>952</v>
      </c>
    </row>
    <row r="196" spans="1:15" s="39" customFormat="1" ht="24.95" customHeight="1" outlineLevel="1" x14ac:dyDescent="0.25">
      <c r="A196" s="21" t="s">
        <v>563</v>
      </c>
      <c r="B196" s="21">
        <v>1184</v>
      </c>
      <c r="C196" s="21">
        <f t="shared" si="3"/>
        <v>41185</v>
      </c>
      <c r="D196" s="21"/>
      <c r="E196" s="26"/>
      <c r="F196" s="26"/>
      <c r="G196" s="26"/>
      <c r="H196" s="26"/>
      <c r="I196" s="26"/>
      <c r="J196" s="26"/>
      <c r="K196" s="21"/>
      <c r="L196" s="26" t="s">
        <v>89</v>
      </c>
      <c r="M196" s="26"/>
      <c r="N196" s="21"/>
      <c r="O196" s="26" t="s">
        <v>952</v>
      </c>
    </row>
    <row r="197" spans="1:15" s="39" customFormat="1" ht="24.95" customHeight="1" outlineLevel="1" x14ac:dyDescent="0.25">
      <c r="A197" s="21" t="s">
        <v>513</v>
      </c>
      <c r="B197" s="21">
        <v>1185</v>
      </c>
      <c r="C197" s="21">
        <f t="shared" si="3"/>
        <v>41186</v>
      </c>
      <c r="D197" s="21" t="s">
        <v>161</v>
      </c>
      <c r="E197" s="26" t="s">
        <v>816</v>
      </c>
      <c r="F197" s="26" t="s">
        <v>70</v>
      </c>
      <c r="G197" s="26" t="s">
        <v>26</v>
      </c>
      <c r="H197" s="26" t="s">
        <v>23</v>
      </c>
      <c r="I197" s="26">
        <f ca="1">(_xlfn.SHEET()-1)*10000 + B197</f>
        <v>101185</v>
      </c>
      <c r="J197" s="26" t="s">
        <v>99</v>
      </c>
      <c r="K197" s="21" t="s">
        <v>114</v>
      </c>
      <c r="L197" s="26" t="s">
        <v>89</v>
      </c>
      <c r="M197" s="26"/>
      <c r="N197" s="21" t="s">
        <v>240</v>
      </c>
      <c r="O197" s="26" t="s">
        <v>952</v>
      </c>
    </row>
    <row r="198" spans="1:15" s="39" customFormat="1" ht="24.95" customHeight="1" outlineLevel="1" x14ac:dyDescent="0.25">
      <c r="A198" s="21" t="s">
        <v>564</v>
      </c>
      <c r="B198" s="21">
        <v>1186</v>
      </c>
      <c r="C198" s="21">
        <f t="shared" si="3"/>
        <v>41187</v>
      </c>
      <c r="D198" s="21"/>
      <c r="E198" s="26"/>
      <c r="F198" s="26"/>
      <c r="G198" s="26"/>
      <c r="H198" s="26"/>
      <c r="I198" s="26"/>
      <c r="J198" s="26"/>
      <c r="K198" s="21"/>
      <c r="L198" s="26" t="s">
        <v>89</v>
      </c>
      <c r="M198" s="26"/>
      <c r="N198" s="21"/>
      <c r="O198" s="26" t="s">
        <v>952</v>
      </c>
    </row>
    <row r="199" spans="1:15" s="39" customFormat="1" ht="24.95" customHeight="1" outlineLevel="1" x14ac:dyDescent="0.25">
      <c r="A199" s="21" t="s">
        <v>514</v>
      </c>
      <c r="B199" s="21">
        <v>1187</v>
      </c>
      <c r="C199" s="21">
        <f t="shared" si="3"/>
        <v>41188</v>
      </c>
      <c r="D199" s="21" t="s">
        <v>167</v>
      </c>
      <c r="E199" s="26" t="s">
        <v>816</v>
      </c>
      <c r="F199" s="26" t="s">
        <v>70</v>
      </c>
      <c r="G199" s="26" t="s">
        <v>26</v>
      </c>
      <c r="H199" s="26" t="s">
        <v>23</v>
      </c>
      <c r="I199" s="26">
        <f ca="1">(_xlfn.SHEET()-1)*10000 + B199</f>
        <v>101187</v>
      </c>
      <c r="J199" s="26" t="s">
        <v>99</v>
      </c>
      <c r="K199" s="21" t="s">
        <v>115</v>
      </c>
      <c r="L199" s="26" t="s">
        <v>89</v>
      </c>
      <c r="M199" s="26"/>
      <c r="N199" s="21" t="s">
        <v>240</v>
      </c>
      <c r="O199" s="26" t="s">
        <v>952</v>
      </c>
    </row>
    <row r="200" spans="1:15" s="39" customFormat="1" ht="24.95" customHeight="1" outlineLevel="1" x14ac:dyDescent="0.25">
      <c r="A200" s="21" t="s">
        <v>565</v>
      </c>
      <c r="B200" s="21">
        <v>1188</v>
      </c>
      <c r="C200" s="21">
        <f t="shared" si="3"/>
        <v>41189</v>
      </c>
      <c r="D200" s="21"/>
      <c r="E200" s="26"/>
      <c r="F200" s="26"/>
      <c r="G200" s="26"/>
      <c r="H200" s="26"/>
      <c r="I200" s="26"/>
      <c r="J200" s="26"/>
      <c r="K200" s="21"/>
      <c r="L200" s="26" t="s">
        <v>89</v>
      </c>
      <c r="M200" s="26"/>
      <c r="N200" s="21"/>
      <c r="O200" s="26" t="s">
        <v>952</v>
      </c>
    </row>
    <row r="201" spans="1:15" s="39" customFormat="1" ht="24.95" customHeight="1" outlineLevel="1" x14ac:dyDescent="0.25">
      <c r="A201" s="21" t="s">
        <v>515</v>
      </c>
      <c r="B201" s="21">
        <v>1189</v>
      </c>
      <c r="C201" s="21">
        <f t="shared" si="3"/>
        <v>41190</v>
      </c>
      <c r="D201" s="21" t="s">
        <v>168</v>
      </c>
      <c r="E201" s="26" t="s">
        <v>816</v>
      </c>
      <c r="F201" s="26" t="s">
        <v>70</v>
      </c>
      <c r="G201" s="26" t="s">
        <v>26</v>
      </c>
      <c r="H201" s="26" t="s">
        <v>23</v>
      </c>
      <c r="I201" s="26">
        <f ca="1">(_xlfn.SHEET()-1)*10000 + B201</f>
        <v>101189</v>
      </c>
      <c r="J201" s="26" t="s">
        <v>99</v>
      </c>
      <c r="K201" s="21" t="s">
        <v>116</v>
      </c>
      <c r="L201" s="26" t="s">
        <v>89</v>
      </c>
      <c r="M201" s="26"/>
      <c r="N201" s="21" t="s">
        <v>240</v>
      </c>
      <c r="O201" s="26" t="s">
        <v>952</v>
      </c>
    </row>
    <row r="202" spans="1:15" s="39" customFormat="1" ht="24.95" customHeight="1" outlineLevel="1" x14ac:dyDescent="0.25">
      <c r="A202" s="21" t="s">
        <v>566</v>
      </c>
      <c r="B202" s="21">
        <v>1190</v>
      </c>
      <c r="C202" s="21">
        <f t="shared" si="3"/>
        <v>41191</v>
      </c>
      <c r="D202" s="21"/>
      <c r="E202" s="26"/>
      <c r="F202" s="26"/>
      <c r="G202" s="26"/>
      <c r="H202" s="26"/>
      <c r="I202" s="26"/>
      <c r="J202" s="26"/>
      <c r="K202" s="21"/>
      <c r="L202" s="26" t="s">
        <v>89</v>
      </c>
      <c r="M202" s="26"/>
      <c r="N202" s="21"/>
      <c r="O202" s="26" t="s">
        <v>952</v>
      </c>
    </row>
    <row r="203" spans="1:15" s="39" customFormat="1" ht="24.95" customHeight="1" outlineLevel="1" x14ac:dyDescent="0.25">
      <c r="A203" s="21" t="s">
        <v>516</v>
      </c>
      <c r="B203" s="21">
        <v>1191</v>
      </c>
      <c r="C203" s="21">
        <f t="shared" si="3"/>
        <v>41192</v>
      </c>
      <c r="D203" s="21" t="s">
        <v>262</v>
      </c>
      <c r="E203" s="26" t="s">
        <v>6</v>
      </c>
      <c r="F203" s="26" t="s">
        <v>70</v>
      </c>
      <c r="G203" s="26" t="s">
        <v>26</v>
      </c>
      <c r="H203" s="26" t="s">
        <v>23</v>
      </c>
      <c r="I203" s="26">
        <f ca="1">(_xlfn.SHEET()-1)*10000 + B203</f>
        <v>101191</v>
      </c>
      <c r="J203" s="26" t="s">
        <v>99</v>
      </c>
      <c r="K203" s="21" t="s">
        <v>262</v>
      </c>
      <c r="L203" s="26" t="s">
        <v>89</v>
      </c>
      <c r="M203" s="26"/>
      <c r="N203" s="21" t="s">
        <v>869</v>
      </c>
      <c r="O203" s="26" t="s">
        <v>952</v>
      </c>
    </row>
    <row r="204" spans="1:15" s="39" customFormat="1" ht="24.95" customHeight="1" outlineLevel="1" x14ac:dyDescent="0.25">
      <c r="A204" s="21" t="s">
        <v>567</v>
      </c>
      <c r="B204" s="21">
        <v>1192</v>
      </c>
      <c r="C204" s="21">
        <f t="shared" si="3"/>
        <v>41193</v>
      </c>
      <c r="D204" s="21"/>
      <c r="E204" s="26"/>
      <c r="F204" s="26"/>
      <c r="G204" s="26"/>
      <c r="H204" s="26"/>
      <c r="I204" s="26"/>
      <c r="J204" s="26"/>
      <c r="K204" s="21"/>
      <c r="L204" s="26" t="s">
        <v>89</v>
      </c>
      <c r="M204" s="26"/>
      <c r="N204" s="21"/>
      <c r="O204" s="26" t="s">
        <v>952</v>
      </c>
    </row>
    <row r="205" spans="1:15" s="39" customFormat="1" ht="24.95" customHeight="1" outlineLevel="1" x14ac:dyDescent="0.25">
      <c r="A205" s="21" t="s">
        <v>517</v>
      </c>
      <c r="B205" s="21">
        <v>1193</v>
      </c>
      <c r="C205" s="21">
        <f t="shared" si="3"/>
        <v>41194</v>
      </c>
      <c r="D205" s="21" t="s">
        <v>255</v>
      </c>
      <c r="E205" s="26" t="s">
        <v>6</v>
      </c>
      <c r="F205" s="26" t="s">
        <v>70</v>
      </c>
      <c r="G205" s="26" t="s">
        <v>26</v>
      </c>
      <c r="H205" s="26" t="s">
        <v>23</v>
      </c>
      <c r="I205" s="26">
        <f ca="1">(_xlfn.SHEET()-1)*10000 + B205</f>
        <v>101193</v>
      </c>
      <c r="J205" s="26" t="s">
        <v>99</v>
      </c>
      <c r="K205" s="21" t="s">
        <v>117</v>
      </c>
      <c r="L205" s="26" t="s">
        <v>89</v>
      </c>
      <c r="M205" s="26"/>
      <c r="N205" s="21" t="s">
        <v>93</v>
      </c>
      <c r="O205" s="26" t="s">
        <v>952</v>
      </c>
    </row>
    <row r="206" spans="1:15" s="39" customFormat="1" ht="24.95" customHeight="1" outlineLevel="1" x14ac:dyDescent="0.25">
      <c r="A206" s="21" t="s">
        <v>568</v>
      </c>
      <c r="B206" s="21">
        <v>1194</v>
      </c>
      <c r="C206" s="21">
        <f t="shared" si="3"/>
        <v>41195</v>
      </c>
      <c r="D206" s="21"/>
      <c r="E206" s="26"/>
      <c r="F206" s="26"/>
      <c r="G206" s="26"/>
      <c r="H206" s="26"/>
      <c r="I206" s="26"/>
      <c r="J206" s="26"/>
      <c r="K206" s="21"/>
      <c r="L206" s="26" t="s">
        <v>89</v>
      </c>
      <c r="M206" s="26"/>
      <c r="N206" s="21"/>
      <c r="O206" s="26" t="s">
        <v>952</v>
      </c>
    </row>
    <row r="207" spans="1:15" s="39" customFormat="1" ht="24.95" customHeight="1" outlineLevel="1" x14ac:dyDescent="0.25">
      <c r="A207" s="21" t="s">
        <v>518</v>
      </c>
      <c r="B207" s="21">
        <v>1195</v>
      </c>
      <c r="C207" s="21">
        <f t="shared" si="3"/>
        <v>41196</v>
      </c>
      <c r="D207" s="21" t="s">
        <v>256</v>
      </c>
      <c r="E207" s="26" t="s">
        <v>6</v>
      </c>
      <c r="F207" s="26" t="s">
        <v>70</v>
      </c>
      <c r="G207" s="26" t="s">
        <v>26</v>
      </c>
      <c r="H207" s="26" t="s">
        <v>23</v>
      </c>
      <c r="I207" s="26">
        <f ca="1">(_xlfn.SHEET()-1)*10000 + B207</f>
        <v>101195</v>
      </c>
      <c r="J207" s="26" t="s">
        <v>99</v>
      </c>
      <c r="K207" s="21" t="s">
        <v>118</v>
      </c>
      <c r="L207" s="26" t="s">
        <v>89</v>
      </c>
      <c r="M207" s="26"/>
      <c r="N207" s="21" t="s">
        <v>94</v>
      </c>
      <c r="O207" s="26" t="s">
        <v>952</v>
      </c>
    </row>
    <row r="208" spans="1:15" s="39" customFormat="1" ht="24.95" customHeight="1" outlineLevel="1" x14ac:dyDescent="0.25">
      <c r="A208" s="21" t="s">
        <v>569</v>
      </c>
      <c r="B208" s="21">
        <v>1196</v>
      </c>
      <c r="C208" s="21">
        <f t="shared" si="3"/>
        <v>41197</v>
      </c>
      <c r="D208" s="21"/>
      <c r="E208" s="26"/>
      <c r="F208" s="26"/>
      <c r="G208" s="26"/>
      <c r="H208" s="26"/>
      <c r="I208" s="26"/>
      <c r="J208" s="26"/>
      <c r="K208" s="21"/>
      <c r="L208" s="26" t="s">
        <v>89</v>
      </c>
      <c r="M208" s="26"/>
      <c r="N208" s="21"/>
      <c r="O208" s="26" t="s">
        <v>952</v>
      </c>
    </row>
    <row r="209" spans="1:15" s="39" customFormat="1" ht="24.95" customHeight="1" outlineLevel="1" x14ac:dyDescent="0.25">
      <c r="A209" s="21" t="s">
        <v>519</v>
      </c>
      <c r="B209" s="21">
        <v>1197</v>
      </c>
      <c r="C209" s="21">
        <f t="shared" si="3"/>
        <v>41198</v>
      </c>
      <c r="D209" s="21" t="s">
        <v>257</v>
      </c>
      <c r="E209" s="26" t="s">
        <v>6</v>
      </c>
      <c r="F209" s="26" t="s">
        <v>70</v>
      </c>
      <c r="G209" s="26" t="s">
        <v>26</v>
      </c>
      <c r="H209" s="26" t="s">
        <v>23</v>
      </c>
      <c r="I209" s="26">
        <f ca="1">(_xlfn.SHEET()-1)*10000 + B209</f>
        <v>101197</v>
      </c>
      <c r="J209" s="26" t="s">
        <v>99</v>
      </c>
      <c r="K209" s="21" t="s">
        <v>119</v>
      </c>
      <c r="L209" s="26" t="s">
        <v>89</v>
      </c>
      <c r="M209" s="26"/>
      <c r="N209" s="21" t="s">
        <v>95</v>
      </c>
      <c r="O209" s="26" t="s">
        <v>952</v>
      </c>
    </row>
    <row r="210" spans="1:15" s="39" customFormat="1" ht="24.95" customHeight="1" outlineLevel="1" x14ac:dyDescent="0.25">
      <c r="A210" s="21" t="s">
        <v>570</v>
      </c>
      <c r="B210" s="21">
        <v>1198</v>
      </c>
      <c r="C210" s="21">
        <f t="shared" si="3"/>
        <v>41199</v>
      </c>
      <c r="D210" s="21"/>
      <c r="E210" s="26"/>
      <c r="F210" s="26"/>
      <c r="G210" s="26"/>
      <c r="H210" s="26"/>
      <c r="I210" s="26"/>
      <c r="J210" s="26"/>
      <c r="K210" s="21"/>
      <c r="L210" s="26" t="s">
        <v>89</v>
      </c>
      <c r="M210" s="26"/>
      <c r="N210" s="21"/>
      <c r="O210" s="26" t="s">
        <v>952</v>
      </c>
    </row>
    <row r="211" spans="1:15" s="39" customFormat="1" ht="24.95" customHeight="1" outlineLevel="1" x14ac:dyDescent="0.25">
      <c r="A211" s="21" t="s">
        <v>520</v>
      </c>
      <c r="B211" s="21">
        <v>1199</v>
      </c>
      <c r="C211" s="21">
        <f t="shared" si="3"/>
        <v>41200</v>
      </c>
      <c r="D211" s="21" t="s">
        <v>227</v>
      </c>
      <c r="E211" s="26" t="s">
        <v>3</v>
      </c>
      <c r="F211" s="26" t="s">
        <v>70</v>
      </c>
      <c r="G211" s="26" t="s">
        <v>26</v>
      </c>
      <c r="H211" s="26" t="s">
        <v>23</v>
      </c>
      <c r="I211" s="26">
        <f ca="1">(_xlfn.SHEET()-1)*10000 + B211</f>
        <v>101199</v>
      </c>
      <c r="J211" s="26" t="s">
        <v>99</v>
      </c>
      <c r="K211" s="21" t="s">
        <v>227</v>
      </c>
      <c r="L211" s="26" t="s">
        <v>89</v>
      </c>
      <c r="M211" s="26"/>
      <c r="N211" s="21" t="s">
        <v>873</v>
      </c>
      <c r="O211" s="26" t="s">
        <v>952</v>
      </c>
    </row>
    <row r="212" spans="1:15" s="39" customFormat="1" ht="24.95" customHeight="1" outlineLevel="1" x14ac:dyDescent="0.25">
      <c r="A212" s="21" t="s">
        <v>571</v>
      </c>
      <c r="B212" s="21">
        <v>1200</v>
      </c>
      <c r="C212" s="21">
        <f t="shared" si="3"/>
        <v>41201</v>
      </c>
      <c r="D212" s="21"/>
      <c r="E212" s="26"/>
      <c r="F212" s="26"/>
      <c r="G212" s="26"/>
      <c r="H212" s="26"/>
      <c r="I212" s="26"/>
      <c r="J212" s="26"/>
      <c r="K212" s="21"/>
      <c r="L212" s="26" t="s">
        <v>89</v>
      </c>
      <c r="M212" s="26"/>
      <c r="N212" s="21"/>
      <c r="O212" s="26" t="s">
        <v>952</v>
      </c>
    </row>
    <row r="213" spans="1:15" s="39" customFormat="1" ht="24.95" customHeight="1" outlineLevel="1" x14ac:dyDescent="0.25">
      <c r="A213" s="21" t="s">
        <v>521</v>
      </c>
      <c r="B213" s="21">
        <v>1201</v>
      </c>
      <c r="C213" s="21">
        <f t="shared" si="3"/>
        <v>41202</v>
      </c>
      <c r="D213" s="21" t="s">
        <v>192</v>
      </c>
      <c r="E213" s="26" t="s">
        <v>3</v>
      </c>
      <c r="F213" s="26" t="s">
        <v>70</v>
      </c>
      <c r="G213" s="26" t="s">
        <v>26</v>
      </c>
      <c r="H213" s="26" t="s">
        <v>23</v>
      </c>
      <c r="I213" s="26">
        <f ca="1">(_xlfn.SHEET()-1)*10000 + B213</f>
        <v>101201</v>
      </c>
      <c r="J213" s="26" t="s">
        <v>99</v>
      </c>
      <c r="K213" s="21" t="s">
        <v>191</v>
      </c>
      <c r="L213" s="26" t="s">
        <v>89</v>
      </c>
      <c r="M213" s="26"/>
      <c r="N213" s="21" t="s">
        <v>237</v>
      </c>
      <c r="O213" s="26" t="s">
        <v>952</v>
      </c>
    </row>
    <row r="214" spans="1:15" s="39" customFormat="1" ht="24.95" customHeight="1" outlineLevel="1" x14ac:dyDescent="0.25">
      <c r="A214" s="21" t="s">
        <v>572</v>
      </c>
      <c r="B214" s="21">
        <v>1202</v>
      </c>
      <c r="C214" s="21">
        <f t="shared" si="3"/>
        <v>41203</v>
      </c>
      <c r="D214" s="21"/>
      <c r="E214" s="26"/>
      <c r="F214" s="26"/>
      <c r="G214" s="26"/>
      <c r="H214" s="26"/>
      <c r="I214" s="26"/>
      <c r="J214" s="26"/>
      <c r="K214" s="21"/>
      <c r="L214" s="26" t="s">
        <v>89</v>
      </c>
      <c r="M214" s="26"/>
      <c r="N214" s="21"/>
      <c r="O214" s="26" t="s">
        <v>952</v>
      </c>
    </row>
    <row r="215" spans="1:15" s="39" customFormat="1" ht="24.95" customHeight="1" outlineLevel="1" x14ac:dyDescent="0.25">
      <c r="A215" s="21" t="s">
        <v>522</v>
      </c>
      <c r="B215" s="21">
        <v>1203</v>
      </c>
      <c r="C215" s="21">
        <f t="shared" si="3"/>
        <v>41204</v>
      </c>
      <c r="D215" s="21" t="s">
        <v>193</v>
      </c>
      <c r="E215" s="26" t="s">
        <v>3</v>
      </c>
      <c r="F215" s="26" t="s">
        <v>70</v>
      </c>
      <c r="G215" s="26" t="s">
        <v>26</v>
      </c>
      <c r="H215" s="26" t="s">
        <v>23</v>
      </c>
      <c r="I215" s="26">
        <f ca="1">(_xlfn.SHEET()-1)*10000 + B215</f>
        <v>101203</v>
      </c>
      <c r="J215" s="26" t="s">
        <v>99</v>
      </c>
      <c r="K215" s="21" t="s">
        <v>195</v>
      </c>
      <c r="L215" s="26" t="s">
        <v>89</v>
      </c>
      <c r="M215" s="26"/>
      <c r="N215" s="21" t="s">
        <v>237</v>
      </c>
      <c r="O215" s="26" t="s">
        <v>952</v>
      </c>
    </row>
    <row r="216" spans="1:15" s="39" customFormat="1" ht="24.95" customHeight="1" outlineLevel="1" x14ac:dyDescent="0.25">
      <c r="A216" s="21" t="s">
        <v>573</v>
      </c>
      <c r="B216" s="21">
        <v>1204</v>
      </c>
      <c r="C216" s="21">
        <f t="shared" ref="C216:C278" si="4">40001+B216</f>
        <v>41205</v>
      </c>
      <c r="D216" s="21"/>
      <c r="E216" s="26"/>
      <c r="F216" s="26"/>
      <c r="G216" s="26"/>
      <c r="H216" s="26"/>
      <c r="I216" s="26"/>
      <c r="J216" s="26"/>
      <c r="K216" s="21"/>
      <c r="L216" s="26" t="s">
        <v>89</v>
      </c>
      <c r="M216" s="26"/>
      <c r="N216" s="21"/>
      <c r="O216" s="26" t="s">
        <v>952</v>
      </c>
    </row>
    <row r="217" spans="1:15" s="39" customFormat="1" ht="24.95" customHeight="1" outlineLevel="1" x14ac:dyDescent="0.25">
      <c r="A217" s="21" t="s">
        <v>523</v>
      </c>
      <c r="B217" s="21">
        <v>1205</v>
      </c>
      <c r="C217" s="21">
        <f t="shared" si="4"/>
        <v>41206</v>
      </c>
      <c r="D217" s="21" t="s">
        <v>194</v>
      </c>
      <c r="E217" s="26" t="s">
        <v>3</v>
      </c>
      <c r="F217" s="26" t="s">
        <v>70</v>
      </c>
      <c r="G217" s="26" t="s">
        <v>26</v>
      </c>
      <c r="H217" s="26" t="s">
        <v>23</v>
      </c>
      <c r="I217" s="26">
        <f ca="1">(_xlfn.SHEET()-1)*10000 + B217</f>
        <v>101205</v>
      </c>
      <c r="J217" s="26" t="s">
        <v>99</v>
      </c>
      <c r="K217" s="21" t="s">
        <v>196</v>
      </c>
      <c r="L217" s="26" t="s">
        <v>89</v>
      </c>
      <c r="M217" s="26"/>
      <c r="N217" s="21" t="s">
        <v>237</v>
      </c>
      <c r="O217" s="26" t="s">
        <v>952</v>
      </c>
    </row>
    <row r="218" spans="1:15" s="39" customFormat="1" ht="24.95" customHeight="1" outlineLevel="1" x14ac:dyDescent="0.25">
      <c r="A218" s="21" t="s">
        <v>574</v>
      </c>
      <c r="B218" s="21">
        <v>1206</v>
      </c>
      <c r="C218" s="21">
        <f t="shared" si="4"/>
        <v>41207</v>
      </c>
      <c r="D218" s="21"/>
      <c r="E218" s="26"/>
      <c r="F218" s="26"/>
      <c r="G218" s="26"/>
      <c r="H218" s="26"/>
      <c r="I218" s="26"/>
      <c r="J218" s="26"/>
      <c r="K218" s="21"/>
      <c r="L218" s="26" t="s">
        <v>89</v>
      </c>
      <c r="M218" s="26"/>
      <c r="N218" s="21"/>
      <c r="O218" s="26" t="s">
        <v>952</v>
      </c>
    </row>
    <row r="219" spans="1:15" s="39" customFormat="1" ht="24.95" customHeight="1" outlineLevel="1" x14ac:dyDescent="0.25">
      <c r="A219" s="21" t="s">
        <v>524</v>
      </c>
      <c r="B219" s="21">
        <v>1207</v>
      </c>
      <c r="C219" s="21">
        <f t="shared" si="4"/>
        <v>41208</v>
      </c>
      <c r="D219" s="21" t="s">
        <v>228</v>
      </c>
      <c r="E219" s="26" t="s">
        <v>3</v>
      </c>
      <c r="F219" s="26" t="s">
        <v>70</v>
      </c>
      <c r="G219" s="26" t="s">
        <v>26</v>
      </c>
      <c r="H219" s="26" t="s">
        <v>23</v>
      </c>
      <c r="I219" s="26">
        <f ca="1">(_xlfn.SHEET()-1)*10000 + B219</f>
        <v>101207</v>
      </c>
      <c r="J219" s="26" t="s">
        <v>99</v>
      </c>
      <c r="K219" s="21" t="s">
        <v>228</v>
      </c>
      <c r="L219" s="26" t="s">
        <v>89</v>
      </c>
      <c r="M219" s="26"/>
      <c r="N219" s="21" t="s">
        <v>871</v>
      </c>
      <c r="O219" s="26" t="s">
        <v>952</v>
      </c>
    </row>
    <row r="220" spans="1:15" s="39" customFormat="1" ht="24.95" customHeight="1" outlineLevel="1" x14ac:dyDescent="0.25">
      <c r="A220" s="21" t="s">
        <v>575</v>
      </c>
      <c r="B220" s="21">
        <v>1208</v>
      </c>
      <c r="C220" s="21">
        <f t="shared" si="4"/>
        <v>41209</v>
      </c>
      <c r="D220" s="21"/>
      <c r="E220" s="26"/>
      <c r="F220" s="26"/>
      <c r="G220" s="26"/>
      <c r="H220" s="26"/>
      <c r="I220" s="26"/>
      <c r="J220" s="26"/>
      <c r="K220" s="21"/>
      <c r="L220" s="26" t="s">
        <v>89</v>
      </c>
      <c r="M220" s="26"/>
      <c r="N220" s="21"/>
      <c r="O220" s="26" t="s">
        <v>952</v>
      </c>
    </row>
    <row r="221" spans="1:15" s="39" customFormat="1" ht="24.95" customHeight="1" outlineLevel="1" x14ac:dyDescent="0.25">
      <c r="A221" s="21" t="s">
        <v>525</v>
      </c>
      <c r="B221" s="21">
        <v>1209</v>
      </c>
      <c r="C221" s="21">
        <f t="shared" si="4"/>
        <v>41210</v>
      </c>
      <c r="D221" s="21" t="s">
        <v>200</v>
      </c>
      <c r="E221" s="26" t="s">
        <v>3</v>
      </c>
      <c r="F221" s="26" t="s">
        <v>70</v>
      </c>
      <c r="G221" s="26" t="s">
        <v>26</v>
      </c>
      <c r="H221" s="26" t="s">
        <v>23</v>
      </c>
      <c r="I221" s="26">
        <f ca="1">(_xlfn.SHEET()-1)*10000 + B221</f>
        <v>101209</v>
      </c>
      <c r="J221" s="26" t="s">
        <v>99</v>
      </c>
      <c r="K221" s="21" t="s">
        <v>197</v>
      </c>
      <c r="L221" s="26" t="s">
        <v>89</v>
      </c>
      <c r="M221" s="26"/>
      <c r="N221" s="21" t="s">
        <v>236</v>
      </c>
      <c r="O221" s="26" t="s">
        <v>952</v>
      </c>
    </row>
    <row r="222" spans="1:15" s="39" customFormat="1" ht="24.95" customHeight="1" outlineLevel="1" x14ac:dyDescent="0.25">
      <c r="A222" s="21" t="s">
        <v>576</v>
      </c>
      <c r="B222" s="21">
        <v>1210</v>
      </c>
      <c r="C222" s="21">
        <f t="shared" si="4"/>
        <v>41211</v>
      </c>
      <c r="D222" s="21"/>
      <c r="E222" s="26"/>
      <c r="F222" s="26"/>
      <c r="G222" s="26"/>
      <c r="H222" s="26"/>
      <c r="I222" s="26"/>
      <c r="J222" s="26"/>
      <c r="K222" s="21"/>
      <c r="L222" s="26" t="s">
        <v>89</v>
      </c>
      <c r="M222" s="26"/>
      <c r="N222" s="21"/>
      <c r="O222" s="26" t="s">
        <v>952</v>
      </c>
    </row>
    <row r="223" spans="1:15" s="39" customFormat="1" ht="24.95" customHeight="1" outlineLevel="1" x14ac:dyDescent="0.25">
      <c r="A223" s="21" t="s">
        <v>526</v>
      </c>
      <c r="B223" s="21">
        <v>1211</v>
      </c>
      <c r="C223" s="21">
        <f t="shared" si="4"/>
        <v>41212</v>
      </c>
      <c r="D223" s="21" t="s">
        <v>201</v>
      </c>
      <c r="E223" s="26" t="s">
        <v>3</v>
      </c>
      <c r="F223" s="26" t="s">
        <v>70</v>
      </c>
      <c r="G223" s="26" t="s">
        <v>26</v>
      </c>
      <c r="H223" s="26" t="s">
        <v>23</v>
      </c>
      <c r="I223" s="26">
        <f ca="1">(_xlfn.SHEET()-1)*10000 + B223</f>
        <v>101211</v>
      </c>
      <c r="J223" s="26" t="s">
        <v>99</v>
      </c>
      <c r="K223" s="21" t="s">
        <v>198</v>
      </c>
      <c r="L223" s="26" t="s">
        <v>89</v>
      </c>
      <c r="M223" s="26"/>
      <c r="N223" s="21" t="s">
        <v>236</v>
      </c>
      <c r="O223" s="26" t="s">
        <v>952</v>
      </c>
    </row>
    <row r="224" spans="1:15" s="39" customFormat="1" ht="24.95" customHeight="1" outlineLevel="1" x14ac:dyDescent="0.25">
      <c r="A224" s="21" t="s">
        <v>577</v>
      </c>
      <c r="B224" s="21">
        <v>1212</v>
      </c>
      <c r="C224" s="21">
        <f t="shared" si="4"/>
        <v>41213</v>
      </c>
      <c r="D224" s="21"/>
      <c r="E224" s="26"/>
      <c r="F224" s="26"/>
      <c r="G224" s="26"/>
      <c r="H224" s="26"/>
      <c r="I224" s="26"/>
      <c r="J224" s="26"/>
      <c r="K224" s="21"/>
      <c r="L224" s="26" t="s">
        <v>89</v>
      </c>
      <c r="M224" s="26"/>
      <c r="N224" s="21"/>
      <c r="O224" s="26" t="s">
        <v>952</v>
      </c>
    </row>
    <row r="225" spans="1:15" s="39" customFormat="1" ht="24.95" customHeight="1" outlineLevel="1" x14ac:dyDescent="0.25">
      <c r="A225" s="21" t="s">
        <v>527</v>
      </c>
      <c r="B225" s="21">
        <v>1213</v>
      </c>
      <c r="C225" s="21">
        <f t="shared" si="4"/>
        <v>41214</v>
      </c>
      <c r="D225" s="21" t="s">
        <v>202</v>
      </c>
      <c r="E225" s="26" t="s">
        <v>3</v>
      </c>
      <c r="F225" s="26" t="s">
        <v>70</v>
      </c>
      <c r="G225" s="26" t="s">
        <v>26</v>
      </c>
      <c r="H225" s="26" t="s">
        <v>23</v>
      </c>
      <c r="I225" s="26">
        <f ca="1">(_xlfn.SHEET()-1)*10000 + B225</f>
        <v>101213</v>
      </c>
      <c r="J225" s="26" t="s">
        <v>99</v>
      </c>
      <c r="K225" s="21" t="s">
        <v>199</v>
      </c>
      <c r="L225" s="26" t="s">
        <v>89</v>
      </c>
      <c r="M225" s="26"/>
      <c r="N225" s="21" t="s">
        <v>236</v>
      </c>
      <c r="O225" s="26" t="s">
        <v>952</v>
      </c>
    </row>
    <row r="226" spans="1:15" s="39" customFormat="1" ht="24.95" customHeight="1" outlineLevel="1" x14ac:dyDescent="0.25">
      <c r="A226" s="21" t="s">
        <v>578</v>
      </c>
      <c r="B226" s="21">
        <v>1214</v>
      </c>
      <c r="C226" s="21">
        <f t="shared" si="4"/>
        <v>41215</v>
      </c>
      <c r="D226" s="21"/>
      <c r="E226" s="26"/>
      <c r="F226" s="26"/>
      <c r="G226" s="26"/>
      <c r="H226" s="26"/>
      <c r="I226" s="26"/>
      <c r="J226" s="26"/>
      <c r="K226" s="21"/>
      <c r="L226" s="26" t="s">
        <v>89</v>
      </c>
      <c r="M226" s="26"/>
      <c r="N226" s="21"/>
      <c r="O226" s="26" t="s">
        <v>952</v>
      </c>
    </row>
    <row r="227" spans="1:15" s="39" customFormat="1" ht="24.95" customHeight="1" outlineLevel="1" x14ac:dyDescent="0.25">
      <c r="A227" s="21" t="s">
        <v>528</v>
      </c>
      <c r="B227" s="21">
        <v>1215</v>
      </c>
      <c r="C227" s="21">
        <f t="shared" si="4"/>
        <v>41216</v>
      </c>
      <c r="D227" s="21" t="s">
        <v>229</v>
      </c>
      <c r="E227" s="26" t="s">
        <v>817</v>
      </c>
      <c r="F227" s="26" t="s">
        <v>70</v>
      </c>
      <c r="G227" s="26" t="s">
        <v>26</v>
      </c>
      <c r="H227" s="26" t="s">
        <v>23</v>
      </c>
      <c r="I227" s="26">
        <f ca="1">(_xlfn.SHEET()-1)*10000 + B227</f>
        <v>101215</v>
      </c>
      <c r="J227" s="26" t="s">
        <v>99</v>
      </c>
      <c r="K227" s="21" t="s">
        <v>229</v>
      </c>
      <c r="L227" s="26" t="s">
        <v>89</v>
      </c>
      <c r="M227" s="26"/>
      <c r="N227" s="21" t="s">
        <v>872</v>
      </c>
      <c r="O227" s="26" t="s">
        <v>952</v>
      </c>
    </row>
    <row r="228" spans="1:15" s="39" customFormat="1" ht="24.95" customHeight="1" outlineLevel="1" x14ac:dyDescent="0.25">
      <c r="A228" s="21" t="s">
        <v>579</v>
      </c>
      <c r="B228" s="21">
        <v>1216</v>
      </c>
      <c r="C228" s="21">
        <f t="shared" si="4"/>
        <v>41217</v>
      </c>
      <c r="D228" s="21"/>
      <c r="E228" s="26"/>
      <c r="F228" s="26"/>
      <c r="G228" s="26"/>
      <c r="H228" s="26"/>
      <c r="I228" s="26"/>
      <c r="J228" s="26"/>
      <c r="K228" s="21"/>
      <c r="L228" s="26" t="s">
        <v>89</v>
      </c>
      <c r="M228" s="26"/>
      <c r="N228" s="21"/>
      <c r="O228" s="26" t="s">
        <v>952</v>
      </c>
    </row>
    <row r="229" spans="1:15" s="39" customFormat="1" ht="24.95" customHeight="1" outlineLevel="1" x14ac:dyDescent="0.25">
      <c r="A229" s="21" t="s">
        <v>529</v>
      </c>
      <c r="B229" s="21">
        <v>1217</v>
      </c>
      <c r="C229" s="21">
        <f t="shared" si="4"/>
        <v>41218</v>
      </c>
      <c r="D229" s="21" t="s">
        <v>203</v>
      </c>
      <c r="E229" s="26" t="s">
        <v>817</v>
      </c>
      <c r="F229" s="26" t="s">
        <v>70</v>
      </c>
      <c r="G229" s="26" t="s">
        <v>26</v>
      </c>
      <c r="H229" s="26" t="s">
        <v>23</v>
      </c>
      <c r="I229" s="26">
        <f ca="1">(_xlfn.SHEET()-1)*10000 + B229</f>
        <v>101217</v>
      </c>
      <c r="J229" s="26" t="s">
        <v>99</v>
      </c>
      <c r="K229" s="21" t="s">
        <v>120</v>
      </c>
      <c r="L229" s="26" t="s">
        <v>89</v>
      </c>
      <c r="M229" s="26"/>
      <c r="N229" s="22" t="s">
        <v>241</v>
      </c>
      <c r="O229" s="26" t="s">
        <v>952</v>
      </c>
    </row>
    <row r="230" spans="1:15" s="39" customFormat="1" ht="24.95" customHeight="1" outlineLevel="1" x14ac:dyDescent="0.25">
      <c r="A230" s="21" t="s">
        <v>580</v>
      </c>
      <c r="B230" s="21">
        <v>1218</v>
      </c>
      <c r="C230" s="21">
        <f t="shared" si="4"/>
        <v>41219</v>
      </c>
      <c r="D230" s="21"/>
      <c r="E230" s="26"/>
      <c r="F230" s="26"/>
      <c r="G230" s="26"/>
      <c r="H230" s="26"/>
      <c r="I230" s="26"/>
      <c r="J230" s="26"/>
      <c r="K230" s="21"/>
      <c r="L230" s="26" t="s">
        <v>89</v>
      </c>
      <c r="M230" s="26"/>
      <c r="N230" s="21"/>
      <c r="O230" s="26" t="s">
        <v>952</v>
      </c>
    </row>
    <row r="231" spans="1:15" s="39" customFormat="1" ht="24.95" customHeight="1" outlineLevel="1" x14ac:dyDescent="0.25">
      <c r="A231" s="21" t="s">
        <v>530</v>
      </c>
      <c r="B231" s="21">
        <v>1219</v>
      </c>
      <c r="C231" s="21">
        <f t="shared" si="4"/>
        <v>41220</v>
      </c>
      <c r="D231" s="21" t="s">
        <v>204</v>
      </c>
      <c r="E231" s="26" t="s">
        <v>817</v>
      </c>
      <c r="F231" s="26" t="s">
        <v>70</v>
      </c>
      <c r="G231" s="26" t="s">
        <v>26</v>
      </c>
      <c r="H231" s="26" t="s">
        <v>23</v>
      </c>
      <c r="I231" s="26">
        <f ca="1">(_xlfn.SHEET()-1)*10000 + B231</f>
        <v>101219</v>
      </c>
      <c r="J231" s="26" t="s">
        <v>99</v>
      </c>
      <c r="K231" s="21" t="s">
        <v>121</v>
      </c>
      <c r="L231" s="26" t="s">
        <v>89</v>
      </c>
      <c r="M231" s="26"/>
      <c r="N231" s="22" t="s">
        <v>241</v>
      </c>
      <c r="O231" s="26" t="s">
        <v>952</v>
      </c>
    </row>
    <row r="232" spans="1:15" s="39" customFormat="1" ht="24.95" customHeight="1" outlineLevel="1" x14ac:dyDescent="0.25">
      <c r="A232" s="21" t="s">
        <v>581</v>
      </c>
      <c r="B232" s="21">
        <v>1220</v>
      </c>
      <c r="C232" s="21">
        <f t="shared" si="4"/>
        <v>41221</v>
      </c>
      <c r="D232" s="21"/>
      <c r="E232" s="26"/>
      <c r="F232" s="26"/>
      <c r="G232" s="26"/>
      <c r="H232" s="26"/>
      <c r="I232" s="26"/>
      <c r="J232" s="26"/>
      <c r="K232" s="21"/>
      <c r="L232" s="26" t="s">
        <v>89</v>
      </c>
      <c r="M232" s="26"/>
      <c r="N232" s="21"/>
      <c r="O232" s="26" t="s">
        <v>952</v>
      </c>
    </row>
    <row r="233" spans="1:15" s="39" customFormat="1" ht="24.95" customHeight="1" outlineLevel="1" x14ac:dyDescent="0.25">
      <c r="A233" s="21" t="s">
        <v>531</v>
      </c>
      <c r="B233" s="21">
        <v>1221</v>
      </c>
      <c r="C233" s="21">
        <f t="shared" si="4"/>
        <v>41222</v>
      </c>
      <c r="D233" s="21" t="s">
        <v>205</v>
      </c>
      <c r="E233" s="26" t="s">
        <v>817</v>
      </c>
      <c r="F233" s="26" t="s">
        <v>70</v>
      </c>
      <c r="G233" s="26" t="s">
        <v>26</v>
      </c>
      <c r="H233" s="26" t="s">
        <v>23</v>
      </c>
      <c r="I233" s="26">
        <f ca="1">(_xlfn.SHEET()-1)*10000 + B233</f>
        <v>101221</v>
      </c>
      <c r="J233" s="26" t="s">
        <v>99</v>
      </c>
      <c r="K233" s="21" t="s">
        <v>122</v>
      </c>
      <c r="L233" s="26" t="s">
        <v>89</v>
      </c>
      <c r="M233" s="26"/>
      <c r="N233" s="22" t="s">
        <v>241</v>
      </c>
      <c r="O233" s="26" t="s">
        <v>952</v>
      </c>
    </row>
    <row r="234" spans="1:15" s="39" customFormat="1" ht="24.95" customHeight="1" outlineLevel="1" x14ac:dyDescent="0.25">
      <c r="A234" s="21" t="s">
        <v>582</v>
      </c>
      <c r="B234" s="21">
        <v>1222</v>
      </c>
      <c r="C234" s="21">
        <f t="shared" si="4"/>
        <v>41223</v>
      </c>
      <c r="D234" s="21"/>
      <c r="E234" s="26"/>
      <c r="F234" s="26"/>
      <c r="G234" s="26"/>
      <c r="H234" s="26"/>
      <c r="I234" s="26"/>
      <c r="J234" s="26"/>
      <c r="K234" s="21"/>
      <c r="L234" s="26" t="s">
        <v>89</v>
      </c>
      <c r="M234" s="26"/>
      <c r="N234" s="21"/>
      <c r="O234" s="26" t="s">
        <v>952</v>
      </c>
    </row>
    <row r="235" spans="1:15" s="39" customFormat="1" ht="24.95" customHeight="1" outlineLevel="1" x14ac:dyDescent="0.25">
      <c r="A235" s="21" t="s">
        <v>532</v>
      </c>
      <c r="B235" s="21">
        <v>1223</v>
      </c>
      <c r="C235" s="21">
        <f t="shared" si="4"/>
        <v>41224</v>
      </c>
      <c r="D235" s="21" t="s">
        <v>230</v>
      </c>
      <c r="E235" s="26" t="s">
        <v>817</v>
      </c>
      <c r="F235" s="26" t="s">
        <v>70</v>
      </c>
      <c r="G235" s="26" t="s">
        <v>26</v>
      </c>
      <c r="H235" s="26" t="s">
        <v>23</v>
      </c>
      <c r="I235" s="26">
        <f ca="1">(_xlfn.SHEET()-1)*10000 + B235</f>
        <v>101223</v>
      </c>
      <c r="J235" s="26" t="s">
        <v>99</v>
      </c>
      <c r="K235" s="21" t="s">
        <v>230</v>
      </c>
      <c r="L235" s="26" t="s">
        <v>89</v>
      </c>
      <c r="M235" s="26"/>
      <c r="N235" s="21" t="s">
        <v>874</v>
      </c>
      <c r="O235" s="26" t="s">
        <v>952</v>
      </c>
    </row>
    <row r="236" spans="1:15" s="39" customFormat="1" ht="24.95" customHeight="1" outlineLevel="1" x14ac:dyDescent="0.25">
      <c r="A236" s="21" t="s">
        <v>583</v>
      </c>
      <c r="B236" s="21">
        <v>1224</v>
      </c>
      <c r="C236" s="21">
        <f t="shared" si="4"/>
        <v>41225</v>
      </c>
      <c r="D236" s="21"/>
      <c r="E236" s="26"/>
      <c r="F236" s="26"/>
      <c r="G236" s="26"/>
      <c r="H236" s="26"/>
      <c r="I236" s="26"/>
      <c r="J236" s="26"/>
      <c r="K236" s="21"/>
      <c r="L236" s="26" t="s">
        <v>89</v>
      </c>
      <c r="M236" s="26"/>
      <c r="N236" s="21"/>
      <c r="O236" s="26" t="s">
        <v>952</v>
      </c>
    </row>
    <row r="237" spans="1:15" s="39" customFormat="1" ht="24.95" customHeight="1" outlineLevel="1" x14ac:dyDescent="0.25">
      <c r="A237" s="21" t="s">
        <v>533</v>
      </c>
      <c r="B237" s="21">
        <v>1225</v>
      </c>
      <c r="C237" s="21">
        <f t="shared" si="4"/>
        <v>41226</v>
      </c>
      <c r="D237" s="21" t="s">
        <v>206</v>
      </c>
      <c r="E237" s="26" t="s">
        <v>817</v>
      </c>
      <c r="F237" s="26" t="s">
        <v>70</v>
      </c>
      <c r="G237" s="26" t="s">
        <v>26</v>
      </c>
      <c r="H237" s="26" t="s">
        <v>23</v>
      </c>
      <c r="I237" s="26">
        <f ca="1">(_xlfn.SHEET()-1)*10000 + B237</f>
        <v>101225</v>
      </c>
      <c r="J237" s="26" t="s">
        <v>99</v>
      </c>
      <c r="K237" s="21" t="s">
        <v>123</v>
      </c>
      <c r="L237" s="26" t="s">
        <v>89</v>
      </c>
      <c r="M237" s="26"/>
      <c r="N237" s="22" t="s">
        <v>242</v>
      </c>
      <c r="O237" s="26" t="s">
        <v>952</v>
      </c>
    </row>
    <row r="238" spans="1:15" s="39" customFormat="1" ht="24.95" customHeight="1" outlineLevel="1" x14ac:dyDescent="0.25">
      <c r="A238" s="21" t="s">
        <v>584</v>
      </c>
      <c r="B238" s="21">
        <v>1226</v>
      </c>
      <c r="C238" s="21">
        <f t="shared" si="4"/>
        <v>41227</v>
      </c>
      <c r="D238" s="21"/>
      <c r="E238" s="26"/>
      <c r="F238" s="26"/>
      <c r="G238" s="26"/>
      <c r="H238" s="26"/>
      <c r="I238" s="26"/>
      <c r="J238" s="26"/>
      <c r="K238" s="21"/>
      <c r="L238" s="26" t="s">
        <v>89</v>
      </c>
      <c r="M238" s="26"/>
      <c r="N238" s="21"/>
      <c r="O238" s="26" t="s">
        <v>952</v>
      </c>
    </row>
    <row r="239" spans="1:15" s="39" customFormat="1" ht="24.95" customHeight="1" outlineLevel="1" x14ac:dyDescent="0.25">
      <c r="A239" s="21" t="s">
        <v>534</v>
      </c>
      <c r="B239" s="21">
        <v>1227</v>
      </c>
      <c r="C239" s="21">
        <f t="shared" si="4"/>
        <v>41228</v>
      </c>
      <c r="D239" s="21" t="s">
        <v>207</v>
      </c>
      <c r="E239" s="26" t="s">
        <v>817</v>
      </c>
      <c r="F239" s="26" t="s">
        <v>70</v>
      </c>
      <c r="G239" s="26" t="s">
        <v>26</v>
      </c>
      <c r="H239" s="26" t="s">
        <v>23</v>
      </c>
      <c r="I239" s="26">
        <f ca="1">(_xlfn.SHEET()-1)*10000 + B239</f>
        <v>101227</v>
      </c>
      <c r="J239" s="26" t="s">
        <v>99</v>
      </c>
      <c r="K239" s="21" t="s">
        <v>124</v>
      </c>
      <c r="L239" s="26" t="s">
        <v>89</v>
      </c>
      <c r="M239" s="26"/>
      <c r="N239" s="22" t="s">
        <v>242</v>
      </c>
      <c r="O239" s="26" t="s">
        <v>952</v>
      </c>
    </row>
    <row r="240" spans="1:15" s="39" customFormat="1" ht="24.95" customHeight="1" outlineLevel="1" x14ac:dyDescent="0.25">
      <c r="A240" s="21" t="s">
        <v>585</v>
      </c>
      <c r="B240" s="21">
        <v>1228</v>
      </c>
      <c r="C240" s="21">
        <f t="shared" si="4"/>
        <v>41229</v>
      </c>
      <c r="D240" s="21"/>
      <c r="E240" s="26"/>
      <c r="F240" s="26"/>
      <c r="G240" s="26"/>
      <c r="H240" s="26"/>
      <c r="I240" s="26"/>
      <c r="J240" s="26"/>
      <c r="K240" s="21"/>
      <c r="L240" s="26" t="s">
        <v>89</v>
      </c>
      <c r="M240" s="26"/>
      <c r="N240" s="21"/>
      <c r="O240" s="26" t="s">
        <v>952</v>
      </c>
    </row>
    <row r="241" spans="1:15" s="39" customFormat="1" ht="24.95" customHeight="1" outlineLevel="1" x14ac:dyDescent="0.25">
      <c r="A241" s="21" t="s">
        <v>535</v>
      </c>
      <c r="B241" s="21">
        <v>1229</v>
      </c>
      <c r="C241" s="21">
        <f t="shared" si="4"/>
        <v>41230</v>
      </c>
      <c r="D241" s="21" t="s">
        <v>208</v>
      </c>
      <c r="E241" s="26" t="s">
        <v>817</v>
      </c>
      <c r="F241" s="26" t="s">
        <v>70</v>
      </c>
      <c r="G241" s="26" t="s">
        <v>26</v>
      </c>
      <c r="H241" s="26" t="s">
        <v>23</v>
      </c>
      <c r="I241" s="26">
        <f ca="1">(_xlfn.SHEET()-1)*10000 + B241</f>
        <v>101229</v>
      </c>
      <c r="J241" s="26" t="s">
        <v>99</v>
      </c>
      <c r="K241" s="21" t="s">
        <v>125</v>
      </c>
      <c r="L241" s="26" t="s">
        <v>89</v>
      </c>
      <c r="M241" s="26"/>
      <c r="N241" s="22" t="s">
        <v>242</v>
      </c>
      <c r="O241" s="26" t="s">
        <v>952</v>
      </c>
    </row>
    <row r="242" spans="1:15" s="39" customFormat="1" ht="24.95" customHeight="1" outlineLevel="1" x14ac:dyDescent="0.25">
      <c r="A242" s="21" t="s">
        <v>586</v>
      </c>
      <c r="B242" s="21">
        <v>1230</v>
      </c>
      <c r="C242" s="21">
        <f t="shared" si="4"/>
        <v>41231</v>
      </c>
      <c r="D242" s="21"/>
      <c r="E242" s="26"/>
      <c r="F242" s="26"/>
      <c r="G242" s="26"/>
      <c r="H242" s="26"/>
      <c r="I242" s="26"/>
      <c r="J242" s="26"/>
      <c r="K242" s="21"/>
      <c r="L242" s="26" t="s">
        <v>89</v>
      </c>
      <c r="M242" s="26"/>
      <c r="N242" s="21"/>
      <c r="O242" s="26" t="s">
        <v>952</v>
      </c>
    </row>
    <row r="243" spans="1:15" s="39" customFormat="1" ht="24.95" customHeight="1" outlineLevel="1" x14ac:dyDescent="0.25">
      <c r="A243" s="21" t="s">
        <v>536</v>
      </c>
      <c r="B243" s="21">
        <v>1231</v>
      </c>
      <c r="C243" s="21">
        <f t="shared" si="4"/>
        <v>41232</v>
      </c>
      <c r="D243" s="21" t="s">
        <v>231</v>
      </c>
      <c r="E243" s="26" t="s">
        <v>818</v>
      </c>
      <c r="F243" s="26" t="s">
        <v>70</v>
      </c>
      <c r="G243" s="26" t="s">
        <v>26</v>
      </c>
      <c r="H243" s="26" t="s">
        <v>23</v>
      </c>
      <c r="I243" s="26">
        <f ca="1">(_xlfn.SHEET()-1)*10000 + B243</f>
        <v>101231</v>
      </c>
      <c r="J243" s="26" t="s">
        <v>99</v>
      </c>
      <c r="K243" s="21" t="s">
        <v>231</v>
      </c>
      <c r="L243" s="26" t="s">
        <v>89</v>
      </c>
      <c r="M243" s="26"/>
      <c r="N243" s="21" t="s">
        <v>876</v>
      </c>
      <c r="O243" s="26" t="s">
        <v>952</v>
      </c>
    </row>
    <row r="244" spans="1:15" s="39" customFormat="1" ht="24.95" customHeight="1" outlineLevel="1" x14ac:dyDescent="0.25">
      <c r="A244" s="21" t="s">
        <v>587</v>
      </c>
      <c r="B244" s="21">
        <v>1232</v>
      </c>
      <c r="C244" s="21">
        <f t="shared" si="4"/>
        <v>41233</v>
      </c>
      <c r="D244" s="21"/>
      <c r="E244" s="26"/>
      <c r="F244" s="26"/>
      <c r="G244" s="26"/>
      <c r="H244" s="26"/>
      <c r="I244" s="26"/>
      <c r="J244" s="26"/>
      <c r="K244" s="21"/>
      <c r="L244" s="26" t="s">
        <v>89</v>
      </c>
      <c r="M244" s="26"/>
      <c r="N244" s="21"/>
      <c r="O244" s="26" t="s">
        <v>952</v>
      </c>
    </row>
    <row r="245" spans="1:15" s="39" customFormat="1" ht="24.95" customHeight="1" outlineLevel="1" x14ac:dyDescent="0.25">
      <c r="A245" s="21" t="s">
        <v>537</v>
      </c>
      <c r="B245" s="21">
        <v>1233</v>
      </c>
      <c r="C245" s="21">
        <f t="shared" si="4"/>
        <v>41234</v>
      </c>
      <c r="D245" s="21" t="s">
        <v>209</v>
      </c>
      <c r="E245" s="26" t="s">
        <v>818</v>
      </c>
      <c r="F245" s="26" t="s">
        <v>70</v>
      </c>
      <c r="G245" s="26" t="s">
        <v>26</v>
      </c>
      <c r="H245" s="26" t="s">
        <v>23</v>
      </c>
      <c r="I245" s="26">
        <f ca="1">(_xlfn.SHEET()-1)*10000 + B245</f>
        <v>101233</v>
      </c>
      <c r="J245" s="26" t="s">
        <v>99</v>
      </c>
      <c r="K245" s="21" t="s">
        <v>126</v>
      </c>
      <c r="L245" s="26" t="s">
        <v>89</v>
      </c>
      <c r="M245" s="26"/>
      <c r="N245" s="21" t="s">
        <v>243</v>
      </c>
      <c r="O245" s="26" t="s">
        <v>952</v>
      </c>
    </row>
    <row r="246" spans="1:15" s="39" customFormat="1" ht="24.95" customHeight="1" outlineLevel="1" x14ac:dyDescent="0.25">
      <c r="A246" s="21" t="s">
        <v>588</v>
      </c>
      <c r="B246" s="21">
        <v>1234</v>
      </c>
      <c r="C246" s="21">
        <f t="shared" si="4"/>
        <v>41235</v>
      </c>
      <c r="D246" s="21"/>
      <c r="E246" s="26"/>
      <c r="F246" s="26"/>
      <c r="G246" s="26"/>
      <c r="H246" s="26"/>
      <c r="I246" s="26"/>
      <c r="J246" s="26"/>
      <c r="K246" s="21"/>
      <c r="L246" s="26" t="s">
        <v>89</v>
      </c>
      <c r="M246" s="26"/>
      <c r="N246" s="21"/>
      <c r="O246" s="26" t="s">
        <v>952</v>
      </c>
    </row>
    <row r="247" spans="1:15" s="39" customFormat="1" ht="24.95" customHeight="1" outlineLevel="1" x14ac:dyDescent="0.25">
      <c r="A247" s="21" t="s">
        <v>538</v>
      </c>
      <c r="B247" s="21">
        <v>1235</v>
      </c>
      <c r="C247" s="21">
        <f t="shared" si="4"/>
        <v>41236</v>
      </c>
      <c r="D247" s="21" t="s">
        <v>210</v>
      </c>
      <c r="E247" s="26" t="s">
        <v>818</v>
      </c>
      <c r="F247" s="26" t="s">
        <v>70</v>
      </c>
      <c r="G247" s="26" t="s">
        <v>26</v>
      </c>
      <c r="H247" s="26" t="s">
        <v>23</v>
      </c>
      <c r="I247" s="26">
        <f ca="1">(_xlfn.SHEET()-1)*10000 + B247</f>
        <v>101235</v>
      </c>
      <c r="J247" s="26" t="s">
        <v>99</v>
      </c>
      <c r="K247" s="21" t="s">
        <v>127</v>
      </c>
      <c r="L247" s="26" t="s">
        <v>89</v>
      </c>
      <c r="M247" s="26"/>
      <c r="N247" s="21" t="s">
        <v>244</v>
      </c>
      <c r="O247" s="26" t="s">
        <v>952</v>
      </c>
    </row>
    <row r="248" spans="1:15" s="39" customFormat="1" ht="24.95" customHeight="1" outlineLevel="1" x14ac:dyDescent="0.25">
      <c r="A248" s="21" t="s">
        <v>589</v>
      </c>
      <c r="B248" s="21">
        <v>1236</v>
      </c>
      <c r="C248" s="21">
        <f t="shared" si="4"/>
        <v>41237</v>
      </c>
      <c r="D248" s="21"/>
      <c r="E248" s="26"/>
      <c r="F248" s="26"/>
      <c r="G248" s="26"/>
      <c r="H248" s="26"/>
      <c r="I248" s="26"/>
      <c r="J248" s="26"/>
      <c r="K248" s="21"/>
      <c r="L248" s="26" t="s">
        <v>89</v>
      </c>
      <c r="M248" s="26"/>
      <c r="N248" s="21"/>
      <c r="O248" s="26" t="s">
        <v>952</v>
      </c>
    </row>
    <row r="249" spans="1:15" s="39" customFormat="1" ht="24.95" customHeight="1" outlineLevel="1" x14ac:dyDescent="0.25">
      <c r="A249" s="21" t="s">
        <v>539</v>
      </c>
      <c r="B249" s="21">
        <v>1237</v>
      </c>
      <c r="C249" s="21">
        <f t="shared" si="4"/>
        <v>41238</v>
      </c>
      <c r="D249" s="21" t="s">
        <v>211</v>
      </c>
      <c r="E249" s="26" t="s">
        <v>818</v>
      </c>
      <c r="F249" s="26" t="s">
        <v>70</v>
      </c>
      <c r="G249" s="26" t="s">
        <v>26</v>
      </c>
      <c r="H249" s="26" t="s">
        <v>23</v>
      </c>
      <c r="I249" s="26">
        <f ca="1">(_xlfn.SHEET()-1)*10000 + B249</f>
        <v>101237</v>
      </c>
      <c r="J249" s="26" t="s">
        <v>99</v>
      </c>
      <c r="K249" s="21" t="s">
        <v>128</v>
      </c>
      <c r="L249" s="26" t="s">
        <v>89</v>
      </c>
      <c r="M249" s="26"/>
      <c r="N249" s="21" t="s">
        <v>244</v>
      </c>
      <c r="O249" s="26" t="s">
        <v>952</v>
      </c>
    </row>
    <row r="250" spans="1:15" s="39" customFormat="1" ht="24.95" customHeight="1" outlineLevel="1" x14ac:dyDescent="0.25">
      <c r="A250" s="21" t="s">
        <v>590</v>
      </c>
      <c r="B250" s="21">
        <v>1238</v>
      </c>
      <c r="C250" s="21">
        <f t="shared" si="4"/>
        <v>41239</v>
      </c>
      <c r="D250" s="21"/>
      <c r="E250" s="26"/>
      <c r="F250" s="26"/>
      <c r="G250" s="26"/>
      <c r="H250" s="26"/>
      <c r="I250" s="26"/>
      <c r="J250" s="26"/>
      <c r="K250" s="21"/>
      <c r="L250" s="26" t="s">
        <v>89</v>
      </c>
      <c r="M250" s="26"/>
      <c r="N250" s="21"/>
      <c r="O250" s="26" t="s">
        <v>952</v>
      </c>
    </row>
    <row r="251" spans="1:15" s="39" customFormat="1" ht="24.95" customHeight="1" outlineLevel="1" x14ac:dyDescent="0.25">
      <c r="A251" s="21" t="s">
        <v>540</v>
      </c>
      <c r="B251" s="21">
        <v>1239</v>
      </c>
      <c r="C251" s="21">
        <f t="shared" si="4"/>
        <v>41240</v>
      </c>
      <c r="D251" s="21" t="s">
        <v>232</v>
      </c>
      <c r="E251" s="26" t="s">
        <v>818</v>
      </c>
      <c r="F251" s="26" t="s">
        <v>70</v>
      </c>
      <c r="G251" s="26" t="s">
        <v>26</v>
      </c>
      <c r="H251" s="26" t="s">
        <v>23</v>
      </c>
      <c r="I251" s="26">
        <f ca="1">(_xlfn.SHEET()-1)*10000 + B251</f>
        <v>101239</v>
      </c>
      <c r="J251" s="26" t="s">
        <v>99</v>
      </c>
      <c r="K251" s="21" t="s">
        <v>232</v>
      </c>
      <c r="L251" s="26" t="s">
        <v>89</v>
      </c>
      <c r="M251" s="26"/>
      <c r="N251" s="21" t="s">
        <v>877</v>
      </c>
      <c r="O251" s="26" t="s">
        <v>952</v>
      </c>
    </row>
    <row r="252" spans="1:15" s="39" customFormat="1" ht="24.95" customHeight="1" outlineLevel="1" x14ac:dyDescent="0.25">
      <c r="A252" s="21" t="s">
        <v>591</v>
      </c>
      <c r="B252" s="21">
        <v>1240</v>
      </c>
      <c r="C252" s="21">
        <f t="shared" si="4"/>
        <v>41241</v>
      </c>
      <c r="D252" s="21"/>
      <c r="E252" s="26"/>
      <c r="F252" s="26"/>
      <c r="G252" s="26"/>
      <c r="H252" s="26"/>
      <c r="I252" s="26"/>
      <c r="J252" s="26"/>
      <c r="K252" s="21"/>
      <c r="L252" s="26" t="s">
        <v>89</v>
      </c>
      <c r="M252" s="26"/>
      <c r="N252" s="21"/>
      <c r="O252" s="26" t="s">
        <v>952</v>
      </c>
    </row>
    <row r="253" spans="1:15" s="39" customFormat="1" ht="24.95" customHeight="1" outlineLevel="1" x14ac:dyDescent="0.25">
      <c r="A253" s="21" t="s">
        <v>541</v>
      </c>
      <c r="B253" s="21">
        <v>1241</v>
      </c>
      <c r="C253" s="21">
        <f t="shared" si="4"/>
        <v>41242</v>
      </c>
      <c r="D253" s="21" t="s">
        <v>212</v>
      </c>
      <c r="E253" s="26" t="s">
        <v>818</v>
      </c>
      <c r="F253" s="26" t="s">
        <v>70</v>
      </c>
      <c r="G253" s="26" t="s">
        <v>26</v>
      </c>
      <c r="H253" s="26" t="s">
        <v>23</v>
      </c>
      <c r="I253" s="26">
        <f ca="1">(_xlfn.SHEET()-1)*10000 + B253</f>
        <v>101241</v>
      </c>
      <c r="J253" s="26" t="s">
        <v>99</v>
      </c>
      <c r="K253" s="21" t="s">
        <v>129</v>
      </c>
      <c r="L253" s="26" t="s">
        <v>89</v>
      </c>
      <c r="M253" s="26"/>
      <c r="N253" s="21" t="s">
        <v>245</v>
      </c>
      <c r="O253" s="26" t="s">
        <v>952</v>
      </c>
    </row>
    <row r="254" spans="1:15" s="39" customFormat="1" ht="24.95" customHeight="1" outlineLevel="1" x14ac:dyDescent="0.25">
      <c r="A254" s="21" t="s">
        <v>592</v>
      </c>
      <c r="B254" s="21">
        <v>1242</v>
      </c>
      <c r="C254" s="21">
        <f t="shared" si="4"/>
        <v>41243</v>
      </c>
      <c r="D254" s="21"/>
      <c r="E254" s="26"/>
      <c r="F254" s="26"/>
      <c r="G254" s="26"/>
      <c r="H254" s="26"/>
      <c r="I254" s="26"/>
      <c r="J254" s="26"/>
      <c r="K254" s="21"/>
      <c r="L254" s="26" t="s">
        <v>89</v>
      </c>
      <c r="M254" s="26"/>
      <c r="N254" s="21"/>
      <c r="O254" s="26" t="s">
        <v>952</v>
      </c>
    </row>
    <row r="255" spans="1:15" s="39" customFormat="1" ht="24.95" customHeight="1" outlineLevel="1" x14ac:dyDescent="0.25">
      <c r="A255" s="21" t="s">
        <v>542</v>
      </c>
      <c r="B255" s="21">
        <v>1243</v>
      </c>
      <c r="C255" s="21">
        <f t="shared" si="4"/>
        <v>41244</v>
      </c>
      <c r="D255" s="21" t="s">
        <v>213</v>
      </c>
      <c r="E255" s="26" t="s">
        <v>818</v>
      </c>
      <c r="F255" s="26" t="s">
        <v>70</v>
      </c>
      <c r="G255" s="26" t="s">
        <v>26</v>
      </c>
      <c r="H255" s="26" t="s">
        <v>23</v>
      </c>
      <c r="I255" s="26">
        <f ca="1">(_xlfn.SHEET()-1)*10000 + B255</f>
        <v>101243</v>
      </c>
      <c r="J255" s="26" t="s">
        <v>99</v>
      </c>
      <c r="K255" s="21" t="s">
        <v>130</v>
      </c>
      <c r="L255" s="26" t="s">
        <v>89</v>
      </c>
      <c r="M255" s="26"/>
      <c r="N255" s="21" t="s">
        <v>245</v>
      </c>
      <c r="O255" s="26" t="s">
        <v>952</v>
      </c>
    </row>
    <row r="256" spans="1:15" s="39" customFormat="1" ht="24.95" customHeight="1" outlineLevel="1" x14ac:dyDescent="0.25">
      <c r="A256" s="21" t="s">
        <v>593</v>
      </c>
      <c r="B256" s="21">
        <v>1244</v>
      </c>
      <c r="C256" s="21">
        <f t="shared" si="4"/>
        <v>41245</v>
      </c>
      <c r="D256" s="21"/>
      <c r="E256" s="26"/>
      <c r="F256" s="26"/>
      <c r="G256" s="26"/>
      <c r="H256" s="26"/>
      <c r="I256" s="26"/>
      <c r="J256" s="26"/>
      <c r="K256" s="21"/>
      <c r="L256" s="26" t="s">
        <v>89</v>
      </c>
      <c r="M256" s="26"/>
      <c r="N256" s="21"/>
      <c r="O256" s="26" t="s">
        <v>952</v>
      </c>
    </row>
    <row r="257" spans="1:15" s="39" customFormat="1" ht="24.95" customHeight="1" outlineLevel="1" x14ac:dyDescent="0.25">
      <c r="A257" s="21" t="s">
        <v>543</v>
      </c>
      <c r="B257" s="21">
        <v>1245</v>
      </c>
      <c r="C257" s="21">
        <f t="shared" si="4"/>
        <v>41246</v>
      </c>
      <c r="D257" s="21" t="s">
        <v>214</v>
      </c>
      <c r="E257" s="26" t="s">
        <v>818</v>
      </c>
      <c r="F257" s="26" t="s">
        <v>70</v>
      </c>
      <c r="G257" s="26" t="s">
        <v>26</v>
      </c>
      <c r="H257" s="26" t="s">
        <v>23</v>
      </c>
      <c r="I257" s="26">
        <f ca="1">(_xlfn.SHEET()-1)*10000 + B257</f>
        <v>101245</v>
      </c>
      <c r="J257" s="26" t="s">
        <v>99</v>
      </c>
      <c r="K257" s="21" t="s">
        <v>131</v>
      </c>
      <c r="L257" s="26" t="s">
        <v>89</v>
      </c>
      <c r="M257" s="26"/>
      <c r="N257" s="21" t="s">
        <v>245</v>
      </c>
      <c r="O257" s="26" t="s">
        <v>952</v>
      </c>
    </row>
    <row r="258" spans="1:15" s="39" customFormat="1" ht="24.95" customHeight="1" outlineLevel="1" x14ac:dyDescent="0.25">
      <c r="A258" s="21" t="s">
        <v>594</v>
      </c>
      <c r="B258" s="21">
        <v>1246</v>
      </c>
      <c r="C258" s="21">
        <f t="shared" si="4"/>
        <v>41247</v>
      </c>
      <c r="D258" s="21"/>
      <c r="E258" s="26"/>
      <c r="F258" s="26"/>
      <c r="G258" s="26"/>
      <c r="H258" s="26"/>
      <c r="I258" s="26"/>
      <c r="J258" s="26"/>
      <c r="K258" s="21"/>
      <c r="L258" s="26" t="s">
        <v>89</v>
      </c>
      <c r="M258" s="26"/>
      <c r="N258" s="21"/>
      <c r="O258" s="26" t="s">
        <v>952</v>
      </c>
    </row>
    <row r="259" spans="1:15" s="39" customFormat="1" ht="24.95" customHeight="1" outlineLevel="1" x14ac:dyDescent="0.25">
      <c r="A259" s="21" t="s">
        <v>544</v>
      </c>
      <c r="B259" s="21">
        <v>1247</v>
      </c>
      <c r="C259" s="21">
        <f t="shared" si="4"/>
        <v>41248</v>
      </c>
      <c r="D259" s="21" t="s">
        <v>233</v>
      </c>
      <c r="E259" s="26" t="s">
        <v>818</v>
      </c>
      <c r="F259" s="26" t="s">
        <v>70</v>
      </c>
      <c r="G259" s="26" t="s">
        <v>26</v>
      </c>
      <c r="H259" s="26" t="s">
        <v>23</v>
      </c>
      <c r="I259" s="26">
        <f ca="1">(_xlfn.SHEET()-1)*10000 + B259</f>
        <v>101247</v>
      </c>
      <c r="J259" s="26" t="s">
        <v>99</v>
      </c>
      <c r="K259" s="21" t="s">
        <v>233</v>
      </c>
      <c r="L259" s="26" t="s">
        <v>89</v>
      </c>
      <c r="M259" s="26"/>
      <c r="N259" s="21" t="s">
        <v>875</v>
      </c>
      <c r="O259" s="26" t="s">
        <v>952</v>
      </c>
    </row>
    <row r="260" spans="1:15" s="39" customFormat="1" ht="24.95" customHeight="1" outlineLevel="1" x14ac:dyDescent="0.25">
      <c r="A260" s="21" t="s">
        <v>595</v>
      </c>
      <c r="B260" s="21">
        <v>1248</v>
      </c>
      <c r="C260" s="21">
        <f t="shared" si="4"/>
        <v>41249</v>
      </c>
      <c r="D260" s="21"/>
      <c r="E260" s="26"/>
      <c r="F260" s="26"/>
      <c r="G260" s="26"/>
      <c r="H260" s="26"/>
      <c r="I260" s="26"/>
      <c r="J260" s="26"/>
      <c r="K260" s="21"/>
      <c r="L260" s="26" t="s">
        <v>89</v>
      </c>
      <c r="M260" s="26"/>
      <c r="N260" s="21"/>
      <c r="O260" s="26" t="s">
        <v>952</v>
      </c>
    </row>
    <row r="261" spans="1:15" s="39" customFormat="1" ht="24.95" customHeight="1" outlineLevel="1" x14ac:dyDescent="0.25">
      <c r="A261" s="21" t="s">
        <v>545</v>
      </c>
      <c r="B261" s="21">
        <v>1249</v>
      </c>
      <c r="C261" s="21">
        <f t="shared" si="4"/>
        <v>41250</v>
      </c>
      <c r="D261" s="21" t="s">
        <v>221</v>
      </c>
      <c r="E261" s="26" t="s">
        <v>818</v>
      </c>
      <c r="F261" s="26" t="s">
        <v>70</v>
      </c>
      <c r="G261" s="26" t="s">
        <v>26</v>
      </c>
      <c r="H261" s="26" t="s">
        <v>23</v>
      </c>
      <c r="I261" s="26">
        <f ca="1">(_xlfn.SHEET()-1)*10000 + B261</f>
        <v>101249</v>
      </c>
      <c r="J261" s="26" t="s">
        <v>99</v>
      </c>
      <c r="K261" s="21" t="s">
        <v>215</v>
      </c>
      <c r="L261" s="26" t="s">
        <v>89</v>
      </c>
      <c r="M261" s="26"/>
      <c r="N261" s="21" t="s">
        <v>246</v>
      </c>
      <c r="O261" s="26" t="s">
        <v>952</v>
      </c>
    </row>
    <row r="262" spans="1:15" s="39" customFormat="1" ht="24.95" customHeight="1" outlineLevel="1" x14ac:dyDescent="0.25">
      <c r="A262" s="21" t="s">
        <v>596</v>
      </c>
      <c r="B262" s="21">
        <v>1250</v>
      </c>
      <c r="C262" s="21">
        <f t="shared" si="4"/>
        <v>41251</v>
      </c>
      <c r="D262" s="21"/>
      <c r="E262" s="26"/>
      <c r="F262" s="26"/>
      <c r="G262" s="26"/>
      <c r="H262" s="26"/>
      <c r="I262" s="26"/>
      <c r="J262" s="26"/>
      <c r="K262" s="21"/>
      <c r="L262" s="26" t="s">
        <v>89</v>
      </c>
      <c r="M262" s="26"/>
      <c r="N262" s="21"/>
      <c r="O262" s="26" t="s">
        <v>952</v>
      </c>
    </row>
    <row r="263" spans="1:15" s="39" customFormat="1" ht="24.95" customHeight="1" outlineLevel="1" x14ac:dyDescent="0.25">
      <c r="A263" s="21" t="s">
        <v>546</v>
      </c>
      <c r="B263" s="21">
        <v>1251</v>
      </c>
      <c r="C263" s="21">
        <f t="shared" si="4"/>
        <v>41252</v>
      </c>
      <c r="D263" s="21" t="s">
        <v>222</v>
      </c>
      <c r="E263" s="26" t="s">
        <v>818</v>
      </c>
      <c r="F263" s="26" t="s">
        <v>70</v>
      </c>
      <c r="G263" s="26" t="s">
        <v>26</v>
      </c>
      <c r="H263" s="26" t="s">
        <v>23</v>
      </c>
      <c r="I263" s="26">
        <f ca="1">(_xlfn.SHEET()-1)*10000 + B263</f>
        <v>101251</v>
      </c>
      <c r="J263" s="26" t="s">
        <v>99</v>
      </c>
      <c r="K263" s="21" t="s">
        <v>216</v>
      </c>
      <c r="L263" s="26" t="s">
        <v>89</v>
      </c>
      <c r="M263" s="26"/>
      <c r="N263" s="21" t="s">
        <v>246</v>
      </c>
      <c r="O263" s="26" t="s">
        <v>952</v>
      </c>
    </row>
    <row r="264" spans="1:15" s="39" customFormat="1" ht="24.95" customHeight="1" outlineLevel="1" x14ac:dyDescent="0.25">
      <c r="A264" s="21" t="s">
        <v>597</v>
      </c>
      <c r="B264" s="21">
        <v>1252</v>
      </c>
      <c r="C264" s="21">
        <f t="shared" si="4"/>
        <v>41253</v>
      </c>
      <c r="D264" s="21"/>
      <c r="E264" s="26"/>
      <c r="F264" s="26"/>
      <c r="G264" s="26"/>
      <c r="H264" s="26"/>
      <c r="I264" s="26"/>
      <c r="J264" s="26"/>
      <c r="K264" s="21"/>
      <c r="L264" s="26" t="s">
        <v>89</v>
      </c>
      <c r="M264" s="26"/>
      <c r="N264" s="21"/>
      <c r="O264" s="26" t="s">
        <v>952</v>
      </c>
    </row>
    <row r="265" spans="1:15" s="39" customFormat="1" ht="24.95" customHeight="1" outlineLevel="1" x14ac:dyDescent="0.25">
      <c r="A265" s="21" t="s">
        <v>547</v>
      </c>
      <c r="B265" s="21">
        <v>1253</v>
      </c>
      <c r="C265" s="21">
        <f t="shared" si="4"/>
        <v>41254</v>
      </c>
      <c r="D265" s="21" t="s">
        <v>223</v>
      </c>
      <c r="E265" s="26" t="s">
        <v>818</v>
      </c>
      <c r="F265" s="26" t="s">
        <v>70</v>
      </c>
      <c r="G265" s="33" t="s">
        <v>26</v>
      </c>
      <c r="H265" s="26" t="s">
        <v>23</v>
      </c>
      <c r="I265" s="26">
        <f ca="1">(_xlfn.SHEET()-1)*10000 + B265</f>
        <v>101253</v>
      </c>
      <c r="J265" s="26" t="s">
        <v>99</v>
      </c>
      <c r="K265" s="21" t="s">
        <v>217</v>
      </c>
      <c r="L265" s="26" t="s">
        <v>89</v>
      </c>
      <c r="M265" s="26"/>
      <c r="N265" s="21" t="s">
        <v>246</v>
      </c>
      <c r="O265" s="26" t="s">
        <v>952</v>
      </c>
    </row>
    <row r="266" spans="1:15" s="39" customFormat="1" ht="24.95" customHeight="1" outlineLevel="1" x14ac:dyDescent="0.25">
      <c r="A266" s="21" t="s">
        <v>598</v>
      </c>
      <c r="B266" s="21">
        <v>1254</v>
      </c>
      <c r="C266" s="21">
        <f t="shared" si="4"/>
        <v>41255</v>
      </c>
      <c r="D266" s="21"/>
      <c r="E266" s="26"/>
      <c r="F266" s="26"/>
      <c r="G266" s="33"/>
      <c r="H266" s="26"/>
      <c r="I266" s="26"/>
      <c r="J266" s="26"/>
      <c r="K266" s="21"/>
      <c r="L266" s="26" t="s">
        <v>89</v>
      </c>
      <c r="M266" s="26"/>
      <c r="N266" s="21"/>
      <c r="O266" s="26" t="s">
        <v>952</v>
      </c>
    </row>
    <row r="267" spans="1:15" s="39" customFormat="1" ht="24.95" customHeight="1" outlineLevel="1" x14ac:dyDescent="0.25">
      <c r="A267" s="21" t="s">
        <v>548</v>
      </c>
      <c r="B267" s="21">
        <v>1255</v>
      </c>
      <c r="C267" s="21">
        <f t="shared" si="4"/>
        <v>41256</v>
      </c>
      <c r="D267" s="21" t="s">
        <v>234</v>
      </c>
      <c r="E267" s="26" t="s">
        <v>818</v>
      </c>
      <c r="F267" s="26" t="s">
        <v>70</v>
      </c>
      <c r="G267" s="33" t="s">
        <v>26</v>
      </c>
      <c r="H267" s="26" t="s">
        <v>23</v>
      </c>
      <c r="I267" s="26">
        <f ca="1">(_xlfn.SHEET()-1)*10000 + B267</f>
        <v>101255</v>
      </c>
      <c r="J267" s="26" t="s">
        <v>99</v>
      </c>
      <c r="K267" s="21" t="s">
        <v>234</v>
      </c>
      <c r="L267" s="26" t="s">
        <v>89</v>
      </c>
      <c r="M267" s="26"/>
      <c r="N267" s="21" t="s">
        <v>878</v>
      </c>
      <c r="O267" s="26" t="s">
        <v>952</v>
      </c>
    </row>
    <row r="268" spans="1:15" s="39" customFormat="1" ht="24.95" customHeight="1" outlineLevel="1" x14ac:dyDescent="0.25">
      <c r="A268" s="21" t="s">
        <v>599</v>
      </c>
      <c r="B268" s="21">
        <v>1256</v>
      </c>
      <c r="C268" s="21">
        <f t="shared" si="4"/>
        <v>41257</v>
      </c>
      <c r="D268" s="21"/>
      <c r="E268" s="26"/>
      <c r="F268" s="26"/>
      <c r="G268" s="33"/>
      <c r="H268" s="26"/>
      <c r="I268" s="26"/>
      <c r="J268" s="26"/>
      <c r="K268" s="21"/>
      <c r="L268" s="26" t="s">
        <v>89</v>
      </c>
      <c r="M268" s="26"/>
      <c r="N268" s="21"/>
      <c r="O268" s="26" t="s">
        <v>952</v>
      </c>
    </row>
    <row r="269" spans="1:15" s="39" customFormat="1" ht="24.95" customHeight="1" outlineLevel="1" x14ac:dyDescent="0.25">
      <c r="A269" s="21" t="s">
        <v>549</v>
      </c>
      <c r="B269" s="21">
        <v>1257</v>
      </c>
      <c r="C269" s="21">
        <f t="shared" si="4"/>
        <v>41258</v>
      </c>
      <c r="D269" s="21" t="s">
        <v>224</v>
      </c>
      <c r="E269" s="26" t="s">
        <v>818</v>
      </c>
      <c r="F269" s="26" t="s">
        <v>70</v>
      </c>
      <c r="G269" s="33" t="s">
        <v>26</v>
      </c>
      <c r="H269" s="26" t="s">
        <v>23</v>
      </c>
      <c r="I269" s="26">
        <f ca="1">(_xlfn.SHEET()-1)*10000 + B269</f>
        <v>101257</v>
      </c>
      <c r="J269" s="26" t="s">
        <v>99</v>
      </c>
      <c r="K269" s="21" t="s">
        <v>218</v>
      </c>
      <c r="L269" s="26" t="s">
        <v>89</v>
      </c>
      <c r="M269" s="26"/>
      <c r="N269" s="21" t="s">
        <v>247</v>
      </c>
      <c r="O269" s="26" t="s">
        <v>952</v>
      </c>
    </row>
    <row r="270" spans="1:15" s="39" customFormat="1" ht="24.95" customHeight="1" outlineLevel="1" x14ac:dyDescent="0.25">
      <c r="A270" s="21" t="s">
        <v>600</v>
      </c>
      <c r="B270" s="21">
        <v>1258</v>
      </c>
      <c r="C270" s="21">
        <f t="shared" si="4"/>
        <v>41259</v>
      </c>
      <c r="D270" s="21"/>
      <c r="E270" s="26"/>
      <c r="F270" s="26"/>
      <c r="G270" s="33"/>
      <c r="H270" s="26"/>
      <c r="I270" s="26"/>
      <c r="J270" s="26"/>
      <c r="K270" s="21"/>
      <c r="L270" s="26" t="s">
        <v>89</v>
      </c>
      <c r="M270" s="26"/>
      <c r="N270" s="21"/>
      <c r="O270" s="26" t="s">
        <v>952</v>
      </c>
    </row>
    <row r="271" spans="1:15" s="39" customFormat="1" ht="24.95" customHeight="1" outlineLevel="1" x14ac:dyDescent="0.25">
      <c r="A271" s="21" t="s">
        <v>550</v>
      </c>
      <c r="B271" s="21">
        <v>1259</v>
      </c>
      <c r="C271" s="21">
        <f t="shared" si="4"/>
        <v>41260</v>
      </c>
      <c r="D271" s="21" t="s">
        <v>225</v>
      </c>
      <c r="E271" s="26" t="s">
        <v>818</v>
      </c>
      <c r="F271" s="26" t="s">
        <v>70</v>
      </c>
      <c r="G271" s="33" t="s">
        <v>26</v>
      </c>
      <c r="H271" s="26" t="s">
        <v>23</v>
      </c>
      <c r="I271" s="26">
        <f ca="1">(_xlfn.SHEET()-1)*10000 + B271</f>
        <v>101259</v>
      </c>
      <c r="J271" s="26" t="s">
        <v>99</v>
      </c>
      <c r="K271" s="21" t="s">
        <v>219</v>
      </c>
      <c r="L271" s="26" t="s">
        <v>89</v>
      </c>
      <c r="M271" s="26"/>
      <c r="N271" s="21" t="s">
        <v>247</v>
      </c>
      <c r="O271" s="26" t="s">
        <v>952</v>
      </c>
    </row>
    <row r="272" spans="1:15" s="39" customFormat="1" ht="24.95" customHeight="1" outlineLevel="1" x14ac:dyDescent="0.25">
      <c r="A272" s="21" t="s">
        <v>601</v>
      </c>
      <c r="B272" s="21">
        <v>1260</v>
      </c>
      <c r="C272" s="21">
        <f t="shared" si="4"/>
        <v>41261</v>
      </c>
      <c r="D272" s="21"/>
      <c r="E272" s="26"/>
      <c r="F272" s="26"/>
      <c r="G272" s="33"/>
      <c r="H272" s="26"/>
      <c r="I272" s="26"/>
      <c r="J272" s="26"/>
      <c r="K272" s="21"/>
      <c r="L272" s="26" t="s">
        <v>89</v>
      </c>
      <c r="M272" s="26"/>
      <c r="N272" s="21"/>
      <c r="O272" s="26" t="s">
        <v>952</v>
      </c>
    </row>
    <row r="273" spans="1:15" s="39" customFormat="1" ht="24.95" customHeight="1" outlineLevel="1" x14ac:dyDescent="0.25">
      <c r="A273" s="21" t="s">
        <v>551</v>
      </c>
      <c r="B273" s="21">
        <v>1261</v>
      </c>
      <c r="C273" s="21">
        <f t="shared" si="4"/>
        <v>41262</v>
      </c>
      <c r="D273" s="21" t="s">
        <v>226</v>
      </c>
      <c r="E273" s="26" t="s">
        <v>818</v>
      </c>
      <c r="F273" s="26" t="s">
        <v>70</v>
      </c>
      <c r="G273" s="33" t="s">
        <v>26</v>
      </c>
      <c r="H273" s="26" t="s">
        <v>23</v>
      </c>
      <c r="I273" s="26">
        <f ca="1">(_xlfn.SHEET()-1)*10000 + B273</f>
        <v>101261</v>
      </c>
      <c r="J273" s="26" t="s">
        <v>99</v>
      </c>
      <c r="K273" s="21" t="s">
        <v>220</v>
      </c>
      <c r="L273" s="26" t="s">
        <v>89</v>
      </c>
      <c r="M273" s="26"/>
      <c r="N273" s="21" t="s">
        <v>247</v>
      </c>
      <c r="O273" s="26" t="s">
        <v>952</v>
      </c>
    </row>
    <row r="274" spans="1:15" s="39" customFormat="1" ht="24.95" customHeight="1" outlineLevel="1" x14ac:dyDescent="0.25">
      <c r="A274" s="21" t="s">
        <v>602</v>
      </c>
      <c r="B274" s="21">
        <v>1262</v>
      </c>
      <c r="C274" s="21">
        <f t="shared" si="4"/>
        <v>41263</v>
      </c>
      <c r="D274" s="21"/>
      <c r="E274" s="26"/>
      <c r="F274" s="26"/>
      <c r="G274" s="33"/>
      <c r="H274" s="26"/>
      <c r="I274" s="26"/>
      <c r="J274" s="26"/>
      <c r="K274" s="21"/>
      <c r="L274" s="26" t="s">
        <v>89</v>
      </c>
      <c r="M274" s="26"/>
      <c r="N274" s="21"/>
      <c r="O274" s="26" t="s">
        <v>952</v>
      </c>
    </row>
    <row r="275" spans="1:15" s="39" customFormat="1" ht="24.95" customHeight="1" outlineLevel="1" x14ac:dyDescent="0.25">
      <c r="A275" s="21" t="s">
        <v>859</v>
      </c>
      <c r="B275" s="21">
        <v>1263</v>
      </c>
      <c r="C275" s="21">
        <f t="shared" si="4"/>
        <v>41264</v>
      </c>
      <c r="D275" s="21" t="s">
        <v>859</v>
      </c>
      <c r="E275" s="26" t="s">
        <v>9</v>
      </c>
      <c r="F275" s="26"/>
      <c r="G275" s="33" t="s">
        <v>29</v>
      </c>
      <c r="H275" s="26" t="s">
        <v>23</v>
      </c>
      <c r="I275" s="26">
        <f>B275</f>
        <v>1263</v>
      </c>
      <c r="J275" s="26" t="s">
        <v>99</v>
      </c>
      <c r="K275" s="21" t="s">
        <v>28</v>
      </c>
      <c r="L275" s="26" t="s">
        <v>90</v>
      </c>
      <c r="M275" s="26"/>
      <c r="N275" s="21"/>
      <c r="O275" s="26" t="s">
        <v>952</v>
      </c>
    </row>
    <row r="276" spans="1:15" s="39" customFormat="1" ht="24.95" customHeight="1" outlineLevel="1" x14ac:dyDescent="0.25">
      <c r="A276" s="21" t="s">
        <v>860</v>
      </c>
      <c r="B276" s="21">
        <v>1264</v>
      </c>
      <c r="C276" s="21">
        <f t="shared" si="4"/>
        <v>41265</v>
      </c>
      <c r="D276" s="21" t="s">
        <v>860</v>
      </c>
      <c r="E276" s="26"/>
      <c r="F276" s="26"/>
      <c r="G276" s="33"/>
      <c r="H276" s="26"/>
      <c r="I276" s="26"/>
      <c r="J276" s="26"/>
      <c r="K276" s="21"/>
      <c r="L276" s="26" t="s">
        <v>90</v>
      </c>
      <c r="M276" s="26"/>
      <c r="N276" s="21"/>
      <c r="O276" s="26" t="s">
        <v>952</v>
      </c>
    </row>
    <row r="277" spans="1:15" s="39" customFormat="1" ht="24.95" customHeight="1" outlineLevel="1" x14ac:dyDescent="0.25">
      <c r="A277" s="21" t="s">
        <v>931</v>
      </c>
      <c r="B277" s="21">
        <v>1265</v>
      </c>
      <c r="C277" s="21">
        <f t="shared" si="4"/>
        <v>41266</v>
      </c>
      <c r="D277" s="21" t="s">
        <v>932</v>
      </c>
      <c r="E277" s="26"/>
      <c r="F277" s="26"/>
      <c r="G277" s="33" t="s">
        <v>25</v>
      </c>
      <c r="H277" s="26" t="s">
        <v>23</v>
      </c>
      <c r="I277" s="26"/>
      <c r="J277" s="26"/>
      <c r="K277" s="21"/>
      <c r="L277" s="26" t="s">
        <v>89</v>
      </c>
      <c r="M277" s="26"/>
      <c r="N277" s="21"/>
      <c r="O277" s="26" t="s">
        <v>952</v>
      </c>
    </row>
    <row r="278" spans="1:15" s="39" customFormat="1" ht="24.95" customHeight="1" outlineLevel="1" x14ac:dyDescent="0.25">
      <c r="A278" s="21" t="s">
        <v>930</v>
      </c>
      <c r="B278" s="21">
        <v>1266</v>
      </c>
      <c r="C278" s="21">
        <f t="shared" si="4"/>
        <v>41267</v>
      </c>
      <c r="D278" s="21" t="s">
        <v>933</v>
      </c>
      <c r="E278" s="26"/>
      <c r="F278" s="26"/>
      <c r="G278" s="33" t="s">
        <v>25</v>
      </c>
      <c r="H278" s="26" t="s">
        <v>23</v>
      </c>
      <c r="I278" s="26"/>
      <c r="J278" s="26"/>
      <c r="K278" s="21"/>
      <c r="L278" s="26" t="s">
        <v>89</v>
      </c>
      <c r="M278" s="26"/>
      <c r="N278" s="21"/>
      <c r="O278" s="26" t="s">
        <v>952</v>
      </c>
    </row>
    <row r="279" spans="1:15" ht="24.95" customHeight="1" x14ac:dyDescent="0.25">
      <c r="A279" s="19" t="s">
        <v>779</v>
      </c>
      <c r="B279" s="29" t="s">
        <v>864</v>
      </c>
      <c r="C279" s="29" t="s">
        <v>864</v>
      </c>
      <c r="D279" s="19" t="str">
        <f>A279</f>
        <v>USER COMMAND POINTS</v>
      </c>
      <c r="E279" s="29" t="s">
        <v>864</v>
      </c>
      <c r="F279" s="29" t="s">
        <v>864</v>
      </c>
      <c r="G279" s="29" t="s">
        <v>864</v>
      </c>
      <c r="H279" s="29" t="s">
        <v>864</v>
      </c>
      <c r="I279" s="29" t="s">
        <v>864</v>
      </c>
      <c r="J279" s="29" t="s">
        <v>864</v>
      </c>
      <c r="K279" s="29" t="s">
        <v>864</v>
      </c>
      <c r="L279" s="29" t="s">
        <v>864</v>
      </c>
      <c r="M279" s="29" t="s">
        <v>864</v>
      </c>
      <c r="N279" s="29" t="s">
        <v>864</v>
      </c>
      <c r="O279" s="29" t="s">
        <v>864</v>
      </c>
    </row>
    <row r="280" spans="1:15" s="39" customFormat="1" ht="24.95" customHeight="1" outlineLevel="1" x14ac:dyDescent="0.25">
      <c r="A280" s="21" t="s">
        <v>268</v>
      </c>
      <c r="B280" s="21">
        <v>2100</v>
      </c>
      <c r="C280" s="21">
        <f>B280+40001</f>
        <v>42101</v>
      </c>
      <c r="D280" s="21" t="s">
        <v>86</v>
      </c>
      <c r="E280" s="26" t="s">
        <v>9</v>
      </c>
      <c r="F280" s="26" t="s">
        <v>69</v>
      </c>
      <c r="G280" s="26" t="s">
        <v>24</v>
      </c>
      <c r="H280" s="26" t="s">
        <v>27</v>
      </c>
      <c r="I280" s="26">
        <f>B280</f>
        <v>2100</v>
      </c>
      <c r="J280" s="26" t="s">
        <v>101</v>
      </c>
      <c r="K280" s="21" t="s">
        <v>268</v>
      </c>
      <c r="L280" s="26" t="s">
        <v>90</v>
      </c>
      <c r="M280" s="27" t="s">
        <v>921</v>
      </c>
      <c r="N280" s="21" t="s">
        <v>922</v>
      </c>
      <c r="O280" s="26" t="s">
        <v>952</v>
      </c>
    </row>
    <row r="281" spans="1:15" s="39" customFormat="1" ht="24.95" customHeight="1" outlineLevel="1" x14ac:dyDescent="0.25">
      <c r="A281" s="21" t="s">
        <v>269</v>
      </c>
      <c r="B281" s="21">
        <v>2101</v>
      </c>
      <c r="C281" s="21">
        <f t="shared" ref="C281:C284" si="5">B281+40001</f>
        <v>42102</v>
      </c>
      <c r="D281" s="21" t="s">
        <v>727</v>
      </c>
      <c r="E281" s="26" t="s">
        <v>9</v>
      </c>
      <c r="F281" s="26" t="s">
        <v>69</v>
      </c>
      <c r="G281" s="26" t="s">
        <v>24</v>
      </c>
      <c r="H281" s="26" t="s">
        <v>27</v>
      </c>
      <c r="I281" s="26">
        <f>B281</f>
        <v>2101</v>
      </c>
      <c r="J281" s="26" t="s">
        <v>101</v>
      </c>
      <c r="K281" s="21" t="s">
        <v>269</v>
      </c>
      <c r="L281" s="26" t="s">
        <v>90</v>
      </c>
      <c r="M281" s="27" t="s">
        <v>921</v>
      </c>
      <c r="N281" s="21" t="s">
        <v>922</v>
      </c>
      <c r="O281" s="26" t="s">
        <v>952</v>
      </c>
    </row>
    <row r="282" spans="1:15" s="39" customFormat="1" ht="24.95" customHeight="1" outlineLevel="1" x14ac:dyDescent="0.25">
      <c r="A282" s="21" t="s">
        <v>270</v>
      </c>
      <c r="B282" s="21">
        <v>2102</v>
      </c>
      <c r="C282" s="21">
        <f t="shared" si="5"/>
        <v>42103</v>
      </c>
      <c r="D282" s="21" t="s">
        <v>728</v>
      </c>
      <c r="E282" s="26" t="s">
        <v>9</v>
      </c>
      <c r="F282" s="26" t="s">
        <v>69</v>
      </c>
      <c r="G282" s="26" t="s">
        <v>24</v>
      </c>
      <c r="H282" s="26" t="s">
        <v>27</v>
      </c>
      <c r="I282" s="26">
        <f ca="1">(_xlfn.SHEET()-1)*10000 + B282</f>
        <v>102102</v>
      </c>
      <c r="J282" s="26" t="s">
        <v>101</v>
      </c>
      <c r="K282" s="21" t="s">
        <v>270</v>
      </c>
      <c r="L282" s="26" t="s">
        <v>89</v>
      </c>
      <c r="M282" s="27" t="s">
        <v>921</v>
      </c>
      <c r="N282" s="21" t="s">
        <v>922</v>
      </c>
      <c r="O282" s="26" t="s">
        <v>952</v>
      </c>
    </row>
    <row r="283" spans="1:15" s="39" customFormat="1" ht="24.95" customHeight="1" outlineLevel="1" x14ac:dyDescent="0.25">
      <c r="A283" s="21" t="s">
        <v>311</v>
      </c>
      <c r="B283" s="21">
        <v>2103</v>
      </c>
      <c r="C283" s="21">
        <f t="shared" si="5"/>
        <v>42104</v>
      </c>
      <c r="D283" s="21" t="s">
        <v>311</v>
      </c>
      <c r="E283" s="26"/>
      <c r="F283" s="26" t="s">
        <v>69</v>
      </c>
      <c r="G283" s="26" t="s">
        <v>24</v>
      </c>
      <c r="H283" s="26" t="s">
        <v>27</v>
      </c>
      <c r="I283" s="26">
        <f ca="1">(_xlfn.SHEET()-1)*10000 + B283</f>
        <v>102103</v>
      </c>
      <c r="J283" s="26" t="s">
        <v>101</v>
      </c>
      <c r="K283" s="21" t="s">
        <v>311</v>
      </c>
      <c r="L283" s="26" t="s">
        <v>89</v>
      </c>
      <c r="M283" s="27" t="s">
        <v>921</v>
      </c>
      <c r="N283" s="21" t="s">
        <v>922</v>
      </c>
      <c r="O283" s="26" t="s">
        <v>952</v>
      </c>
    </row>
    <row r="284" spans="1:15" s="39" customFormat="1" ht="24.95" customHeight="1" outlineLevel="1" x14ac:dyDescent="0.25">
      <c r="A284" s="21" t="s">
        <v>312</v>
      </c>
      <c r="B284" s="21">
        <v>2104</v>
      </c>
      <c r="C284" s="21">
        <f t="shared" si="5"/>
        <v>42105</v>
      </c>
      <c r="D284" s="21" t="s">
        <v>312</v>
      </c>
      <c r="E284" s="26"/>
      <c r="F284" s="26" t="s">
        <v>69</v>
      </c>
      <c r="G284" s="26" t="s">
        <v>24</v>
      </c>
      <c r="H284" s="26" t="s">
        <v>27</v>
      </c>
      <c r="I284" s="26">
        <f>B284</f>
        <v>2104</v>
      </c>
      <c r="J284" s="26" t="s">
        <v>101</v>
      </c>
      <c r="K284" s="21" t="s">
        <v>312</v>
      </c>
      <c r="L284" s="26" t="s">
        <v>90</v>
      </c>
      <c r="M284" s="27" t="s">
        <v>921</v>
      </c>
      <c r="N284" s="21" t="s">
        <v>922</v>
      </c>
      <c r="O284" s="26" t="s">
        <v>952</v>
      </c>
    </row>
    <row r="285" spans="1:15" s="39" customFormat="1" ht="24.95" customHeight="1" outlineLevel="1" x14ac:dyDescent="0.25">
      <c r="A285" s="21" t="s">
        <v>313</v>
      </c>
      <c r="B285" s="21">
        <v>2105</v>
      </c>
      <c r="C285" s="21">
        <f>B285+40001</f>
        <v>42106</v>
      </c>
      <c r="D285" s="21" t="s">
        <v>313</v>
      </c>
      <c r="E285" s="26" t="s">
        <v>9</v>
      </c>
      <c r="F285" s="26" t="s">
        <v>69</v>
      </c>
      <c r="G285" s="26" t="s">
        <v>24</v>
      </c>
      <c r="H285" s="26" t="s">
        <v>27</v>
      </c>
      <c r="I285" s="26">
        <f>B285</f>
        <v>2105</v>
      </c>
      <c r="J285" s="26" t="s">
        <v>101</v>
      </c>
      <c r="K285" s="21" t="s">
        <v>313</v>
      </c>
      <c r="L285" s="26" t="s">
        <v>90</v>
      </c>
      <c r="M285" s="27" t="s">
        <v>921</v>
      </c>
      <c r="N285" s="21" t="s">
        <v>922</v>
      </c>
      <c r="O285" s="26" t="s">
        <v>952</v>
      </c>
    </row>
    <row r="286" spans="1:15" ht="24.95" customHeight="1" x14ac:dyDescent="0.25">
      <c r="A286" s="19" t="s">
        <v>780</v>
      </c>
      <c r="B286" s="29" t="s">
        <v>864</v>
      </c>
      <c r="C286" s="29" t="s">
        <v>864</v>
      </c>
      <c r="D286" s="19" t="str">
        <f>A286</f>
        <v>USER CONFIG POINTS</v>
      </c>
      <c r="E286" s="29" t="s">
        <v>864</v>
      </c>
      <c r="F286" s="29" t="s">
        <v>864</v>
      </c>
      <c r="G286" s="29" t="s">
        <v>864</v>
      </c>
      <c r="H286" s="29" t="s">
        <v>864</v>
      </c>
      <c r="I286" s="29" t="s">
        <v>864</v>
      </c>
      <c r="J286" s="29" t="s">
        <v>864</v>
      </c>
      <c r="K286" s="29" t="s">
        <v>864</v>
      </c>
      <c r="L286" s="29" t="s">
        <v>864</v>
      </c>
      <c r="M286" s="29" t="s">
        <v>864</v>
      </c>
      <c r="N286" s="29" t="s">
        <v>864</v>
      </c>
      <c r="O286" s="29" t="s">
        <v>864</v>
      </c>
    </row>
    <row r="287" spans="1:15" s="39" customFormat="1" ht="24.95" customHeight="1" outlineLevel="1" x14ac:dyDescent="0.25">
      <c r="A287" s="21" t="s">
        <v>271</v>
      </c>
      <c r="B287" s="21">
        <v>2201</v>
      </c>
      <c r="C287" s="21">
        <f t="shared" ref="C287:C350" si="6">B287+40001</f>
        <v>42202</v>
      </c>
      <c r="D287" s="21" t="s">
        <v>97</v>
      </c>
      <c r="E287" s="26"/>
      <c r="F287" s="26" t="s">
        <v>10</v>
      </c>
      <c r="G287" s="26" t="s">
        <v>46</v>
      </c>
      <c r="H287" s="26" t="s">
        <v>23</v>
      </c>
      <c r="I287" s="26">
        <f>B287</f>
        <v>2201</v>
      </c>
      <c r="J287" s="26" t="s">
        <v>102</v>
      </c>
      <c r="K287" s="21" t="s">
        <v>271</v>
      </c>
      <c r="L287" s="26" t="s">
        <v>90</v>
      </c>
      <c r="M287" s="27" t="s">
        <v>87</v>
      </c>
      <c r="N287" s="21" t="s">
        <v>968</v>
      </c>
      <c r="O287" s="26" t="s">
        <v>952</v>
      </c>
    </row>
    <row r="288" spans="1:15" s="39" customFormat="1" ht="24.95" customHeight="1" outlineLevel="1" x14ac:dyDescent="0.25">
      <c r="A288" s="21" t="s">
        <v>14</v>
      </c>
      <c r="B288" s="21">
        <v>2202</v>
      </c>
      <c r="C288" s="21">
        <f t="shared" si="6"/>
        <v>42203</v>
      </c>
      <c r="D288" s="21" t="s">
        <v>14</v>
      </c>
      <c r="E288" s="26" t="s">
        <v>854</v>
      </c>
      <c r="F288" s="26" t="s">
        <v>10</v>
      </c>
      <c r="G288" s="26" t="s">
        <v>25</v>
      </c>
      <c r="H288" s="26" t="s">
        <v>23</v>
      </c>
      <c r="I288" s="26">
        <f>B288</f>
        <v>2202</v>
      </c>
      <c r="J288" s="26" t="s">
        <v>105</v>
      </c>
      <c r="K288" s="21" t="s">
        <v>942</v>
      </c>
      <c r="L288" s="26" t="s">
        <v>90</v>
      </c>
      <c r="M288" s="26">
        <v>15</v>
      </c>
      <c r="N288" s="21" t="s">
        <v>969</v>
      </c>
      <c r="O288" s="26" t="s">
        <v>952</v>
      </c>
    </row>
    <row r="289" spans="1:15" s="39" customFormat="1" ht="24.95" customHeight="1" outlineLevel="1" x14ac:dyDescent="0.25">
      <c r="A289" s="21" t="s">
        <v>603</v>
      </c>
      <c r="B289" s="21">
        <v>2203</v>
      </c>
      <c r="C289" s="21">
        <f t="shared" si="6"/>
        <v>42204</v>
      </c>
      <c r="D289" s="21" t="s">
        <v>300</v>
      </c>
      <c r="E289" s="26" t="s">
        <v>9</v>
      </c>
      <c r="F289" s="26" t="s">
        <v>10</v>
      </c>
      <c r="G289" s="26" t="s">
        <v>26</v>
      </c>
      <c r="H289" s="26" t="s">
        <v>22</v>
      </c>
      <c r="I289" s="26">
        <f>B289</f>
        <v>2203</v>
      </c>
      <c r="J289" s="26" t="s">
        <v>100</v>
      </c>
      <c r="K289" s="21" t="s">
        <v>300</v>
      </c>
      <c r="L289" s="26" t="s">
        <v>90</v>
      </c>
      <c r="M289" s="27" t="s">
        <v>747</v>
      </c>
      <c r="N289" s="21" t="s">
        <v>970</v>
      </c>
      <c r="O289" s="26" t="s">
        <v>952</v>
      </c>
    </row>
    <row r="290" spans="1:15" s="39" customFormat="1" ht="24.95" customHeight="1" outlineLevel="1" x14ac:dyDescent="0.25">
      <c r="A290" s="21" t="s">
        <v>604</v>
      </c>
      <c r="B290" s="21">
        <v>2204</v>
      </c>
      <c r="C290" s="21">
        <f t="shared" si="6"/>
        <v>42205</v>
      </c>
      <c r="D290" s="21"/>
      <c r="E290" s="26"/>
      <c r="F290" s="26"/>
      <c r="G290" s="26"/>
      <c r="H290" s="26"/>
      <c r="I290" s="26"/>
      <c r="J290" s="26"/>
      <c r="K290" s="21"/>
      <c r="L290" s="26" t="s">
        <v>90</v>
      </c>
      <c r="M290" s="27" t="s">
        <v>747</v>
      </c>
      <c r="N290" s="21"/>
      <c r="O290" s="26" t="s">
        <v>952</v>
      </c>
    </row>
    <row r="291" spans="1:15" s="39" customFormat="1" ht="24.95" customHeight="1" outlineLevel="1" x14ac:dyDescent="0.25">
      <c r="A291" s="21" t="s">
        <v>605</v>
      </c>
      <c r="B291" s="21">
        <v>2205</v>
      </c>
      <c r="C291" s="21">
        <f t="shared" si="6"/>
        <v>42206</v>
      </c>
      <c r="D291" s="21" t="s">
        <v>301</v>
      </c>
      <c r="E291" s="26"/>
      <c r="F291" s="26" t="s">
        <v>10</v>
      </c>
      <c r="G291" s="26" t="s">
        <v>26</v>
      </c>
      <c r="H291" s="26" t="s">
        <v>22</v>
      </c>
      <c r="I291" s="26">
        <f>B291</f>
        <v>2205</v>
      </c>
      <c r="J291" s="26" t="s">
        <v>100</v>
      </c>
      <c r="K291" s="21" t="s">
        <v>301</v>
      </c>
      <c r="L291" s="26" t="s">
        <v>90</v>
      </c>
      <c r="M291" s="27" t="s">
        <v>747</v>
      </c>
      <c r="N291" s="21" t="s">
        <v>970</v>
      </c>
      <c r="O291" s="26" t="s">
        <v>955</v>
      </c>
    </row>
    <row r="292" spans="1:15" s="39" customFormat="1" ht="24.95" customHeight="1" outlineLevel="1" x14ac:dyDescent="0.25">
      <c r="A292" s="21" t="s">
        <v>606</v>
      </c>
      <c r="B292" s="21">
        <v>2206</v>
      </c>
      <c r="C292" s="21">
        <f t="shared" si="6"/>
        <v>42207</v>
      </c>
      <c r="D292" s="21"/>
      <c r="E292" s="26"/>
      <c r="F292" s="26"/>
      <c r="G292" s="26"/>
      <c r="H292" s="26"/>
      <c r="I292" s="26"/>
      <c r="J292" s="26"/>
      <c r="K292" s="21"/>
      <c r="L292" s="26" t="s">
        <v>90</v>
      </c>
      <c r="M292" s="27" t="s">
        <v>747</v>
      </c>
      <c r="N292" s="21"/>
      <c r="O292" s="26" t="s">
        <v>955</v>
      </c>
    </row>
    <row r="293" spans="1:15" s="39" customFormat="1" ht="24.95" customHeight="1" outlineLevel="1" x14ac:dyDescent="0.25">
      <c r="A293" s="21" t="s">
        <v>272</v>
      </c>
      <c r="B293" s="21">
        <v>2207</v>
      </c>
      <c r="C293" s="21">
        <f t="shared" si="6"/>
        <v>42208</v>
      </c>
      <c r="D293" s="21" t="s">
        <v>15</v>
      </c>
      <c r="E293" s="26" t="s">
        <v>9</v>
      </c>
      <c r="F293" s="26" t="s">
        <v>10</v>
      </c>
      <c r="G293" s="26" t="s">
        <v>46</v>
      </c>
      <c r="H293" s="26" t="s">
        <v>22</v>
      </c>
      <c r="I293" s="26">
        <f ca="1">(_xlfn.SHEET()-1)*10000 + B293</f>
        <v>102207</v>
      </c>
      <c r="J293" s="26" t="s">
        <v>102</v>
      </c>
      <c r="K293" s="21" t="s">
        <v>272</v>
      </c>
      <c r="L293" s="26" t="s">
        <v>89</v>
      </c>
      <c r="M293" s="27" t="s">
        <v>330</v>
      </c>
      <c r="N293" s="21" t="s">
        <v>744</v>
      </c>
      <c r="O293" s="26" t="s">
        <v>952</v>
      </c>
    </row>
    <row r="294" spans="1:15" s="39" customFormat="1" ht="24.95" customHeight="1" outlineLevel="1" x14ac:dyDescent="0.25">
      <c r="A294" s="21" t="s">
        <v>607</v>
      </c>
      <c r="B294" s="21">
        <v>2208</v>
      </c>
      <c r="C294" s="21">
        <f t="shared" si="6"/>
        <v>42209</v>
      </c>
      <c r="D294" s="21" t="s">
        <v>16</v>
      </c>
      <c r="E294" s="26" t="s">
        <v>17</v>
      </c>
      <c r="F294" s="26" t="s">
        <v>10</v>
      </c>
      <c r="G294" s="26" t="s">
        <v>26</v>
      </c>
      <c r="H294" s="26" t="s">
        <v>22</v>
      </c>
      <c r="I294" s="26">
        <f>B294</f>
        <v>2208</v>
      </c>
      <c r="J294" s="26" t="s">
        <v>100</v>
      </c>
      <c r="K294" s="21" t="s">
        <v>273</v>
      </c>
      <c r="L294" s="26" t="s">
        <v>90</v>
      </c>
      <c r="M294" s="26" t="s">
        <v>908</v>
      </c>
      <c r="N294" s="21" t="s">
        <v>971</v>
      </c>
      <c r="O294" s="26" t="s">
        <v>952</v>
      </c>
    </row>
    <row r="295" spans="1:15" s="39" customFormat="1" ht="24.95" customHeight="1" outlineLevel="1" x14ac:dyDescent="0.25">
      <c r="A295" s="21" t="s">
        <v>608</v>
      </c>
      <c r="B295" s="21">
        <v>2209</v>
      </c>
      <c r="C295" s="21">
        <f t="shared" si="6"/>
        <v>42210</v>
      </c>
      <c r="D295" s="21"/>
      <c r="E295" s="26"/>
      <c r="F295" s="26"/>
      <c r="G295" s="26"/>
      <c r="H295" s="26"/>
      <c r="I295" s="26"/>
      <c r="J295" s="26"/>
      <c r="K295" s="21"/>
      <c r="L295" s="26" t="s">
        <v>90</v>
      </c>
      <c r="M295" s="26"/>
      <c r="N295" s="21"/>
      <c r="O295" s="26" t="s">
        <v>952</v>
      </c>
    </row>
    <row r="296" spans="1:15" s="39" customFormat="1" ht="24.95" customHeight="1" outlineLevel="1" x14ac:dyDescent="0.25">
      <c r="A296" s="21" t="s">
        <v>609</v>
      </c>
      <c r="B296" s="21">
        <v>2210</v>
      </c>
      <c r="C296" s="21">
        <f t="shared" si="6"/>
        <v>42211</v>
      </c>
      <c r="D296" s="21" t="s">
        <v>18</v>
      </c>
      <c r="E296" s="26" t="s">
        <v>17</v>
      </c>
      <c r="F296" s="26" t="s">
        <v>10</v>
      </c>
      <c r="G296" s="26" t="s">
        <v>26</v>
      </c>
      <c r="H296" s="26" t="s">
        <v>22</v>
      </c>
      <c r="I296" s="26">
        <f>B296</f>
        <v>2210</v>
      </c>
      <c r="J296" s="26" t="s">
        <v>100</v>
      </c>
      <c r="K296" s="21" t="s">
        <v>274</v>
      </c>
      <c r="L296" s="26" t="s">
        <v>90</v>
      </c>
      <c r="M296" s="26" t="s">
        <v>908</v>
      </c>
      <c r="N296" s="21" t="s">
        <v>971</v>
      </c>
      <c r="O296" s="26" t="s">
        <v>952</v>
      </c>
    </row>
    <row r="297" spans="1:15" s="39" customFormat="1" ht="24.95" customHeight="1" outlineLevel="1" x14ac:dyDescent="0.25">
      <c r="A297" s="21" t="s">
        <v>610</v>
      </c>
      <c r="B297" s="21">
        <v>2211</v>
      </c>
      <c r="C297" s="21">
        <f t="shared" si="6"/>
        <v>42212</v>
      </c>
      <c r="D297" s="21"/>
      <c r="E297" s="26"/>
      <c r="F297" s="26"/>
      <c r="G297" s="26"/>
      <c r="H297" s="26"/>
      <c r="I297" s="26"/>
      <c r="J297" s="26"/>
      <c r="K297" s="21"/>
      <c r="L297" s="26" t="s">
        <v>90</v>
      </c>
      <c r="M297" s="26"/>
      <c r="N297" s="21"/>
      <c r="O297" s="26" t="s">
        <v>952</v>
      </c>
    </row>
    <row r="298" spans="1:15" s="39" customFormat="1" ht="24.95" customHeight="1" outlineLevel="1" x14ac:dyDescent="0.25">
      <c r="A298" s="21" t="s">
        <v>611</v>
      </c>
      <c r="B298" s="21">
        <v>2212</v>
      </c>
      <c r="C298" s="21">
        <f t="shared" si="6"/>
        <v>42213</v>
      </c>
      <c r="D298" s="21" t="s">
        <v>19</v>
      </c>
      <c r="E298" s="26" t="s">
        <v>7</v>
      </c>
      <c r="F298" s="26" t="s">
        <v>10</v>
      </c>
      <c r="G298" s="26" t="s">
        <v>26</v>
      </c>
      <c r="H298" s="26" t="s">
        <v>22</v>
      </c>
      <c r="I298" s="26">
        <f>B298</f>
        <v>2212</v>
      </c>
      <c r="J298" s="26" t="s">
        <v>100</v>
      </c>
      <c r="K298" s="21" t="s">
        <v>137</v>
      </c>
      <c r="L298" s="26" t="s">
        <v>90</v>
      </c>
      <c r="M298" s="26" t="s">
        <v>908</v>
      </c>
      <c r="N298" s="21" t="s">
        <v>972</v>
      </c>
      <c r="O298" s="26" t="s">
        <v>952</v>
      </c>
    </row>
    <row r="299" spans="1:15" s="39" customFormat="1" ht="24.95" customHeight="1" outlineLevel="1" x14ac:dyDescent="0.25">
      <c r="A299" s="21" t="s">
        <v>612</v>
      </c>
      <c r="B299" s="21">
        <v>2213</v>
      </c>
      <c r="C299" s="21">
        <f t="shared" si="6"/>
        <v>42214</v>
      </c>
      <c r="D299" s="21"/>
      <c r="E299" s="26"/>
      <c r="F299" s="26"/>
      <c r="G299" s="26"/>
      <c r="H299" s="26"/>
      <c r="I299" s="26"/>
      <c r="J299" s="26"/>
      <c r="K299" s="21"/>
      <c r="L299" s="26" t="s">
        <v>90</v>
      </c>
      <c r="M299" s="26"/>
      <c r="N299" s="21"/>
      <c r="O299" s="26" t="s">
        <v>952</v>
      </c>
    </row>
    <row r="300" spans="1:15" s="39" customFormat="1" ht="24.95" customHeight="1" outlineLevel="1" x14ac:dyDescent="0.25">
      <c r="A300" s="21" t="s">
        <v>20</v>
      </c>
      <c r="B300" s="21">
        <v>2214</v>
      </c>
      <c r="C300" s="21">
        <f t="shared" si="6"/>
        <v>42215</v>
      </c>
      <c r="D300" s="21" t="s">
        <v>20</v>
      </c>
      <c r="E300" s="26" t="s">
        <v>9</v>
      </c>
      <c r="F300" s="26" t="s">
        <v>10</v>
      </c>
      <c r="G300" s="26"/>
      <c r="H300" s="26"/>
      <c r="I300" s="26">
        <f>B300</f>
        <v>2214</v>
      </c>
      <c r="J300" s="26" t="s">
        <v>102</v>
      </c>
      <c r="K300" s="21" t="s">
        <v>276</v>
      </c>
      <c r="L300" s="26" t="s">
        <v>90</v>
      </c>
      <c r="M300" s="27" t="s">
        <v>87</v>
      </c>
      <c r="N300" s="21" t="s">
        <v>973</v>
      </c>
      <c r="O300" s="26" t="s">
        <v>952</v>
      </c>
    </row>
    <row r="301" spans="1:15" s="39" customFormat="1" ht="24.95" customHeight="1" outlineLevel="1" x14ac:dyDescent="0.25">
      <c r="A301" s="21" t="s">
        <v>614</v>
      </c>
      <c r="B301" s="21">
        <v>2215</v>
      </c>
      <c r="C301" s="21">
        <f t="shared" si="6"/>
        <v>42216</v>
      </c>
      <c r="D301" s="21" t="s">
        <v>614</v>
      </c>
      <c r="E301" s="26" t="s">
        <v>9</v>
      </c>
      <c r="F301" s="26" t="s">
        <v>10</v>
      </c>
      <c r="G301" s="26" t="s">
        <v>26</v>
      </c>
      <c r="H301" s="26" t="s">
        <v>22</v>
      </c>
      <c r="I301" s="26">
        <f>B301</f>
        <v>2215</v>
      </c>
      <c r="J301" s="26" t="s">
        <v>100</v>
      </c>
      <c r="K301" s="21" t="s">
        <v>275</v>
      </c>
      <c r="L301" s="26" t="s">
        <v>90</v>
      </c>
      <c r="M301" s="26" t="s">
        <v>1030</v>
      </c>
      <c r="N301" s="21" t="s">
        <v>974</v>
      </c>
      <c r="O301" s="26" t="s">
        <v>952</v>
      </c>
    </row>
    <row r="302" spans="1:15" s="39" customFormat="1" ht="24.95" customHeight="1" outlineLevel="1" x14ac:dyDescent="0.25">
      <c r="A302" s="21" t="s">
        <v>613</v>
      </c>
      <c r="B302" s="21">
        <v>2216</v>
      </c>
      <c r="C302" s="21">
        <f t="shared" si="6"/>
        <v>42217</v>
      </c>
      <c r="D302" s="21"/>
      <c r="E302" s="26"/>
      <c r="F302" s="26"/>
      <c r="G302" s="26"/>
      <c r="H302" s="26"/>
      <c r="I302" s="26"/>
      <c r="J302" s="26"/>
      <c r="K302" s="21"/>
      <c r="L302" s="26" t="s">
        <v>90</v>
      </c>
      <c r="M302" s="26"/>
      <c r="N302" s="21"/>
      <c r="O302" s="26" t="s">
        <v>952</v>
      </c>
    </row>
    <row r="303" spans="1:15" s="39" customFormat="1" ht="24.95" customHeight="1" outlineLevel="1" x14ac:dyDescent="0.25">
      <c r="A303" s="21" t="s">
        <v>615</v>
      </c>
      <c r="B303" s="21">
        <v>2217</v>
      </c>
      <c r="C303" s="21">
        <f t="shared" si="6"/>
        <v>42218</v>
      </c>
      <c r="D303" s="21" t="s">
        <v>302</v>
      </c>
      <c r="E303" s="26"/>
      <c r="F303" s="26" t="s">
        <v>10</v>
      </c>
      <c r="G303" s="26" t="s">
        <v>46</v>
      </c>
      <c r="H303" s="26" t="s">
        <v>22</v>
      </c>
      <c r="I303" s="26">
        <f ca="1">(_xlfn.SHEET()-1)*10000 + B303</f>
        <v>102217</v>
      </c>
      <c r="J303" s="26" t="s">
        <v>102</v>
      </c>
      <c r="K303" s="21" t="s">
        <v>303</v>
      </c>
      <c r="L303" s="26" t="s">
        <v>89</v>
      </c>
      <c r="M303" s="26" t="s">
        <v>87</v>
      </c>
      <c r="N303" s="21"/>
      <c r="O303" s="26" t="s">
        <v>955</v>
      </c>
    </row>
    <row r="304" spans="1:15" s="39" customFormat="1" ht="24.95" customHeight="1" outlineLevel="1" x14ac:dyDescent="0.25">
      <c r="A304" s="21" t="s">
        <v>616</v>
      </c>
      <c r="B304" s="21">
        <v>2218</v>
      </c>
      <c r="C304" s="21">
        <f t="shared" si="6"/>
        <v>42219</v>
      </c>
      <c r="D304" s="21" t="s">
        <v>902</v>
      </c>
      <c r="E304" s="26" t="s">
        <v>8</v>
      </c>
      <c r="F304" s="26" t="s">
        <v>10</v>
      </c>
      <c r="G304" s="26" t="s">
        <v>26</v>
      </c>
      <c r="H304" s="26" t="s">
        <v>22</v>
      </c>
      <c r="I304" s="26">
        <f ca="1">(_xlfn.SHEET()-1)*10000 + B304</f>
        <v>102218</v>
      </c>
      <c r="J304" s="26" t="s">
        <v>100</v>
      </c>
      <c r="K304" s="21" t="s">
        <v>282</v>
      </c>
      <c r="L304" s="26" t="s">
        <v>89</v>
      </c>
      <c r="M304" s="27" t="s">
        <v>747</v>
      </c>
      <c r="N304" s="21"/>
      <c r="O304" s="26" t="s">
        <v>952</v>
      </c>
    </row>
    <row r="305" spans="1:15" s="39" customFormat="1" ht="24.95" customHeight="1" outlineLevel="1" x14ac:dyDescent="0.25">
      <c r="A305" s="21" t="s">
        <v>617</v>
      </c>
      <c r="B305" s="21">
        <v>2219</v>
      </c>
      <c r="C305" s="21">
        <f t="shared" si="6"/>
        <v>42220</v>
      </c>
      <c r="D305" s="21"/>
      <c r="E305" s="26"/>
      <c r="F305" s="26"/>
      <c r="G305" s="26"/>
      <c r="H305" s="26"/>
      <c r="I305" s="26"/>
      <c r="J305" s="26"/>
      <c r="K305" s="21"/>
      <c r="L305" s="26" t="s">
        <v>89</v>
      </c>
      <c r="M305" s="27" t="s">
        <v>747</v>
      </c>
      <c r="N305" s="21"/>
      <c r="O305" s="26" t="s">
        <v>952</v>
      </c>
    </row>
    <row r="306" spans="1:15" s="39" customFormat="1" ht="24.95" customHeight="1" outlineLevel="1" x14ac:dyDescent="0.25">
      <c r="A306" s="21" t="s">
        <v>309</v>
      </c>
      <c r="B306" s="21">
        <v>2220</v>
      </c>
      <c r="C306" s="21">
        <f t="shared" si="6"/>
        <v>42221</v>
      </c>
      <c r="D306" s="21" t="s">
        <v>304</v>
      </c>
      <c r="E306" s="26"/>
      <c r="F306" s="26" t="s">
        <v>10</v>
      </c>
      <c r="G306" s="26" t="s">
        <v>46</v>
      </c>
      <c r="H306" s="26" t="s">
        <v>22</v>
      </c>
      <c r="I306" s="26">
        <f ca="1">(_xlfn.SHEET()-1)*10000 + B306</f>
        <v>102220</v>
      </c>
      <c r="J306" s="26" t="s">
        <v>102</v>
      </c>
      <c r="K306" s="21" t="s">
        <v>309</v>
      </c>
      <c r="L306" s="26" t="s">
        <v>89</v>
      </c>
      <c r="M306" s="27" t="s">
        <v>248</v>
      </c>
      <c r="N306" s="21" t="s">
        <v>249</v>
      </c>
      <c r="O306" s="26" t="s">
        <v>952</v>
      </c>
    </row>
    <row r="307" spans="1:15" s="39" customFormat="1" ht="24.95" customHeight="1" outlineLevel="1" x14ac:dyDescent="0.25">
      <c r="A307" s="21" t="s">
        <v>618</v>
      </c>
      <c r="B307" s="21">
        <v>2221</v>
      </c>
      <c r="C307" s="21">
        <f t="shared" si="6"/>
        <v>42222</v>
      </c>
      <c r="D307" s="21" t="s">
        <v>903</v>
      </c>
      <c r="E307" s="26" t="s">
        <v>9</v>
      </c>
      <c r="F307" s="26" t="s">
        <v>10</v>
      </c>
      <c r="G307" s="26" t="s">
        <v>26</v>
      </c>
      <c r="H307" s="26" t="s">
        <v>22</v>
      </c>
      <c r="I307" s="26">
        <f ca="1">(_xlfn.SHEET()-1)*10000 + B307</f>
        <v>102221</v>
      </c>
      <c r="J307" s="26" t="s">
        <v>100</v>
      </c>
      <c r="K307" s="21" t="s">
        <v>285</v>
      </c>
      <c r="L307" s="26" t="s">
        <v>89</v>
      </c>
      <c r="M307" s="27" t="s">
        <v>747</v>
      </c>
      <c r="N307" s="21"/>
      <c r="O307" s="26" t="s">
        <v>952</v>
      </c>
    </row>
    <row r="308" spans="1:15" s="39" customFormat="1" ht="24.95" customHeight="1" outlineLevel="1" x14ac:dyDescent="0.25">
      <c r="A308" s="21" t="s">
        <v>619</v>
      </c>
      <c r="B308" s="21">
        <v>2222</v>
      </c>
      <c r="C308" s="21">
        <f t="shared" si="6"/>
        <v>42223</v>
      </c>
      <c r="D308" s="21"/>
      <c r="E308" s="26"/>
      <c r="F308" s="26"/>
      <c r="G308" s="26"/>
      <c r="H308" s="26"/>
      <c r="I308" s="26"/>
      <c r="J308" s="26"/>
      <c r="K308" s="21"/>
      <c r="L308" s="26" t="s">
        <v>89</v>
      </c>
      <c r="M308" s="27" t="s">
        <v>747</v>
      </c>
      <c r="N308" s="21"/>
      <c r="O308" s="26" t="s">
        <v>952</v>
      </c>
    </row>
    <row r="309" spans="1:15" s="39" customFormat="1" ht="24.95" customHeight="1" outlineLevel="1" x14ac:dyDescent="0.25">
      <c r="A309" s="21" t="s">
        <v>279</v>
      </c>
      <c r="B309" s="21">
        <v>2223</v>
      </c>
      <c r="C309" s="21">
        <f t="shared" si="6"/>
        <v>42224</v>
      </c>
      <c r="D309" s="21" t="s">
        <v>909</v>
      </c>
      <c r="E309" s="26" t="s">
        <v>9</v>
      </c>
      <c r="F309" s="26" t="s">
        <v>10</v>
      </c>
      <c r="G309" s="26" t="s">
        <v>46</v>
      </c>
      <c r="H309" s="26" t="s">
        <v>22</v>
      </c>
      <c r="I309" s="26">
        <f ca="1">(_xlfn.SHEET()-1)*10000 + B309</f>
        <v>102223</v>
      </c>
      <c r="J309" s="26" t="s">
        <v>105</v>
      </c>
      <c r="K309" s="21" t="s">
        <v>279</v>
      </c>
      <c r="L309" s="26" t="s">
        <v>89</v>
      </c>
      <c r="M309" s="26" t="s">
        <v>146</v>
      </c>
      <c r="N309" s="21" t="s">
        <v>748</v>
      </c>
      <c r="O309" s="26" t="s">
        <v>952</v>
      </c>
    </row>
    <row r="310" spans="1:15" s="39" customFormat="1" ht="24.95" customHeight="1" outlineLevel="1" x14ac:dyDescent="0.25">
      <c r="A310" s="21" t="s">
        <v>620</v>
      </c>
      <c r="B310" s="21">
        <v>2224</v>
      </c>
      <c r="C310" s="21">
        <f t="shared" si="6"/>
        <v>42225</v>
      </c>
      <c r="D310" s="21" t="s">
        <v>910</v>
      </c>
      <c r="E310" s="26" t="s">
        <v>21</v>
      </c>
      <c r="F310" s="26" t="s">
        <v>10</v>
      </c>
      <c r="G310" s="26" t="s">
        <v>26</v>
      </c>
      <c r="H310" s="26" t="s">
        <v>22</v>
      </c>
      <c r="I310" s="26">
        <f ca="1">(_xlfn.SHEET()-1)*10000 + B310</f>
        <v>102224</v>
      </c>
      <c r="J310" s="26" t="s">
        <v>100</v>
      </c>
      <c r="K310" s="21" t="s">
        <v>280</v>
      </c>
      <c r="L310" s="26" t="s">
        <v>89</v>
      </c>
      <c r="M310" s="27" t="s">
        <v>1003</v>
      </c>
      <c r="N310" s="21"/>
      <c r="O310" s="26" t="s">
        <v>952</v>
      </c>
    </row>
    <row r="311" spans="1:15" s="39" customFormat="1" ht="24.95" customHeight="1" outlineLevel="1" x14ac:dyDescent="0.25">
      <c r="A311" s="21" t="s">
        <v>621</v>
      </c>
      <c r="B311" s="21">
        <v>2225</v>
      </c>
      <c r="C311" s="21">
        <f t="shared" si="6"/>
        <v>42226</v>
      </c>
      <c r="D311" s="21"/>
      <c r="E311" s="26"/>
      <c r="F311" s="26"/>
      <c r="G311" s="26"/>
      <c r="H311" s="26"/>
      <c r="I311" s="26"/>
      <c r="J311" s="26"/>
      <c r="K311" s="21"/>
      <c r="L311" s="26" t="s">
        <v>89</v>
      </c>
      <c r="M311" s="27"/>
      <c r="N311" s="21"/>
      <c r="O311" s="26" t="s">
        <v>952</v>
      </c>
    </row>
    <row r="312" spans="1:15" s="39" customFormat="1" ht="24.95" customHeight="1" outlineLevel="1" x14ac:dyDescent="0.25">
      <c r="A312" s="21" t="s">
        <v>741</v>
      </c>
      <c r="B312" s="21">
        <v>2226</v>
      </c>
      <c r="C312" s="21">
        <f t="shared" si="6"/>
        <v>42227</v>
      </c>
      <c r="D312" s="21" t="s">
        <v>904</v>
      </c>
      <c r="E312" s="26"/>
      <c r="F312" s="26"/>
      <c r="G312" s="26" t="s">
        <v>25</v>
      </c>
      <c r="H312" s="26" t="s">
        <v>22</v>
      </c>
      <c r="I312" s="26">
        <f ca="1">(_xlfn.SHEET()-1)*10000 + B312</f>
        <v>102226</v>
      </c>
      <c r="J312" s="26" t="s">
        <v>101</v>
      </c>
      <c r="K312" s="21" t="s">
        <v>281</v>
      </c>
      <c r="L312" s="26" t="s">
        <v>89</v>
      </c>
      <c r="M312" s="26" t="s">
        <v>745</v>
      </c>
      <c r="N312" s="21" t="s">
        <v>746</v>
      </c>
      <c r="O312" s="26" t="s">
        <v>952</v>
      </c>
    </row>
    <row r="313" spans="1:15" s="39" customFormat="1" ht="24.95" customHeight="1" outlineLevel="1" x14ac:dyDescent="0.25">
      <c r="A313" s="21" t="s">
        <v>622</v>
      </c>
      <c r="B313" s="21">
        <v>2227</v>
      </c>
      <c r="C313" s="21">
        <f t="shared" si="6"/>
        <v>42228</v>
      </c>
      <c r="D313" s="21" t="s">
        <v>911</v>
      </c>
      <c r="E313" s="26" t="s">
        <v>8</v>
      </c>
      <c r="F313" s="26" t="s">
        <v>10</v>
      </c>
      <c r="G313" s="26" t="s">
        <v>26</v>
      </c>
      <c r="H313" s="26" t="s">
        <v>22</v>
      </c>
      <c r="I313" s="26">
        <f ca="1">(_xlfn.SHEET()-1)*10000 + B313</f>
        <v>102227</v>
      </c>
      <c r="J313" s="26" t="s">
        <v>100</v>
      </c>
      <c r="K313" s="21" t="s">
        <v>277</v>
      </c>
      <c r="L313" s="26" t="s">
        <v>89</v>
      </c>
      <c r="M313" s="27" t="s">
        <v>747</v>
      </c>
      <c r="N313" s="21"/>
      <c r="O313" s="26" t="s">
        <v>952</v>
      </c>
    </row>
    <row r="314" spans="1:15" s="39" customFormat="1" ht="24.95" customHeight="1" outlineLevel="1" x14ac:dyDescent="0.25">
      <c r="A314" s="21" t="s">
        <v>623</v>
      </c>
      <c r="B314" s="21">
        <v>2228</v>
      </c>
      <c r="C314" s="21">
        <f t="shared" si="6"/>
        <v>42229</v>
      </c>
      <c r="D314" s="21"/>
      <c r="E314" s="26"/>
      <c r="F314" s="26"/>
      <c r="G314" s="26"/>
      <c r="H314" s="26"/>
      <c r="I314" s="26"/>
      <c r="J314" s="26"/>
      <c r="K314" s="21"/>
      <c r="L314" s="26" t="s">
        <v>89</v>
      </c>
      <c r="M314" s="27" t="s">
        <v>747</v>
      </c>
      <c r="N314" s="21"/>
      <c r="O314" s="26" t="s">
        <v>952</v>
      </c>
    </row>
    <row r="315" spans="1:15" s="39" customFormat="1" ht="24.95" customHeight="1" outlineLevel="1" x14ac:dyDescent="0.25">
      <c r="A315" s="21" t="s">
        <v>749</v>
      </c>
      <c r="B315" s="21">
        <v>2229</v>
      </c>
      <c r="C315" s="21">
        <f t="shared" si="6"/>
        <v>42230</v>
      </c>
      <c r="D315" s="21" t="s">
        <v>305</v>
      </c>
      <c r="E315" s="26"/>
      <c r="F315" s="26" t="s">
        <v>10</v>
      </c>
      <c r="G315" s="26" t="s">
        <v>46</v>
      </c>
      <c r="H315" s="26" t="s">
        <v>22</v>
      </c>
      <c r="I315" s="26">
        <f ca="1">(_xlfn.SHEET()-1)*10000 + B315</f>
        <v>102229</v>
      </c>
      <c r="J315" s="26" t="s">
        <v>102</v>
      </c>
      <c r="K315" s="21" t="s">
        <v>308</v>
      </c>
      <c r="L315" s="26" t="s">
        <v>89</v>
      </c>
      <c r="M315" s="27" t="s">
        <v>248</v>
      </c>
      <c r="N315" s="21" t="s">
        <v>940</v>
      </c>
      <c r="O315" s="26" t="s">
        <v>952</v>
      </c>
    </row>
    <row r="316" spans="1:15" s="39" customFormat="1" ht="24.95" customHeight="1" outlineLevel="1" x14ac:dyDescent="0.25">
      <c r="A316" s="21" t="s">
        <v>624</v>
      </c>
      <c r="B316" s="21">
        <v>2230</v>
      </c>
      <c r="C316" s="21">
        <f t="shared" si="6"/>
        <v>42231</v>
      </c>
      <c r="D316" s="21" t="s">
        <v>905</v>
      </c>
      <c r="E316" s="26" t="s">
        <v>9</v>
      </c>
      <c r="F316" s="26" t="s">
        <v>10</v>
      </c>
      <c r="G316" s="26" t="s">
        <v>26</v>
      </c>
      <c r="H316" s="26" t="s">
        <v>22</v>
      </c>
      <c r="I316" s="26">
        <f ca="1">(_xlfn.SHEET()-1)*10000 + B316</f>
        <v>102230</v>
      </c>
      <c r="J316" s="26" t="s">
        <v>100</v>
      </c>
      <c r="K316" s="21" t="s">
        <v>278</v>
      </c>
      <c r="L316" s="26" t="s">
        <v>89</v>
      </c>
      <c r="M316" s="27" t="s">
        <v>747</v>
      </c>
      <c r="N316" s="21"/>
      <c r="O316" s="26" t="s">
        <v>952</v>
      </c>
    </row>
    <row r="317" spans="1:15" s="39" customFormat="1" ht="24.95" customHeight="1" outlineLevel="1" x14ac:dyDescent="0.25">
      <c r="A317" s="21" t="s">
        <v>625</v>
      </c>
      <c r="B317" s="21">
        <v>2231</v>
      </c>
      <c r="C317" s="21">
        <f t="shared" si="6"/>
        <v>42232</v>
      </c>
      <c r="D317" s="21"/>
      <c r="E317" s="26"/>
      <c r="F317" s="26"/>
      <c r="G317" s="26"/>
      <c r="H317" s="26"/>
      <c r="I317" s="26"/>
      <c r="J317" s="26"/>
      <c r="K317" s="21"/>
      <c r="L317" s="26" t="s">
        <v>89</v>
      </c>
      <c r="M317" s="27" t="s">
        <v>747</v>
      </c>
      <c r="N317" s="21"/>
      <c r="O317" s="26" t="s">
        <v>952</v>
      </c>
    </row>
    <row r="318" spans="1:15" s="39" customFormat="1" ht="24.95" customHeight="1" outlineLevel="1" x14ac:dyDescent="0.25">
      <c r="A318" s="21" t="s">
        <v>138</v>
      </c>
      <c r="B318" s="21">
        <v>2232</v>
      </c>
      <c r="C318" s="21">
        <f t="shared" si="6"/>
        <v>42233</v>
      </c>
      <c r="D318" s="21" t="s">
        <v>912</v>
      </c>
      <c r="E318" s="26" t="s">
        <v>9</v>
      </c>
      <c r="F318" s="26" t="s">
        <v>10</v>
      </c>
      <c r="G318" s="26" t="s">
        <v>46</v>
      </c>
      <c r="H318" s="26" t="s">
        <v>22</v>
      </c>
      <c r="I318" s="26">
        <f ca="1">(_xlfn.SHEET()-1)*10000 + B318</f>
        <v>102232</v>
      </c>
      <c r="J318" s="26" t="s">
        <v>105</v>
      </c>
      <c r="K318" s="21" t="s">
        <v>138</v>
      </c>
      <c r="L318" s="26" t="s">
        <v>89</v>
      </c>
      <c r="M318" s="26" t="s">
        <v>146</v>
      </c>
      <c r="N318" s="21" t="s">
        <v>748</v>
      </c>
      <c r="O318" s="26" t="s">
        <v>952</v>
      </c>
    </row>
    <row r="319" spans="1:15" s="39" customFormat="1" ht="24.95" customHeight="1" outlineLevel="1" x14ac:dyDescent="0.25">
      <c r="A319" s="21" t="s">
        <v>626</v>
      </c>
      <c r="B319" s="21">
        <v>2233</v>
      </c>
      <c r="C319" s="21">
        <f t="shared" si="6"/>
        <v>42234</v>
      </c>
      <c r="D319" s="21" t="s">
        <v>913</v>
      </c>
      <c r="E319" s="26" t="s">
        <v>21</v>
      </c>
      <c r="F319" s="26" t="s">
        <v>10</v>
      </c>
      <c r="G319" s="26" t="s">
        <v>26</v>
      </c>
      <c r="H319" s="26" t="s">
        <v>22</v>
      </c>
      <c r="I319" s="26">
        <f ca="1">(_xlfn.SHEET()-1)*10000 + B319</f>
        <v>102233</v>
      </c>
      <c r="J319" s="26" t="s">
        <v>100</v>
      </c>
      <c r="K319" s="21" t="s">
        <v>283</v>
      </c>
      <c r="L319" s="26" t="s">
        <v>89</v>
      </c>
      <c r="M319" s="27" t="s">
        <v>1003</v>
      </c>
      <c r="N319" s="21"/>
      <c r="O319" s="26" t="s">
        <v>952</v>
      </c>
    </row>
    <row r="320" spans="1:15" s="39" customFormat="1" ht="24.95" customHeight="1" outlineLevel="1" x14ac:dyDescent="0.25">
      <c r="A320" s="21" t="s">
        <v>627</v>
      </c>
      <c r="B320" s="21">
        <v>2234</v>
      </c>
      <c r="C320" s="21">
        <f t="shared" si="6"/>
        <v>42235</v>
      </c>
      <c r="D320" s="21"/>
      <c r="E320" s="26"/>
      <c r="F320" s="26"/>
      <c r="G320" s="26"/>
      <c r="H320" s="26"/>
      <c r="I320" s="26"/>
      <c r="J320" s="26"/>
      <c r="K320" s="21"/>
      <c r="L320" s="26" t="s">
        <v>89</v>
      </c>
      <c r="M320" s="27"/>
      <c r="N320" s="21"/>
      <c r="O320" s="26" t="s">
        <v>952</v>
      </c>
    </row>
    <row r="321" spans="1:15" s="39" customFormat="1" ht="24.95" customHeight="1" outlineLevel="1" x14ac:dyDescent="0.25">
      <c r="A321" s="21" t="s">
        <v>742</v>
      </c>
      <c r="B321" s="21">
        <v>2235</v>
      </c>
      <c r="C321" s="21">
        <f t="shared" si="6"/>
        <v>42236</v>
      </c>
      <c r="D321" s="21" t="s">
        <v>906</v>
      </c>
      <c r="E321" s="26"/>
      <c r="F321" s="26" t="s">
        <v>10</v>
      </c>
      <c r="G321" s="26" t="s">
        <v>25</v>
      </c>
      <c r="H321" s="26" t="s">
        <v>22</v>
      </c>
      <c r="I321" s="26">
        <f ca="1">(_xlfn.SHEET()-1)*10000 + B321</f>
        <v>102235</v>
      </c>
      <c r="J321" s="26" t="s">
        <v>101</v>
      </c>
      <c r="K321" s="21" t="s">
        <v>286</v>
      </c>
      <c r="L321" s="26" t="s">
        <v>89</v>
      </c>
      <c r="M321" s="26" t="s">
        <v>745</v>
      </c>
      <c r="N321" s="21" t="s">
        <v>746</v>
      </c>
      <c r="O321" s="26" t="s">
        <v>952</v>
      </c>
    </row>
    <row r="322" spans="1:15" s="39" customFormat="1" ht="24.95" customHeight="1" outlineLevel="1" x14ac:dyDescent="0.25">
      <c r="A322" s="21" t="s">
        <v>628</v>
      </c>
      <c r="B322" s="21">
        <v>2236</v>
      </c>
      <c r="C322" s="21">
        <f t="shared" si="6"/>
        <v>42237</v>
      </c>
      <c r="D322" s="21" t="s">
        <v>916</v>
      </c>
      <c r="E322" s="26" t="s">
        <v>8</v>
      </c>
      <c r="F322" s="26" t="s">
        <v>10</v>
      </c>
      <c r="G322" s="26" t="s">
        <v>26</v>
      </c>
      <c r="H322" s="26" t="s">
        <v>22</v>
      </c>
      <c r="I322" s="26">
        <f ca="1">(_xlfn.SHEET()-1)*10000 + B322</f>
        <v>102236</v>
      </c>
      <c r="J322" s="26" t="s">
        <v>100</v>
      </c>
      <c r="K322" s="21" t="s">
        <v>287</v>
      </c>
      <c r="L322" s="26" t="s">
        <v>89</v>
      </c>
      <c r="M322" s="27" t="s">
        <v>747</v>
      </c>
      <c r="N322" s="21"/>
      <c r="O322" s="26" t="s">
        <v>952</v>
      </c>
    </row>
    <row r="323" spans="1:15" s="39" customFormat="1" ht="24.95" customHeight="1" outlineLevel="1" x14ac:dyDescent="0.25">
      <c r="A323" s="21" t="s">
        <v>629</v>
      </c>
      <c r="B323" s="21">
        <v>2237</v>
      </c>
      <c r="C323" s="21">
        <f t="shared" si="6"/>
        <v>42238</v>
      </c>
      <c r="D323" s="21"/>
      <c r="E323" s="26"/>
      <c r="F323" s="26"/>
      <c r="G323" s="26"/>
      <c r="H323" s="26"/>
      <c r="I323" s="26"/>
      <c r="J323" s="26"/>
      <c r="K323" s="21"/>
      <c r="L323" s="26" t="s">
        <v>89</v>
      </c>
      <c r="M323" s="27" t="s">
        <v>747</v>
      </c>
      <c r="N323" s="21"/>
      <c r="O323" s="26" t="s">
        <v>952</v>
      </c>
    </row>
    <row r="324" spans="1:15" s="39" customFormat="1" ht="24.95" customHeight="1" outlineLevel="1" x14ac:dyDescent="0.25">
      <c r="A324" s="21" t="s">
        <v>750</v>
      </c>
      <c r="B324" s="21">
        <v>2238</v>
      </c>
      <c r="C324" s="21">
        <f t="shared" si="6"/>
        <v>42239</v>
      </c>
      <c r="D324" s="21" t="s">
        <v>306</v>
      </c>
      <c r="E324" s="26"/>
      <c r="F324" s="26" t="s">
        <v>10</v>
      </c>
      <c r="G324" s="26" t="s">
        <v>46</v>
      </c>
      <c r="H324" s="26" t="s">
        <v>22</v>
      </c>
      <c r="I324" s="26">
        <f ca="1">(_xlfn.SHEET()-1)*10000 + B324</f>
        <v>102238</v>
      </c>
      <c r="J324" s="26" t="s">
        <v>102</v>
      </c>
      <c r="K324" s="21" t="s">
        <v>307</v>
      </c>
      <c r="L324" s="26" t="s">
        <v>89</v>
      </c>
      <c r="M324" s="27" t="s">
        <v>248</v>
      </c>
      <c r="N324" s="21" t="s">
        <v>940</v>
      </c>
      <c r="O324" s="26" t="s">
        <v>952</v>
      </c>
    </row>
    <row r="325" spans="1:15" s="39" customFormat="1" ht="24.95" customHeight="1" outlineLevel="1" x14ac:dyDescent="0.25">
      <c r="A325" s="21" t="s">
        <v>630</v>
      </c>
      <c r="B325" s="21">
        <v>2239</v>
      </c>
      <c r="C325" s="21">
        <f t="shared" si="6"/>
        <v>42240</v>
      </c>
      <c r="D325" s="21" t="s">
        <v>914</v>
      </c>
      <c r="E325" s="26" t="s">
        <v>9</v>
      </c>
      <c r="F325" s="26" t="s">
        <v>10</v>
      </c>
      <c r="G325" s="26" t="s">
        <v>26</v>
      </c>
      <c r="H325" s="26" t="s">
        <v>22</v>
      </c>
      <c r="I325" s="26">
        <f ca="1">(_xlfn.SHEET()-1)*10000 + B325</f>
        <v>102239</v>
      </c>
      <c r="J325" s="26" t="s">
        <v>100</v>
      </c>
      <c r="K325" s="21" t="s">
        <v>918</v>
      </c>
      <c r="L325" s="26" t="s">
        <v>89</v>
      </c>
      <c r="M325" s="27" t="s">
        <v>747</v>
      </c>
      <c r="N325" s="21"/>
      <c r="O325" s="26" t="s">
        <v>952</v>
      </c>
    </row>
    <row r="326" spans="1:15" s="39" customFormat="1" ht="24.95" customHeight="1" outlineLevel="1" x14ac:dyDescent="0.25">
      <c r="A326" s="21" t="s">
        <v>631</v>
      </c>
      <c r="B326" s="21">
        <v>2240</v>
      </c>
      <c r="C326" s="21">
        <f t="shared" si="6"/>
        <v>42241</v>
      </c>
      <c r="D326" s="21"/>
      <c r="E326" s="26"/>
      <c r="F326" s="26"/>
      <c r="G326" s="26"/>
      <c r="H326" s="26"/>
      <c r="I326" s="26"/>
      <c r="J326" s="26"/>
      <c r="K326" s="21"/>
      <c r="L326" s="26" t="s">
        <v>89</v>
      </c>
      <c r="M326" s="27" t="s">
        <v>747</v>
      </c>
      <c r="N326" s="21"/>
      <c r="O326" s="26" t="s">
        <v>952</v>
      </c>
    </row>
    <row r="327" spans="1:15" s="39" customFormat="1" ht="24.95" customHeight="1" outlineLevel="1" x14ac:dyDescent="0.25">
      <c r="A327" s="21" t="s">
        <v>139</v>
      </c>
      <c r="B327" s="21">
        <v>2241</v>
      </c>
      <c r="C327" s="21">
        <f t="shared" si="6"/>
        <v>42242</v>
      </c>
      <c r="D327" s="21" t="s">
        <v>917</v>
      </c>
      <c r="E327" s="26" t="s">
        <v>9</v>
      </c>
      <c r="F327" s="26" t="s">
        <v>10</v>
      </c>
      <c r="G327" s="26" t="s">
        <v>46</v>
      </c>
      <c r="H327" s="26" t="s">
        <v>22</v>
      </c>
      <c r="I327" s="26">
        <f ca="1">(_xlfn.SHEET()-1)*10000 + B327</f>
        <v>102241</v>
      </c>
      <c r="J327" s="26" t="s">
        <v>105</v>
      </c>
      <c r="K327" s="21" t="s">
        <v>139</v>
      </c>
      <c r="L327" s="26" t="s">
        <v>89</v>
      </c>
      <c r="M327" s="26" t="s">
        <v>146</v>
      </c>
      <c r="N327" s="21" t="s">
        <v>748</v>
      </c>
      <c r="O327" s="26" t="s">
        <v>952</v>
      </c>
    </row>
    <row r="328" spans="1:15" s="39" customFormat="1" ht="24.95" customHeight="1" outlineLevel="1" x14ac:dyDescent="0.25">
      <c r="A328" s="21" t="s">
        <v>632</v>
      </c>
      <c r="B328" s="21">
        <v>2242</v>
      </c>
      <c r="C328" s="21">
        <f t="shared" si="6"/>
        <v>42243</v>
      </c>
      <c r="D328" s="21" t="s">
        <v>915</v>
      </c>
      <c r="E328" s="26" t="s">
        <v>21</v>
      </c>
      <c r="F328" s="26" t="s">
        <v>10</v>
      </c>
      <c r="G328" s="26" t="s">
        <v>26</v>
      </c>
      <c r="H328" s="26" t="s">
        <v>22</v>
      </c>
      <c r="I328" s="26">
        <f ca="1">(_xlfn.SHEET()-1)*10000 + B328</f>
        <v>102242</v>
      </c>
      <c r="J328" s="26" t="s">
        <v>100</v>
      </c>
      <c r="K328" s="21" t="s">
        <v>140</v>
      </c>
      <c r="L328" s="26" t="s">
        <v>89</v>
      </c>
      <c r="M328" s="27" t="s">
        <v>1003</v>
      </c>
      <c r="N328" s="21"/>
      <c r="O328" s="26" t="s">
        <v>952</v>
      </c>
    </row>
    <row r="329" spans="1:15" s="39" customFormat="1" ht="24.95" customHeight="1" outlineLevel="1" x14ac:dyDescent="0.25">
      <c r="A329" s="21" t="s">
        <v>633</v>
      </c>
      <c r="B329" s="21">
        <v>2243</v>
      </c>
      <c r="C329" s="21">
        <f t="shared" si="6"/>
        <v>42244</v>
      </c>
      <c r="D329" s="21"/>
      <c r="E329" s="26"/>
      <c r="F329" s="26"/>
      <c r="G329" s="26"/>
      <c r="H329" s="26"/>
      <c r="I329" s="26"/>
      <c r="J329" s="26"/>
      <c r="K329" s="21"/>
      <c r="L329" s="26" t="s">
        <v>89</v>
      </c>
      <c r="M329" s="27"/>
      <c r="N329" s="21"/>
      <c r="O329" s="26" t="s">
        <v>952</v>
      </c>
    </row>
    <row r="330" spans="1:15" s="39" customFormat="1" ht="24.95" customHeight="1" outlineLevel="1" x14ac:dyDescent="0.25">
      <c r="A330" s="21" t="s">
        <v>743</v>
      </c>
      <c r="B330" s="21">
        <v>2244</v>
      </c>
      <c r="C330" s="21">
        <f t="shared" si="6"/>
        <v>42245</v>
      </c>
      <c r="D330" s="21" t="s">
        <v>907</v>
      </c>
      <c r="E330" s="26"/>
      <c r="F330" s="26" t="s">
        <v>10</v>
      </c>
      <c r="G330" s="26" t="s">
        <v>25</v>
      </c>
      <c r="H330" s="26" t="s">
        <v>22</v>
      </c>
      <c r="I330" s="26">
        <f ca="1">(_xlfn.SHEET()-1)*10000 + B330</f>
        <v>102244</v>
      </c>
      <c r="J330" s="26" t="s">
        <v>101</v>
      </c>
      <c r="K330" s="21" t="s">
        <v>288</v>
      </c>
      <c r="L330" s="26" t="s">
        <v>89</v>
      </c>
      <c r="M330" s="26" t="s">
        <v>745</v>
      </c>
      <c r="N330" s="21" t="s">
        <v>746</v>
      </c>
      <c r="O330" s="26" t="s">
        <v>952</v>
      </c>
    </row>
    <row r="331" spans="1:15" s="41" customFormat="1" ht="24.95" customHeight="1" outlineLevel="1" x14ac:dyDescent="0.25">
      <c r="A331" s="21" t="s">
        <v>820</v>
      </c>
      <c r="B331" s="21">
        <v>2245</v>
      </c>
      <c r="C331" s="21">
        <f t="shared" si="6"/>
        <v>42246</v>
      </c>
      <c r="D331" s="21" t="s">
        <v>820</v>
      </c>
      <c r="E331" s="26"/>
      <c r="F331" s="26"/>
      <c r="G331" s="26"/>
      <c r="H331" s="26"/>
      <c r="I331" s="26"/>
      <c r="J331" s="26"/>
      <c r="K331" s="21"/>
      <c r="L331" s="26"/>
      <c r="M331" s="27"/>
      <c r="N331" s="21" t="s">
        <v>957</v>
      </c>
      <c r="O331" s="26" t="s">
        <v>952</v>
      </c>
    </row>
    <row r="332" spans="1:15" s="41" customFormat="1" ht="24.95" customHeight="1" outlineLevel="1" x14ac:dyDescent="0.25">
      <c r="A332" s="21" t="s">
        <v>820</v>
      </c>
      <c r="B332" s="21">
        <v>2246</v>
      </c>
      <c r="C332" s="21">
        <f t="shared" si="6"/>
        <v>42247</v>
      </c>
      <c r="D332" s="21" t="s">
        <v>820</v>
      </c>
      <c r="E332" s="26"/>
      <c r="F332" s="26"/>
      <c r="G332" s="26"/>
      <c r="H332" s="26"/>
      <c r="I332" s="26"/>
      <c r="J332" s="26"/>
      <c r="K332" s="21"/>
      <c r="L332" s="26"/>
      <c r="M332" s="27"/>
      <c r="N332" s="21" t="s">
        <v>957</v>
      </c>
      <c r="O332" s="26" t="s">
        <v>952</v>
      </c>
    </row>
    <row r="333" spans="1:15" s="41" customFormat="1" ht="24.95" customHeight="1" outlineLevel="1" x14ac:dyDescent="0.25">
      <c r="A333" s="21" t="s">
        <v>820</v>
      </c>
      <c r="B333" s="21">
        <v>2247</v>
      </c>
      <c r="C333" s="21">
        <f t="shared" si="6"/>
        <v>42248</v>
      </c>
      <c r="D333" s="21" t="s">
        <v>820</v>
      </c>
      <c r="E333" s="26"/>
      <c r="F333" s="26"/>
      <c r="G333" s="26"/>
      <c r="H333" s="26"/>
      <c r="I333" s="26"/>
      <c r="J333" s="26"/>
      <c r="K333" s="21"/>
      <c r="L333" s="26"/>
      <c r="M333" s="27"/>
      <c r="N333" s="21" t="s">
        <v>957</v>
      </c>
      <c r="O333" s="26" t="s">
        <v>952</v>
      </c>
    </row>
    <row r="334" spans="1:15" s="39" customFormat="1" ht="24.95" customHeight="1" outlineLevel="1" x14ac:dyDescent="0.25">
      <c r="A334" s="21" t="s">
        <v>934</v>
      </c>
      <c r="B334" s="21">
        <v>2248</v>
      </c>
      <c r="C334" s="21">
        <f t="shared" si="6"/>
        <v>42249</v>
      </c>
      <c r="D334" s="21" t="s">
        <v>934</v>
      </c>
      <c r="E334" s="26"/>
      <c r="F334" s="26" t="s">
        <v>10</v>
      </c>
      <c r="G334" s="26" t="s">
        <v>25</v>
      </c>
      <c r="H334" s="26" t="s">
        <v>22</v>
      </c>
      <c r="I334" s="26">
        <f>B334</f>
        <v>2248</v>
      </c>
      <c r="J334" s="26" t="s">
        <v>102</v>
      </c>
      <c r="K334" s="21" t="s">
        <v>934</v>
      </c>
      <c r="L334" s="26" t="s">
        <v>90</v>
      </c>
      <c r="M334" s="26" t="s">
        <v>87</v>
      </c>
      <c r="N334" s="21" t="s">
        <v>103</v>
      </c>
      <c r="O334" s="26" t="s">
        <v>952</v>
      </c>
    </row>
    <row r="335" spans="1:15" s="39" customFormat="1" ht="24.95" customHeight="1" outlineLevel="1" x14ac:dyDescent="0.25">
      <c r="A335" s="21" t="s">
        <v>169</v>
      </c>
      <c r="B335" s="21">
        <v>2249</v>
      </c>
      <c r="C335" s="21">
        <f t="shared" si="6"/>
        <v>42250</v>
      </c>
      <c r="D335" s="21" t="s">
        <v>169</v>
      </c>
      <c r="E335" s="26"/>
      <c r="F335" s="26"/>
      <c r="G335" s="26"/>
      <c r="H335" s="26" t="s">
        <v>23</v>
      </c>
      <c r="I335" s="26"/>
      <c r="J335" s="26"/>
      <c r="K335" s="21"/>
      <c r="L335" s="26" t="s">
        <v>90</v>
      </c>
      <c r="M335" s="26">
        <v>502</v>
      </c>
      <c r="N335" s="21"/>
      <c r="O335" s="26" t="s">
        <v>952</v>
      </c>
    </row>
    <row r="336" spans="1:15" s="39" customFormat="1" ht="24.95" customHeight="1" outlineLevel="1" x14ac:dyDescent="0.25">
      <c r="A336" s="21" t="s">
        <v>861</v>
      </c>
      <c r="B336" s="21">
        <v>2250</v>
      </c>
      <c r="C336" s="21">
        <f t="shared" si="6"/>
        <v>42251</v>
      </c>
      <c r="D336" s="21" t="s">
        <v>861</v>
      </c>
      <c r="E336" s="26"/>
      <c r="F336" s="26" t="s">
        <v>10</v>
      </c>
      <c r="G336" s="26" t="s">
        <v>25</v>
      </c>
      <c r="H336" s="26" t="s">
        <v>22</v>
      </c>
      <c r="I336" s="26">
        <f>B336</f>
        <v>2250</v>
      </c>
      <c r="J336" s="26" t="s">
        <v>105</v>
      </c>
      <c r="K336" s="21" t="s">
        <v>821</v>
      </c>
      <c r="L336" s="26" t="s">
        <v>90</v>
      </c>
      <c r="M336" s="26"/>
      <c r="N336" s="21"/>
      <c r="O336" s="26" t="s">
        <v>952</v>
      </c>
    </row>
    <row r="337" spans="1:15" s="41" customFormat="1" ht="24.95" customHeight="1" outlineLevel="1" x14ac:dyDescent="0.25">
      <c r="A337" s="21" t="s">
        <v>820</v>
      </c>
      <c r="B337" s="21">
        <v>2251</v>
      </c>
      <c r="C337" s="21">
        <f t="shared" si="6"/>
        <v>42252</v>
      </c>
      <c r="D337" s="21" t="s">
        <v>820</v>
      </c>
      <c r="E337" s="26"/>
      <c r="F337" s="26"/>
      <c r="G337" s="26"/>
      <c r="H337" s="26"/>
      <c r="I337" s="26"/>
      <c r="J337" s="26"/>
      <c r="K337" s="21"/>
      <c r="L337" s="26"/>
      <c r="M337" s="26"/>
      <c r="N337" s="21" t="s">
        <v>1004</v>
      </c>
      <c r="O337" s="26" t="s">
        <v>952</v>
      </c>
    </row>
    <row r="338" spans="1:15" s="39" customFormat="1" ht="24.95" customHeight="1" outlineLevel="1" x14ac:dyDescent="0.25">
      <c r="A338" s="21" t="s">
        <v>758</v>
      </c>
      <c r="B338" s="21">
        <v>2252</v>
      </c>
      <c r="C338" s="21">
        <f t="shared" si="6"/>
        <v>42253</v>
      </c>
      <c r="D338" s="21" t="s">
        <v>760</v>
      </c>
      <c r="E338" s="26"/>
      <c r="F338" s="26" t="s">
        <v>10</v>
      </c>
      <c r="G338" s="26" t="s">
        <v>37</v>
      </c>
      <c r="H338" s="26" t="s">
        <v>23</v>
      </c>
      <c r="I338" s="26" t="s">
        <v>919</v>
      </c>
      <c r="J338" s="26"/>
      <c r="K338" s="21"/>
      <c r="L338" s="26" t="s">
        <v>90</v>
      </c>
      <c r="M338" s="26"/>
      <c r="N338" s="21"/>
      <c r="O338" s="26" t="s">
        <v>952</v>
      </c>
    </row>
    <row r="339" spans="1:15" s="39" customFormat="1" ht="24.95" customHeight="1" outlineLevel="1" x14ac:dyDescent="0.25">
      <c r="A339" s="21" t="s">
        <v>759</v>
      </c>
      <c r="B339" s="21">
        <v>2253</v>
      </c>
      <c r="C339" s="21">
        <f t="shared" si="6"/>
        <v>42254</v>
      </c>
      <c r="D339" s="21"/>
      <c r="E339" s="26"/>
      <c r="F339" s="26"/>
      <c r="G339" s="26"/>
      <c r="H339" s="26"/>
      <c r="I339" s="26"/>
      <c r="J339" s="26"/>
      <c r="K339" s="21"/>
      <c r="L339" s="26" t="s">
        <v>90</v>
      </c>
      <c r="M339" s="26"/>
      <c r="N339" s="21"/>
      <c r="O339" s="26" t="s">
        <v>952</v>
      </c>
    </row>
    <row r="340" spans="1:15" s="39" customFormat="1" ht="24.95" customHeight="1" outlineLevel="1" x14ac:dyDescent="0.25">
      <c r="A340" s="21" t="s">
        <v>634</v>
      </c>
      <c r="B340" s="21">
        <v>2260</v>
      </c>
      <c r="C340" s="21">
        <f t="shared" si="6"/>
        <v>42261</v>
      </c>
      <c r="D340" s="21" t="s">
        <v>314</v>
      </c>
      <c r="E340" s="26"/>
      <c r="F340" s="26" t="s">
        <v>10</v>
      </c>
      <c r="G340" s="26" t="s">
        <v>37</v>
      </c>
      <c r="H340" s="26" t="s">
        <v>22</v>
      </c>
      <c r="I340" s="26" t="s">
        <v>919</v>
      </c>
      <c r="J340" s="26"/>
      <c r="K340" s="21"/>
      <c r="L340" s="26" t="s">
        <v>90</v>
      </c>
      <c r="M340" s="26"/>
      <c r="N340" s="21"/>
      <c r="O340" s="26" t="s">
        <v>952</v>
      </c>
    </row>
    <row r="341" spans="1:15" s="39" customFormat="1" ht="24.95" customHeight="1" outlineLevel="1" x14ac:dyDescent="0.25">
      <c r="A341" s="21" t="s">
        <v>635</v>
      </c>
      <c r="B341" s="21">
        <v>2261</v>
      </c>
      <c r="C341" s="21">
        <f t="shared" si="6"/>
        <v>42262</v>
      </c>
      <c r="D341" s="21"/>
      <c r="E341" s="26"/>
      <c r="F341" s="26"/>
      <c r="G341" s="26"/>
      <c r="H341" s="26"/>
      <c r="I341" s="26"/>
      <c r="J341" s="26"/>
      <c r="K341" s="21"/>
      <c r="L341" s="26"/>
      <c r="M341" s="26"/>
      <c r="N341" s="21"/>
      <c r="O341" s="26" t="s">
        <v>952</v>
      </c>
    </row>
    <row r="342" spans="1:15" s="39" customFormat="1" ht="24.95" customHeight="1" outlineLevel="1" x14ac:dyDescent="0.25">
      <c r="A342" s="21" t="s">
        <v>315</v>
      </c>
      <c r="B342" s="21">
        <v>2262</v>
      </c>
      <c r="C342" s="21">
        <f t="shared" si="6"/>
        <v>42263</v>
      </c>
      <c r="D342" s="21" t="s">
        <v>315</v>
      </c>
      <c r="E342" s="26"/>
      <c r="F342" s="26" t="s">
        <v>10</v>
      </c>
      <c r="G342" s="26" t="s">
        <v>25</v>
      </c>
      <c r="H342" s="26" t="s">
        <v>22</v>
      </c>
      <c r="I342" s="26" t="s">
        <v>919</v>
      </c>
      <c r="J342" s="26"/>
      <c r="K342" s="21"/>
      <c r="L342" s="26" t="s">
        <v>90</v>
      </c>
      <c r="M342" s="26"/>
      <c r="N342" s="21"/>
      <c r="O342" s="26" t="s">
        <v>952</v>
      </c>
    </row>
    <row r="343" spans="1:15" s="39" customFormat="1" ht="24.95" customHeight="1" outlineLevel="1" x14ac:dyDescent="0.25">
      <c r="A343" s="21" t="s">
        <v>316</v>
      </c>
      <c r="B343" s="21">
        <v>2263</v>
      </c>
      <c r="C343" s="21">
        <f t="shared" si="6"/>
        <v>42264</v>
      </c>
      <c r="D343" s="21" t="s">
        <v>316</v>
      </c>
      <c r="E343" s="26"/>
      <c r="F343" s="26" t="s">
        <v>10</v>
      </c>
      <c r="G343" s="26" t="s">
        <v>25</v>
      </c>
      <c r="H343" s="26" t="s">
        <v>22</v>
      </c>
      <c r="I343" s="26" t="s">
        <v>919</v>
      </c>
      <c r="J343" s="26"/>
      <c r="K343" s="21"/>
      <c r="L343" s="26" t="s">
        <v>90</v>
      </c>
      <c r="M343" s="26"/>
      <c r="N343" s="21"/>
      <c r="O343" s="26" t="s">
        <v>952</v>
      </c>
    </row>
    <row r="344" spans="1:15" s="39" customFormat="1" ht="24.95" customHeight="1" outlineLevel="1" x14ac:dyDescent="0.25">
      <c r="A344" s="21" t="s">
        <v>636</v>
      </c>
      <c r="B344" s="21">
        <v>2264</v>
      </c>
      <c r="C344" s="21">
        <f t="shared" si="6"/>
        <v>42265</v>
      </c>
      <c r="D344" s="21" t="s">
        <v>317</v>
      </c>
      <c r="E344" s="26"/>
      <c r="F344" s="26" t="s">
        <v>10</v>
      </c>
      <c r="G344" s="26" t="s">
        <v>38</v>
      </c>
      <c r="H344" s="26" t="s">
        <v>22</v>
      </c>
      <c r="I344" s="26">
        <f>B344</f>
        <v>2264</v>
      </c>
      <c r="J344" s="26" t="s">
        <v>808</v>
      </c>
      <c r="K344" s="21" t="s">
        <v>317</v>
      </c>
      <c r="L344" s="26" t="s">
        <v>90</v>
      </c>
      <c r="M344" s="26" t="s">
        <v>867</v>
      </c>
      <c r="N344" s="21"/>
      <c r="O344" s="26" t="s">
        <v>952</v>
      </c>
    </row>
    <row r="345" spans="1:15" s="39" customFormat="1" ht="24.95" customHeight="1" outlineLevel="1" x14ac:dyDescent="0.25">
      <c r="A345" s="21" t="s">
        <v>637</v>
      </c>
      <c r="B345" s="21">
        <v>2265</v>
      </c>
      <c r="C345" s="21">
        <f t="shared" si="6"/>
        <v>42266</v>
      </c>
      <c r="D345" s="21"/>
      <c r="E345" s="26"/>
      <c r="F345" s="26"/>
      <c r="G345" s="26"/>
      <c r="H345" s="26"/>
      <c r="I345" s="26"/>
      <c r="J345" s="26"/>
      <c r="K345" s="21"/>
      <c r="L345" s="26"/>
      <c r="M345" s="26" t="s">
        <v>867</v>
      </c>
      <c r="N345" s="21"/>
      <c r="O345" s="26" t="s">
        <v>952</v>
      </c>
    </row>
    <row r="346" spans="1:15" s="39" customFormat="1" ht="24.95" customHeight="1" outlineLevel="1" x14ac:dyDescent="0.25">
      <c r="A346" s="21" t="s">
        <v>638</v>
      </c>
      <c r="B346" s="21">
        <v>2266</v>
      </c>
      <c r="C346" s="21">
        <f t="shared" si="6"/>
        <v>42267</v>
      </c>
      <c r="D346" s="21"/>
      <c r="E346" s="26"/>
      <c r="F346" s="26"/>
      <c r="G346" s="26"/>
      <c r="H346" s="26"/>
      <c r="I346" s="26"/>
      <c r="J346" s="26"/>
      <c r="K346" s="21"/>
      <c r="L346" s="26"/>
      <c r="M346" s="26" t="s">
        <v>867</v>
      </c>
      <c r="N346" s="21"/>
      <c r="O346" s="26" t="s">
        <v>952</v>
      </c>
    </row>
    <row r="347" spans="1:15" s="39" customFormat="1" ht="24.95" customHeight="1" outlineLevel="1" x14ac:dyDescent="0.25">
      <c r="A347" s="21" t="s">
        <v>639</v>
      </c>
      <c r="B347" s="21">
        <v>2267</v>
      </c>
      <c r="C347" s="21">
        <f t="shared" si="6"/>
        <v>42268</v>
      </c>
      <c r="D347" s="21"/>
      <c r="E347" s="26"/>
      <c r="F347" s="26"/>
      <c r="G347" s="26"/>
      <c r="H347" s="26"/>
      <c r="I347" s="26"/>
      <c r="J347" s="26"/>
      <c r="K347" s="21"/>
      <c r="L347" s="26"/>
      <c r="M347" s="26" t="s">
        <v>867</v>
      </c>
      <c r="N347" s="21"/>
      <c r="O347" s="26" t="s">
        <v>952</v>
      </c>
    </row>
    <row r="348" spans="1:15" s="39" customFormat="1" ht="24.95" customHeight="1" outlineLevel="1" x14ac:dyDescent="0.25">
      <c r="A348" s="21" t="s">
        <v>640</v>
      </c>
      <c r="B348" s="21">
        <v>2268</v>
      </c>
      <c r="C348" s="21">
        <f t="shared" si="6"/>
        <v>42269</v>
      </c>
      <c r="D348" s="21"/>
      <c r="E348" s="26"/>
      <c r="F348" s="26"/>
      <c r="G348" s="26"/>
      <c r="H348" s="26"/>
      <c r="I348" s="26"/>
      <c r="J348" s="26"/>
      <c r="K348" s="21"/>
      <c r="L348" s="26"/>
      <c r="M348" s="26" t="s">
        <v>867</v>
      </c>
      <c r="N348" s="21"/>
      <c r="O348" s="26" t="s">
        <v>952</v>
      </c>
    </row>
    <row r="349" spans="1:15" s="39" customFormat="1" ht="24.95" customHeight="1" outlineLevel="1" x14ac:dyDescent="0.25">
      <c r="A349" s="21" t="s">
        <v>641</v>
      </c>
      <c r="B349" s="21">
        <v>2269</v>
      </c>
      <c r="C349" s="21">
        <f t="shared" si="6"/>
        <v>42270</v>
      </c>
      <c r="D349" s="21"/>
      <c r="E349" s="26"/>
      <c r="F349" s="26"/>
      <c r="G349" s="26"/>
      <c r="H349" s="26"/>
      <c r="I349" s="26"/>
      <c r="J349" s="26"/>
      <c r="K349" s="21"/>
      <c r="L349" s="26"/>
      <c r="M349" s="26" t="s">
        <v>867</v>
      </c>
      <c r="N349" s="21"/>
      <c r="O349" s="26" t="s">
        <v>952</v>
      </c>
    </row>
    <row r="350" spans="1:15" s="39" customFormat="1" ht="24.95" customHeight="1" outlineLevel="1" x14ac:dyDescent="0.25">
      <c r="A350" s="21" t="s">
        <v>642</v>
      </c>
      <c r="B350" s="21">
        <v>2270</v>
      </c>
      <c r="C350" s="21">
        <f t="shared" si="6"/>
        <v>42271</v>
      </c>
      <c r="D350" s="21"/>
      <c r="E350" s="26"/>
      <c r="F350" s="26"/>
      <c r="G350" s="26"/>
      <c r="H350" s="26"/>
      <c r="I350" s="26"/>
      <c r="J350" s="26"/>
      <c r="K350" s="21"/>
      <c r="L350" s="26"/>
      <c r="M350" s="26" t="s">
        <v>867</v>
      </c>
      <c r="N350" s="21"/>
      <c r="O350" s="26" t="s">
        <v>952</v>
      </c>
    </row>
    <row r="351" spans="1:15" s="39" customFormat="1" ht="24.95" customHeight="1" outlineLevel="1" x14ac:dyDescent="0.25">
      <c r="A351" s="21" t="s">
        <v>643</v>
      </c>
      <c r="B351" s="21">
        <v>2271</v>
      </c>
      <c r="C351" s="21">
        <f t="shared" ref="C351:C376" si="7">B351+40001</f>
        <v>42272</v>
      </c>
      <c r="D351" s="21"/>
      <c r="E351" s="26"/>
      <c r="F351" s="26"/>
      <c r="G351" s="26"/>
      <c r="H351" s="26"/>
      <c r="I351" s="26"/>
      <c r="J351" s="26"/>
      <c r="K351" s="21"/>
      <c r="L351" s="26"/>
      <c r="M351" s="26" t="s">
        <v>889</v>
      </c>
      <c r="N351" s="21" t="s">
        <v>868</v>
      </c>
      <c r="O351" s="26" t="s">
        <v>952</v>
      </c>
    </row>
    <row r="352" spans="1:15" s="39" customFormat="1" ht="24.95" customHeight="1" outlineLevel="1" x14ac:dyDescent="0.25">
      <c r="A352" s="21" t="s">
        <v>326</v>
      </c>
      <c r="B352" s="21">
        <v>2272</v>
      </c>
      <c r="C352" s="21">
        <f t="shared" si="7"/>
        <v>42273</v>
      </c>
      <c r="D352" s="21" t="s">
        <v>326</v>
      </c>
      <c r="E352" s="26"/>
      <c r="F352" s="26" t="s">
        <v>10</v>
      </c>
      <c r="G352" s="26" t="s">
        <v>25</v>
      </c>
      <c r="H352" s="26" t="s">
        <v>22</v>
      </c>
      <c r="I352" s="26">
        <f>B352</f>
        <v>2272</v>
      </c>
      <c r="J352" s="26" t="s">
        <v>105</v>
      </c>
      <c r="K352" s="21" t="s">
        <v>326</v>
      </c>
      <c r="L352" s="26" t="s">
        <v>90</v>
      </c>
      <c r="M352" s="26"/>
      <c r="N352" s="21" t="s">
        <v>975</v>
      </c>
      <c r="O352" s="26" t="s">
        <v>952</v>
      </c>
    </row>
    <row r="353" spans="1:15" s="39" customFormat="1" ht="24.95" customHeight="1" outlineLevel="1" x14ac:dyDescent="0.25">
      <c r="A353" s="21" t="s">
        <v>327</v>
      </c>
      <c r="B353" s="21">
        <v>2273</v>
      </c>
      <c r="C353" s="21">
        <f t="shared" si="7"/>
        <v>42274</v>
      </c>
      <c r="D353" s="21" t="s">
        <v>327</v>
      </c>
      <c r="E353" s="26"/>
      <c r="F353" s="26" t="s">
        <v>10</v>
      </c>
      <c r="G353" s="26" t="s">
        <v>25</v>
      </c>
      <c r="H353" s="26" t="s">
        <v>22</v>
      </c>
      <c r="I353" s="26">
        <v>2273</v>
      </c>
      <c r="J353" s="26" t="s">
        <v>105</v>
      </c>
      <c r="K353" s="21" t="s">
        <v>327</v>
      </c>
      <c r="L353" s="26" t="s">
        <v>90</v>
      </c>
      <c r="M353" s="26"/>
      <c r="N353" s="21" t="s">
        <v>975</v>
      </c>
      <c r="O353" s="26" t="s">
        <v>952</v>
      </c>
    </row>
    <row r="354" spans="1:15" s="39" customFormat="1" ht="24.95" customHeight="1" outlineLevel="1" x14ac:dyDescent="0.25">
      <c r="A354" s="21" t="s">
        <v>644</v>
      </c>
      <c r="B354" s="21">
        <v>2274</v>
      </c>
      <c r="C354" s="21">
        <f t="shared" si="7"/>
        <v>42275</v>
      </c>
      <c r="D354" s="21" t="s">
        <v>332</v>
      </c>
      <c r="E354" s="26"/>
      <c r="F354" s="26" t="s">
        <v>10</v>
      </c>
      <c r="G354" s="26" t="s">
        <v>334</v>
      </c>
      <c r="H354" s="26" t="s">
        <v>22</v>
      </c>
      <c r="I354" s="26">
        <f>B354</f>
        <v>2274</v>
      </c>
      <c r="J354" s="26" t="s">
        <v>100</v>
      </c>
      <c r="K354" s="21" t="s">
        <v>822</v>
      </c>
      <c r="L354" s="26" t="s">
        <v>90</v>
      </c>
      <c r="M354" s="26"/>
      <c r="N354" s="21" t="s">
        <v>957</v>
      </c>
      <c r="O354" s="26" t="s">
        <v>952</v>
      </c>
    </row>
    <row r="355" spans="1:15" s="39" customFormat="1" ht="24.95" customHeight="1" outlineLevel="1" x14ac:dyDescent="0.25">
      <c r="A355" s="21" t="s">
        <v>645</v>
      </c>
      <c r="B355" s="21">
        <v>2275</v>
      </c>
      <c r="C355" s="21">
        <f t="shared" si="7"/>
        <v>42276</v>
      </c>
      <c r="D355" s="21"/>
      <c r="E355" s="26"/>
      <c r="F355" s="26"/>
      <c r="G355" s="26"/>
      <c r="H355" s="26"/>
      <c r="I355" s="26"/>
      <c r="J355" s="26"/>
      <c r="K355" s="21"/>
      <c r="L355" s="26"/>
      <c r="M355" s="26"/>
      <c r="N355" s="21" t="s">
        <v>957</v>
      </c>
      <c r="O355" s="26" t="s">
        <v>952</v>
      </c>
    </row>
    <row r="356" spans="1:15" s="39" customFormat="1" ht="24.95" customHeight="1" outlineLevel="1" x14ac:dyDescent="0.25">
      <c r="A356" s="42" t="s">
        <v>333</v>
      </c>
      <c r="B356" s="21">
        <v>2276</v>
      </c>
      <c r="C356" s="21">
        <f t="shared" si="7"/>
        <v>42277</v>
      </c>
      <c r="D356" s="21" t="s">
        <v>333</v>
      </c>
      <c r="E356" s="26"/>
      <c r="F356" s="26" t="s">
        <v>10</v>
      </c>
      <c r="G356" s="26" t="s">
        <v>25</v>
      </c>
      <c r="H356" s="26" t="s">
        <v>22</v>
      </c>
      <c r="I356" s="26"/>
      <c r="J356" s="26"/>
      <c r="K356" s="21"/>
      <c r="L356" s="26" t="s">
        <v>90</v>
      </c>
      <c r="M356" s="26"/>
      <c r="N356" s="21" t="s">
        <v>957</v>
      </c>
      <c r="O356" s="26" t="s">
        <v>952</v>
      </c>
    </row>
    <row r="357" spans="1:15" s="39" customFormat="1" ht="24.95" customHeight="1" outlineLevel="1" x14ac:dyDescent="0.25">
      <c r="A357" s="21" t="s">
        <v>820</v>
      </c>
      <c r="B357" s="21">
        <v>2277</v>
      </c>
      <c r="C357" s="21">
        <f t="shared" si="7"/>
        <v>42278</v>
      </c>
      <c r="D357" s="21" t="s">
        <v>820</v>
      </c>
      <c r="E357" s="26"/>
      <c r="F357" s="26"/>
      <c r="G357" s="26"/>
      <c r="H357" s="26"/>
      <c r="I357" s="26"/>
      <c r="J357" s="26"/>
      <c r="K357" s="21"/>
      <c r="L357" s="26"/>
      <c r="M357" s="26"/>
      <c r="N357" s="21" t="s">
        <v>957</v>
      </c>
      <c r="O357" s="26" t="s">
        <v>952</v>
      </c>
    </row>
    <row r="358" spans="1:15" s="39" customFormat="1" ht="24.95" customHeight="1" outlineLevel="1" x14ac:dyDescent="0.25">
      <c r="A358" s="21" t="s">
        <v>820</v>
      </c>
      <c r="B358" s="21">
        <v>2278</v>
      </c>
      <c r="C358" s="21">
        <f t="shared" si="7"/>
        <v>42279</v>
      </c>
      <c r="D358" s="21" t="s">
        <v>820</v>
      </c>
      <c r="E358" s="26"/>
      <c r="F358" s="26"/>
      <c r="G358" s="26"/>
      <c r="H358" s="26"/>
      <c r="I358" s="26"/>
      <c r="J358" s="26"/>
      <c r="K358" s="21"/>
      <c r="L358" s="26"/>
      <c r="M358" s="26"/>
      <c r="N358" s="21" t="s">
        <v>957</v>
      </c>
      <c r="O358" s="26" t="s">
        <v>952</v>
      </c>
    </row>
    <row r="359" spans="1:15" s="39" customFormat="1" ht="24.95" customHeight="1" outlineLevel="1" x14ac:dyDescent="0.25">
      <c r="A359" s="21" t="s">
        <v>820</v>
      </c>
      <c r="B359" s="21">
        <v>2279</v>
      </c>
      <c r="C359" s="21">
        <f t="shared" si="7"/>
        <v>42280</v>
      </c>
      <c r="D359" s="21" t="s">
        <v>820</v>
      </c>
      <c r="E359" s="26"/>
      <c r="F359" s="26"/>
      <c r="G359" s="26"/>
      <c r="H359" s="26"/>
      <c r="I359" s="26"/>
      <c r="J359" s="26"/>
      <c r="K359" s="21"/>
      <c r="L359" s="26"/>
      <c r="M359" s="26"/>
      <c r="N359" s="32" t="s">
        <v>976</v>
      </c>
      <c r="O359" s="26" t="s">
        <v>952</v>
      </c>
    </row>
    <row r="360" spans="1:15" s="39" customFormat="1" ht="24.95" customHeight="1" outlineLevel="1" x14ac:dyDescent="0.25">
      <c r="A360" s="21" t="s">
        <v>820</v>
      </c>
      <c r="B360" s="21">
        <v>2280</v>
      </c>
      <c r="C360" s="21">
        <f t="shared" si="7"/>
        <v>42281</v>
      </c>
      <c r="D360" s="21" t="s">
        <v>820</v>
      </c>
      <c r="E360" s="26"/>
      <c r="F360" s="26"/>
      <c r="G360" s="26"/>
      <c r="H360" s="26"/>
      <c r="I360" s="26"/>
      <c r="J360" s="26"/>
      <c r="K360" s="21"/>
      <c r="L360" s="26"/>
      <c r="M360" s="26"/>
      <c r="N360" s="32" t="s">
        <v>977</v>
      </c>
      <c r="O360" s="26" t="s">
        <v>952</v>
      </c>
    </row>
    <row r="361" spans="1:15" s="39" customFormat="1" ht="24.95" customHeight="1" outlineLevel="1" x14ac:dyDescent="0.25">
      <c r="A361" s="21" t="s">
        <v>820</v>
      </c>
      <c r="B361" s="21">
        <v>2281</v>
      </c>
      <c r="C361" s="21">
        <f t="shared" si="7"/>
        <v>42282</v>
      </c>
      <c r="D361" s="21" t="s">
        <v>820</v>
      </c>
      <c r="E361" s="26"/>
      <c r="F361" s="26"/>
      <c r="G361" s="26"/>
      <c r="H361" s="26"/>
      <c r="I361" s="26"/>
      <c r="J361" s="26"/>
      <c r="K361" s="21"/>
      <c r="L361" s="26"/>
      <c r="M361" s="26"/>
      <c r="N361" s="32" t="s">
        <v>978</v>
      </c>
      <c r="O361" s="26" t="s">
        <v>952</v>
      </c>
    </row>
    <row r="362" spans="1:15" s="39" customFormat="1" ht="24.95" customHeight="1" outlineLevel="1" x14ac:dyDescent="0.25">
      <c r="A362" s="21" t="s">
        <v>820</v>
      </c>
      <c r="B362" s="21">
        <v>2282</v>
      </c>
      <c r="C362" s="21">
        <f t="shared" si="7"/>
        <v>42283</v>
      </c>
      <c r="D362" s="21" t="s">
        <v>820</v>
      </c>
      <c r="E362" s="26"/>
      <c r="F362" s="26"/>
      <c r="G362" s="26"/>
      <c r="H362" s="26"/>
      <c r="I362" s="26"/>
      <c r="J362" s="26"/>
      <c r="K362" s="21"/>
      <c r="L362" s="26"/>
      <c r="M362" s="26"/>
      <c r="N362" s="32" t="s">
        <v>979</v>
      </c>
      <c r="O362" s="26" t="s">
        <v>952</v>
      </c>
    </row>
    <row r="363" spans="1:15" s="39" customFormat="1" ht="24.95" customHeight="1" outlineLevel="1" x14ac:dyDescent="0.25">
      <c r="A363" s="21" t="s">
        <v>820</v>
      </c>
      <c r="B363" s="21">
        <v>2283</v>
      </c>
      <c r="C363" s="21">
        <f t="shared" si="7"/>
        <v>42284</v>
      </c>
      <c r="D363" s="21" t="s">
        <v>820</v>
      </c>
      <c r="E363" s="26"/>
      <c r="F363" s="26"/>
      <c r="G363" s="26"/>
      <c r="H363" s="26"/>
      <c r="I363" s="26"/>
      <c r="J363" s="26"/>
      <c r="K363" s="21"/>
      <c r="L363" s="26"/>
      <c r="M363" s="26"/>
      <c r="N363" s="32" t="s">
        <v>980</v>
      </c>
      <c r="O363" s="26" t="s">
        <v>952</v>
      </c>
    </row>
    <row r="364" spans="1:15" s="39" customFormat="1" ht="24.95" customHeight="1" outlineLevel="1" x14ac:dyDescent="0.25">
      <c r="A364" s="21" t="s">
        <v>820</v>
      </c>
      <c r="B364" s="21">
        <v>2284</v>
      </c>
      <c r="C364" s="21">
        <f t="shared" si="7"/>
        <v>42285</v>
      </c>
      <c r="D364" s="21" t="s">
        <v>820</v>
      </c>
      <c r="E364" s="26"/>
      <c r="F364" s="26"/>
      <c r="G364" s="26"/>
      <c r="H364" s="26"/>
      <c r="I364" s="26"/>
      <c r="J364" s="26"/>
      <c r="K364" s="21"/>
      <c r="L364" s="26"/>
      <c r="M364" s="26"/>
      <c r="N364" s="32" t="s">
        <v>981</v>
      </c>
      <c r="O364" s="26" t="s">
        <v>952</v>
      </c>
    </row>
    <row r="365" spans="1:15" s="39" customFormat="1" ht="24.95" customHeight="1" outlineLevel="1" x14ac:dyDescent="0.25">
      <c r="A365" s="21" t="s">
        <v>820</v>
      </c>
      <c r="B365" s="21">
        <v>2285</v>
      </c>
      <c r="C365" s="21">
        <f t="shared" si="7"/>
        <v>42286</v>
      </c>
      <c r="D365" s="21" t="s">
        <v>820</v>
      </c>
      <c r="E365" s="26"/>
      <c r="F365" s="26"/>
      <c r="G365" s="26"/>
      <c r="H365" s="26"/>
      <c r="I365" s="26"/>
      <c r="J365" s="26"/>
      <c r="K365" s="21"/>
      <c r="L365" s="26"/>
      <c r="M365" s="26"/>
      <c r="N365" s="32" t="s">
        <v>982</v>
      </c>
      <c r="O365" s="26" t="s">
        <v>952</v>
      </c>
    </row>
    <row r="366" spans="1:15" s="39" customFormat="1" ht="24.95" customHeight="1" outlineLevel="1" x14ac:dyDescent="0.25">
      <c r="A366" s="21" t="s">
        <v>820</v>
      </c>
      <c r="B366" s="21">
        <v>2286</v>
      </c>
      <c r="C366" s="21">
        <f t="shared" si="7"/>
        <v>42287</v>
      </c>
      <c r="D366" s="21" t="s">
        <v>820</v>
      </c>
      <c r="E366" s="26"/>
      <c r="F366" s="26"/>
      <c r="G366" s="26"/>
      <c r="H366" s="26"/>
      <c r="I366" s="26"/>
      <c r="J366" s="26"/>
      <c r="K366" s="21"/>
      <c r="L366" s="26"/>
      <c r="M366" s="26"/>
      <c r="N366" s="32" t="s">
        <v>977</v>
      </c>
      <c r="O366" s="26" t="s">
        <v>952</v>
      </c>
    </row>
    <row r="367" spans="1:15" s="39" customFormat="1" ht="24.95" customHeight="1" outlineLevel="1" x14ac:dyDescent="0.25">
      <c r="A367" s="21" t="s">
        <v>820</v>
      </c>
      <c r="B367" s="21">
        <v>2287</v>
      </c>
      <c r="C367" s="21">
        <f t="shared" si="7"/>
        <v>42288</v>
      </c>
      <c r="D367" s="21" t="s">
        <v>820</v>
      </c>
      <c r="E367" s="26"/>
      <c r="F367" s="26"/>
      <c r="G367" s="26"/>
      <c r="H367" s="26"/>
      <c r="I367" s="26"/>
      <c r="J367" s="26"/>
      <c r="K367" s="21"/>
      <c r="L367" s="26"/>
      <c r="M367" s="26"/>
      <c r="N367" s="32" t="s">
        <v>983</v>
      </c>
      <c r="O367" s="26" t="s">
        <v>952</v>
      </c>
    </row>
    <row r="368" spans="1:15" s="39" customFormat="1" ht="24.95" customHeight="1" outlineLevel="1" x14ac:dyDescent="0.25">
      <c r="A368" s="21" t="s">
        <v>820</v>
      </c>
      <c r="B368" s="21">
        <v>2288</v>
      </c>
      <c r="C368" s="21">
        <f t="shared" si="7"/>
        <v>42289</v>
      </c>
      <c r="D368" s="21" t="s">
        <v>820</v>
      </c>
      <c r="E368" s="26"/>
      <c r="F368" s="26"/>
      <c r="G368" s="26"/>
      <c r="H368" s="26"/>
      <c r="I368" s="26"/>
      <c r="J368" s="26"/>
      <c r="K368" s="21"/>
      <c r="L368" s="26"/>
      <c r="M368" s="26"/>
      <c r="N368" s="32" t="s">
        <v>984</v>
      </c>
      <c r="O368" s="26" t="s">
        <v>952</v>
      </c>
    </row>
    <row r="369" spans="1:15" s="39" customFormat="1" ht="24.95" customHeight="1" outlineLevel="1" x14ac:dyDescent="0.25">
      <c r="A369" s="21" t="s">
        <v>820</v>
      </c>
      <c r="B369" s="21">
        <v>2289</v>
      </c>
      <c r="C369" s="21">
        <f t="shared" si="7"/>
        <v>42290</v>
      </c>
      <c r="D369" s="21" t="s">
        <v>820</v>
      </c>
      <c r="E369" s="26"/>
      <c r="F369" s="26"/>
      <c r="G369" s="26"/>
      <c r="H369" s="26"/>
      <c r="I369" s="26"/>
      <c r="J369" s="26"/>
      <c r="K369" s="21"/>
      <c r="L369" s="26"/>
      <c r="M369" s="26"/>
      <c r="N369" s="32" t="s">
        <v>985</v>
      </c>
      <c r="O369" s="26" t="s">
        <v>952</v>
      </c>
    </row>
    <row r="370" spans="1:15" s="39" customFormat="1" ht="24.95" customHeight="1" outlineLevel="1" x14ac:dyDescent="0.25">
      <c r="A370" s="21" t="s">
        <v>820</v>
      </c>
      <c r="B370" s="21">
        <v>2290</v>
      </c>
      <c r="C370" s="21">
        <f t="shared" si="7"/>
        <v>42291</v>
      </c>
      <c r="D370" s="21" t="s">
        <v>820</v>
      </c>
      <c r="E370" s="26"/>
      <c r="F370" s="26"/>
      <c r="G370" s="26"/>
      <c r="H370" s="26"/>
      <c r="I370" s="26"/>
      <c r="J370" s="26"/>
      <c r="K370" s="21"/>
      <c r="L370" s="26"/>
      <c r="M370" s="26"/>
      <c r="N370" s="32" t="s">
        <v>986</v>
      </c>
      <c r="O370" s="26" t="s">
        <v>952</v>
      </c>
    </row>
    <row r="371" spans="1:15" s="39" customFormat="1" ht="24.95" customHeight="1" outlineLevel="1" x14ac:dyDescent="0.25">
      <c r="A371" s="21" t="s">
        <v>752</v>
      </c>
      <c r="B371" s="21">
        <v>2291</v>
      </c>
      <c r="C371" s="21">
        <f t="shared" si="7"/>
        <v>42292</v>
      </c>
      <c r="D371" s="21" t="s">
        <v>757</v>
      </c>
      <c r="E371" s="26"/>
      <c r="F371" s="26" t="s">
        <v>10</v>
      </c>
      <c r="G371" s="26"/>
      <c r="H371" s="26" t="s">
        <v>23</v>
      </c>
      <c r="I371" s="26"/>
      <c r="J371" s="26"/>
      <c r="K371" s="21"/>
      <c r="L371" s="26"/>
      <c r="M371" s="26"/>
      <c r="N371" s="21" t="s">
        <v>957</v>
      </c>
      <c r="O371" s="26" t="s">
        <v>952</v>
      </c>
    </row>
    <row r="372" spans="1:15" s="39" customFormat="1" ht="24.95" customHeight="1" outlineLevel="1" x14ac:dyDescent="0.25">
      <c r="A372" s="21" t="s">
        <v>753</v>
      </c>
      <c r="B372" s="21">
        <v>2292</v>
      </c>
      <c r="C372" s="21">
        <f t="shared" si="7"/>
        <v>42293</v>
      </c>
      <c r="D372" s="21"/>
      <c r="E372" s="26"/>
      <c r="F372" s="26"/>
      <c r="G372" s="26"/>
      <c r="H372" s="26"/>
      <c r="I372" s="26"/>
      <c r="J372" s="26"/>
      <c r="K372" s="21"/>
      <c r="L372" s="26"/>
      <c r="M372" s="26"/>
      <c r="N372" s="21"/>
      <c r="O372" s="26" t="s">
        <v>952</v>
      </c>
    </row>
    <row r="373" spans="1:15" s="39" customFormat="1" ht="24.95" customHeight="1" outlineLevel="1" x14ac:dyDescent="0.25">
      <c r="A373" s="21" t="s">
        <v>754</v>
      </c>
      <c r="B373" s="21">
        <v>2293</v>
      </c>
      <c r="C373" s="21">
        <f t="shared" si="7"/>
        <v>42294</v>
      </c>
      <c r="D373" s="21" t="s">
        <v>756</v>
      </c>
      <c r="E373" s="26"/>
      <c r="F373" s="26" t="s">
        <v>10</v>
      </c>
      <c r="G373" s="26"/>
      <c r="H373" s="26" t="s">
        <v>23</v>
      </c>
      <c r="I373" s="26"/>
      <c r="J373" s="26"/>
      <c r="K373" s="21"/>
      <c r="L373" s="26"/>
      <c r="M373" s="26"/>
      <c r="N373" s="21" t="s">
        <v>957</v>
      </c>
      <c r="O373" s="26" t="s">
        <v>952</v>
      </c>
    </row>
    <row r="374" spans="1:15" s="39" customFormat="1" ht="24.95" customHeight="1" outlineLevel="1" x14ac:dyDescent="0.25">
      <c r="A374" s="21" t="s">
        <v>755</v>
      </c>
      <c r="B374" s="21">
        <v>2294</v>
      </c>
      <c r="C374" s="21">
        <f t="shared" si="7"/>
        <v>42295</v>
      </c>
      <c r="D374" s="21"/>
      <c r="E374" s="26"/>
      <c r="F374" s="26"/>
      <c r="G374" s="26"/>
      <c r="H374" s="26"/>
      <c r="I374" s="26"/>
      <c r="J374" s="26"/>
      <c r="K374" s="21"/>
      <c r="L374" s="26"/>
      <c r="M374" s="26"/>
      <c r="N374" s="21"/>
      <c r="O374" s="26" t="s">
        <v>952</v>
      </c>
    </row>
    <row r="375" spans="1:15" s="39" customFormat="1" ht="24.95" customHeight="1" outlineLevel="1" x14ac:dyDescent="0.25">
      <c r="A375" s="21" t="s">
        <v>812</v>
      </c>
      <c r="B375" s="21">
        <v>2295</v>
      </c>
      <c r="C375" s="21">
        <f t="shared" si="7"/>
        <v>42296</v>
      </c>
      <c r="D375" s="21" t="s">
        <v>813</v>
      </c>
      <c r="E375" s="26" t="s">
        <v>854</v>
      </c>
      <c r="F375" s="26" t="s">
        <v>10</v>
      </c>
      <c r="G375" s="26" t="s">
        <v>25</v>
      </c>
      <c r="H375" s="26" t="s">
        <v>22</v>
      </c>
      <c r="I375" s="26"/>
      <c r="J375" s="26"/>
      <c r="K375" s="21"/>
      <c r="L375" s="26" t="s">
        <v>98</v>
      </c>
      <c r="M375" s="26" t="s">
        <v>814</v>
      </c>
      <c r="N375" s="21" t="s">
        <v>920</v>
      </c>
      <c r="O375" s="26" t="s">
        <v>952</v>
      </c>
    </row>
    <row r="376" spans="1:15" s="39" customFormat="1" ht="24.95" customHeight="1" outlineLevel="1" x14ac:dyDescent="0.25">
      <c r="A376" s="21" t="s">
        <v>950</v>
      </c>
      <c r="B376" s="21">
        <v>2296</v>
      </c>
      <c r="C376" s="21">
        <f t="shared" si="7"/>
        <v>42297</v>
      </c>
      <c r="D376" s="21" t="s">
        <v>951</v>
      </c>
      <c r="E376" s="26"/>
      <c r="F376" s="26" t="s">
        <v>10</v>
      </c>
      <c r="G376" s="26" t="s">
        <v>25</v>
      </c>
      <c r="H376" s="26" t="s">
        <v>22</v>
      </c>
      <c r="I376" s="26"/>
      <c r="J376" s="26"/>
      <c r="K376" s="21"/>
      <c r="L376" s="26" t="s">
        <v>98</v>
      </c>
      <c r="M376" s="26" t="s">
        <v>1007</v>
      </c>
      <c r="N376" s="21" t="s">
        <v>1009</v>
      </c>
      <c r="O376" s="26" t="s">
        <v>952</v>
      </c>
    </row>
    <row r="377" spans="1:15" ht="24.95" customHeight="1" x14ac:dyDescent="0.25">
      <c r="A377" s="19" t="s">
        <v>781</v>
      </c>
      <c r="B377" s="29" t="s">
        <v>864</v>
      </c>
      <c r="C377" s="29" t="s">
        <v>864</v>
      </c>
      <c r="D377" s="19" t="str">
        <f>A377</f>
        <v>METROLOGY POINTS</v>
      </c>
      <c r="E377" s="29" t="s">
        <v>864</v>
      </c>
      <c r="F377" s="29" t="s">
        <v>864</v>
      </c>
      <c r="G377" s="29" t="s">
        <v>864</v>
      </c>
      <c r="H377" s="29" t="s">
        <v>864</v>
      </c>
      <c r="I377" s="29" t="s">
        <v>864</v>
      </c>
      <c r="J377" s="29" t="s">
        <v>864</v>
      </c>
      <c r="K377" s="29" t="s">
        <v>864</v>
      </c>
      <c r="L377" s="29" t="s">
        <v>864</v>
      </c>
      <c r="M377" s="29" t="s">
        <v>864</v>
      </c>
      <c r="N377" s="29" t="s">
        <v>864</v>
      </c>
      <c r="O377" s="29" t="s">
        <v>864</v>
      </c>
    </row>
    <row r="378" spans="1:15" s="39" customFormat="1" ht="24.95" customHeight="1" outlineLevel="1" x14ac:dyDescent="0.25">
      <c r="A378" s="21" t="s">
        <v>646</v>
      </c>
      <c r="B378" s="21">
        <v>2300</v>
      </c>
      <c r="C378" s="21">
        <f>40001+B378</f>
        <v>42301</v>
      </c>
      <c r="D378" s="21" t="s">
        <v>253</v>
      </c>
      <c r="E378" s="26" t="s">
        <v>33</v>
      </c>
      <c r="F378" s="26" t="s">
        <v>70</v>
      </c>
      <c r="G378" s="26" t="s">
        <v>26</v>
      </c>
      <c r="H378" s="26" t="s">
        <v>23</v>
      </c>
      <c r="I378" s="26">
        <f ca="1">(_xlfn.SHEET()-1)*10000 + B378</f>
        <v>102300</v>
      </c>
      <c r="J378" s="26" t="s">
        <v>99</v>
      </c>
      <c r="K378" s="21" t="s">
        <v>253</v>
      </c>
      <c r="L378" s="26" t="s">
        <v>89</v>
      </c>
      <c r="M378" s="26"/>
      <c r="N378" s="21" t="s">
        <v>1011</v>
      </c>
      <c r="O378" s="26" t="s">
        <v>952</v>
      </c>
    </row>
    <row r="379" spans="1:15" s="39" customFormat="1" ht="24.95" customHeight="1" outlineLevel="1" x14ac:dyDescent="0.25">
      <c r="A379" s="21" t="s">
        <v>647</v>
      </c>
      <c r="B379" s="21">
        <v>2301</v>
      </c>
      <c r="C379" s="21">
        <f t="shared" ref="C379:C442" si="8">40001+B379</f>
        <v>42302</v>
      </c>
      <c r="D379" s="21"/>
      <c r="E379" s="26"/>
      <c r="F379" s="26"/>
      <c r="G379" s="26"/>
      <c r="H379" s="26"/>
      <c r="I379" s="26"/>
      <c r="J379" s="26"/>
      <c r="K379" s="21"/>
      <c r="L379" s="26"/>
      <c r="M379" s="26"/>
      <c r="N379" s="21"/>
      <c r="O379" s="26" t="s">
        <v>952</v>
      </c>
    </row>
    <row r="380" spans="1:15" s="39" customFormat="1" ht="24.95" customHeight="1" outlineLevel="1" x14ac:dyDescent="0.25">
      <c r="A380" s="21" t="s">
        <v>648</v>
      </c>
      <c r="B380" s="21">
        <v>2302</v>
      </c>
      <c r="C380" s="21">
        <f t="shared" si="8"/>
        <v>42303</v>
      </c>
      <c r="D380" s="21" t="s">
        <v>250</v>
      </c>
      <c r="E380" s="26" t="s">
        <v>33</v>
      </c>
      <c r="F380" s="26" t="s">
        <v>70</v>
      </c>
      <c r="G380" s="26" t="s">
        <v>26</v>
      </c>
      <c r="H380" s="26" t="s">
        <v>23</v>
      </c>
      <c r="I380" s="26">
        <f ca="1">(_xlfn.SHEET()-1)*10000 + B380</f>
        <v>102302</v>
      </c>
      <c r="J380" s="26" t="s">
        <v>99</v>
      </c>
      <c r="K380" s="21" t="s">
        <v>132</v>
      </c>
      <c r="L380" s="26" t="s">
        <v>89</v>
      </c>
      <c r="M380" s="26"/>
      <c r="N380" s="21" t="s">
        <v>1010</v>
      </c>
      <c r="O380" s="26" t="s">
        <v>952</v>
      </c>
    </row>
    <row r="381" spans="1:15" s="39" customFormat="1" ht="24.95" customHeight="1" outlineLevel="1" x14ac:dyDescent="0.25">
      <c r="A381" s="21" t="s">
        <v>649</v>
      </c>
      <c r="B381" s="21">
        <v>2303</v>
      </c>
      <c r="C381" s="21">
        <f t="shared" si="8"/>
        <v>42304</v>
      </c>
      <c r="D381" s="21"/>
      <c r="E381" s="26"/>
      <c r="F381" s="26"/>
      <c r="G381" s="26"/>
      <c r="H381" s="26"/>
      <c r="I381" s="26"/>
      <c r="J381" s="26"/>
      <c r="K381" s="21"/>
      <c r="L381" s="26"/>
      <c r="M381" s="26"/>
      <c r="N381" s="21"/>
      <c r="O381" s="26" t="s">
        <v>952</v>
      </c>
    </row>
    <row r="382" spans="1:15" s="39" customFormat="1" ht="24.95" customHeight="1" outlineLevel="1" x14ac:dyDescent="0.25">
      <c r="A382" s="21" t="s">
        <v>650</v>
      </c>
      <c r="B382" s="21">
        <v>2304</v>
      </c>
      <c r="C382" s="21">
        <f t="shared" si="8"/>
        <v>42305</v>
      </c>
      <c r="D382" s="21" t="s">
        <v>251</v>
      </c>
      <c r="E382" s="26" t="s">
        <v>33</v>
      </c>
      <c r="F382" s="26" t="s">
        <v>70</v>
      </c>
      <c r="G382" s="26" t="s">
        <v>26</v>
      </c>
      <c r="H382" s="26" t="s">
        <v>23</v>
      </c>
      <c r="I382" s="26">
        <f ca="1">(_xlfn.SHEET()-1)*10000 + B382</f>
        <v>102304</v>
      </c>
      <c r="J382" s="26" t="s">
        <v>99</v>
      </c>
      <c r="K382" s="21" t="s">
        <v>133</v>
      </c>
      <c r="L382" s="26" t="s">
        <v>89</v>
      </c>
      <c r="M382" s="26"/>
      <c r="N382" s="21" t="s">
        <v>1010</v>
      </c>
      <c r="O382" s="26" t="s">
        <v>952</v>
      </c>
    </row>
    <row r="383" spans="1:15" s="39" customFormat="1" ht="24.95" customHeight="1" outlineLevel="1" x14ac:dyDescent="0.25">
      <c r="A383" s="21" t="s">
        <v>651</v>
      </c>
      <c r="B383" s="21">
        <v>2305</v>
      </c>
      <c r="C383" s="21">
        <f t="shared" si="8"/>
        <v>42306</v>
      </c>
      <c r="D383" s="21"/>
      <c r="E383" s="26"/>
      <c r="F383" s="26"/>
      <c r="G383" s="26"/>
      <c r="H383" s="26"/>
      <c r="I383" s="26"/>
      <c r="J383" s="26"/>
      <c r="K383" s="21"/>
      <c r="L383" s="26"/>
      <c r="M383" s="26"/>
      <c r="N383" s="21"/>
      <c r="O383" s="26" t="s">
        <v>952</v>
      </c>
    </row>
    <row r="384" spans="1:15" s="39" customFormat="1" ht="24.95" customHeight="1" outlineLevel="1" x14ac:dyDescent="0.25">
      <c r="A384" s="21" t="s">
        <v>652</v>
      </c>
      <c r="B384" s="21">
        <v>2306</v>
      </c>
      <c r="C384" s="21">
        <f t="shared" si="8"/>
        <v>42307</v>
      </c>
      <c r="D384" s="21" t="s">
        <v>252</v>
      </c>
      <c r="E384" s="26" t="s">
        <v>33</v>
      </c>
      <c r="F384" s="26" t="s">
        <v>70</v>
      </c>
      <c r="G384" s="26" t="s">
        <v>26</v>
      </c>
      <c r="H384" s="26" t="s">
        <v>23</v>
      </c>
      <c r="I384" s="26">
        <f ca="1">(_xlfn.SHEET()-1)*10000 + B384</f>
        <v>102306</v>
      </c>
      <c r="J384" s="26" t="s">
        <v>99</v>
      </c>
      <c r="K384" s="21" t="s">
        <v>134</v>
      </c>
      <c r="L384" s="26" t="s">
        <v>89</v>
      </c>
      <c r="M384" s="26"/>
      <c r="N384" s="21" t="s">
        <v>1010</v>
      </c>
      <c r="O384" s="26" t="s">
        <v>952</v>
      </c>
    </row>
    <row r="385" spans="1:15" s="39" customFormat="1" ht="24.95" customHeight="1" outlineLevel="1" x14ac:dyDescent="0.25">
      <c r="A385" s="21" t="s">
        <v>653</v>
      </c>
      <c r="B385" s="21">
        <v>2307</v>
      </c>
      <c r="C385" s="21">
        <f t="shared" si="8"/>
        <v>42308</v>
      </c>
      <c r="D385" s="21"/>
      <c r="E385" s="26"/>
      <c r="F385" s="26"/>
      <c r="G385" s="26"/>
      <c r="H385" s="26"/>
      <c r="I385" s="26"/>
      <c r="J385" s="26"/>
      <c r="K385" s="21"/>
      <c r="L385" s="26"/>
      <c r="M385" s="26"/>
      <c r="N385" s="21"/>
      <c r="O385" s="26" t="s">
        <v>952</v>
      </c>
    </row>
    <row r="386" spans="1:15" s="39" customFormat="1" ht="24.95" customHeight="1" outlineLevel="1" x14ac:dyDescent="0.25">
      <c r="A386" s="21" t="s">
        <v>516</v>
      </c>
      <c r="B386" s="21">
        <v>2308</v>
      </c>
      <c r="C386" s="21">
        <f t="shared" si="8"/>
        <v>42309</v>
      </c>
      <c r="D386" s="21" t="s">
        <v>935</v>
      </c>
      <c r="E386" s="26" t="s">
        <v>34</v>
      </c>
      <c r="F386" s="26" t="s">
        <v>70</v>
      </c>
      <c r="G386" s="26" t="s">
        <v>26</v>
      </c>
      <c r="H386" s="26" t="s">
        <v>23</v>
      </c>
      <c r="I386" s="26">
        <f ca="1">(_xlfn.SHEET()-1)*10000 + B386</f>
        <v>102308</v>
      </c>
      <c r="J386" s="26" t="s">
        <v>99</v>
      </c>
      <c r="K386" s="21" t="s">
        <v>310</v>
      </c>
      <c r="L386" s="26" t="s">
        <v>89</v>
      </c>
      <c r="M386" s="26"/>
      <c r="N386" s="21" t="s">
        <v>1008</v>
      </c>
      <c r="O386" s="26" t="s">
        <v>952</v>
      </c>
    </row>
    <row r="387" spans="1:15" s="39" customFormat="1" ht="24.95" customHeight="1" outlineLevel="1" x14ac:dyDescent="0.25">
      <c r="A387" s="21" t="s">
        <v>567</v>
      </c>
      <c r="B387" s="21">
        <v>2309</v>
      </c>
      <c r="C387" s="21">
        <f t="shared" si="8"/>
        <v>42310</v>
      </c>
      <c r="D387" s="21"/>
      <c r="E387" s="26"/>
      <c r="F387" s="26"/>
      <c r="G387" s="26"/>
      <c r="H387" s="26"/>
      <c r="I387" s="26"/>
      <c r="J387" s="26"/>
      <c r="K387" s="21"/>
      <c r="L387" s="26"/>
      <c r="M387" s="26"/>
      <c r="N387" s="21"/>
      <c r="O387" s="26" t="s">
        <v>952</v>
      </c>
    </row>
    <row r="388" spans="1:15" s="39" customFormat="1" ht="24.95" customHeight="1" outlineLevel="1" x14ac:dyDescent="0.25">
      <c r="A388" s="21" t="s">
        <v>517</v>
      </c>
      <c r="B388" s="21">
        <v>2310</v>
      </c>
      <c r="C388" s="21">
        <f t="shared" si="8"/>
        <v>42311</v>
      </c>
      <c r="D388" s="21" t="s">
        <v>255</v>
      </c>
      <c r="E388" s="26" t="s">
        <v>34</v>
      </c>
      <c r="F388" s="26" t="s">
        <v>70</v>
      </c>
      <c r="G388" s="26" t="s">
        <v>26</v>
      </c>
      <c r="H388" s="26" t="s">
        <v>23</v>
      </c>
      <c r="I388" s="26">
        <f ca="1">(_xlfn.SHEET()-1)*10000 + B388</f>
        <v>102310</v>
      </c>
      <c r="J388" s="26" t="s">
        <v>99</v>
      </c>
      <c r="K388" s="21" t="s">
        <v>117</v>
      </c>
      <c r="L388" s="26" t="s">
        <v>89</v>
      </c>
      <c r="M388" s="26"/>
      <c r="N388" s="21" t="s">
        <v>936</v>
      </c>
      <c r="O388" s="26" t="s">
        <v>952</v>
      </c>
    </row>
    <row r="389" spans="1:15" s="39" customFormat="1" ht="24.95" customHeight="1" outlineLevel="1" x14ac:dyDescent="0.25">
      <c r="A389" s="21" t="s">
        <v>568</v>
      </c>
      <c r="B389" s="21">
        <v>2311</v>
      </c>
      <c r="C389" s="21">
        <f t="shared" si="8"/>
        <v>42312</v>
      </c>
      <c r="D389" s="21"/>
      <c r="E389" s="26"/>
      <c r="F389" s="26"/>
      <c r="G389" s="26"/>
      <c r="H389" s="26"/>
      <c r="I389" s="26"/>
      <c r="J389" s="26"/>
      <c r="K389" s="21"/>
      <c r="L389" s="26"/>
      <c r="M389" s="26"/>
      <c r="N389" s="21"/>
      <c r="O389" s="26" t="s">
        <v>952</v>
      </c>
    </row>
    <row r="390" spans="1:15" s="39" customFormat="1" ht="24.95" customHeight="1" outlineLevel="1" x14ac:dyDescent="0.25">
      <c r="A390" s="21" t="s">
        <v>518</v>
      </c>
      <c r="B390" s="21">
        <v>2312</v>
      </c>
      <c r="C390" s="21">
        <f t="shared" si="8"/>
        <v>42313</v>
      </c>
      <c r="D390" s="21" t="s">
        <v>256</v>
      </c>
      <c r="E390" s="26" t="s">
        <v>34</v>
      </c>
      <c r="F390" s="26" t="s">
        <v>70</v>
      </c>
      <c r="G390" s="26" t="s">
        <v>26</v>
      </c>
      <c r="H390" s="26" t="s">
        <v>23</v>
      </c>
      <c r="I390" s="26">
        <f ca="1">(_xlfn.SHEET()-1)*10000 + B390</f>
        <v>102312</v>
      </c>
      <c r="J390" s="26" t="s">
        <v>99</v>
      </c>
      <c r="K390" s="21" t="s">
        <v>118</v>
      </c>
      <c r="L390" s="26" t="s">
        <v>89</v>
      </c>
      <c r="M390" s="26"/>
      <c r="N390" s="21" t="s">
        <v>937</v>
      </c>
      <c r="O390" s="26" t="s">
        <v>952</v>
      </c>
    </row>
    <row r="391" spans="1:15" s="39" customFormat="1" ht="24.95" customHeight="1" outlineLevel="1" x14ac:dyDescent="0.25">
      <c r="A391" s="21" t="s">
        <v>569</v>
      </c>
      <c r="B391" s="21">
        <v>2313</v>
      </c>
      <c r="C391" s="21">
        <f t="shared" si="8"/>
        <v>42314</v>
      </c>
      <c r="D391" s="21"/>
      <c r="E391" s="26"/>
      <c r="F391" s="26"/>
      <c r="G391" s="26"/>
      <c r="H391" s="26"/>
      <c r="I391" s="26"/>
      <c r="J391" s="26"/>
      <c r="K391" s="21"/>
      <c r="L391" s="26"/>
      <c r="M391" s="26"/>
      <c r="N391" s="21"/>
      <c r="O391" s="26" t="s">
        <v>952</v>
      </c>
    </row>
    <row r="392" spans="1:15" s="39" customFormat="1" ht="24.95" customHeight="1" outlineLevel="1" x14ac:dyDescent="0.25">
      <c r="A392" s="21" t="s">
        <v>519</v>
      </c>
      <c r="B392" s="21">
        <v>2314</v>
      </c>
      <c r="C392" s="21">
        <f t="shared" si="8"/>
        <v>42315</v>
      </c>
      <c r="D392" s="21" t="s">
        <v>257</v>
      </c>
      <c r="E392" s="26" t="s">
        <v>34</v>
      </c>
      <c r="F392" s="26" t="s">
        <v>70</v>
      </c>
      <c r="G392" s="26" t="s">
        <v>26</v>
      </c>
      <c r="H392" s="26" t="s">
        <v>23</v>
      </c>
      <c r="I392" s="26">
        <f ca="1">(_xlfn.SHEET()-1)*10000 + B392</f>
        <v>102314</v>
      </c>
      <c r="J392" s="26" t="s">
        <v>99</v>
      </c>
      <c r="K392" s="21" t="s">
        <v>119</v>
      </c>
      <c r="L392" s="26" t="s">
        <v>89</v>
      </c>
      <c r="M392" s="26"/>
      <c r="N392" s="21" t="s">
        <v>938</v>
      </c>
      <c r="O392" s="26" t="s">
        <v>952</v>
      </c>
    </row>
    <row r="393" spans="1:15" s="39" customFormat="1" ht="24.95" customHeight="1" outlineLevel="1" x14ac:dyDescent="0.25">
      <c r="A393" s="21" t="s">
        <v>570</v>
      </c>
      <c r="B393" s="21">
        <v>2315</v>
      </c>
      <c r="C393" s="21">
        <f t="shared" si="8"/>
        <v>42316</v>
      </c>
      <c r="D393" s="21"/>
      <c r="E393" s="26"/>
      <c r="F393" s="26"/>
      <c r="G393" s="26"/>
      <c r="H393" s="26"/>
      <c r="I393" s="26"/>
      <c r="J393" s="26"/>
      <c r="K393" s="21"/>
      <c r="L393" s="26"/>
      <c r="M393" s="26"/>
      <c r="N393" s="21"/>
      <c r="O393" s="26" t="s">
        <v>952</v>
      </c>
    </row>
    <row r="394" spans="1:15" s="39" customFormat="1" ht="24.95" customHeight="1" outlineLevel="1" x14ac:dyDescent="0.25">
      <c r="A394" s="21" t="s">
        <v>654</v>
      </c>
      <c r="B394" s="21">
        <v>2316</v>
      </c>
      <c r="C394" s="21">
        <f t="shared" si="8"/>
        <v>42317</v>
      </c>
      <c r="D394" s="21" t="s">
        <v>291</v>
      </c>
      <c r="E394" s="26" t="s">
        <v>35</v>
      </c>
      <c r="F394" s="26" t="s">
        <v>70</v>
      </c>
      <c r="G394" s="26" t="s">
        <v>26</v>
      </c>
      <c r="H394" s="26" t="s">
        <v>23</v>
      </c>
      <c r="I394" s="26">
        <f ca="1">(_xlfn.SHEET()-1)*10000 + B394</f>
        <v>102316</v>
      </c>
      <c r="J394" s="26" t="s">
        <v>99</v>
      </c>
      <c r="K394" s="21" t="s">
        <v>284</v>
      </c>
      <c r="L394" s="26" t="s">
        <v>89</v>
      </c>
      <c r="M394" s="26"/>
      <c r="N394" s="21" t="s">
        <v>1012</v>
      </c>
      <c r="O394" s="26" t="s">
        <v>952</v>
      </c>
    </row>
    <row r="395" spans="1:15" s="39" customFormat="1" ht="24.95" customHeight="1" outlineLevel="1" x14ac:dyDescent="0.25">
      <c r="A395" s="21" t="s">
        <v>655</v>
      </c>
      <c r="B395" s="21">
        <v>2317</v>
      </c>
      <c r="C395" s="21">
        <f t="shared" si="8"/>
        <v>42318</v>
      </c>
      <c r="D395" s="21"/>
      <c r="E395" s="26"/>
      <c r="F395" s="26"/>
      <c r="G395" s="26"/>
      <c r="H395" s="26"/>
      <c r="I395" s="26"/>
      <c r="J395" s="26"/>
      <c r="K395" s="21"/>
      <c r="L395" s="26"/>
      <c r="M395" s="26"/>
      <c r="N395" s="21"/>
      <c r="O395" s="26" t="s">
        <v>952</v>
      </c>
    </row>
    <row r="396" spans="1:15" s="39" customFormat="1" ht="24.95" customHeight="1" outlineLevel="1" x14ac:dyDescent="0.25">
      <c r="A396" s="21" t="s">
        <v>656</v>
      </c>
      <c r="B396" s="21">
        <v>2318</v>
      </c>
      <c r="C396" s="21">
        <f t="shared" si="8"/>
        <v>42319</v>
      </c>
      <c r="D396" s="21" t="s">
        <v>170</v>
      </c>
      <c r="E396" s="26" t="s">
        <v>35</v>
      </c>
      <c r="F396" s="26" t="s">
        <v>70</v>
      </c>
      <c r="G396" s="26" t="s">
        <v>26</v>
      </c>
      <c r="H396" s="26" t="s">
        <v>23</v>
      </c>
      <c r="I396" s="26">
        <f ca="1">(_xlfn.SHEET()-1)*10000 + B396</f>
        <v>102318</v>
      </c>
      <c r="J396" s="26" t="s">
        <v>99</v>
      </c>
      <c r="K396" s="21" t="s">
        <v>147</v>
      </c>
      <c r="L396" s="26" t="s">
        <v>89</v>
      </c>
      <c r="M396" s="26"/>
      <c r="N396" s="21" t="s">
        <v>1013</v>
      </c>
      <c r="O396" s="26" t="s">
        <v>952</v>
      </c>
    </row>
    <row r="397" spans="1:15" s="39" customFormat="1" ht="24.95" customHeight="1" outlineLevel="1" x14ac:dyDescent="0.25">
      <c r="A397" s="21" t="s">
        <v>657</v>
      </c>
      <c r="B397" s="21">
        <v>2319</v>
      </c>
      <c r="C397" s="21">
        <f t="shared" si="8"/>
        <v>42320</v>
      </c>
      <c r="D397" s="21"/>
      <c r="E397" s="26"/>
      <c r="F397" s="26"/>
      <c r="G397" s="26"/>
      <c r="H397" s="26"/>
      <c r="I397" s="26"/>
      <c r="J397" s="26"/>
      <c r="K397" s="21"/>
      <c r="L397" s="26"/>
      <c r="M397" s="26"/>
      <c r="N397" s="21"/>
      <c r="O397" s="26" t="s">
        <v>952</v>
      </c>
    </row>
    <row r="398" spans="1:15" s="39" customFormat="1" ht="24.95" customHeight="1" outlineLevel="1" x14ac:dyDescent="0.25">
      <c r="A398" s="21" t="s">
        <v>658</v>
      </c>
      <c r="B398" s="21">
        <v>2320</v>
      </c>
      <c r="C398" s="21">
        <f t="shared" si="8"/>
        <v>42321</v>
      </c>
      <c r="D398" s="21" t="s">
        <v>171</v>
      </c>
      <c r="E398" s="26" t="s">
        <v>35</v>
      </c>
      <c r="F398" s="26" t="s">
        <v>70</v>
      </c>
      <c r="G398" s="26" t="s">
        <v>26</v>
      </c>
      <c r="H398" s="26" t="s">
        <v>23</v>
      </c>
      <c r="I398" s="26">
        <f ca="1">(_xlfn.SHEET()-1)*10000 + B398</f>
        <v>102320</v>
      </c>
      <c r="J398" s="26" t="s">
        <v>99</v>
      </c>
      <c r="K398" s="21" t="s">
        <v>135</v>
      </c>
      <c r="L398" s="26" t="s">
        <v>89</v>
      </c>
      <c r="M398" s="26"/>
      <c r="N398" s="21" t="s">
        <v>1013</v>
      </c>
      <c r="O398" s="26" t="s">
        <v>952</v>
      </c>
    </row>
    <row r="399" spans="1:15" s="39" customFormat="1" ht="24.95" customHeight="1" outlineLevel="1" x14ac:dyDescent="0.25">
      <c r="A399" s="21" t="s">
        <v>659</v>
      </c>
      <c r="B399" s="21">
        <v>2321</v>
      </c>
      <c r="C399" s="21">
        <f t="shared" si="8"/>
        <v>42322</v>
      </c>
      <c r="D399" s="21"/>
      <c r="E399" s="26"/>
      <c r="F399" s="26"/>
      <c r="G399" s="26"/>
      <c r="H399" s="26"/>
      <c r="I399" s="26"/>
      <c r="J399" s="26"/>
      <c r="K399" s="21"/>
      <c r="L399" s="26"/>
      <c r="M399" s="26"/>
      <c r="N399" s="21"/>
      <c r="O399" s="26" t="s">
        <v>952</v>
      </c>
    </row>
    <row r="400" spans="1:15" s="39" customFormat="1" ht="24.95" customHeight="1" outlineLevel="1" x14ac:dyDescent="0.25">
      <c r="A400" s="21" t="s">
        <v>660</v>
      </c>
      <c r="B400" s="21">
        <v>2322</v>
      </c>
      <c r="C400" s="21">
        <f t="shared" si="8"/>
        <v>42323</v>
      </c>
      <c r="D400" s="21" t="s">
        <v>172</v>
      </c>
      <c r="E400" s="26" t="s">
        <v>35</v>
      </c>
      <c r="F400" s="26" t="s">
        <v>70</v>
      </c>
      <c r="G400" s="26" t="s">
        <v>26</v>
      </c>
      <c r="H400" s="26" t="s">
        <v>23</v>
      </c>
      <c r="I400" s="26">
        <f ca="1">(_xlfn.SHEET()-1)*10000 + B400</f>
        <v>102322</v>
      </c>
      <c r="J400" s="26" t="s">
        <v>99</v>
      </c>
      <c r="K400" s="21" t="s">
        <v>136</v>
      </c>
      <c r="L400" s="26" t="s">
        <v>89</v>
      </c>
      <c r="M400" s="26"/>
      <c r="N400" s="21" t="s">
        <v>1013</v>
      </c>
      <c r="O400" s="26" t="s">
        <v>952</v>
      </c>
    </row>
    <row r="401" spans="1:15" s="39" customFormat="1" ht="24.95" customHeight="1" outlineLevel="1" x14ac:dyDescent="0.25">
      <c r="A401" s="21" t="s">
        <v>661</v>
      </c>
      <c r="B401" s="21">
        <v>2323</v>
      </c>
      <c r="C401" s="21">
        <f t="shared" si="8"/>
        <v>42324</v>
      </c>
      <c r="D401" s="21"/>
      <c r="E401" s="26"/>
      <c r="F401" s="26"/>
      <c r="G401" s="26"/>
      <c r="H401" s="26"/>
      <c r="I401" s="26"/>
      <c r="J401" s="26"/>
      <c r="K401" s="21"/>
      <c r="L401" s="26"/>
      <c r="M401" s="26"/>
      <c r="N401" s="21"/>
      <c r="O401" s="26" t="s">
        <v>952</v>
      </c>
    </row>
    <row r="402" spans="1:15" s="39" customFormat="1" ht="24.95" customHeight="1" outlineLevel="1" x14ac:dyDescent="0.25">
      <c r="A402" s="21" t="s">
        <v>662</v>
      </c>
      <c r="B402" s="21">
        <v>2324</v>
      </c>
      <c r="C402" s="21">
        <f t="shared" si="8"/>
        <v>42325</v>
      </c>
      <c r="D402" s="21" t="s">
        <v>254</v>
      </c>
      <c r="E402" s="26" t="s">
        <v>36</v>
      </c>
      <c r="F402" s="26" t="s">
        <v>70</v>
      </c>
      <c r="G402" s="26" t="s">
        <v>26</v>
      </c>
      <c r="H402" s="26" t="s">
        <v>23</v>
      </c>
      <c r="I402" s="26">
        <f ca="1">(_xlfn.SHEET()-1)*10000 + B402</f>
        <v>102324</v>
      </c>
      <c r="J402" s="26" t="s">
        <v>99</v>
      </c>
      <c r="K402" s="21" t="s">
        <v>254</v>
      </c>
      <c r="L402" s="26" t="s">
        <v>89</v>
      </c>
      <c r="M402" s="26"/>
      <c r="N402" s="21" t="s">
        <v>1015</v>
      </c>
      <c r="O402" s="26" t="s">
        <v>952</v>
      </c>
    </row>
    <row r="403" spans="1:15" s="39" customFormat="1" ht="24.95" customHeight="1" outlineLevel="1" x14ac:dyDescent="0.25">
      <c r="A403" s="21" t="s">
        <v>663</v>
      </c>
      <c r="B403" s="21">
        <v>2325</v>
      </c>
      <c r="C403" s="21">
        <f t="shared" si="8"/>
        <v>42326</v>
      </c>
      <c r="D403" s="21"/>
      <c r="E403" s="26"/>
      <c r="F403" s="26"/>
      <c r="G403" s="26"/>
      <c r="H403" s="26"/>
      <c r="I403" s="26"/>
      <c r="J403" s="26"/>
      <c r="K403" s="21"/>
      <c r="L403" s="26"/>
      <c r="M403" s="26"/>
      <c r="N403" s="21"/>
      <c r="O403" s="26" t="s">
        <v>952</v>
      </c>
    </row>
    <row r="404" spans="1:15" s="39" customFormat="1" ht="24.95" customHeight="1" outlineLevel="1" x14ac:dyDescent="0.25">
      <c r="A404" s="21" t="s">
        <v>664</v>
      </c>
      <c r="B404" s="21">
        <v>2326</v>
      </c>
      <c r="C404" s="21">
        <f t="shared" si="8"/>
        <v>42327</v>
      </c>
      <c r="D404" s="21" t="s">
        <v>173</v>
      </c>
      <c r="E404" s="26" t="s">
        <v>36</v>
      </c>
      <c r="F404" s="26" t="s">
        <v>70</v>
      </c>
      <c r="G404" s="26" t="s">
        <v>26</v>
      </c>
      <c r="H404" s="26" t="s">
        <v>23</v>
      </c>
      <c r="I404" s="26">
        <f ca="1">(_xlfn.SHEET()-1)*10000 + B404</f>
        <v>102326</v>
      </c>
      <c r="J404" s="26" t="s">
        <v>99</v>
      </c>
      <c r="K404" s="21" t="s">
        <v>148</v>
      </c>
      <c r="L404" s="26" t="s">
        <v>89</v>
      </c>
      <c r="M404" s="26"/>
      <c r="N404" s="21" t="s">
        <v>1014</v>
      </c>
      <c r="O404" s="26" t="s">
        <v>952</v>
      </c>
    </row>
    <row r="405" spans="1:15" s="39" customFormat="1" ht="24.95" customHeight="1" outlineLevel="1" x14ac:dyDescent="0.25">
      <c r="A405" s="21" t="s">
        <v>665</v>
      </c>
      <c r="B405" s="21">
        <v>2327</v>
      </c>
      <c r="C405" s="21">
        <f t="shared" si="8"/>
        <v>42328</v>
      </c>
      <c r="D405" s="21"/>
      <c r="E405" s="26"/>
      <c r="F405" s="26"/>
      <c r="G405" s="26"/>
      <c r="H405" s="26"/>
      <c r="I405" s="26"/>
      <c r="J405" s="26"/>
      <c r="K405" s="21"/>
      <c r="L405" s="26"/>
      <c r="M405" s="26"/>
      <c r="N405" s="21"/>
      <c r="O405" s="26" t="s">
        <v>952</v>
      </c>
    </row>
    <row r="406" spans="1:15" s="39" customFormat="1" ht="24.95" customHeight="1" outlineLevel="1" x14ac:dyDescent="0.25">
      <c r="A406" s="21" t="s">
        <v>666</v>
      </c>
      <c r="B406" s="21">
        <v>2328</v>
      </c>
      <c r="C406" s="21">
        <f t="shared" si="8"/>
        <v>42329</v>
      </c>
      <c r="D406" s="21" t="s">
        <v>174</v>
      </c>
      <c r="E406" s="26" t="s">
        <v>36</v>
      </c>
      <c r="F406" s="26" t="s">
        <v>70</v>
      </c>
      <c r="G406" s="26" t="s">
        <v>26</v>
      </c>
      <c r="H406" s="26" t="s">
        <v>23</v>
      </c>
      <c r="I406" s="26">
        <f ca="1">(_xlfn.SHEET()-1)*10000 + B406</f>
        <v>102328</v>
      </c>
      <c r="J406" s="26" t="s">
        <v>99</v>
      </c>
      <c r="K406" s="21" t="s">
        <v>149</v>
      </c>
      <c r="L406" s="26" t="s">
        <v>89</v>
      </c>
      <c r="M406" s="26"/>
      <c r="N406" s="21" t="s">
        <v>1014</v>
      </c>
      <c r="O406" s="26" t="s">
        <v>952</v>
      </c>
    </row>
    <row r="407" spans="1:15" s="39" customFormat="1" ht="24.95" customHeight="1" outlineLevel="1" x14ac:dyDescent="0.25">
      <c r="A407" s="21" t="s">
        <v>667</v>
      </c>
      <c r="B407" s="21">
        <v>2329</v>
      </c>
      <c r="C407" s="21">
        <f t="shared" si="8"/>
        <v>42330</v>
      </c>
      <c r="D407" s="21"/>
      <c r="E407" s="26"/>
      <c r="F407" s="26"/>
      <c r="G407" s="26"/>
      <c r="H407" s="26"/>
      <c r="I407" s="26"/>
      <c r="J407" s="26"/>
      <c r="K407" s="21"/>
      <c r="L407" s="26"/>
      <c r="M407" s="26"/>
      <c r="N407" s="21"/>
      <c r="O407" s="26" t="s">
        <v>952</v>
      </c>
    </row>
    <row r="408" spans="1:15" s="39" customFormat="1" ht="24.95" customHeight="1" outlineLevel="1" x14ac:dyDescent="0.25">
      <c r="A408" s="21" t="s">
        <v>668</v>
      </c>
      <c r="B408" s="21">
        <v>2330</v>
      </c>
      <c r="C408" s="21">
        <f t="shared" si="8"/>
        <v>42331</v>
      </c>
      <c r="D408" s="21" t="s">
        <v>175</v>
      </c>
      <c r="E408" s="26" t="s">
        <v>36</v>
      </c>
      <c r="F408" s="26" t="s">
        <v>70</v>
      </c>
      <c r="G408" s="26" t="s">
        <v>26</v>
      </c>
      <c r="H408" s="26" t="s">
        <v>23</v>
      </c>
      <c r="I408" s="26">
        <f ca="1">(_xlfn.SHEET()-1)*10000 + B408</f>
        <v>102330</v>
      </c>
      <c r="J408" s="26" t="s">
        <v>99</v>
      </c>
      <c r="K408" s="21" t="s">
        <v>150</v>
      </c>
      <c r="L408" s="26" t="s">
        <v>89</v>
      </c>
      <c r="M408" s="26"/>
      <c r="N408" s="21" t="s">
        <v>1014</v>
      </c>
      <c r="O408" s="26" t="s">
        <v>952</v>
      </c>
    </row>
    <row r="409" spans="1:15" s="39" customFormat="1" ht="24.95" customHeight="1" outlineLevel="1" x14ac:dyDescent="0.25">
      <c r="A409" s="21" t="s">
        <v>669</v>
      </c>
      <c r="B409" s="21">
        <v>2331</v>
      </c>
      <c r="C409" s="21">
        <f t="shared" si="8"/>
        <v>42332</v>
      </c>
      <c r="D409" s="21"/>
      <c r="E409" s="26"/>
      <c r="F409" s="26"/>
      <c r="G409" s="26"/>
      <c r="H409" s="26"/>
      <c r="I409" s="26"/>
      <c r="J409" s="26"/>
      <c r="K409" s="21"/>
      <c r="L409" s="26"/>
      <c r="M409" s="26"/>
      <c r="N409" s="21"/>
      <c r="O409" s="26" t="s">
        <v>952</v>
      </c>
    </row>
    <row r="410" spans="1:15" s="39" customFormat="1" ht="24.95" customHeight="1" outlineLevel="1" x14ac:dyDescent="0.25">
      <c r="A410" s="21" t="s">
        <v>715</v>
      </c>
      <c r="B410" s="21">
        <v>2332</v>
      </c>
      <c r="C410" s="21">
        <f t="shared" si="8"/>
        <v>42333</v>
      </c>
      <c r="D410" s="21" t="s">
        <v>259</v>
      </c>
      <c r="E410" s="26" t="s">
        <v>4</v>
      </c>
      <c r="F410" s="26" t="s">
        <v>70</v>
      </c>
      <c r="G410" s="26" t="s">
        <v>26</v>
      </c>
      <c r="H410" s="26" t="s">
        <v>23</v>
      </c>
      <c r="I410" s="26">
        <f ca="1">(_xlfn.SHEET()-1)*10000 + B410</f>
        <v>102332</v>
      </c>
      <c r="J410" s="26" t="s">
        <v>99</v>
      </c>
      <c r="K410" s="21" t="s">
        <v>259</v>
      </c>
      <c r="L410" s="26" t="s">
        <v>89</v>
      </c>
      <c r="M410" s="26"/>
      <c r="N410" s="21" t="s">
        <v>777</v>
      </c>
      <c r="O410" s="26" t="s">
        <v>952</v>
      </c>
    </row>
    <row r="411" spans="1:15" s="39" customFormat="1" ht="24.95" customHeight="1" outlineLevel="1" x14ac:dyDescent="0.25">
      <c r="A411" s="21" t="s">
        <v>716</v>
      </c>
      <c r="B411" s="21">
        <v>2333</v>
      </c>
      <c r="C411" s="21">
        <f t="shared" si="8"/>
        <v>42334</v>
      </c>
      <c r="D411" s="21"/>
      <c r="E411" s="26"/>
      <c r="F411" s="26"/>
      <c r="G411" s="26"/>
      <c r="H411" s="26"/>
      <c r="I411" s="26"/>
      <c r="J411" s="26"/>
      <c r="K411" s="21"/>
      <c r="L411" s="26"/>
      <c r="M411" s="26"/>
      <c r="N411" s="21"/>
      <c r="O411" s="26" t="s">
        <v>952</v>
      </c>
    </row>
    <row r="412" spans="1:15" s="39" customFormat="1" ht="24.95" customHeight="1" outlineLevel="1" x14ac:dyDescent="0.25">
      <c r="A412" s="21" t="s">
        <v>717</v>
      </c>
      <c r="B412" s="21">
        <v>2334</v>
      </c>
      <c r="C412" s="21">
        <f t="shared" si="8"/>
        <v>42335</v>
      </c>
      <c r="D412" s="21" t="s">
        <v>258</v>
      </c>
      <c r="E412" s="26" t="s">
        <v>4</v>
      </c>
      <c r="F412" s="26" t="s">
        <v>70</v>
      </c>
      <c r="G412" s="26" t="s">
        <v>26</v>
      </c>
      <c r="H412" s="26" t="s">
        <v>23</v>
      </c>
      <c r="I412" s="26">
        <f ca="1">(_xlfn.SHEET()-1)*10000 + B412</f>
        <v>102334</v>
      </c>
      <c r="J412" s="26" t="s">
        <v>99</v>
      </c>
      <c r="K412" s="21" t="s">
        <v>258</v>
      </c>
      <c r="L412" s="26" t="s">
        <v>89</v>
      </c>
      <c r="M412" s="26"/>
      <c r="N412" s="21" t="s">
        <v>777</v>
      </c>
      <c r="O412" s="26" t="s">
        <v>952</v>
      </c>
    </row>
    <row r="413" spans="1:15" s="39" customFormat="1" ht="24.95" customHeight="1" outlineLevel="1" x14ac:dyDescent="0.25">
      <c r="A413" s="21" t="s">
        <v>718</v>
      </c>
      <c r="B413" s="21">
        <v>2335</v>
      </c>
      <c r="C413" s="21">
        <f t="shared" si="8"/>
        <v>42336</v>
      </c>
      <c r="D413" s="21"/>
      <c r="E413" s="26"/>
      <c r="F413" s="26"/>
      <c r="G413" s="26"/>
      <c r="H413" s="26"/>
      <c r="I413" s="26"/>
      <c r="J413" s="26"/>
      <c r="K413" s="21"/>
      <c r="L413" s="26"/>
      <c r="M413" s="26"/>
      <c r="N413" s="21"/>
      <c r="O413" s="26" t="s">
        <v>952</v>
      </c>
    </row>
    <row r="414" spans="1:15" s="39" customFormat="1" ht="24.95" customHeight="1" outlineLevel="1" x14ac:dyDescent="0.25">
      <c r="A414" s="21" t="s">
        <v>670</v>
      </c>
      <c r="B414" s="21">
        <v>2336</v>
      </c>
      <c r="C414" s="21">
        <f t="shared" si="8"/>
        <v>42337</v>
      </c>
      <c r="D414" s="21" t="s">
        <v>260</v>
      </c>
      <c r="E414" s="26" t="s">
        <v>5</v>
      </c>
      <c r="F414" s="26" t="s">
        <v>70</v>
      </c>
      <c r="G414" s="26" t="s">
        <v>26</v>
      </c>
      <c r="H414" s="26" t="s">
        <v>23</v>
      </c>
      <c r="I414" s="26">
        <f ca="1">(_xlfn.SHEET()-1)*10000 + B414</f>
        <v>102336</v>
      </c>
      <c r="J414" s="26" t="s">
        <v>99</v>
      </c>
      <c r="K414" s="21" t="s">
        <v>260</v>
      </c>
      <c r="L414" s="26" t="s">
        <v>89</v>
      </c>
      <c r="M414" s="26"/>
      <c r="N414" s="21" t="s">
        <v>777</v>
      </c>
      <c r="O414" s="26" t="s">
        <v>952</v>
      </c>
    </row>
    <row r="415" spans="1:15" s="39" customFormat="1" ht="24.95" customHeight="1" outlineLevel="1" x14ac:dyDescent="0.25">
      <c r="A415" s="21" t="s">
        <v>671</v>
      </c>
      <c r="B415" s="21">
        <v>2337</v>
      </c>
      <c r="C415" s="21">
        <f t="shared" si="8"/>
        <v>42338</v>
      </c>
      <c r="D415" s="21"/>
      <c r="E415" s="26"/>
      <c r="F415" s="26"/>
      <c r="G415" s="26"/>
      <c r="H415" s="26"/>
      <c r="I415" s="26"/>
      <c r="J415" s="26"/>
      <c r="K415" s="21"/>
      <c r="L415" s="26"/>
      <c r="M415" s="26"/>
      <c r="N415" s="21"/>
      <c r="O415" s="26" t="s">
        <v>952</v>
      </c>
    </row>
    <row r="416" spans="1:15" s="39" customFormat="1" ht="24.95" customHeight="1" outlineLevel="1" x14ac:dyDescent="0.25">
      <c r="A416" s="21" t="s">
        <v>672</v>
      </c>
      <c r="B416" s="21">
        <v>2338</v>
      </c>
      <c r="C416" s="21">
        <f t="shared" si="8"/>
        <v>42339</v>
      </c>
      <c r="D416" s="21" t="s">
        <v>151</v>
      </c>
      <c r="E416" s="26" t="s">
        <v>5</v>
      </c>
      <c r="F416" s="26" t="s">
        <v>70</v>
      </c>
      <c r="G416" s="26" t="s">
        <v>26</v>
      </c>
      <c r="H416" s="26" t="s">
        <v>23</v>
      </c>
      <c r="I416" s="26">
        <f ca="1">(_xlfn.SHEET()-1)*10000 + B416</f>
        <v>102338</v>
      </c>
      <c r="J416" s="26" t="s">
        <v>99</v>
      </c>
      <c r="K416" s="21" t="s">
        <v>151</v>
      </c>
      <c r="L416" s="26" t="s">
        <v>89</v>
      </c>
      <c r="M416" s="26"/>
      <c r="N416" s="21" t="s">
        <v>777</v>
      </c>
      <c r="O416" s="26" t="s">
        <v>952</v>
      </c>
    </row>
    <row r="417" spans="1:15" s="39" customFormat="1" ht="24.95" customHeight="1" outlineLevel="1" x14ac:dyDescent="0.25">
      <c r="A417" s="21" t="s">
        <v>672</v>
      </c>
      <c r="B417" s="21">
        <v>2339</v>
      </c>
      <c r="C417" s="21">
        <f t="shared" si="8"/>
        <v>42340</v>
      </c>
      <c r="D417" s="21"/>
      <c r="E417" s="26"/>
      <c r="F417" s="26"/>
      <c r="G417" s="26"/>
      <c r="H417" s="26"/>
      <c r="I417" s="26"/>
      <c r="J417" s="26"/>
      <c r="K417" s="21"/>
      <c r="L417" s="26"/>
      <c r="M417" s="26"/>
      <c r="N417" s="21"/>
      <c r="O417" s="26" t="s">
        <v>952</v>
      </c>
    </row>
    <row r="418" spans="1:15" s="39" customFormat="1" ht="24.95" customHeight="1" outlineLevel="1" x14ac:dyDescent="0.25">
      <c r="A418" s="21" t="s">
        <v>820</v>
      </c>
      <c r="B418" s="21">
        <v>2340</v>
      </c>
      <c r="C418" s="21">
        <f t="shared" si="8"/>
        <v>42341</v>
      </c>
      <c r="D418" s="21" t="s">
        <v>820</v>
      </c>
      <c r="E418" s="26"/>
      <c r="F418" s="26"/>
      <c r="G418" s="26"/>
      <c r="H418" s="26"/>
      <c r="I418" s="26"/>
      <c r="J418" s="26"/>
      <c r="K418" s="21"/>
      <c r="L418" s="26"/>
      <c r="M418" s="26"/>
      <c r="N418" s="21" t="s">
        <v>957</v>
      </c>
      <c r="O418" s="26" t="s">
        <v>952</v>
      </c>
    </row>
    <row r="419" spans="1:15" s="39" customFormat="1" ht="24.95" customHeight="1" outlineLevel="1" x14ac:dyDescent="0.25">
      <c r="A419" s="21" t="s">
        <v>820</v>
      </c>
      <c r="B419" s="21">
        <v>2341</v>
      </c>
      <c r="C419" s="21">
        <f t="shared" si="8"/>
        <v>42342</v>
      </c>
      <c r="D419" s="21" t="s">
        <v>820</v>
      </c>
      <c r="E419" s="26"/>
      <c r="F419" s="26"/>
      <c r="G419" s="26"/>
      <c r="H419" s="26"/>
      <c r="I419" s="26"/>
      <c r="J419" s="26"/>
      <c r="K419" s="21"/>
      <c r="L419" s="26"/>
      <c r="M419" s="26"/>
      <c r="N419" s="21" t="s">
        <v>957</v>
      </c>
      <c r="O419" s="26" t="s">
        <v>952</v>
      </c>
    </row>
    <row r="420" spans="1:15" s="39" customFormat="1" ht="24.95" customHeight="1" outlineLevel="1" x14ac:dyDescent="0.25">
      <c r="A420" s="21" t="s">
        <v>820</v>
      </c>
      <c r="B420" s="21">
        <v>2342</v>
      </c>
      <c r="C420" s="21">
        <f t="shared" si="8"/>
        <v>42343</v>
      </c>
      <c r="D420" s="21" t="s">
        <v>820</v>
      </c>
      <c r="E420" s="26"/>
      <c r="F420" s="26"/>
      <c r="G420" s="26"/>
      <c r="H420" s="26"/>
      <c r="I420" s="26"/>
      <c r="J420" s="26"/>
      <c r="K420" s="21"/>
      <c r="L420" s="26"/>
      <c r="M420" s="26"/>
      <c r="N420" s="21" t="s">
        <v>957</v>
      </c>
      <c r="O420" s="26" t="s">
        <v>952</v>
      </c>
    </row>
    <row r="421" spans="1:15" s="39" customFormat="1" ht="24.95" customHeight="1" outlineLevel="1" x14ac:dyDescent="0.25">
      <c r="A421" s="21" t="s">
        <v>820</v>
      </c>
      <c r="B421" s="21">
        <v>2343</v>
      </c>
      <c r="C421" s="21">
        <f t="shared" si="8"/>
        <v>42344</v>
      </c>
      <c r="D421" s="21" t="s">
        <v>820</v>
      </c>
      <c r="E421" s="26"/>
      <c r="F421" s="26"/>
      <c r="G421" s="26"/>
      <c r="H421" s="26"/>
      <c r="I421" s="26"/>
      <c r="J421" s="26"/>
      <c r="K421" s="21"/>
      <c r="L421" s="26"/>
      <c r="M421" s="26"/>
      <c r="N421" s="21" t="s">
        <v>957</v>
      </c>
      <c r="O421" s="26" t="s">
        <v>952</v>
      </c>
    </row>
    <row r="422" spans="1:15" s="39" customFormat="1" ht="24.95" customHeight="1" outlineLevel="1" x14ac:dyDescent="0.25">
      <c r="A422" s="21" t="s">
        <v>673</v>
      </c>
      <c r="B422" s="21">
        <v>2344</v>
      </c>
      <c r="C422" s="21">
        <f t="shared" si="8"/>
        <v>42345</v>
      </c>
      <c r="D422" s="21" t="s">
        <v>261</v>
      </c>
      <c r="E422" s="26" t="s">
        <v>3</v>
      </c>
      <c r="F422" s="26" t="s">
        <v>70</v>
      </c>
      <c r="G422" s="26" t="s">
        <v>26</v>
      </c>
      <c r="H422" s="26" t="s">
        <v>23</v>
      </c>
      <c r="I422" s="26">
        <f ca="1">(_xlfn.SHEET()-1)*10000 + B422</f>
        <v>102344</v>
      </c>
      <c r="J422" s="26" t="s">
        <v>99</v>
      </c>
      <c r="K422" s="21" t="s">
        <v>261</v>
      </c>
      <c r="L422" s="26" t="s">
        <v>89</v>
      </c>
      <c r="M422" s="26"/>
      <c r="N422" s="21" t="s">
        <v>881</v>
      </c>
      <c r="O422" s="26" t="s">
        <v>952</v>
      </c>
    </row>
    <row r="423" spans="1:15" s="39" customFormat="1" ht="24.95" customHeight="1" outlineLevel="1" x14ac:dyDescent="0.25">
      <c r="A423" s="21" t="s">
        <v>674</v>
      </c>
      <c r="B423" s="21">
        <v>2345</v>
      </c>
      <c r="C423" s="21">
        <f t="shared" si="8"/>
        <v>42346</v>
      </c>
      <c r="D423" s="21"/>
      <c r="E423" s="26"/>
      <c r="F423" s="26"/>
      <c r="G423" s="26"/>
      <c r="H423" s="26"/>
      <c r="I423" s="26"/>
      <c r="J423" s="26"/>
      <c r="K423" s="21"/>
      <c r="L423" s="26" t="s">
        <v>89</v>
      </c>
      <c r="M423" s="26"/>
      <c r="N423" s="21"/>
      <c r="O423" s="26" t="s">
        <v>952</v>
      </c>
    </row>
    <row r="424" spans="1:15" s="39" customFormat="1" ht="24.95" customHeight="1" outlineLevel="1" x14ac:dyDescent="0.25">
      <c r="A424" s="21" t="s">
        <v>675</v>
      </c>
      <c r="B424" s="21">
        <v>2346</v>
      </c>
      <c r="C424" s="21">
        <f t="shared" si="8"/>
        <v>42347</v>
      </c>
      <c r="D424" s="21" t="s">
        <v>263</v>
      </c>
      <c r="E424" s="26" t="s">
        <v>3</v>
      </c>
      <c r="F424" s="26" t="s">
        <v>70</v>
      </c>
      <c r="G424" s="26" t="s">
        <v>26</v>
      </c>
      <c r="H424" s="26" t="s">
        <v>23</v>
      </c>
      <c r="I424" s="26">
        <f ca="1">(_xlfn.SHEET()-1)*10000 + B424</f>
        <v>102346</v>
      </c>
      <c r="J424" s="26" t="s">
        <v>99</v>
      </c>
      <c r="K424" s="21" t="s">
        <v>263</v>
      </c>
      <c r="L424" s="26" t="s">
        <v>89</v>
      </c>
      <c r="M424" s="26"/>
      <c r="N424" s="21" t="s">
        <v>882</v>
      </c>
      <c r="O424" s="26" t="s">
        <v>952</v>
      </c>
    </row>
    <row r="425" spans="1:15" s="39" customFormat="1" ht="24.95" customHeight="1" outlineLevel="1" x14ac:dyDescent="0.25">
      <c r="A425" s="21" t="s">
        <v>676</v>
      </c>
      <c r="B425" s="21">
        <v>2347</v>
      </c>
      <c r="C425" s="21">
        <f t="shared" si="8"/>
        <v>42348</v>
      </c>
      <c r="D425" s="21"/>
      <c r="E425" s="26"/>
      <c r="F425" s="26"/>
      <c r="G425" s="26"/>
      <c r="H425" s="26"/>
      <c r="I425" s="26"/>
      <c r="J425" s="26"/>
      <c r="K425" s="21"/>
      <c r="L425" s="26" t="s">
        <v>89</v>
      </c>
      <c r="M425" s="26"/>
      <c r="N425" s="21"/>
      <c r="O425" s="26" t="s">
        <v>952</v>
      </c>
    </row>
    <row r="426" spans="1:15" s="39" customFormat="1" ht="24.95" customHeight="1" outlineLevel="1" x14ac:dyDescent="0.25">
      <c r="A426" s="21" t="s">
        <v>677</v>
      </c>
      <c r="B426" s="21">
        <v>2348</v>
      </c>
      <c r="C426" s="21">
        <f t="shared" si="8"/>
        <v>42349</v>
      </c>
      <c r="D426" s="21" t="s">
        <v>264</v>
      </c>
      <c r="E426" s="26" t="s">
        <v>3</v>
      </c>
      <c r="F426" s="26" t="s">
        <v>70</v>
      </c>
      <c r="G426" s="26" t="s">
        <v>26</v>
      </c>
      <c r="H426" s="26" t="s">
        <v>23</v>
      </c>
      <c r="I426" s="26">
        <f ca="1">(_xlfn.SHEET()-1)*10000 + B426</f>
        <v>102348</v>
      </c>
      <c r="J426" s="26" t="s">
        <v>99</v>
      </c>
      <c r="K426" s="21" t="s">
        <v>264</v>
      </c>
      <c r="L426" s="26" t="s">
        <v>89</v>
      </c>
      <c r="M426" s="26"/>
      <c r="N426" s="21" t="s">
        <v>883</v>
      </c>
      <c r="O426" s="26" t="s">
        <v>952</v>
      </c>
    </row>
    <row r="427" spans="1:15" s="39" customFormat="1" ht="24.95" customHeight="1" outlineLevel="1" x14ac:dyDescent="0.25">
      <c r="A427" s="21" t="s">
        <v>678</v>
      </c>
      <c r="B427" s="21">
        <v>2349</v>
      </c>
      <c r="C427" s="21">
        <f t="shared" si="8"/>
        <v>42350</v>
      </c>
      <c r="D427" s="21"/>
      <c r="E427" s="26"/>
      <c r="F427" s="26"/>
      <c r="G427" s="26"/>
      <c r="H427" s="26"/>
      <c r="I427" s="26"/>
      <c r="J427" s="26"/>
      <c r="K427" s="21"/>
      <c r="L427" s="26" t="s">
        <v>89</v>
      </c>
      <c r="M427" s="26"/>
      <c r="N427" s="21"/>
      <c r="O427" s="26" t="s">
        <v>952</v>
      </c>
    </row>
    <row r="428" spans="1:15" s="39" customFormat="1" ht="24.95" customHeight="1" outlineLevel="1" x14ac:dyDescent="0.25">
      <c r="A428" s="21" t="s">
        <v>679</v>
      </c>
      <c r="B428" s="21">
        <v>2350</v>
      </c>
      <c r="C428" s="21">
        <f t="shared" si="8"/>
        <v>42351</v>
      </c>
      <c r="D428" s="21" t="s">
        <v>265</v>
      </c>
      <c r="E428" s="26" t="s">
        <v>3</v>
      </c>
      <c r="F428" s="26" t="s">
        <v>70</v>
      </c>
      <c r="G428" s="26" t="s">
        <v>26</v>
      </c>
      <c r="H428" s="26" t="s">
        <v>23</v>
      </c>
      <c r="I428" s="26">
        <f ca="1">(_xlfn.SHEET()-1)*10000 + B428</f>
        <v>102350</v>
      </c>
      <c r="J428" s="26" t="s">
        <v>99</v>
      </c>
      <c r="K428" s="21" t="s">
        <v>265</v>
      </c>
      <c r="L428" s="26" t="s">
        <v>89</v>
      </c>
      <c r="M428" s="26"/>
      <c r="N428" s="21" t="s">
        <v>884</v>
      </c>
      <c r="O428" s="26" t="s">
        <v>952</v>
      </c>
    </row>
    <row r="429" spans="1:15" s="39" customFormat="1" ht="24.95" customHeight="1" outlineLevel="1" x14ac:dyDescent="0.25">
      <c r="A429" s="21" t="s">
        <v>680</v>
      </c>
      <c r="B429" s="21">
        <v>2351</v>
      </c>
      <c r="C429" s="21">
        <f t="shared" si="8"/>
        <v>42352</v>
      </c>
      <c r="D429" s="21"/>
      <c r="E429" s="26"/>
      <c r="F429" s="26"/>
      <c r="G429" s="26"/>
      <c r="H429" s="26"/>
      <c r="I429" s="26"/>
      <c r="J429" s="26"/>
      <c r="K429" s="21"/>
      <c r="L429" s="26" t="s">
        <v>89</v>
      </c>
      <c r="M429" s="26"/>
      <c r="N429" s="21"/>
      <c r="O429" s="26" t="s">
        <v>952</v>
      </c>
    </row>
    <row r="430" spans="1:15" s="39" customFormat="1" ht="24.95" customHeight="1" outlineLevel="1" x14ac:dyDescent="0.25">
      <c r="A430" s="21" t="s">
        <v>681</v>
      </c>
      <c r="B430" s="21">
        <v>2352</v>
      </c>
      <c r="C430" s="21">
        <f t="shared" si="8"/>
        <v>42353</v>
      </c>
      <c r="D430" s="21" t="s">
        <v>292</v>
      </c>
      <c r="E430" s="26" t="s">
        <v>817</v>
      </c>
      <c r="F430" s="26" t="s">
        <v>70</v>
      </c>
      <c r="G430" s="26" t="s">
        <v>26</v>
      </c>
      <c r="H430" s="26" t="s">
        <v>23</v>
      </c>
      <c r="I430" s="26">
        <f ca="1">(_xlfn.SHEET()-1)*10000 + B430</f>
        <v>102352</v>
      </c>
      <c r="J430" s="26" t="s">
        <v>99</v>
      </c>
      <c r="K430" s="21" t="s">
        <v>292</v>
      </c>
      <c r="L430" s="26" t="s">
        <v>89</v>
      </c>
      <c r="M430" s="26"/>
      <c r="N430" s="21" t="s">
        <v>1016</v>
      </c>
      <c r="O430" s="26" t="s">
        <v>952</v>
      </c>
    </row>
    <row r="431" spans="1:15" s="39" customFormat="1" ht="24.95" customHeight="1" outlineLevel="1" x14ac:dyDescent="0.25">
      <c r="A431" s="21" t="s">
        <v>682</v>
      </c>
      <c r="B431" s="21">
        <v>2353</v>
      </c>
      <c r="C431" s="21">
        <f t="shared" si="8"/>
        <v>42354</v>
      </c>
      <c r="D431" s="21"/>
      <c r="E431" s="26"/>
      <c r="F431" s="26"/>
      <c r="G431" s="26"/>
      <c r="H431" s="26"/>
      <c r="I431" s="26"/>
      <c r="J431" s="26"/>
      <c r="K431" s="21"/>
      <c r="L431" s="26" t="s">
        <v>89</v>
      </c>
      <c r="M431" s="26"/>
      <c r="N431" s="21"/>
      <c r="O431" s="26" t="s">
        <v>952</v>
      </c>
    </row>
    <row r="432" spans="1:15" s="39" customFormat="1" ht="24.95" customHeight="1" outlineLevel="1" x14ac:dyDescent="0.25">
      <c r="A432" s="21" t="s">
        <v>683</v>
      </c>
      <c r="B432" s="21">
        <v>2354</v>
      </c>
      <c r="C432" s="21">
        <f t="shared" si="8"/>
        <v>42355</v>
      </c>
      <c r="D432" s="21" t="s">
        <v>293</v>
      </c>
      <c r="E432" s="26" t="s">
        <v>817</v>
      </c>
      <c r="F432" s="26" t="s">
        <v>70</v>
      </c>
      <c r="G432" s="26" t="s">
        <v>26</v>
      </c>
      <c r="H432" s="26" t="s">
        <v>23</v>
      </c>
      <c r="I432" s="26">
        <f ca="1">(_xlfn.SHEET()-1)*10000 + B432</f>
        <v>102354</v>
      </c>
      <c r="J432" s="26" t="s">
        <v>99</v>
      </c>
      <c r="K432" s="21" t="s">
        <v>293</v>
      </c>
      <c r="L432" s="26" t="s">
        <v>89</v>
      </c>
      <c r="M432" s="26"/>
      <c r="N432" s="21" t="s">
        <v>1017</v>
      </c>
      <c r="O432" s="26" t="s">
        <v>952</v>
      </c>
    </row>
    <row r="433" spans="1:15" s="39" customFormat="1" ht="24.95" customHeight="1" outlineLevel="1" x14ac:dyDescent="0.25">
      <c r="A433" s="21" t="s">
        <v>684</v>
      </c>
      <c r="B433" s="21">
        <v>2355</v>
      </c>
      <c r="C433" s="21">
        <f t="shared" si="8"/>
        <v>42356</v>
      </c>
      <c r="D433" s="21"/>
      <c r="E433" s="26"/>
      <c r="F433" s="26"/>
      <c r="G433" s="26"/>
      <c r="H433" s="26"/>
      <c r="I433" s="26"/>
      <c r="J433" s="26"/>
      <c r="K433" s="21"/>
      <c r="L433" s="26" t="s">
        <v>89</v>
      </c>
      <c r="M433" s="26"/>
      <c r="N433" s="21"/>
      <c r="O433" s="26" t="s">
        <v>952</v>
      </c>
    </row>
    <row r="434" spans="1:15" s="39" customFormat="1" ht="24.95" customHeight="1" outlineLevel="1" x14ac:dyDescent="0.25">
      <c r="A434" s="21" t="s">
        <v>685</v>
      </c>
      <c r="B434" s="21">
        <v>2356</v>
      </c>
      <c r="C434" s="21">
        <f t="shared" si="8"/>
        <v>42357</v>
      </c>
      <c r="D434" s="21" t="s">
        <v>294</v>
      </c>
      <c r="E434" s="26" t="s">
        <v>817</v>
      </c>
      <c r="F434" s="26" t="s">
        <v>70</v>
      </c>
      <c r="G434" s="26" t="s">
        <v>26</v>
      </c>
      <c r="H434" s="26" t="s">
        <v>23</v>
      </c>
      <c r="I434" s="26">
        <f ca="1">(_xlfn.SHEET()-1)*10000 + B434</f>
        <v>102356</v>
      </c>
      <c r="J434" s="26" t="s">
        <v>99</v>
      </c>
      <c r="K434" s="21" t="s">
        <v>294</v>
      </c>
      <c r="L434" s="26" t="s">
        <v>89</v>
      </c>
      <c r="M434" s="26"/>
      <c r="N434" s="21" t="s">
        <v>1018</v>
      </c>
      <c r="O434" s="26" t="s">
        <v>952</v>
      </c>
    </row>
    <row r="435" spans="1:15" s="39" customFormat="1" ht="24.95" customHeight="1" outlineLevel="1" x14ac:dyDescent="0.25">
      <c r="A435" s="21" t="s">
        <v>686</v>
      </c>
      <c r="B435" s="21">
        <v>2357</v>
      </c>
      <c r="C435" s="21">
        <f t="shared" si="8"/>
        <v>42358</v>
      </c>
      <c r="D435" s="21"/>
      <c r="E435" s="26"/>
      <c r="F435" s="26"/>
      <c r="G435" s="26"/>
      <c r="H435" s="26"/>
      <c r="I435" s="26"/>
      <c r="J435" s="26"/>
      <c r="K435" s="21"/>
      <c r="L435" s="26" t="s">
        <v>89</v>
      </c>
      <c r="M435" s="26"/>
      <c r="N435" s="21"/>
      <c r="O435" s="26" t="s">
        <v>952</v>
      </c>
    </row>
    <row r="436" spans="1:15" s="39" customFormat="1" ht="24.95" customHeight="1" outlineLevel="1" x14ac:dyDescent="0.25">
      <c r="A436" s="21" t="s">
        <v>687</v>
      </c>
      <c r="B436" s="21">
        <v>2358</v>
      </c>
      <c r="C436" s="21">
        <f t="shared" si="8"/>
        <v>42359</v>
      </c>
      <c r="D436" s="21" t="s">
        <v>295</v>
      </c>
      <c r="E436" s="26" t="s">
        <v>817</v>
      </c>
      <c r="F436" s="26" t="s">
        <v>70</v>
      </c>
      <c r="G436" s="26" t="s">
        <v>26</v>
      </c>
      <c r="H436" s="26" t="s">
        <v>23</v>
      </c>
      <c r="I436" s="26">
        <f ca="1">(_xlfn.SHEET()-1)*10000 + B436</f>
        <v>102358</v>
      </c>
      <c r="J436" s="26" t="s">
        <v>99</v>
      </c>
      <c r="K436" s="21" t="s">
        <v>295</v>
      </c>
      <c r="L436" s="26" t="s">
        <v>89</v>
      </c>
      <c r="M436" s="26"/>
      <c r="N436" s="21" t="s">
        <v>1019</v>
      </c>
      <c r="O436" s="26" t="s">
        <v>952</v>
      </c>
    </row>
    <row r="437" spans="1:15" s="39" customFormat="1" ht="24.95" customHeight="1" outlineLevel="1" x14ac:dyDescent="0.25">
      <c r="A437" s="21" t="s">
        <v>688</v>
      </c>
      <c r="B437" s="21">
        <v>2359</v>
      </c>
      <c r="C437" s="21">
        <f t="shared" si="8"/>
        <v>42360</v>
      </c>
      <c r="D437" s="21"/>
      <c r="E437" s="26"/>
      <c r="F437" s="26"/>
      <c r="G437" s="26"/>
      <c r="H437" s="26"/>
      <c r="I437" s="26"/>
      <c r="J437" s="26"/>
      <c r="K437" s="21"/>
      <c r="L437" s="26" t="s">
        <v>89</v>
      </c>
      <c r="M437" s="26"/>
      <c r="N437" s="21"/>
      <c r="O437" s="26" t="s">
        <v>952</v>
      </c>
    </row>
    <row r="438" spans="1:15" s="39" customFormat="1" ht="24.95" customHeight="1" outlineLevel="1" x14ac:dyDescent="0.25">
      <c r="A438" s="21" t="s">
        <v>689</v>
      </c>
      <c r="B438" s="21">
        <v>2360</v>
      </c>
      <c r="C438" s="21">
        <f t="shared" si="8"/>
        <v>42361</v>
      </c>
      <c r="D438" s="21" t="s">
        <v>299</v>
      </c>
      <c r="E438" s="26" t="s">
        <v>818</v>
      </c>
      <c r="F438" s="26" t="s">
        <v>70</v>
      </c>
      <c r="G438" s="26" t="s">
        <v>26</v>
      </c>
      <c r="H438" s="26" t="s">
        <v>23</v>
      </c>
      <c r="I438" s="26">
        <f ca="1">(_xlfn.SHEET()-1)*10000 + B438</f>
        <v>102360</v>
      </c>
      <c r="J438" s="26" t="s">
        <v>99</v>
      </c>
      <c r="K438" s="21" t="s">
        <v>299</v>
      </c>
      <c r="L438" s="26" t="s">
        <v>89</v>
      </c>
      <c r="M438" s="26"/>
      <c r="N438" s="21" t="s">
        <v>1020</v>
      </c>
      <c r="O438" s="26" t="s">
        <v>952</v>
      </c>
    </row>
    <row r="439" spans="1:15" s="39" customFormat="1" ht="24.95" customHeight="1" outlineLevel="1" x14ac:dyDescent="0.25">
      <c r="A439" s="21" t="s">
        <v>690</v>
      </c>
      <c r="B439" s="21">
        <v>2361</v>
      </c>
      <c r="C439" s="21">
        <f t="shared" si="8"/>
        <v>42362</v>
      </c>
      <c r="D439" s="21"/>
      <c r="E439" s="26"/>
      <c r="F439" s="26"/>
      <c r="G439" s="26"/>
      <c r="H439" s="26"/>
      <c r="I439" s="26"/>
      <c r="J439" s="26"/>
      <c r="K439" s="21"/>
      <c r="L439" s="26" t="s">
        <v>89</v>
      </c>
      <c r="M439" s="26"/>
      <c r="N439" s="21"/>
      <c r="O439" s="26" t="s">
        <v>952</v>
      </c>
    </row>
    <row r="440" spans="1:15" s="39" customFormat="1" ht="24.95" customHeight="1" outlineLevel="1" x14ac:dyDescent="0.25">
      <c r="A440" s="21" t="s">
        <v>691</v>
      </c>
      <c r="B440" s="21">
        <v>2362</v>
      </c>
      <c r="C440" s="21">
        <f t="shared" si="8"/>
        <v>42363</v>
      </c>
      <c r="D440" s="21" t="s">
        <v>298</v>
      </c>
      <c r="E440" s="26" t="s">
        <v>818</v>
      </c>
      <c r="F440" s="26" t="s">
        <v>70</v>
      </c>
      <c r="G440" s="26" t="s">
        <v>26</v>
      </c>
      <c r="H440" s="26" t="s">
        <v>23</v>
      </c>
      <c r="I440" s="26">
        <f ca="1">(_xlfn.SHEET()-1)*10000 + B440</f>
        <v>102362</v>
      </c>
      <c r="J440" s="26" t="s">
        <v>99</v>
      </c>
      <c r="K440" s="21" t="s">
        <v>298</v>
      </c>
      <c r="L440" s="26" t="s">
        <v>89</v>
      </c>
      <c r="M440" s="26"/>
      <c r="N440" s="21" t="s">
        <v>1021</v>
      </c>
      <c r="O440" s="26" t="s">
        <v>952</v>
      </c>
    </row>
    <row r="441" spans="1:15" s="39" customFormat="1" ht="24.95" customHeight="1" outlineLevel="1" x14ac:dyDescent="0.25">
      <c r="A441" s="21" t="s">
        <v>692</v>
      </c>
      <c r="B441" s="21">
        <v>2363</v>
      </c>
      <c r="C441" s="21">
        <f t="shared" si="8"/>
        <v>42364</v>
      </c>
      <c r="D441" s="21"/>
      <c r="E441" s="26"/>
      <c r="F441" s="26"/>
      <c r="G441" s="26"/>
      <c r="H441" s="26"/>
      <c r="I441" s="26"/>
      <c r="J441" s="26"/>
      <c r="K441" s="21"/>
      <c r="L441" s="26" t="s">
        <v>89</v>
      </c>
      <c r="M441" s="26"/>
      <c r="N441" s="21"/>
      <c r="O441" s="26" t="s">
        <v>952</v>
      </c>
    </row>
    <row r="442" spans="1:15" s="39" customFormat="1" ht="24.95" customHeight="1" outlineLevel="1" x14ac:dyDescent="0.25">
      <c r="A442" s="21" t="s">
        <v>693</v>
      </c>
      <c r="B442" s="21">
        <v>2364</v>
      </c>
      <c r="C442" s="21">
        <f t="shared" si="8"/>
        <v>42365</v>
      </c>
      <c r="D442" s="21" t="s">
        <v>297</v>
      </c>
      <c r="E442" s="26" t="s">
        <v>818</v>
      </c>
      <c r="F442" s="26" t="s">
        <v>70</v>
      </c>
      <c r="G442" s="26" t="s">
        <v>26</v>
      </c>
      <c r="H442" s="26" t="s">
        <v>23</v>
      </c>
      <c r="I442" s="26">
        <f ca="1">(_xlfn.SHEET()-1)*10000 + B442</f>
        <v>102364</v>
      </c>
      <c r="J442" s="26" t="s">
        <v>99</v>
      </c>
      <c r="K442" s="21" t="s">
        <v>297</v>
      </c>
      <c r="L442" s="26" t="s">
        <v>89</v>
      </c>
      <c r="M442" s="26"/>
      <c r="N442" s="21" t="s">
        <v>1022</v>
      </c>
      <c r="O442" s="26" t="s">
        <v>952</v>
      </c>
    </row>
    <row r="443" spans="1:15" s="39" customFormat="1" ht="24.95" customHeight="1" outlineLevel="1" x14ac:dyDescent="0.25">
      <c r="A443" s="21" t="s">
        <v>694</v>
      </c>
      <c r="B443" s="21">
        <v>2365</v>
      </c>
      <c r="C443" s="21">
        <f t="shared" ref="C443:C461" si="9">40001+B443</f>
        <v>42366</v>
      </c>
      <c r="D443" s="21"/>
      <c r="E443" s="26"/>
      <c r="F443" s="26"/>
      <c r="G443" s="26"/>
      <c r="H443" s="26"/>
      <c r="I443" s="26"/>
      <c r="J443" s="26"/>
      <c r="K443" s="21"/>
      <c r="L443" s="26" t="s">
        <v>89</v>
      </c>
      <c r="M443" s="26"/>
      <c r="N443" s="21"/>
      <c r="O443" s="26" t="s">
        <v>952</v>
      </c>
    </row>
    <row r="444" spans="1:15" s="39" customFormat="1" ht="24.95" customHeight="1" outlineLevel="1" x14ac:dyDescent="0.25">
      <c r="A444" s="21" t="s">
        <v>695</v>
      </c>
      <c r="B444" s="21">
        <v>2366</v>
      </c>
      <c r="C444" s="21">
        <f t="shared" si="9"/>
        <v>42367</v>
      </c>
      <c r="D444" s="21" t="s">
        <v>296</v>
      </c>
      <c r="E444" s="26" t="s">
        <v>818</v>
      </c>
      <c r="F444" s="26" t="s">
        <v>70</v>
      </c>
      <c r="G444" s="26" t="s">
        <v>26</v>
      </c>
      <c r="H444" s="26" t="s">
        <v>23</v>
      </c>
      <c r="I444" s="26">
        <f ca="1">(_xlfn.SHEET()-1)*10000 + B444</f>
        <v>102366</v>
      </c>
      <c r="J444" s="26" t="s">
        <v>99</v>
      </c>
      <c r="K444" s="21" t="s">
        <v>296</v>
      </c>
      <c r="L444" s="26" t="s">
        <v>89</v>
      </c>
      <c r="M444" s="26"/>
      <c r="N444" s="21" t="s">
        <v>1023</v>
      </c>
      <c r="O444" s="26" t="s">
        <v>952</v>
      </c>
    </row>
    <row r="445" spans="1:15" s="39" customFormat="1" ht="24.95" customHeight="1" outlineLevel="1" x14ac:dyDescent="0.25">
      <c r="A445" s="21" t="s">
        <v>696</v>
      </c>
      <c r="B445" s="21">
        <v>2367</v>
      </c>
      <c r="C445" s="21">
        <f t="shared" si="9"/>
        <v>42368</v>
      </c>
      <c r="D445" s="21"/>
      <c r="E445" s="26"/>
      <c r="F445" s="26"/>
      <c r="G445" s="26"/>
      <c r="H445" s="26"/>
      <c r="I445" s="26"/>
      <c r="J445" s="26"/>
      <c r="K445" s="21"/>
      <c r="L445" s="26" t="s">
        <v>89</v>
      </c>
      <c r="M445" s="26"/>
      <c r="N445" s="21"/>
      <c r="O445" s="26" t="s">
        <v>952</v>
      </c>
    </row>
    <row r="446" spans="1:15" s="39" customFormat="1" ht="24.95" customHeight="1" outlineLevel="1" x14ac:dyDescent="0.25">
      <c r="A446" s="21" t="s">
        <v>736</v>
      </c>
      <c r="B446" s="21">
        <v>2368</v>
      </c>
      <c r="C446" s="21">
        <f t="shared" si="9"/>
        <v>42369</v>
      </c>
      <c r="D446" s="21" t="s">
        <v>738</v>
      </c>
      <c r="E446" s="26" t="s">
        <v>12</v>
      </c>
      <c r="F446" s="26" t="s">
        <v>70</v>
      </c>
      <c r="G446" s="26" t="s">
        <v>37</v>
      </c>
      <c r="H446" s="26"/>
      <c r="I446" s="26">
        <f>B446</f>
        <v>2368</v>
      </c>
      <c r="J446" s="26" t="s">
        <v>99</v>
      </c>
      <c r="K446" s="21" t="s">
        <v>152</v>
      </c>
      <c r="L446" s="26" t="s">
        <v>90</v>
      </c>
      <c r="M446" s="26"/>
      <c r="N446" s="21" t="s">
        <v>740</v>
      </c>
      <c r="O446" s="26" t="s">
        <v>952</v>
      </c>
    </row>
    <row r="447" spans="1:15" s="39" customFormat="1" ht="24.95" customHeight="1" outlineLevel="1" x14ac:dyDescent="0.25">
      <c r="A447" s="21" t="s">
        <v>737</v>
      </c>
      <c r="B447" s="21">
        <v>2369</v>
      </c>
      <c r="C447" s="21">
        <f t="shared" si="9"/>
        <v>42370</v>
      </c>
      <c r="D447" s="21" t="s">
        <v>739</v>
      </c>
      <c r="E447" s="26" t="s">
        <v>12</v>
      </c>
      <c r="F447" s="26" t="s">
        <v>70</v>
      </c>
      <c r="G447" s="26"/>
      <c r="H447" s="26"/>
      <c r="I447" s="26"/>
      <c r="J447" s="26"/>
      <c r="K447" s="21"/>
      <c r="L447" s="26" t="s">
        <v>90</v>
      </c>
      <c r="M447" s="26"/>
      <c r="N447" s="21"/>
      <c r="O447" s="26" t="s">
        <v>952</v>
      </c>
    </row>
    <row r="448" spans="1:15" s="39" customFormat="1" ht="24.95" customHeight="1" outlineLevel="1" x14ac:dyDescent="0.25">
      <c r="A448" s="21" t="s">
        <v>820</v>
      </c>
      <c r="B448" s="21">
        <v>2370</v>
      </c>
      <c r="C448" s="21">
        <f t="shared" si="9"/>
        <v>42371</v>
      </c>
      <c r="D448" s="21" t="s">
        <v>820</v>
      </c>
      <c r="E448" s="26"/>
      <c r="F448" s="26"/>
      <c r="G448" s="26"/>
      <c r="H448" s="26"/>
      <c r="I448" s="26"/>
      <c r="J448" s="26"/>
      <c r="K448" s="21"/>
      <c r="L448" s="26"/>
      <c r="M448" s="26"/>
      <c r="N448" s="21" t="s">
        <v>1005</v>
      </c>
      <c r="O448" s="26" t="s">
        <v>952</v>
      </c>
    </row>
    <row r="449" spans="1:15" s="39" customFormat="1" ht="24.95" customHeight="1" outlineLevel="1" x14ac:dyDescent="0.25">
      <c r="A449" s="21" t="s">
        <v>697</v>
      </c>
      <c r="B449" s="21">
        <v>2371</v>
      </c>
      <c r="C449" s="21">
        <f t="shared" si="9"/>
        <v>42372</v>
      </c>
      <c r="D449" s="21" t="s">
        <v>266</v>
      </c>
      <c r="E449" s="26" t="s">
        <v>21</v>
      </c>
      <c r="F449" s="26" t="s">
        <v>70</v>
      </c>
      <c r="G449" s="26" t="s">
        <v>26</v>
      </c>
      <c r="H449" s="26" t="s">
        <v>23</v>
      </c>
      <c r="I449" s="26">
        <f ca="1">(_xlfn.SHEET()-1)*10000 + B449</f>
        <v>102371</v>
      </c>
      <c r="J449" s="26" t="s">
        <v>99</v>
      </c>
      <c r="K449" s="21" t="s">
        <v>823</v>
      </c>
      <c r="L449" s="26" t="s">
        <v>89</v>
      </c>
      <c r="M449" s="26"/>
      <c r="N449" s="21" t="s">
        <v>885</v>
      </c>
      <c r="O449" s="26" t="s">
        <v>952</v>
      </c>
    </row>
    <row r="450" spans="1:15" s="39" customFormat="1" ht="24.95" customHeight="1" outlineLevel="1" x14ac:dyDescent="0.25">
      <c r="A450" s="21" t="s">
        <v>698</v>
      </c>
      <c r="B450" s="21">
        <v>2372</v>
      </c>
      <c r="C450" s="21">
        <f t="shared" si="9"/>
        <v>42373</v>
      </c>
      <c r="D450" s="21"/>
      <c r="E450" s="26"/>
      <c r="F450" s="26"/>
      <c r="G450" s="26"/>
      <c r="H450" s="26"/>
      <c r="I450" s="26"/>
      <c r="J450" s="26"/>
      <c r="K450" s="21"/>
      <c r="L450" s="26" t="s">
        <v>89</v>
      </c>
      <c r="M450" s="26"/>
      <c r="N450" s="21"/>
      <c r="O450" s="26" t="s">
        <v>952</v>
      </c>
    </row>
    <row r="451" spans="1:15" s="39" customFormat="1" ht="24.95" customHeight="1" outlineLevel="1" x14ac:dyDescent="0.25">
      <c r="A451" s="21" t="s">
        <v>699</v>
      </c>
      <c r="B451" s="21">
        <v>2373</v>
      </c>
      <c r="C451" s="21">
        <f t="shared" si="9"/>
        <v>42374</v>
      </c>
      <c r="D451" s="21" t="s">
        <v>267</v>
      </c>
      <c r="E451" s="26" t="s">
        <v>21</v>
      </c>
      <c r="F451" s="26" t="s">
        <v>70</v>
      </c>
      <c r="G451" s="26" t="s">
        <v>26</v>
      </c>
      <c r="H451" s="26" t="s">
        <v>23</v>
      </c>
      <c r="I451" s="26">
        <f ca="1">(_xlfn.SHEET()-1)*10000 + B451</f>
        <v>102373</v>
      </c>
      <c r="J451" s="26" t="s">
        <v>99</v>
      </c>
      <c r="K451" s="21" t="s">
        <v>824</v>
      </c>
      <c r="L451" s="26" t="s">
        <v>89</v>
      </c>
      <c r="M451" s="26"/>
      <c r="N451" s="21" t="s">
        <v>886</v>
      </c>
      <c r="O451" s="26" t="s">
        <v>952</v>
      </c>
    </row>
    <row r="452" spans="1:15" s="39" customFormat="1" ht="24.95" customHeight="1" outlineLevel="1" x14ac:dyDescent="0.25">
      <c r="A452" s="21" t="s">
        <v>700</v>
      </c>
      <c r="B452" s="21">
        <v>2374</v>
      </c>
      <c r="C452" s="21">
        <f t="shared" si="9"/>
        <v>42375</v>
      </c>
      <c r="D452" s="21"/>
      <c r="E452" s="26"/>
      <c r="F452" s="26"/>
      <c r="G452" s="26"/>
      <c r="H452" s="26"/>
      <c r="I452" s="26"/>
      <c r="J452" s="26"/>
      <c r="K452" s="21"/>
      <c r="L452" s="26" t="s">
        <v>89</v>
      </c>
      <c r="M452" s="26"/>
      <c r="N452" s="21"/>
      <c r="O452" s="26" t="s">
        <v>952</v>
      </c>
    </row>
    <row r="453" spans="1:15" s="39" customFormat="1" ht="24.95" customHeight="1" outlineLevel="1" x14ac:dyDescent="0.25">
      <c r="A453" s="21" t="s">
        <v>701</v>
      </c>
      <c r="B453" s="21">
        <v>2375</v>
      </c>
      <c r="C453" s="21">
        <f t="shared" si="9"/>
        <v>42376</v>
      </c>
      <c r="D453" s="21" t="s">
        <v>705</v>
      </c>
      <c r="E453" s="26" t="s">
        <v>21</v>
      </c>
      <c r="F453" s="26" t="s">
        <v>70</v>
      </c>
      <c r="G453" s="26" t="s">
        <v>26</v>
      </c>
      <c r="H453" s="26" t="s">
        <v>23</v>
      </c>
      <c r="I453" s="26">
        <f ca="1">(_xlfn.SHEET()-1)*10000 + B453</f>
        <v>102375</v>
      </c>
      <c r="J453" s="26" t="s">
        <v>99</v>
      </c>
      <c r="K453" s="21" t="s">
        <v>825</v>
      </c>
      <c r="L453" s="26" t="s">
        <v>89</v>
      </c>
      <c r="M453" s="26"/>
      <c r="N453" s="21" t="s">
        <v>887</v>
      </c>
      <c r="O453" s="26" t="s">
        <v>952</v>
      </c>
    </row>
    <row r="454" spans="1:15" s="39" customFormat="1" ht="24.95" customHeight="1" outlineLevel="1" x14ac:dyDescent="0.25">
      <c r="A454" s="21" t="s">
        <v>702</v>
      </c>
      <c r="B454" s="21">
        <v>2376</v>
      </c>
      <c r="C454" s="21">
        <f t="shared" si="9"/>
        <v>42377</v>
      </c>
      <c r="D454" s="21"/>
      <c r="E454" s="26"/>
      <c r="F454" s="26"/>
      <c r="G454" s="26"/>
      <c r="H454" s="26"/>
      <c r="I454" s="26"/>
      <c r="J454" s="26"/>
      <c r="K454" s="21"/>
      <c r="L454" s="26"/>
      <c r="M454" s="26"/>
      <c r="N454" s="21"/>
      <c r="O454" s="26" t="s">
        <v>952</v>
      </c>
    </row>
    <row r="455" spans="1:15" s="39" customFormat="1" ht="24.75" customHeight="1" outlineLevel="1" x14ac:dyDescent="0.25">
      <c r="A455" s="21" t="s">
        <v>928</v>
      </c>
      <c r="B455" s="21">
        <v>2377</v>
      </c>
      <c r="C455" s="21">
        <f t="shared" si="9"/>
        <v>42378</v>
      </c>
      <c r="D455" s="21" t="s">
        <v>863</v>
      </c>
      <c r="E455" s="26"/>
      <c r="F455" s="26" t="s">
        <v>70</v>
      </c>
      <c r="G455" s="26" t="s">
        <v>104</v>
      </c>
      <c r="H455" s="26" t="s">
        <v>23</v>
      </c>
      <c r="I455" s="26">
        <f>B455</f>
        <v>2377</v>
      </c>
      <c r="J455" s="26" t="s">
        <v>796</v>
      </c>
      <c r="K455" s="21" t="s">
        <v>862</v>
      </c>
      <c r="L455" s="26" t="s">
        <v>90</v>
      </c>
      <c r="M455" s="26" t="s">
        <v>107</v>
      </c>
      <c r="N455" s="35" t="s">
        <v>947</v>
      </c>
      <c r="O455" s="26" t="s">
        <v>952</v>
      </c>
    </row>
    <row r="456" spans="1:15" s="39" customFormat="1" ht="63.75" customHeight="1" outlineLevel="1" x14ac:dyDescent="0.25">
      <c r="A456" s="21" t="s">
        <v>865</v>
      </c>
      <c r="B456" s="21">
        <v>2378</v>
      </c>
      <c r="C456" s="21">
        <f t="shared" si="9"/>
        <v>42379</v>
      </c>
      <c r="D456" s="21" t="s">
        <v>929</v>
      </c>
      <c r="E456" s="26"/>
      <c r="F456" s="26" t="s">
        <v>70</v>
      </c>
      <c r="G456" s="26" t="s">
        <v>104</v>
      </c>
      <c r="H456" s="26" t="s">
        <v>23</v>
      </c>
      <c r="I456" s="26">
        <f ca="1">(_xlfn.SHEET()-1)*10000 + B456</f>
        <v>102378</v>
      </c>
      <c r="J456" s="26" t="s">
        <v>796</v>
      </c>
      <c r="K456" s="21" t="s">
        <v>929</v>
      </c>
      <c r="L456" s="26" t="s">
        <v>89</v>
      </c>
      <c r="M456" s="26" t="s">
        <v>106</v>
      </c>
      <c r="N456" s="35" t="s">
        <v>948</v>
      </c>
      <c r="O456" s="26" t="s">
        <v>952</v>
      </c>
    </row>
    <row r="457" spans="1:15" s="39" customFormat="1" ht="24.95" customHeight="1" outlineLevel="1" x14ac:dyDescent="0.25">
      <c r="A457" s="21" t="s">
        <v>344</v>
      </c>
      <c r="B457" s="21">
        <v>2379</v>
      </c>
      <c r="C457" s="21">
        <f t="shared" si="9"/>
        <v>42380</v>
      </c>
      <c r="D457" s="21" t="s">
        <v>344</v>
      </c>
      <c r="E457" s="26"/>
      <c r="F457" s="26" t="s">
        <v>70</v>
      </c>
      <c r="G457" s="26" t="s">
        <v>25</v>
      </c>
      <c r="H457" s="26" t="s">
        <v>23</v>
      </c>
      <c r="I457" s="26"/>
      <c r="J457" s="26"/>
      <c r="K457" s="21"/>
      <c r="L457" s="26" t="s">
        <v>347</v>
      </c>
      <c r="M457" s="26"/>
      <c r="N457" s="21" t="s">
        <v>987</v>
      </c>
      <c r="O457" s="26" t="s">
        <v>952</v>
      </c>
    </row>
    <row r="458" spans="1:15" s="39" customFormat="1" ht="24.95" customHeight="1" outlineLevel="1" x14ac:dyDescent="0.25">
      <c r="A458" s="21" t="s">
        <v>345</v>
      </c>
      <c r="B458" s="21">
        <v>2380</v>
      </c>
      <c r="C458" s="21">
        <f t="shared" si="9"/>
        <v>42381</v>
      </c>
      <c r="D458" s="21" t="s">
        <v>345</v>
      </c>
      <c r="E458" s="26"/>
      <c r="F458" s="26" t="s">
        <v>70</v>
      </c>
      <c r="G458" s="26" t="s">
        <v>25</v>
      </c>
      <c r="H458" s="26" t="s">
        <v>23</v>
      </c>
      <c r="I458" s="26"/>
      <c r="J458" s="26"/>
      <c r="K458" s="21"/>
      <c r="L458" s="26" t="s">
        <v>347</v>
      </c>
      <c r="M458" s="26"/>
      <c r="N458" s="21" t="s">
        <v>987</v>
      </c>
      <c r="O458" s="26" t="s">
        <v>952</v>
      </c>
    </row>
    <row r="459" spans="1:15" s="39" customFormat="1" ht="24.95" customHeight="1" outlineLevel="1" x14ac:dyDescent="0.25">
      <c r="A459" s="21" t="s">
        <v>346</v>
      </c>
      <c r="B459" s="21">
        <v>2381</v>
      </c>
      <c r="C459" s="21">
        <f t="shared" si="9"/>
        <v>42382</v>
      </c>
      <c r="D459" s="21" t="s">
        <v>346</v>
      </c>
      <c r="E459" s="26"/>
      <c r="F459" s="26" t="s">
        <v>70</v>
      </c>
      <c r="G459" s="26" t="s">
        <v>25</v>
      </c>
      <c r="H459" s="26" t="s">
        <v>23</v>
      </c>
      <c r="I459" s="26"/>
      <c r="J459" s="26"/>
      <c r="K459" s="21"/>
      <c r="L459" s="26" t="s">
        <v>347</v>
      </c>
      <c r="M459" s="26"/>
      <c r="N459" s="21" t="s">
        <v>987</v>
      </c>
      <c r="O459" s="26" t="s">
        <v>952</v>
      </c>
    </row>
    <row r="460" spans="1:15" s="39" customFormat="1" ht="24.95" customHeight="1" outlineLevel="1" x14ac:dyDescent="0.25">
      <c r="A460" s="21" t="s">
        <v>703</v>
      </c>
      <c r="B460" s="21">
        <v>2391</v>
      </c>
      <c r="C460" s="21">
        <f t="shared" si="9"/>
        <v>42392</v>
      </c>
      <c r="D460" s="21" t="s">
        <v>706</v>
      </c>
      <c r="E460" s="26"/>
      <c r="F460" s="26" t="s">
        <v>70</v>
      </c>
      <c r="G460" s="26" t="s">
        <v>334</v>
      </c>
      <c r="H460" s="26" t="s">
        <v>23</v>
      </c>
      <c r="I460" s="26">
        <f ca="1">(_xlfn.SHEET()-1)*10000 + B460</f>
        <v>102391</v>
      </c>
      <c r="J460" s="26" t="s">
        <v>99</v>
      </c>
      <c r="K460" s="21" t="s">
        <v>826</v>
      </c>
      <c r="L460" s="26" t="s">
        <v>347</v>
      </c>
      <c r="M460" s="26"/>
      <c r="N460" s="21" t="s">
        <v>1024</v>
      </c>
      <c r="O460" s="26" t="s">
        <v>952</v>
      </c>
    </row>
    <row r="461" spans="1:15" s="39" customFormat="1" ht="24.95" customHeight="1" outlineLevel="1" x14ac:dyDescent="0.25">
      <c r="A461" s="21" t="s">
        <v>704</v>
      </c>
      <c r="B461" s="21">
        <v>2392</v>
      </c>
      <c r="C461" s="21">
        <f t="shared" si="9"/>
        <v>42393</v>
      </c>
      <c r="D461" s="21"/>
      <c r="E461" s="26"/>
      <c r="F461" s="26"/>
      <c r="G461" s="26"/>
      <c r="H461" s="26"/>
      <c r="I461" s="26"/>
      <c r="J461" s="26"/>
      <c r="K461" s="21"/>
      <c r="L461" s="26"/>
      <c r="M461" s="26"/>
      <c r="N461" s="21"/>
      <c r="O461" s="26" t="s">
        <v>952</v>
      </c>
    </row>
    <row r="462" spans="1:15" ht="27.75" customHeight="1" x14ac:dyDescent="0.25">
      <c r="A462" s="19" t="s">
        <v>851</v>
      </c>
      <c r="B462" s="29" t="s">
        <v>864</v>
      </c>
      <c r="C462" s="29" t="s">
        <v>864</v>
      </c>
      <c r="D462" s="19" t="str">
        <f>A462</f>
        <v>PULSE INPUTS</v>
      </c>
      <c r="E462" s="29" t="s">
        <v>864</v>
      </c>
      <c r="F462" s="29" t="s">
        <v>864</v>
      </c>
      <c r="G462" s="29" t="s">
        <v>864</v>
      </c>
      <c r="H462" s="29" t="s">
        <v>864</v>
      </c>
      <c r="I462" s="29" t="s">
        <v>864</v>
      </c>
      <c r="J462" s="29" t="s">
        <v>864</v>
      </c>
      <c r="K462" s="29" t="s">
        <v>864</v>
      </c>
      <c r="L462" s="29" t="s">
        <v>864</v>
      </c>
      <c r="M462" s="29" t="s">
        <v>864</v>
      </c>
      <c r="N462" s="29" t="s">
        <v>864</v>
      </c>
      <c r="O462" s="29" t="s">
        <v>864</v>
      </c>
    </row>
    <row r="463" spans="1:15" s="39" customFormat="1" ht="24.95" customHeight="1" outlineLevel="1" x14ac:dyDescent="0.25">
      <c r="A463" s="21" t="s">
        <v>782</v>
      </c>
      <c r="B463" s="21">
        <v>2400</v>
      </c>
      <c r="C463" s="21">
        <f>B463+40001</f>
        <v>42401</v>
      </c>
      <c r="D463" s="21" t="s">
        <v>782</v>
      </c>
      <c r="E463" s="26" t="s">
        <v>9</v>
      </c>
      <c r="F463" s="26" t="s">
        <v>10</v>
      </c>
      <c r="G463" s="26" t="s">
        <v>25</v>
      </c>
      <c r="H463" s="26" t="s">
        <v>22</v>
      </c>
      <c r="I463" s="26">
        <f>B463</f>
        <v>2400</v>
      </c>
      <c r="J463" s="26" t="s">
        <v>101</v>
      </c>
      <c r="K463" s="21" t="s">
        <v>782</v>
      </c>
      <c r="L463" s="26" t="s">
        <v>90</v>
      </c>
      <c r="M463" s="26" t="s">
        <v>795</v>
      </c>
      <c r="N463" s="21" t="s">
        <v>888</v>
      </c>
      <c r="O463" s="26" t="s">
        <v>953</v>
      </c>
    </row>
    <row r="464" spans="1:15" s="39" customFormat="1" ht="24.95" customHeight="1" outlineLevel="1" x14ac:dyDescent="0.25">
      <c r="A464" s="21" t="s">
        <v>784</v>
      </c>
      <c r="B464" s="21">
        <v>2401</v>
      </c>
      <c r="C464" s="21">
        <f t="shared" ref="C464:C502" si="10">B464+40001</f>
        <v>42402</v>
      </c>
      <c r="D464" s="21" t="s">
        <v>784</v>
      </c>
      <c r="E464" s="26" t="s">
        <v>9</v>
      </c>
      <c r="F464" s="26" t="s">
        <v>10</v>
      </c>
      <c r="G464" s="26" t="s">
        <v>26</v>
      </c>
      <c r="H464" s="26" t="s">
        <v>22</v>
      </c>
      <c r="I464" s="26">
        <f>B464</f>
        <v>2401</v>
      </c>
      <c r="J464" s="26" t="s">
        <v>100</v>
      </c>
      <c r="K464" s="21" t="s">
        <v>784</v>
      </c>
      <c r="L464" s="26" t="s">
        <v>90</v>
      </c>
      <c r="M464" s="26"/>
      <c r="N464" s="21"/>
      <c r="O464" s="26" t="s">
        <v>953</v>
      </c>
    </row>
    <row r="465" spans="1:15" s="39" customFormat="1" ht="24.95" customHeight="1" outlineLevel="1" x14ac:dyDescent="0.25">
      <c r="A465" s="21"/>
      <c r="B465" s="21">
        <v>2402</v>
      </c>
      <c r="C465" s="21">
        <f t="shared" si="10"/>
        <v>42403</v>
      </c>
      <c r="D465" s="21"/>
      <c r="E465" s="26"/>
      <c r="F465" s="26" t="s">
        <v>10</v>
      </c>
      <c r="G465" s="26"/>
      <c r="H465" s="26" t="s">
        <v>22</v>
      </c>
      <c r="I465" s="26"/>
      <c r="J465" s="26"/>
      <c r="K465" s="21"/>
      <c r="L465" s="26" t="s">
        <v>90</v>
      </c>
      <c r="M465" s="26"/>
      <c r="N465" s="21"/>
      <c r="O465" s="26" t="s">
        <v>953</v>
      </c>
    </row>
    <row r="466" spans="1:15" s="39" customFormat="1" ht="24.95" customHeight="1" outlineLevel="1" x14ac:dyDescent="0.25">
      <c r="A466" s="21" t="s">
        <v>926</v>
      </c>
      <c r="B466" s="21">
        <v>2403</v>
      </c>
      <c r="C466" s="21">
        <f t="shared" si="10"/>
        <v>42404</v>
      </c>
      <c r="D466" s="21" t="s">
        <v>803</v>
      </c>
      <c r="E466" s="26"/>
      <c r="F466" s="26" t="s">
        <v>10</v>
      </c>
      <c r="G466" s="26" t="s">
        <v>48</v>
      </c>
      <c r="H466" s="26" t="s">
        <v>22</v>
      </c>
      <c r="I466" s="26">
        <f>B466</f>
        <v>2403</v>
      </c>
      <c r="J466" s="26" t="s">
        <v>808</v>
      </c>
      <c r="K466" s="21" t="s">
        <v>803</v>
      </c>
      <c r="L466" s="26" t="s">
        <v>90</v>
      </c>
      <c r="M466" s="26" t="s">
        <v>867</v>
      </c>
      <c r="N466" s="21"/>
      <c r="O466" s="26" t="s">
        <v>953</v>
      </c>
    </row>
    <row r="467" spans="1:15" s="39" customFormat="1" ht="24.95" customHeight="1" outlineLevel="1" x14ac:dyDescent="0.25">
      <c r="A467" s="21"/>
      <c r="B467" s="21">
        <v>2404</v>
      </c>
      <c r="C467" s="21">
        <f t="shared" si="10"/>
        <v>42405</v>
      </c>
      <c r="D467" s="21"/>
      <c r="E467" s="26"/>
      <c r="F467" s="26" t="s">
        <v>10</v>
      </c>
      <c r="G467" s="26"/>
      <c r="H467" s="26" t="s">
        <v>22</v>
      </c>
      <c r="I467" s="26"/>
      <c r="J467" s="26"/>
      <c r="K467" s="21"/>
      <c r="L467" s="26"/>
      <c r="M467" s="26" t="s">
        <v>867</v>
      </c>
      <c r="N467" s="21"/>
      <c r="O467" s="26" t="s">
        <v>953</v>
      </c>
    </row>
    <row r="468" spans="1:15" s="39" customFormat="1" ht="24.95" customHeight="1" outlineLevel="1" x14ac:dyDescent="0.25">
      <c r="A468" s="21"/>
      <c r="B468" s="21">
        <v>2405</v>
      </c>
      <c r="C468" s="21">
        <f t="shared" si="10"/>
        <v>42406</v>
      </c>
      <c r="D468" s="21"/>
      <c r="E468" s="26"/>
      <c r="F468" s="26" t="s">
        <v>10</v>
      </c>
      <c r="G468" s="26"/>
      <c r="H468" s="26" t="s">
        <v>22</v>
      </c>
      <c r="I468" s="26"/>
      <c r="J468" s="26"/>
      <c r="K468" s="21"/>
      <c r="L468" s="26"/>
      <c r="M468" s="26" t="s">
        <v>867</v>
      </c>
      <c r="N468" s="21"/>
      <c r="O468" s="26" t="s">
        <v>953</v>
      </c>
    </row>
    <row r="469" spans="1:15" s="39" customFormat="1" ht="24.95" customHeight="1" outlineLevel="1" x14ac:dyDescent="0.25">
      <c r="A469" s="21"/>
      <c r="B469" s="21">
        <v>2406</v>
      </c>
      <c r="C469" s="21">
        <f t="shared" si="10"/>
        <v>42407</v>
      </c>
      <c r="D469" s="21"/>
      <c r="E469" s="26"/>
      <c r="F469" s="26" t="s">
        <v>10</v>
      </c>
      <c r="G469" s="26"/>
      <c r="H469" s="26" t="s">
        <v>22</v>
      </c>
      <c r="I469" s="26"/>
      <c r="J469" s="26"/>
      <c r="K469" s="21"/>
      <c r="L469" s="26"/>
      <c r="M469" s="26" t="s">
        <v>870</v>
      </c>
      <c r="N469" s="21" t="s">
        <v>868</v>
      </c>
      <c r="O469" s="26" t="s">
        <v>953</v>
      </c>
    </row>
    <row r="470" spans="1:15" s="39" customFormat="1" ht="24.95" customHeight="1" outlineLevel="1" x14ac:dyDescent="0.25">
      <c r="A470" s="21" t="s">
        <v>786</v>
      </c>
      <c r="B470" s="21">
        <v>2407</v>
      </c>
      <c r="C470" s="21">
        <f t="shared" si="10"/>
        <v>42408</v>
      </c>
      <c r="D470" s="21" t="s">
        <v>828</v>
      </c>
      <c r="E470" s="26" t="s">
        <v>9</v>
      </c>
      <c r="F470" s="26" t="s">
        <v>70</v>
      </c>
      <c r="G470" s="26" t="s">
        <v>26</v>
      </c>
      <c r="H470" s="26" t="s">
        <v>23</v>
      </c>
      <c r="I470" s="26">
        <f>B470</f>
        <v>2407</v>
      </c>
      <c r="J470" s="26" t="s">
        <v>99</v>
      </c>
      <c r="K470" s="21" t="s">
        <v>828</v>
      </c>
      <c r="L470" s="26" t="s">
        <v>90</v>
      </c>
      <c r="M470" s="26"/>
      <c r="N470" s="21"/>
      <c r="O470" s="26" t="s">
        <v>953</v>
      </c>
    </row>
    <row r="471" spans="1:15" s="39" customFormat="1" ht="24.95" customHeight="1" outlineLevel="1" x14ac:dyDescent="0.25">
      <c r="A471" s="21"/>
      <c r="B471" s="21">
        <v>2408</v>
      </c>
      <c r="C471" s="21">
        <f t="shared" si="10"/>
        <v>42409</v>
      </c>
      <c r="D471" s="21"/>
      <c r="E471" s="26" t="s">
        <v>9</v>
      </c>
      <c r="F471" s="26"/>
      <c r="G471" s="26"/>
      <c r="H471" s="26" t="s">
        <v>23</v>
      </c>
      <c r="I471" s="26"/>
      <c r="J471" s="26"/>
      <c r="K471" s="21"/>
      <c r="L471" s="26" t="s">
        <v>90</v>
      </c>
      <c r="M471" s="26"/>
      <c r="N471" s="21"/>
      <c r="O471" s="26" t="s">
        <v>953</v>
      </c>
    </row>
    <row r="472" spans="1:15" s="39" customFormat="1" ht="24.95" customHeight="1" outlineLevel="1" x14ac:dyDescent="0.25">
      <c r="A472" s="21" t="s">
        <v>807</v>
      </c>
      <c r="B472" s="21">
        <v>2409</v>
      </c>
      <c r="C472" s="21">
        <f t="shared" si="10"/>
        <v>42410</v>
      </c>
      <c r="D472" s="21" t="s">
        <v>807</v>
      </c>
      <c r="E472" s="26"/>
      <c r="F472" s="26" t="s">
        <v>69</v>
      </c>
      <c r="G472" s="26" t="s">
        <v>24</v>
      </c>
      <c r="H472" s="26" t="s">
        <v>27</v>
      </c>
      <c r="I472" s="26">
        <f>B472</f>
        <v>2409</v>
      </c>
      <c r="J472" s="26" t="s">
        <v>101</v>
      </c>
      <c r="K472" s="21" t="s">
        <v>807</v>
      </c>
      <c r="L472" s="26" t="s">
        <v>90</v>
      </c>
      <c r="M472" s="26"/>
      <c r="N472" s="21" t="s">
        <v>811</v>
      </c>
      <c r="O472" s="26" t="s">
        <v>953</v>
      </c>
    </row>
    <row r="473" spans="1:15" s="39" customFormat="1" ht="24.95" customHeight="1" outlineLevel="1" x14ac:dyDescent="0.25">
      <c r="A473" s="21" t="s">
        <v>788</v>
      </c>
      <c r="B473" s="21">
        <v>2410</v>
      </c>
      <c r="C473" s="21">
        <f t="shared" si="10"/>
        <v>42411</v>
      </c>
      <c r="D473" s="21" t="s">
        <v>788</v>
      </c>
      <c r="E473" s="26" t="s">
        <v>9</v>
      </c>
      <c r="F473" s="26" t="s">
        <v>10</v>
      </c>
      <c r="G473" s="26" t="s">
        <v>25</v>
      </c>
      <c r="H473" s="26" t="s">
        <v>22</v>
      </c>
      <c r="I473" s="26">
        <f>B473</f>
        <v>2410</v>
      </c>
      <c r="J473" s="26" t="s">
        <v>101</v>
      </c>
      <c r="K473" s="21" t="s">
        <v>788</v>
      </c>
      <c r="L473" s="26" t="s">
        <v>90</v>
      </c>
      <c r="M473" s="26" t="s">
        <v>795</v>
      </c>
      <c r="N473" s="21" t="s">
        <v>888</v>
      </c>
      <c r="O473" s="26" t="s">
        <v>953</v>
      </c>
    </row>
    <row r="474" spans="1:15" s="39" customFormat="1" ht="24.95" customHeight="1" outlineLevel="1" x14ac:dyDescent="0.25">
      <c r="A474" s="21" t="s">
        <v>789</v>
      </c>
      <c r="B474" s="21">
        <v>2411</v>
      </c>
      <c r="C474" s="21">
        <f t="shared" si="10"/>
        <v>42412</v>
      </c>
      <c r="D474" s="21" t="s">
        <v>789</v>
      </c>
      <c r="E474" s="26" t="s">
        <v>9</v>
      </c>
      <c r="F474" s="26" t="s">
        <v>10</v>
      </c>
      <c r="G474" s="26" t="s">
        <v>26</v>
      </c>
      <c r="H474" s="26" t="s">
        <v>22</v>
      </c>
      <c r="I474" s="26">
        <f>B474</f>
        <v>2411</v>
      </c>
      <c r="J474" s="26" t="s">
        <v>100</v>
      </c>
      <c r="K474" s="21" t="s">
        <v>789</v>
      </c>
      <c r="L474" s="26" t="s">
        <v>90</v>
      </c>
      <c r="M474" s="26"/>
      <c r="N474" s="21"/>
      <c r="O474" s="26" t="s">
        <v>953</v>
      </c>
    </row>
    <row r="475" spans="1:15" s="39" customFormat="1" ht="24.95" customHeight="1" outlineLevel="1" x14ac:dyDescent="0.25">
      <c r="A475" s="21"/>
      <c r="B475" s="21">
        <v>2412</v>
      </c>
      <c r="C475" s="21">
        <f t="shared" si="10"/>
        <v>42413</v>
      </c>
      <c r="D475" s="21"/>
      <c r="E475" s="26" t="s">
        <v>9</v>
      </c>
      <c r="F475" s="26"/>
      <c r="G475" s="26"/>
      <c r="H475" s="26" t="s">
        <v>22</v>
      </c>
      <c r="I475" s="26"/>
      <c r="J475" s="26"/>
      <c r="K475" s="21"/>
      <c r="L475" s="26" t="s">
        <v>90</v>
      </c>
      <c r="M475" s="26"/>
      <c r="N475" s="21"/>
      <c r="O475" s="26" t="s">
        <v>953</v>
      </c>
    </row>
    <row r="476" spans="1:15" s="39" customFormat="1" ht="24.95" customHeight="1" outlineLevel="1" x14ac:dyDescent="0.25">
      <c r="A476" s="21" t="s">
        <v>925</v>
      </c>
      <c r="B476" s="21">
        <v>2413</v>
      </c>
      <c r="C476" s="21">
        <f t="shared" si="10"/>
        <v>42414</v>
      </c>
      <c r="D476" s="21" t="s">
        <v>802</v>
      </c>
      <c r="E476" s="26"/>
      <c r="F476" s="26" t="s">
        <v>10</v>
      </c>
      <c r="G476" s="26" t="s">
        <v>48</v>
      </c>
      <c r="H476" s="26" t="s">
        <v>22</v>
      </c>
      <c r="I476" s="26">
        <f>B476</f>
        <v>2413</v>
      </c>
      <c r="J476" s="26" t="s">
        <v>808</v>
      </c>
      <c r="K476" s="21" t="s">
        <v>802</v>
      </c>
      <c r="L476" s="26" t="s">
        <v>90</v>
      </c>
      <c r="M476" s="26" t="s">
        <v>867</v>
      </c>
      <c r="N476" s="21"/>
      <c r="O476" s="26" t="s">
        <v>953</v>
      </c>
    </row>
    <row r="477" spans="1:15" s="39" customFormat="1" ht="24.95" customHeight="1" outlineLevel="1" x14ac:dyDescent="0.25">
      <c r="A477" s="21"/>
      <c r="B477" s="21">
        <v>2414</v>
      </c>
      <c r="C477" s="21">
        <f t="shared" si="10"/>
        <v>42415</v>
      </c>
      <c r="D477" s="21"/>
      <c r="E477" s="26"/>
      <c r="F477" s="26" t="s">
        <v>10</v>
      </c>
      <c r="G477" s="26"/>
      <c r="H477" s="26" t="s">
        <v>22</v>
      </c>
      <c r="I477" s="26"/>
      <c r="J477" s="26"/>
      <c r="K477" s="21"/>
      <c r="L477" s="26"/>
      <c r="M477" s="26" t="s">
        <v>867</v>
      </c>
      <c r="N477" s="21"/>
      <c r="O477" s="26" t="s">
        <v>953</v>
      </c>
    </row>
    <row r="478" spans="1:15" s="39" customFormat="1" ht="24.95" customHeight="1" outlineLevel="1" x14ac:dyDescent="0.25">
      <c r="A478" s="21"/>
      <c r="B478" s="21">
        <v>2415</v>
      </c>
      <c r="C478" s="21">
        <f t="shared" si="10"/>
        <v>42416</v>
      </c>
      <c r="D478" s="21"/>
      <c r="E478" s="26"/>
      <c r="F478" s="26" t="s">
        <v>10</v>
      </c>
      <c r="G478" s="26"/>
      <c r="H478" s="26" t="s">
        <v>22</v>
      </c>
      <c r="I478" s="26"/>
      <c r="J478" s="26"/>
      <c r="K478" s="21"/>
      <c r="L478" s="26"/>
      <c r="M478" s="26" t="s">
        <v>867</v>
      </c>
      <c r="N478" s="21"/>
      <c r="O478" s="26" t="s">
        <v>953</v>
      </c>
    </row>
    <row r="479" spans="1:15" s="39" customFormat="1" ht="24.95" customHeight="1" outlineLevel="1" x14ac:dyDescent="0.25">
      <c r="A479" s="21"/>
      <c r="B479" s="21">
        <v>2416</v>
      </c>
      <c r="C479" s="21">
        <f t="shared" si="10"/>
        <v>42417</v>
      </c>
      <c r="D479" s="21"/>
      <c r="E479" s="26"/>
      <c r="F479" s="26" t="s">
        <v>10</v>
      </c>
      <c r="G479" s="26"/>
      <c r="H479" s="26" t="s">
        <v>22</v>
      </c>
      <c r="I479" s="26"/>
      <c r="J479" s="26"/>
      <c r="K479" s="21"/>
      <c r="L479" s="26"/>
      <c r="M479" s="26" t="s">
        <v>870</v>
      </c>
      <c r="N479" s="21" t="s">
        <v>868</v>
      </c>
      <c r="O479" s="26" t="s">
        <v>953</v>
      </c>
    </row>
    <row r="480" spans="1:15" s="39" customFormat="1" ht="24.95" customHeight="1" outlineLevel="1" x14ac:dyDescent="0.25">
      <c r="A480" s="21" t="s">
        <v>790</v>
      </c>
      <c r="B480" s="21">
        <v>2417</v>
      </c>
      <c r="C480" s="21">
        <f t="shared" si="10"/>
        <v>42418</v>
      </c>
      <c r="D480" s="21" t="s">
        <v>829</v>
      </c>
      <c r="E480" s="26" t="s">
        <v>9</v>
      </c>
      <c r="F480" s="26" t="s">
        <v>70</v>
      </c>
      <c r="G480" s="26" t="s">
        <v>26</v>
      </c>
      <c r="H480" s="26" t="s">
        <v>23</v>
      </c>
      <c r="I480" s="26">
        <f>B480</f>
        <v>2417</v>
      </c>
      <c r="J480" s="26" t="s">
        <v>99</v>
      </c>
      <c r="K480" s="21" t="s">
        <v>829</v>
      </c>
      <c r="L480" s="26" t="s">
        <v>90</v>
      </c>
      <c r="M480" s="26"/>
      <c r="N480" s="21"/>
      <c r="O480" s="26" t="s">
        <v>953</v>
      </c>
    </row>
    <row r="481" spans="1:15" s="39" customFormat="1" ht="24.95" customHeight="1" outlineLevel="1" x14ac:dyDescent="0.25">
      <c r="A481" s="21"/>
      <c r="B481" s="21">
        <v>2418</v>
      </c>
      <c r="C481" s="21">
        <f t="shared" si="10"/>
        <v>42419</v>
      </c>
      <c r="D481" s="21"/>
      <c r="E481" s="26" t="s">
        <v>9</v>
      </c>
      <c r="F481" s="26"/>
      <c r="G481" s="26"/>
      <c r="H481" s="26" t="s">
        <v>23</v>
      </c>
      <c r="I481" s="26"/>
      <c r="J481" s="26"/>
      <c r="K481" s="21"/>
      <c r="L481" s="26" t="s">
        <v>90</v>
      </c>
      <c r="M481" s="26"/>
      <c r="N481" s="21"/>
      <c r="O481" s="26" t="s">
        <v>953</v>
      </c>
    </row>
    <row r="482" spans="1:15" s="39" customFormat="1" ht="24.95" customHeight="1" outlineLevel="1" x14ac:dyDescent="0.25">
      <c r="A482" s="21" t="s">
        <v>804</v>
      </c>
      <c r="B482" s="21">
        <v>2419</v>
      </c>
      <c r="C482" s="21">
        <f t="shared" si="10"/>
        <v>42420</v>
      </c>
      <c r="D482" s="21" t="s">
        <v>804</v>
      </c>
      <c r="E482" s="26"/>
      <c r="F482" s="26" t="s">
        <v>69</v>
      </c>
      <c r="G482" s="26" t="s">
        <v>24</v>
      </c>
      <c r="H482" s="26" t="s">
        <v>27</v>
      </c>
      <c r="I482" s="26">
        <f>B482</f>
        <v>2419</v>
      </c>
      <c r="J482" s="26" t="s">
        <v>101</v>
      </c>
      <c r="K482" s="21" t="s">
        <v>804</v>
      </c>
      <c r="L482" s="26" t="s">
        <v>90</v>
      </c>
      <c r="M482" s="26"/>
      <c r="N482" s="21" t="s">
        <v>811</v>
      </c>
      <c r="O482" s="26" t="s">
        <v>953</v>
      </c>
    </row>
    <row r="483" spans="1:15" s="39" customFormat="1" ht="24.95" customHeight="1" outlineLevel="1" x14ac:dyDescent="0.25">
      <c r="A483" s="21" t="s">
        <v>783</v>
      </c>
      <c r="B483" s="21">
        <v>2420</v>
      </c>
      <c r="C483" s="21">
        <f t="shared" si="10"/>
        <v>42421</v>
      </c>
      <c r="D483" s="21" t="s">
        <v>783</v>
      </c>
      <c r="E483" s="26" t="s">
        <v>9</v>
      </c>
      <c r="F483" s="26" t="s">
        <v>10</v>
      </c>
      <c r="G483" s="26" t="s">
        <v>25</v>
      </c>
      <c r="H483" s="26" t="s">
        <v>22</v>
      </c>
      <c r="I483" s="26">
        <f>B483</f>
        <v>2420</v>
      </c>
      <c r="J483" s="26" t="s">
        <v>101</v>
      </c>
      <c r="K483" s="21" t="s">
        <v>783</v>
      </c>
      <c r="L483" s="26" t="s">
        <v>90</v>
      </c>
      <c r="M483" s="26" t="s">
        <v>795</v>
      </c>
      <c r="N483" s="21" t="s">
        <v>888</v>
      </c>
      <c r="O483" s="26" t="s">
        <v>954</v>
      </c>
    </row>
    <row r="484" spans="1:15" s="39" customFormat="1" ht="24.95" customHeight="1" outlineLevel="1" x14ac:dyDescent="0.25">
      <c r="A484" s="21" t="s">
        <v>785</v>
      </c>
      <c r="B484" s="21">
        <v>2421</v>
      </c>
      <c r="C484" s="21">
        <f t="shared" si="10"/>
        <v>42422</v>
      </c>
      <c r="D484" s="21" t="s">
        <v>785</v>
      </c>
      <c r="E484" s="26" t="s">
        <v>9</v>
      </c>
      <c r="F484" s="26" t="s">
        <v>10</v>
      </c>
      <c r="G484" s="26" t="s">
        <v>26</v>
      </c>
      <c r="H484" s="26" t="s">
        <v>22</v>
      </c>
      <c r="I484" s="26">
        <f>B484</f>
        <v>2421</v>
      </c>
      <c r="J484" s="26" t="s">
        <v>100</v>
      </c>
      <c r="K484" s="21" t="s">
        <v>785</v>
      </c>
      <c r="L484" s="26" t="s">
        <v>90</v>
      </c>
      <c r="M484" s="26"/>
      <c r="N484" s="21"/>
      <c r="O484" s="26" t="s">
        <v>954</v>
      </c>
    </row>
    <row r="485" spans="1:15" s="39" customFormat="1" ht="24.95" customHeight="1" outlineLevel="1" x14ac:dyDescent="0.25">
      <c r="A485" s="21"/>
      <c r="B485" s="21">
        <v>2422</v>
      </c>
      <c r="C485" s="21">
        <f t="shared" si="10"/>
        <v>42423</v>
      </c>
      <c r="D485" s="21"/>
      <c r="E485" s="26" t="s">
        <v>9</v>
      </c>
      <c r="F485" s="26"/>
      <c r="G485" s="26"/>
      <c r="H485" s="26" t="s">
        <v>22</v>
      </c>
      <c r="I485" s="26"/>
      <c r="J485" s="26"/>
      <c r="K485" s="21"/>
      <c r="L485" s="26" t="s">
        <v>90</v>
      </c>
      <c r="M485" s="26"/>
      <c r="N485" s="21"/>
      <c r="O485" s="26" t="s">
        <v>954</v>
      </c>
    </row>
    <row r="486" spans="1:15" s="39" customFormat="1" ht="24.95" customHeight="1" outlineLevel="1" x14ac:dyDescent="0.25">
      <c r="A486" s="21" t="s">
        <v>924</v>
      </c>
      <c r="B486" s="21">
        <v>2423</v>
      </c>
      <c r="C486" s="21">
        <f t="shared" si="10"/>
        <v>42424</v>
      </c>
      <c r="D486" s="21" t="s">
        <v>801</v>
      </c>
      <c r="E486" s="26"/>
      <c r="F486" s="26" t="s">
        <v>10</v>
      </c>
      <c r="G486" s="26" t="s">
        <v>48</v>
      </c>
      <c r="H486" s="26" t="s">
        <v>22</v>
      </c>
      <c r="I486" s="26">
        <f>B486</f>
        <v>2423</v>
      </c>
      <c r="J486" s="26" t="s">
        <v>808</v>
      </c>
      <c r="K486" s="21" t="s">
        <v>801</v>
      </c>
      <c r="L486" s="26" t="s">
        <v>90</v>
      </c>
      <c r="M486" s="26" t="s">
        <v>867</v>
      </c>
      <c r="N486" s="21"/>
      <c r="O486" s="26" t="s">
        <v>954</v>
      </c>
    </row>
    <row r="487" spans="1:15" s="39" customFormat="1" ht="24.95" customHeight="1" outlineLevel="1" x14ac:dyDescent="0.25">
      <c r="A487" s="21"/>
      <c r="B487" s="21">
        <v>2424</v>
      </c>
      <c r="C487" s="21">
        <f t="shared" si="10"/>
        <v>42425</v>
      </c>
      <c r="D487" s="21"/>
      <c r="E487" s="26"/>
      <c r="F487" s="26" t="s">
        <v>10</v>
      </c>
      <c r="G487" s="26"/>
      <c r="H487" s="26" t="s">
        <v>22</v>
      </c>
      <c r="I487" s="26"/>
      <c r="J487" s="26"/>
      <c r="K487" s="21"/>
      <c r="L487" s="26"/>
      <c r="M487" s="26" t="s">
        <v>867</v>
      </c>
      <c r="N487" s="21"/>
      <c r="O487" s="26" t="s">
        <v>954</v>
      </c>
    </row>
    <row r="488" spans="1:15" s="39" customFormat="1" ht="24.95" customHeight="1" outlineLevel="1" x14ac:dyDescent="0.25">
      <c r="A488" s="21"/>
      <c r="B488" s="21">
        <v>2425</v>
      </c>
      <c r="C488" s="21">
        <f t="shared" si="10"/>
        <v>42426</v>
      </c>
      <c r="D488" s="21"/>
      <c r="E488" s="26"/>
      <c r="F488" s="26" t="s">
        <v>10</v>
      </c>
      <c r="G488" s="26"/>
      <c r="H488" s="26" t="s">
        <v>22</v>
      </c>
      <c r="I488" s="26"/>
      <c r="J488" s="26"/>
      <c r="K488" s="21"/>
      <c r="L488" s="26"/>
      <c r="M488" s="26" t="s">
        <v>867</v>
      </c>
      <c r="N488" s="21"/>
      <c r="O488" s="26" t="s">
        <v>954</v>
      </c>
    </row>
    <row r="489" spans="1:15" s="39" customFormat="1" ht="24.95" customHeight="1" outlineLevel="1" x14ac:dyDescent="0.25">
      <c r="A489" s="21"/>
      <c r="B489" s="21">
        <v>2426</v>
      </c>
      <c r="C489" s="21">
        <f t="shared" si="10"/>
        <v>42427</v>
      </c>
      <c r="D489" s="21"/>
      <c r="E489" s="26"/>
      <c r="F489" s="26" t="s">
        <v>10</v>
      </c>
      <c r="G489" s="26"/>
      <c r="H489" s="26" t="s">
        <v>22</v>
      </c>
      <c r="I489" s="26"/>
      <c r="J489" s="26"/>
      <c r="K489" s="21"/>
      <c r="L489" s="26"/>
      <c r="M489" s="26" t="s">
        <v>870</v>
      </c>
      <c r="N489" s="21" t="s">
        <v>868</v>
      </c>
      <c r="O489" s="26" t="s">
        <v>954</v>
      </c>
    </row>
    <row r="490" spans="1:15" s="39" customFormat="1" ht="24.95" customHeight="1" outlineLevel="1" x14ac:dyDescent="0.25">
      <c r="A490" s="21" t="s">
        <v>787</v>
      </c>
      <c r="B490" s="21">
        <v>2427</v>
      </c>
      <c r="C490" s="21">
        <f t="shared" si="10"/>
        <v>42428</v>
      </c>
      <c r="D490" s="21" t="s">
        <v>830</v>
      </c>
      <c r="E490" s="26"/>
      <c r="F490" s="26" t="s">
        <v>70</v>
      </c>
      <c r="G490" s="26" t="s">
        <v>26</v>
      </c>
      <c r="H490" s="26" t="s">
        <v>23</v>
      </c>
      <c r="I490" s="26">
        <f>B490</f>
        <v>2427</v>
      </c>
      <c r="J490" s="26" t="s">
        <v>99</v>
      </c>
      <c r="K490" s="21" t="s">
        <v>830</v>
      </c>
      <c r="L490" s="26" t="s">
        <v>90</v>
      </c>
      <c r="M490" s="26"/>
      <c r="N490" s="21"/>
      <c r="O490" s="26" t="s">
        <v>954</v>
      </c>
    </row>
    <row r="491" spans="1:15" s="39" customFormat="1" ht="24.95" customHeight="1" outlineLevel="1" x14ac:dyDescent="0.25">
      <c r="A491" s="21"/>
      <c r="B491" s="21">
        <v>2428</v>
      </c>
      <c r="C491" s="21">
        <f t="shared" si="10"/>
        <v>42429</v>
      </c>
      <c r="D491" s="21"/>
      <c r="E491" s="26"/>
      <c r="F491" s="26"/>
      <c r="G491" s="26"/>
      <c r="H491" s="26" t="s">
        <v>23</v>
      </c>
      <c r="I491" s="26"/>
      <c r="J491" s="26"/>
      <c r="K491" s="21"/>
      <c r="L491" s="26" t="s">
        <v>90</v>
      </c>
      <c r="M491" s="26"/>
      <c r="N491" s="21"/>
      <c r="O491" s="26" t="s">
        <v>954</v>
      </c>
    </row>
    <row r="492" spans="1:15" s="39" customFormat="1" ht="24.95" customHeight="1" outlineLevel="1" x14ac:dyDescent="0.25">
      <c r="A492" s="21" t="s">
        <v>805</v>
      </c>
      <c r="B492" s="21">
        <v>2429</v>
      </c>
      <c r="C492" s="21">
        <f t="shared" si="10"/>
        <v>42430</v>
      </c>
      <c r="D492" s="21" t="s">
        <v>805</v>
      </c>
      <c r="E492" s="26"/>
      <c r="F492" s="26" t="s">
        <v>69</v>
      </c>
      <c r="G492" s="26"/>
      <c r="H492" s="26" t="s">
        <v>27</v>
      </c>
      <c r="I492" s="26">
        <f>B492</f>
        <v>2429</v>
      </c>
      <c r="J492" s="26" t="s">
        <v>101</v>
      </c>
      <c r="K492" s="21" t="s">
        <v>805</v>
      </c>
      <c r="L492" s="26" t="s">
        <v>90</v>
      </c>
      <c r="M492" s="26"/>
      <c r="N492" s="21" t="s">
        <v>811</v>
      </c>
      <c r="O492" s="26" t="s">
        <v>954</v>
      </c>
    </row>
    <row r="493" spans="1:15" s="39" customFormat="1" ht="24.95" customHeight="1" outlineLevel="1" x14ac:dyDescent="0.25">
      <c r="A493" s="21" t="s">
        <v>791</v>
      </c>
      <c r="B493" s="21">
        <v>2430</v>
      </c>
      <c r="C493" s="21">
        <f t="shared" si="10"/>
        <v>42431</v>
      </c>
      <c r="D493" s="21" t="s">
        <v>791</v>
      </c>
      <c r="E493" s="26"/>
      <c r="F493" s="26" t="s">
        <v>10</v>
      </c>
      <c r="G493" s="26" t="s">
        <v>25</v>
      </c>
      <c r="H493" s="26" t="s">
        <v>22</v>
      </c>
      <c r="I493" s="26">
        <f>B493</f>
        <v>2430</v>
      </c>
      <c r="J493" s="26" t="s">
        <v>101</v>
      </c>
      <c r="K493" s="21" t="s">
        <v>791</v>
      </c>
      <c r="L493" s="26" t="s">
        <v>90</v>
      </c>
      <c r="M493" s="26" t="s">
        <v>795</v>
      </c>
      <c r="N493" s="21" t="s">
        <v>888</v>
      </c>
      <c r="O493" s="26" t="s">
        <v>954</v>
      </c>
    </row>
    <row r="494" spans="1:15" s="39" customFormat="1" ht="24.95" customHeight="1" outlineLevel="1" x14ac:dyDescent="0.25">
      <c r="A494" s="21" t="s">
        <v>792</v>
      </c>
      <c r="B494" s="21">
        <v>2431</v>
      </c>
      <c r="C494" s="21">
        <f t="shared" si="10"/>
        <v>42432</v>
      </c>
      <c r="D494" s="21" t="s">
        <v>792</v>
      </c>
      <c r="E494" s="26"/>
      <c r="F494" s="26" t="s">
        <v>10</v>
      </c>
      <c r="G494" s="26" t="s">
        <v>26</v>
      </c>
      <c r="H494" s="26" t="s">
        <v>22</v>
      </c>
      <c r="I494" s="26">
        <f>B494</f>
        <v>2431</v>
      </c>
      <c r="J494" s="26" t="s">
        <v>100</v>
      </c>
      <c r="K494" s="21" t="s">
        <v>792</v>
      </c>
      <c r="L494" s="26" t="s">
        <v>90</v>
      </c>
      <c r="M494" s="26"/>
      <c r="N494" s="21"/>
      <c r="O494" s="26" t="s">
        <v>954</v>
      </c>
    </row>
    <row r="495" spans="1:15" s="39" customFormat="1" ht="24.95" customHeight="1" outlineLevel="1" x14ac:dyDescent="0.25">
      <c r="A495" s="21"/>
      <c r="B495" s="21">
        <v>2432</v>
      </c>
      <c r="C495" s="21">
        <f t="shared" si="10"/>
        <v>42433</v>
      </c>
      <c r="D495" s="21"/>
      <c r="E495" s="26"/>
      <c r="F495" s="26"/>
      <c r="G495" s="26"/>
      <c r="H495" s="26" t="s">
        <v>22</v>
      </c>
      <c r="I495" s="26"/>
      <c r="J495" s="26"/>
      <c r="K495" s="21"/>
      <c r="L495" s="26" t="s">
        <v>90</v>
      </c>
      <c r="M495" s="26"/>
      <c r="N495" s="21"/>
      <c r="O495" s="26" t="s">
        <v>954</v>
      </c>
    </row>
    <row r="496" spans="1:15" s="39" customFormat="1" ht="24.95" customHeight="1" outlineLevel="1" x14ac:dyDescent="0.25">
      <c r="A496" s="21" t="s">
        <v>923</v>
      </c>
      <c r="B496" s="21">
        <v>2433</v>
      </c>
      <c r="C496" s="21">
        <f t="shared" si="10"/>
        <v>42434</v>
      </c>
      <c r="D496" s="21" t="s">
        <v>800</v>
      </c>
      <c r="E496" s="26"/>
      <c r="F496" s="26" t="s">
        <v>10</v>
      </c>
      <c r="G496" s="26" t="s">
        <v>48</v>
      </c>
      <c r="H496" s="26" t="s">
        <v>22</v>
      </c>
      <c r="I496" s="26">
        <f>B496</f>
        <v>2433</v>
      </c>
      <c r="J496" s="26" t="s">
        <v>808</v>
      </c>
      <c r="K496" s="21" t="s">
        <v>800</v>
      </c>
      <c r="L496" s="26" t="s">
        <v>90</v>
      </c>
      <c r="M496" s="26" t="s">
        <v>867</v>
      </c>
      <c r="N496" s="21"/>
      <c r="O496" s="26" t="s">
        <v>954</v>
      </c>
    </row>
    <row r="497" spans="1:15" s="39" customFormat="1" ht="24.95" customHeight="1" outlineLevel="1" x14ac:dyDescent="0.25">
      <c r="A497" s="21"/>
      <c r="B497" s="21">
        <v>2434</v>
      </c>
      <c r="C497" s="21">
        <f t="shared" si="10"/>
        <v>42435</v>
      </c>
      <c r="D497" s="21"/>
      <c r="E497" s="26"/>
      <c r="F497" s="26" t="s">
        <v>10</v>
      </c>
      <c r="G497" s="26"/>
      <c r="H497" s="26" t="s">
        <v>22</v>
      </c>
      <c r="I497" s="26"/>
      <c r="J497" s="26"/>
      <c r="K497" s="21"/>
      <c r="L497" s="26"/>
      <c r="M497" s="26" t="s">
        <v>867</v>
      </c>
      <c r="N497" s="21"/>
      <c r="O497" s="26" t="s">
        <v>954</v>
      </c>
    </row>
    <row r="498" spans="1:15" s="39" customFormat="1" ht="24.95" customHeight="1" outlineLevel="1" x14ac:dyDescent="0.25">
      <c r="A498" s="21"/>
      <c r="B498" s="21">
        <v>2435</v>
      </c>
      <c r="C498" s="21">
        <f t="shared" si="10"/>
        <v>42436</v>
      </c>
      <c r="D498" s="21"/>
      <c r="E498" s="26"/>
      <c r="F498" s="26" t="s">
        <v>10</v>
      </c>
      <c r="G498" s="26"/>
      <c r="H498" s="26" t="s">
        <v>22</v>
      </c>
      <c r="I498" s="26"/>
      <c r="J498" s="26"/>
      <c r="K498" s="21"/>
      <c r="L498" s="26"/>
      <c r="M498" s="26" t="s">
        <v>867</v>
      </c>
      <c r="N498" s="21"/>
      <c r="O498" s="26" t="s">
        <v>954</v>
      </c>
    </row>
    <row r="499" spans="1:15" s="39" customFormat="1" ht="24.95" customHeight="1" outlineLevel="1" x14ac:dyDescent="0.25">
      <c r="A499" s="21"/>
      <c r="B499" s="21">
        <v>2436</v>
      </c>
      <c r="C499" s="21">
        <f t="shared" si="10"/>
        <v>42437</v>
      </c>
      <c r="D499" s="21"/>
      <c r="E499" s="26"/>
      <c r="F499" s="26" t="s">
        <v>10</v>
      </c>
      <c r="G499" s="26"/>
      <c r="H499" s="26" t="s">
        <v>22</v>
      </c>
      <c r="I499" s="26"/>
      <c r="J499" s="26"/>
      <c r="K499" s="21"/>
      <c r="L499" s="26"/>
      <c r="M499" s="26" t="s">
        <v>870</v>
      </c>
      <c r="N499" s="21" t="s">
        <v>868</v>
      </c>
      <c r="O499" s="26" t="s">
        <v>954</v>
      </c>
    </row>
    <row r="500" spans="1:15" s="39" customFormat="1" ht="24.95" customHeight="1" outlineLevel="1" x14ac:dyDescent="0.25">
      <c r="A500" s="21" t="s">
        <v>793</v>
      </c>
      <c r="B500" s="21">
        <v>2437</v>
      </c>
      <c r="C500" s="21">
        <f t="shared" si="10"/>
        <v>42438</v>
      </c>
      <c r="D500" s="21" t="s">
        <v>831</v>
      </c>
      <c r="E500" s="26"/>
      <c r="F500" s="26" t="s">
        <v>70</v>
      </c>
      <c r="G500" s="26" t="s">
        <v>26</v>
      </c>
      <c r="H500" s="26" t="s">
        <v>23</v>
      </c>
      <c r="I500" s="26">
        <f>B500</f>
        <v>2437</v>
      </c>
      <c r="J500" s="26" t="s">
        <v>99</v>
      </c>
      <c r="K500" s="21" t="s">
        <v>831</v>
      </c>
      <c r="L500" s="26" t="s">
        <v>90</v>
      </c>
      <c r="M500" s="26"/>
      <c r="N500" s="21"/>
      <c r="O500" s="26" t="s">
        <v>954</v>
      </c>
    </row>
    <row r="501" spans="1:15" s="39" customFormat="1" ht="24.95" customHeight="1" outlineLevel="1" x14ac:dyDescent="0.25">
      <c r="A501" s="21"/>
      <c r="B501" s="21">
        <v>2438</v>
      </c>
      <c r="C501" s="21">
        <f t="shared" si="10"/>
        <v>42439</v>
      </c>
      <c r="D501" s="21"/>
      <c r="E501" s="26"/>
      <c r="F501" s="26"/>
      <c r="G501" s="26"/>
      <c r="H501" s="26" t="s">
        <v>23</v>
      </c>
      <c r="I501" s="26"/>
      <c r="J501" s="26"/>
      <c r="K501" s="21"/>
      <c r="L501" s="26" t="s">
        <v>90</v>
      </c>
      <c r="M501" s="26"/>
      <c r="N501" s="21"/>
      <c r="O501" s="26" t="s">
        <v>954</v>
      </c>
    </row>
    <row r="502" spans="1:15" s="39" customFormat="1" ht="24.95" customHeight="1" outlineLevel="1" x14ac:dyDescent="0.25">
      <c r="A502" s="21" t="s">
        <v>806</v>
      </c>
      <c r="B502" s="21">
        <v>2439</v>
      </c>
      <c r="C502" s="21">
        <f t="shared" si="10"/>
        <v>42440</v>
      </c>
      <c r="D502" s="21" t="s">
        <v>806</v>
      </c>
      <c r="E502" s="26"/>
      <c r="F502" s="26" t="s">
        <v>69</v>
      </c>
      <c r="G502" s="26" t="s">
        <v>24</v>
      </c>
      <c r="H502" s="26" t="s">
        <v>27</v>
      </c>
      <c r="I502" s="26">
        <f>B502</f>
        <v>2439</v>
      </c>
      <c r="J502" s="26" t="s">
        <v>101</v>
      </c>
      <c r="K502" s="21" t="s">
        <v>806</v>
      </c>
      <c r="L502" s="26" t="s">
        <v>90</v>
      </c>
      <c r="M502" s="26"/>
      <c r="N502" s="21" t="s">
        <v>811</v>
      </c>
      <c r="O502" s="26" t="s">
        <v>954</v>
      </c>
    </row>
    <row r="503" spans="1:15" ht="24.75" customHeight="1" x14ac:dyDescent="0.25">
      <c r="A503" s="19" t="s">
        <v>852</v>
      </c>
      <c r="B503" s="29" t="s">
        <v>864</v>
      </c>
      <c r="C503" s="29" t="s">
        <v>864</v>
      </c>
      <c r="D503" s="19" t="str">
        <f>A503</f>
        <v>ALARMS</v>
      </c>
      <c r="E503" s="29" t="s">
        <v>864</v>
      </c>
      <c r="F503" s="29" t="s">
        <v>864</v>
      </c>
      <c r="G503" s="29" t="s">
        <v>864</v>
      </c>
      <c r="H503" s="29" t="s">
        <v>864</v>
      </c>
      <c r="I503" s="29" t="s">
        <v>864</v>
      </c>
      <c r="J503" s="29" t="s">
        <v>864</v>
      </c>
      <c r="K503" s="29" t="s">
        <v>864</v>
      </c>
      <c r="L503" s="29" t="s">
        <v>864</v>
      </c>
      <c r="M503" s="29" t="s">
        <v>864</v>
      </c>
      <c r="N503" s="29" t="s">
        <v>864</v>
      </c>
      <c r="O503" s="29" t="s">
        <v>864</v>
      </c>
    </row>
    <row r="504" spans="1:15" s="39" customFormat="1" ht="106.5" customHeight="1" outlineLevel="1" x14ac:dyDescent="0.25">
      <c r="A504" s="21" t="s">
        <v>832</v>
      </c>
      <c r="B504" s="21">
        <v>2451</v>
      </c>
      <c r="C504" s="21">
        <f t="shared" ref="C504:C543" si="11">40001+B504</f>
        <v>42452</v>
      </c>
      <c r="D504" s="21" t="s">
        <v>927</v>
      </c>
      <c r="E504" s="26"/>
      <c r="F504" s="26" t="s">
        <v>70</v>
      </c>
      <c r="G504" s="26" t="s">
        <v>25</v>
      </c>
      <c r="H504" s="26" t="s">
        <v>22</v>
      </c>
      <c r="I504" s="26">
        <f>B504</f>
        <v>2451</v>
      </c>
      <c r="J504" s="26" t="s">
        <v>101</v>
      </c>
      <c r="K504" s="21" t="s">
        <v>832</v>
      </c>
      <c r="L504" s="26" t="s">
        <v>90</v>
      </c>
      <c r="M504" s="26"/>
      <c r="N504" s="21" t="s">
        <v>890</v>
      </c>
      <c r="O504" s="26" t="s">
        <v>952</v>
      </c>
    </row>
    <row r="505" spans="1:15" s="39" customFormat="1" ht="31.5" customHeight="1" outlineLevel="1" x14ac:dyDescent="0.25">
      <c r="A505" s="21" t="s">
        <v>820</v>
      </c>
      <c r="B505" s="21">
        <v>2452</v>
      </c>
      <c r="C505" s="21">
        <f t="shared" si="11"/>
        <v>42453</v>
      </c>
      <c r="D505" s="21" t="s">
        <v>820</v>
      </c>
      <c r="E505" s="26"/>
      <c r="F505" s="26" t="s">
        <v>10</v>
      </c>
      <c r="G505" s="26" t="s">
        <v>104</v>
      </c>
      <c r="H505" s="26" t="s">
        <v>22</v>
      </c>
      <c r="I505" s="26"/>
      <c r="J505" s="26"/>
      <c r="K505" s="21"/>
      <c r="L505" s="26" t="s">
        <v>89</v>
      </c>
      <c r="M505" s="26"/>
      <c r="N505" s="35" t="s">
        <v>1025</v>
      </c>
      <c r="O505" s="26" t="s">
        <v>952</v>
      </c>
    </row>
    <row r="506" spans="1:15" s="39" customFormat="1" ht="24.95" customHeight="1" outlineLevel="1" x14ac:dyDescent="0.25">
      <c r="A506" s="21" t="s">
        <v>820</v>
      </c>
      <c r="B506" s="21">
        <v>2453</v>
      </c>
      <c r="C506" s="21">
        <f t="shared" si="11"/>
        <v>42454</v>
      </c>
      <c r="D506" s="21" t="s">
        <v>820</v>
      </c>
      <c r="E506" s="26" t="s">
        <v>8</v>
      </c>
      <c r="F506" s="26" t="s">
        <v>10</v>
      </c>
      <c r="G506" s="26" t="s">
        <v>25</v>
      </c>
      <c r="H506" s="26" t="s">
        <v>22</v>
      </c>
      <c r="I506" s="26"/>
      <c r="J506" s="26"/>
      <c r="K506" s="21"/>
      <c r="L506" s="26" t="s">
        <v>89</v>
      </c>
      <c r="M506" s="26"/>
      <c r="N506" s="21" t="s">
        <v>1028</v>
      </c>
      <c r="O506" s="26" t="s">
        <v>952</v>
      </c>
    </row>
    <row r="507" spans="1:15" s="39" customFormat="1" ht="24.95" customHeight="1" outlineLevel="1" x14ac:dyDescent="0.25">
      <c r="A507" s="21" t="s">
        <v>820</v>
      </c>
      <c r="B507" s="21">
        <v>2454</v>
      </c>
      <c r="C507" s="21">
        <f t="shared" si="11"/>
        <v>42455</v>
      </c>
      <c r="D507" s="21" t="s">
        <v>820</v>
      </c>
      <c r="E507" s="26"/>
      <c r="F507" s="26"/>
      <c r="G507" s="26"/>
      <c r="H507" s="26"/>
      <c r="I507" s="26"/>
      <c r="J507" s="26"/>
      <c r="K507" s="21"/>
      <c r="L507" s="26" t="s">
        <v>347</v>
      </c>
      <c r="M507" s="26"/>
      <c r="N507" s="21" t="s">
        <v>1006</v>
      </c>
      <c r="O507" s="26" t="s">
        <v>952</v>
      </c>
    </row>
    <row r="508" spans="1:15" s="39" customFormat="1" ht="24.95" customHeight="1" outlineLevel="1" x14ac:dyDescent="0.25">
      <c r="A508" s="21" t="s">
        <v>820</v>
      </c>
      <c r="B508" s="21">
        <v>2455</v>
      </c>
      <c r="C508" s="21">
        <f t="shared" si="11"/>
        <v>42456</v>
      </c>
      <c r="D508" s="21" t="s">
        <v>820</v>
      </c>
      <c r="E508" s="26" t="s">
        <v>12</v>
      </c>
      <c r="F508" s="26" t="s">
        <v>10</v>
      </c>
      <c r="G508" s="26" t="s">
        <v>25</v>
      </c>
      <c r="H508" s="26" t="s">
        <v>22</v>
      </c>
      <c r="I508" s="26"/>
      <c r="J508" s="26"/>
      <c r="K508" s="21"/>
      <c r="L508" s="26" t="s">
        <v>89</v>
      </c>
      <c r="M508" s="30" t="s">
        <v>891</v>
      </c>
      <c r="N508" s="21" t="s">
        <v>1026</v>
      </c>
      <c r="O508" s="26" t="s">
        <v>952</v>
      </c>
    </row>
    <row r="509" spans="1:15" s="39" customFormat="1" ht="24.95" customHeight="1" outlineLevel="1" x14ac:dyDescent="0.25">
      <c r="A509" s="21" t="s">
        <v>820</v>
      </c>
      <c r="B509" s="21">
        <v>2456</v>
      </c>
      <c r="C509" s="21">
        <f t="shared" si="11"/>
        <v>42457</v>
      </c>
      <c r="D509" s="21" t="s">
        <v>820</v>
      </c>
      <c r="E509" s="26"/>
      <c r="F509" s="26" t="s">
        <v>10</v>
      </c>
      <c r="G509" s="26" t="s">
        <v>799</v>
      </c>
      <c r="H509" s="26" t="s">
        <v>23</v>
      </c>
      <c r="I509" s="26"/>
      <c r="J509" s="26"/>
      <c r="K509" s="21"/>
      <c r="L509" s="26" t="s">
        <v>89</v>
      </c>
      <c r="M509" s="26" t="s">
        <v>106</v>
      </c>
      <c r="N509" s="43" t="s">
        <v>1029</v>
      </c>
      <c r="O509" s="26" t="s">
        <v>952</v>
      </c>
    </row>
    <row r="510" spans="1:15" s="39" customFormat="1" ht="24.95" customHeight="1" outlineLevel="1" x14ac:dyDescent="0.25">
      <c r="A510" s="21" t="s">
        <v>820</v>
      </c>
      <c r="B510" s="21">
        <v>2457</v>
      </c>
      <c r="C510" s="21">
        <f t="shared" si="11"/>
        <v>42458</v>
      </c>
      <c r="D510" s="21" t="s">
        <v>820</v>
      </c>
      <c r="E510" s="26"/>
      <c r="F510" s="26"/>
      <c r="G510" s="26"/>
      <c r="H510" s="26"/>
      <c r="I510" s="26"/>
      <c r="J510" s="26"/>
      <c r="K510" s="21"/>
      <c r="L510" s="26"/>
      <c r="M510" s="26"/>
      <c r="N510" s="35" t="s">
        <v>1027</v>
      </c>
      <c r="O510" s="26" t="s">
        <v>952</v>
      </c>
    </row>
    <row r="511" spans="1:15" s="39" customFormat="1" ht="24.95" customHeight="1" outlineLevel="1" x14ac:dyDescent="0.25">
      <c r="A511" s="21" t="s">
        <v>833</v>
      </c>
      <c r="B511" s="21">
        <v>2458</v>
      </c>
      <c r="C511" s="21">
        <f t="shared" si="11"/>
        <v>42459</v>
      </c>
      <c r="D511" s="21" t="s">
        <v>797</v>
      </c>
      <c r="E511" s="26"/>
      <c r="F511" s="26" t="s">
        <v>10</v>
      </c>
      <c r="G511" s="26" t="s">
        <v>799</v>
      </c>
      <c r="H511" s="26" t="s">
        <v>22</v>
      </c>
      <c r="I511" s="26">
        <f t="shared" ref="I511:I542" si="12">B511</f>
        <v>2458</v>
      </c>
      <c r="J511" s="26" t="s">
        <v>796</v>
      </c>
      <c r="K511" s="21" t="s">
        <v>833</v>
      </c>
      <c r="L511" s="26" t="s">
        <v>90</v>
      </c>
      <c r="M511" s="26" t="s">
        <v>901</v>
      </c>
      <c r="N511" s="21" t="s">
        <v>949</v>
      </c>
      <c r="O511" s="26" t="s">
        <v>952</v>
      </c>
    </row>
    <row r="512" spans="1:15" s="39" customFormat="1" ht="24.95" customHeight="1" outlineLevel="1" x14ac:dyDescent="0.25">
      <c r="A512" s="21" t="s">
        <v>834</v>
      </c>
      <c r="B512" s="21">
        <v>2459</v>
      </c>
      <c r="C512" s="21">
        <f t="shared" si="11"/>
        <v>42460</v>
      </c>
      <c r="D512" s="21" t="s">
        <v>798</v>
      </c>
      <c r="E512" s="26"/>
      <c r="F512" s="26" t="s">
        <v>10</v>
      </c>
      <c r="G512" s="26" t="s">
        <v>799</v>
      </c>
      <c r="H512" s="26" t="s">
        <v>22</v>
      </c>
      <c r="I512" s="26">
        <f t="shared" si="12"/>
        <v>2459</v>
      </c>
      <c r="J512" s="26" t="s">
        <v>796</v>
      </c>
      <c r="K512" s="21" t="s">
        <v>834</v>
      </c>
      <c r="L512" s="26" t="s">
        <v>90</v>
      </c>
      <c r="M512" s="26" t="s">
        <v>901</v>
      </c>
      <c r="N512" s="21" t="s">
        <v>949</v>
      </c>
      <c r="O512" s="26" t="s">
        <v>952</v>
      </c>
    </row>
    <row r="513" spans="1:15" s="39" customFormat="1" ht="24.95" customHeight="1" outlineLevel="1" x14ac:dyDescent="0.25">
      <c r="A513" s="21" t="str">
        <f>D513</f>
        <v>Voltage Alarm Range Vin1 L1N Under</v>
      </c>
      <c r="B513" s="21">
        <v>2460</v>
      </c>
      <c r="C513" s="21">
        <f t="shared" si="11"/>
        <v>42461</v>
      </c>
      <c r="D513" s="21" t="s">
        <v>835</v>
      </c>
      <c r="E513" s="26" t="s">
        <v>7</v>
      </c>
      <c r="F513" s="26" t="s">
        <v>10</v>
      </c>
      <c r="G513" s="26" t="s">
        <v>25</v>
      </c>
      <c r="H513" s="26" t="s">
        <v>22</v>
      </c>
      <c r="I513" s="26">
        <f t="shared" si="12"/>
        <v>2460</v>
      </c>
      <c r="J513" s="26" t="s">
        <v>105</v>
      </c>
      <c r="K513" s="21" t="s">
        <v>835</v>
      </c>
      <c r="L513" s="26" t="s">
        <v>90</v>
      </c>
      <c r="M513" s="26" t="s">
        <v>894</v>
      </c>
      <c r="N513" s="21"/>
      <c r="O513" s="26" t="s">
        <v>952</v>
      </c>
    </row>
    <row r="514" spans="1:15" s="39" customFormat="1" ht="24.95" customHeight="1" outlineLevel="1" x14ac:dyDescent="0.25">
      <c r="A514" s="21" t="s">
        <v>820</v>
      </c>
      <c r="B514" s="21">
        <v>2461</v>
      </c>
      <c r="C514" s="21">
        <f t="shared" si="11"/>
        <v>42462</v>
      </c>
      <c r="D514" s="21" t="s">
        <v>820</v>
      </c>
      <c r="E514" s="26"/>
      <c r="F514" s="26"/>
      <c r="G514" s="26"/>
      <c r="H514" s="26"/>
      <c r="I514" s="26"/>
      <c r="J514" s="26"/>
      <c r="K514" s="21"/>
      <c r="L514" s="26"/>
      <c r="M514" s="26"/>
      <c r="N514" s="21" t="s">
        <v>988</v>
      </c>
      <c r="O514" s="26" t="s">
        <v>952</v>
      </c>
    </row>
    <row r="515" spans="1:15" s="39" customFormat="1" ht="24.95" customHeight="1" outlineLevel="1" x14ac:dyDescent="0.25">
      <c r="A515" s="21" t="str">
        <f t="shared" ref="A515:A535" si="13">D515</f>
        <v>Voltage Alarm Range Vin1 L2N Under</v>
      </c>
      <c r="B515" s="21">
        <v>2462</v>
      </c>
      <c r="C515" s="21">
        <f t="shared" si="11"/>
        <v>42463</v>
      </c>
      <c r="D515" s="21" t="s">
        <v>836</v>
      </c>
      <c r="E515" s="26" t="s">
        <v>7</v>
      </c>
      <c r="F515" s="26" t="s">
        <v>10</v>
      </c>
      <c r="G515" s="26" t="s">
        <v>25</v>
      </c>
      <c r="H515" s="26" t="s">
        <v>22</v>
      </c>
      <c r="I515" s="26">
        <f t="shared" si="12"/>
        <v>2462</v>
      </c>
      <c r="J515" s="26" t="s">
        <v>105</v>
      </c>
      <c r="K515" s="21" t="s">
        <v>836</v>
      </c>
      <c r="L515" s="26" t="s">
        <v>90</v>
      </c>
      <c r="M515" s="26" t="s">
        <v>894</v>
      </c>
      <c r="N515" s="21"/>
      <c r="O515" s="26" t="s">
        <v>952</v>
      </c>
    </row>
    <row r="516" spans="1:15" s="39" customFormat="1" ht="24.95" customHeight="1" outlineLevel="1" x14ac:dyDescent="0.25">
      <c r="A516" s="21" t="s">
        <v>820</v>
      </c>
      <c r="B516" s="21">
        <v>2463</v>
      </c>
      <c r="C516" s="21">
        <f t="shared" si="11"/>
        <v>42464</v>
      </c>
      <c r="D516" s="21" t="s">
        <v>820</v>
      </c>
      <c r="E516" s="26"/>
      <c r="F516" s="26"/>
      <c r="G516" s="26"/>
      <c r="H516" s="26"/>
      <c r="I516" s="26"/>
      <c r="J516" s="26"/>
      <c r="K516" s="21"/>
      <c r="L516" s="26"/>
      <c r="M516" s="26"/>
      <c r="N516" s="21" t="s">
        <v>989</v>
      </c>
      <c r="O516" s="26" t="s">
        <v>952</v>
      </c>
    </row>
    <row r="517" spans="1:15" s="39" customFormat="1" ht="24.95" customHeight="1" outlineLevel="1" x14ac:dyDescent="0.25">
      <c r="A517" s="21" t="str">
        <f t="shared" si="13"/>
        <v>Voltage Alarm Range Vin1 L3N Under</v>
      </c>
      <c r="B517" s="21">
        <v>2464</v>
      </c>
      <c r="C517" s="21">
        <f t="shared" si="11"/>
        <v>42465</v>
      </c>
      <c r="D517" s="21" t="s">
        <v>837</v>
      </c>
      <c r="E517" s="26" t="s">
        <v>7</v>
      </c>
      <c r="F517" s="26" t="s">
        <v>10</v>
      </c>
      <c r="G517" s="26" t="s">
        <v>25</v>
      </c>
      <c r="H517" s="26" t="s">
        <v>22</v>
      </c>
      <c r="I517" s="26">
        <f t="shared" si="12"/>
        <v>2464</v>
      </c>
      <c r="J517" s="26" t="s">
        <v>105</v>
      </c>
      <c r="K517" s="21" t="s">
        <v>837</v>
      </c>
      <c r="L517" s="26" t="s">
        <v>90</v>
      </c>
      <c r="M517" s="26" t="s">
        <v>894</v>
      </c>
      <c r="N517" s="21"/>
      <c r="O517" s="26" t="s">
        <v>952</v>
      </c>
    </row>
    <row r="518" spans="1:15" s="39" customFormat="1" ht="24.95" customHeight="1" outlineLevel="1" x14ac:dyDescent="0.25">
      <c r="A518" s="21" t="s">
        <v>820</v>
      </c>
      <c r="B518" s="21">
        <v>2465</v>
      </c>
      <c r="C518" s="21">
        <f t="shared" si="11"/>
        <v>42466</v>
      </c>
      <c r="D518" s="21" t="s">
        <v>820</v>
      </c>
      <c r="E518" s="26"/>
      <c r="F518" s="26"/>
      <c r="G518" s="26"/>
      <c r="H518" s="26"/>
      <c r="I518" s="26"/>
      <c r="J518" s="26"/>
      <c r="K518" s="21"/>
      <c r="L518" s="26"/>
      <c r="M518" s="26"/>
      <c r="N518" s="21" t="s">
        <v>990</v>
      </c>
      <c r="O518" s="26" t="s">
        <v>952</v>
      </c>
    </row>
    <row r="519" spans="1:15" s="39" customFormat="1" ht="24.95" customHeight="1" outlineLevel="1" x14ac:dyDescent="0.25">
      <c r="A519" s="21" t="str">
        <f t="shared" si="13"/>
        <v>Voltage Alarm Range Vin1 L1L2 Under</v>
      </c>
      <c r="B519" s="21">
        <v>2466</v>
      </c>
      <c r="C519" s="21">
        <f t="shared" si="11"/>
        <v>42467</v>
      </c>
      <c r="D519" s="21" t="s">
        <v>838</v>
      </c>
      <c r="E519" s="26" t="s">
        <v>7</v>
      </c>
      <c r="F519" s="26" t="s">
        <v>10</v>
      </c>
      <c r="G519" s="26" t="s">
        <v>25</v>
      </c>
      <c r="H519" s="26" t="s">
        <v>22</v>
      </c>
      <c r="I519" s="26">
        <f t="shared" si="12"/>
        <v>2466</v>
      </c>
      <c r="J519" s="26" t="s">
        <v>105</v>
      </c>
      <c r="K519" s="21" t="s">
        <v>838</v>
      </c>
      <c r="L519" s="26" t="s">
        <v>90</v>
      </c>
      <c r="M519" s="26" t="s">
        <v>895</v>
      </c>
      <c r="N519" s="21"/>
      <c r="O519" s="26" t="s">
        <v>952</v>
      </c>
    </row>
    <row r="520" spans="1:15" s="39" customFormat="1" ht="24.95" customHeight="1" outlineLevel="1" x14ac:dyDescent="0.25">
      <c r="A520" s="21" t="s">
        <v>820</v>
      </c>
      <c r="B520" s="21">
        <v>2467</v>
      </c>
      <c r="C520" s="21">
        <f t="shared" si="11"/>
        <v>42468</v>
      </c>
      <c r="D520" s="21" t="s">
        <v>820</v>
      </c>
      <c r="E520" s="26"/>
      <c r="F520" s="26"/>
      <c r="G520" s="26"/>
      <c r="H520" s="26"/>
      <c r="I520" s="26"/>
      <c r="J520" s="26"/>
      <c r="K520" s="21"/>
      <c r="L520" s="26"/>
      <c r="M520" s="26"/>
      <c r="N520" s="21" t="s">
        <v>991</v>
      </c>
      <c r="O520" s="26" t="s">
        <v>952</v>
      </c>
    </row>
    <row r="521" spans="1:15" s="39" customFormat="1" ht="24.95" customHeight="1" outlineLevel="1" x14ac:dyDescent="0.25">
      <c r="A521" s="21" t="str">
        <f t="shared" si="13"/>
        <v>Voltage Alarm Range Vin1 L2L3 Under</v>
      </c>
      <c r="B521" s="21">
        <v>2468</v>
      </c>
      <c r="C521" s="21">
        <f t="shared" si="11"/>
        <v>42469</v>
      </c>
      <c r="D521" s="21" t="s">
        <v>839</v>
      </c>
      <c r="E521" s="26" t="s">
        <v>7</v>
      </c>
      <c r="F521" s="26" t="s">
        <v>10</v>
      </c>
      <c r="G521" s="26" t="s">
        <v>25</v>
      </c>
      <c r="H521" s="26" t="s">
        <v>22</v>
      </c>
      <c r="I521" s="26">
        <f t="shared" si="12"/>
        <v>2468</v>
      </c>
      <c r="J521" s="26" t="s">
        <v>105</v>
      </c>
      <c r="K521" s="21" t="s">
        <v>839</v>
      </c>
      <c r="L521" s="26" t="s">
        <v>90</v>
      </c>
      <c r="M521" s="26" t="s">
        <v>895</v>
      </c>
      <c r="N521" s="21"/>
      <c r="O521" s="26" t="s">
        <v>952</v>
      </c>
    </row>
    <row r="522" spans="1:15" s="39" customFormat="1" ht="24.95" customHeight="1" outlineLevel="1" x14ac:dyDescent="0.25">
      <c r="A522" s="21" t="s">
        <v>820</v>
      </c>
      <c r="B522" s="21">
        <v>2469</v>
      </c>
      <c r="C522" s="21">
        <f t="shared" si="11"/>
        <v>42470</v>
      </c>
      <c r="D522" s="21" t="s">
        <v>820</v>
      </c>
      <c r="E522" s="26"/>
      <c r="F522" s="26"/>
      <c r="G522" s="26"/>
      <c r="H522" s="26"/>
      <c r="I522" s="26"/>
      <c r="J522" s="26"/>
      <c r="K522" s="21"/>
      <c r="L522" s="26"/>
      <c r="M522" s="26"/>
      <c r="N522" s="21" t="s">
        <v>992</v>
      </c>
      <c r="O522" s="26" t="s">
        <v>952</v>
      </c>
    </row>
    <row r="523" spans="1:15" s="39" customFormat="1" ht="24.95" customHeight="1" outlineLevel="1" x14ac:dyDescent="0.25">
      <c r="A523" s="21" t="str">
        <f t="shared" si="13"/>
        <v>Voltage Alarm Range Vin1 L3L1 Under</v>
      </c>
      <c r="B523" s="21">
        <v>2470</v>
      </c>
      <c r="C523" s="21">
        <f t="shared" si="11"/>
        <v>42471</v>
      </c>
      <c r="D523" s="21" t="s">
        <v>840</v>
      </c>
      <c r="E523" s="26" t="s">
        <v>7</v>
      </c>
      <c r="F523" s="26" t="s">
        <v>10</v>
      </c>
      <c r="G523" s="26" t="s">
        <v>25</v>
      </c>
      <c r="H523" s="26" t="s">
        <v>22</v>
      </c>
      <c r="I523" s="26">
        <f t="shared" si="12"/>
        <v>2470</v>
      </c>
      <c r="J523" s="26" t="s">
        <v>105</v>
      </c>
      <c r="K523" s="21" t="s">
        <v>840</v>
      </c>
      <c r="L523" s="26" t="s">
        <v>90</v>
      </c>
      <c r="M523" s="26" t="s">
        <v>895</v>
      </c>
      <c r="N523" s="21"/>
      <c r="O523" s="26" t="s">
        <v>952</v>
      </c>
    </row>
    <row r="524" spans="1:15" s="39" customFormat="1" ht="24.95" customHeight="1" outlineLevel="1" x14ac:dyDescent="0.25">
      <c r="A524" s="21" t="s">
        <v>820</v>
      </c>
      <c r="B524" s="21">
        <v>2471</v>
      </c>
      <c r="C524" s="21">
        <f t="shared" si="11"/>
        <v>42472</v>
      </c>
      <c r="D524" s="21" t="s">
        <v>820</v>
      </c>
      <c r="E524" s="26"/>
      <c r="F524" s="26"/>
      <c r="G524" s="26"/>
      <c r="H524" s="26"/>
      <c r="I524" s="26"/>
      <c r="J524" s="26"/>
      <c r="K524" s="21"/>
      <c r="L524" s="26"/>
      <c r="M524" s="26"/>
      <c r="N524" s="21" t="s">
        <v>993</v>
      </c>
      <c r="O524" s="26" t="s">
        <v>952</v>
      </c>
    </row>
    <row r="525" spans="1:15" s="39" customFormat="1" ht="24.95" customHeight="1" outlineLevel="1" x14ac:dyDescent="0.25">
      <c r="A525" s="21" t="str">
        <f t="shared" si="13"/>
        <v>Voltage Alarm Range Vin2 L1N Under</v>
      </c>
      <c r="B525" s="21">
        <v>2472</v>
      </c>
      <c r="C525" s="21">
        <f t="shared" si="11"/>
        <v>42473</v>
      </c>
      <c r="D525" s="21" t="s">
        <v>841</v>
      </c>
      <c r="E525" s="26" t="s">
        <v>7</v>
      </c>
      <c r="F525" s="26" t="s">
        <v>10</v>
      </c>
      <c r="G525" s="26" t="s">
        <v>25</v>
      </c>
      <c r="H525" s="26" t="s">
        <v>22</v>
      </c>
      <c r="I525" s="26">
        <f t="shared" si="12"/>
        <v>2472</v>
      </c>
      <c r="J525" s="26" t="s">
        <v>105</v>
      </c>
      <c r="K525" s="21" t="s">
        <v>841</v>
      </c>
      <c r="L525" s="26" t="s">
        <v>90</v>
      </c>
      <c r="M525" s="26" t="s">
        <v>895</v>
      </c>
      <c r="N525" s="21"/>
      <c r="O525" s="26" t="s">
        <v>955</v>
      </c>
    </row>
    <row r="526" spans="1:15" s="39" customFormat="1" ht="24.95" customHeight="1" outlineLevel="1" x14ac:dyDescent="0.25">
      <c r="A526" s="21" t="s">
        <v>820</v>
      </c>
      <c r="B526" s="21">
        <v>2473</v>
      </c>
      <c r="C526" s="21">
        <f t="shared" si="11"/>
        <v>42474</v>
      </c>
      <c r="D526" s="21" t="s">
        <v>820</v>
      </c>
      <c r="E526" s="26"/>
      <c r="F526" s="26"/>
      <c r="G526" s="26"/>
      <c r="H526" s="26"/>
      <c r="I526" s="26"/>
      <c r="J526" s="26"/>
      <c r="K526" s="21"/>
      <c r="L526" s="26"/>
      <c r="M526" s="26"/>
      <c r="N526" s="21" t="s">
        <v>994</v>
      </c>
      <c r="O526" s="26" t="s">
        <v>955</v>
      </c>
    </row>
    <row r="527" spans="1:15" s="39" customFormat="1" ht="24.95" customHeight="1" outlineLevel="1" x14ac:dyDescent="0.25">
      <c r="A527" s="21" t="str">
        <f t="shared" si="13"/>
        <v>Voltage Alarm Range Vin2 L2N Under</v>
      </c>
      <c r="B527" s="21">
        <v>2474</v>
      </c>
      <c r="C527" s="21">
        <f t="shared" si="11"/>
        <v>42475</v>
      </c>
      <c r="D527" s="21" t="s">
        <v>842</v>
      </c>
      <c r="E527" s="26" t="s">
        <v>7</v>
      </c>
      <c r="F527" s="26" t="s">
        <v>10</v>
      </c>
      <c r="G527" s="26" t="s">
        <v>25</v>
      </c>
      <c r="H527" s="26" t="s">
        <v>22</v>
      </c>
      <c r="I527" s="26">
        <f t="shared" si="12"/>
        <v>2474</v>
      </c>
      <c r="J527" s="26" t="s">
        <v>105</v>
      </c>
      <c r="K527" s="21" t="s">
        <v>842</v>
      </c>
      <c r="L527" s="26" t="s">
        <v>90</v>
      </c>
      <c r="M527" s="26" t="s">
        <v>895</v>
      </c>
      <c r="N527" s="21"/>
      <c r="O527" s="26" t="s">
        <v>955</v>
      </c>
    </row>
    <row r="528" spans="1:15" s="39" customFormat="1" ht="24.95" customHeight="1" outlineLevel="1" x14ac:dyDescent="0.25">
      <c r="A528" s="21" t="s">
        <v>820</v>
      </c>
      <c r="B528" s="21">
        <v>2475</v>
      </c>
      <c r="C528" s="21">
        <f t="shared" si="11"/>
        <v>42476</v>
      </c>
      <c r="D528" s="21" t="s">
        <v>820</v>
      </c>
      <c r="E528" s="26"/>
      <c r="F528" s="26"/>
      <c r="G528" s="26"/>
      <c r="H528" s="26"/>
      <c r="I528" s="26"/>
      <c r="J528" s="26"/>
      <c r="K528" s="21"/>
      <c r="L528" s="26"/>
      <c r="M528" s="26"/>
      <c r="N528" s="21" t="s">
        <v>995</v>
      </c>
      <c r="O528" s="26" t="s">
        <v>955</v>
      </c>
    </row>
    <row r="529" spans="1:15" s="39" customFormat="1" ht="24.95" customHeight="1" outlineLevel="1" x14ac:dyDescent="0.25">
      <c r="A529" s="21" t="str">
        <f t="shared" si="13"/>
        <v>Voltage Alarm Range Vin2 L3N Under</v>
      </c>
      <c r="B529" s="21">
        <v>2476</v>
      </c>
      <c r="C529" s="21">
        <f t="shared" si="11"/>
        <v>42477</v>
      </c>
      <c r="D529" s="21" t="s">
        <v>843</v>
      </c>
      <c r="E529" s="26" t="s">
        <v>7</v>
      </c>
      <c r="F529" s="26" t="s">
        <v>10</v>
      </c>
      <c r="G529" s="26" t="s">
        <v>25</v>
      </c>
      <c r="H529" s="26" t="s">
        <v>22</v>
      </c>
      <c r="I529" s="26">
        <f t="shared" si="12"/>
        <v>2476</v>
      </c>
      <c r="J529" s="26" t="s">
        <v>105</v>
      </c>
      <c r="K529" s="21" t="s">
        <v>843</v>
      </c>
      <c r="L529" s="26" t="s">
        <v>90</v>
      </c>
      <c r="M529" s="26" t="s">
        <v>895</v>
      </c>
      <c r="N529" s="21"/>
      <c r="O529" s="26" t="s">
        <v>955</v>
      </c>
    </row>
    <row r="530" spans="1:15" s="39" customFormat="1" ht="24.95" customHeight="1" outlineLevel="1" x14ac:dyDescent="0.25">
      <c r="A530" s="21" t="s">
        <v>820</v>
      </c>
      <c r="B530" s="21">
        <v>2477</v>
      </c>
      <c r="C530" s="21">
        <f t="shared" si="11"/>
        <v>42478</v>
      </c>
      <c r="D530" s="21" t="s">
        <v>820</v>
      </c>
      <c r="E530" s="26"/>
      <c r="F530" s="26"/>
      <c r="G530" s="26"/>
      <c r="H530" s="26"/>
      <c r="I530" s="26"/>
      <c r="J530" s="26"/>
      <c r="K530" s="21"/>
      <c r="L530" s="26"/>
      <c r="M530" s="26"/>
      <c r="N530" s="21" t="s">
        <v>996</v>
      </c>
      <c r="O530" s="26" t="s">
        <v>955</v>
      </c>
    </row>
    <row r="531" spans="1:15" s="39" customFormat="1" ht="24.95" customHeight="1" outlineLevel="1" x14ac:dyDescent="0.25">
      <c r="A531" s="21" t="str">
        <f t="shared" si="13"/>
        <v>Voltage Alarm Range Vin2 L1L2 Under</v>
      </c>
      <c r="B531" s="21">
        <v>2478</v>
      </c>
      <c r="C531" s="21">
        <f t="shared" si="11"/>
        <v>42479</v>
      </c>
      <c r="D531" s="21" t="s">
        <v>844</v>
      </c>
      <c r="E531" s="26" t="s">
        <v>7</v>
      </c>
      <c r="F531" s="26" t="s">
        <v>10</v>
      </c>
      <c r="G531" s="26" t="s">
        <v>25</v>
      </c>
      <c r="H531" s="26" t="s">
        <v>22</v>
      </c>
      <c r="I531" s="26">
        <f t="shared" si="12"/>
        <v>2478</v>
      </c>
      <c r="J531" s="26" t="s">
        <v>105</v>
      </c>
      <c r="K531" s="21" t="s">
        <v>844</v>
      </c>
      <c r="L531" s="26" t="s">
        <v>90</v>
      </c>
      <c r="M531" s="26" t="s">
        <v>895</v>
      </c>
      <c r="N531" s="21"/>
      <c r="O531" s="26" t="s">
        <v>955</v>
      </c>
    </row>
    <row r="532" spans="1:15" s="39" customFormat="1" ht="24.95" customHeight="1" outlineLevel="1" x14ac:dyDescent="0.25">
      <c r="A532" s="21" t="s">
        <v>820</v>
      </c>
      <c r="B532" s="21">
        <v>2479</v>
      </c>
      <c r="C532" s="21">
        <f t="shared" si="11"/>
        <v>42480</v>
      </c>
      <c r="D532" s="21" t="s">
        <v>820</v>
      </c>
      <c r="E532" s="26"/>
      <c r="F532" s="26"/>
      <c r="G532" s="26"/>
      <c r="H532" s="26"/>
      <c r="I532" s="26"/>
      <c r="J532" s="26"/>
      <c r="K532" s="21"/>
      <c r="L532" s="26"/>
      <c r="M532" s="26"/>
      <c r="N532" s="21" t="s">
        <v>997</v>
      </c>
      <c r="O532" s="26" t="s">
        <v>955</v>
      </c>
    </row>
    <row r="533" spans="1:15" s="39" customFormat="1" ht="24.95" customHeight="1" outlineLevel="1" x14ac:dyDescent="0.25">
      <c r="A533" s="21" t="str">
        <f t="shared" si="13"/>
        <v>Voltage Alarm Range Vin2 L2L3 Under</v>
      </c>
      <c r="B533" s="21">
        <v>2480</v>
      </c>
      <c r="C533" s="21">
        <f t="shared" si="11"/>
        <v>42481</v>
      </c>
      <c r="D533" s="21" t="s">
        <v>845</v>
      </c>
      <c r="E533" s="26" t="s">
        <v>7</v>
      </c>
      <c r="F533" s="26" t="s">
        <v>10</v>
      </c>
      <c r="G533" s="26" t="s">
        <v>25</v>
      </c>
      <c r="H533" s="26" t="s">
        <v>22</v>
      </c>
      <c r="I533" s="26">
        <f t="shared" si="12"/>
        <v>2480</v>
      </c>
      <c r="J533" s="26" t="s">
        <v>105</v>
      </c>
      <c r="K533" s="21" t="s">
        <v>845</v>
      </c>
      <c r="L533" s="26" t="s">
        <v>90</v>
      </c>
      <c r="M533" s="26" t="s">
        <v>895</v>
      </c>
      <c r="N533" s="21"/>
      <c r="O533" s="26" t="s">
        <v>955</v>
      </c>
    </row>
    <row r="534" spans="1:15" s="39" customFormat="1" ht="24.95" customHeight="1" outlineLevel="1" x14ac:dyDescent="0.25">
      <c r="A534" s="21" t="s">
        <v>820</v>
      </c>
      <c r="B534" s="21">
        <v>2481</v>
      </c>
      <c r="C534" s="21">
        <f t="shared" si="11"/>
        <v>42482</v>
      </c>
      <c r="D534" s="21" t="s">
        <v>820</v>
      </c>
      <c r="E534" s="26"/>
      <c r="F534" s="26"/>
      <c r="G534" s="26"/>
      <c r="H534" s="26"/>
      <c r="I534" s="26"/>
      <c r="J534" s="26"/>
      <c r="K534" s="21"/>
      <c r="L534" s="26"/>
      <c r="M534" s="26"/>
      <c r="N534" s="21" t="s">
        <v>998</v>
      </c>
      <c r="O534" s="26" t="s">
        <v>955</v>
      </c>
    </row>
    <row r="535" spans="1:15" s="39" customFormat="1" ht="24.95" customHeight="1" outlineLevel="1" x14ac:dyDescent="0.25">
      <c r="A535" s="21" t="str">
        <f t="shared" si="13"/>
        <v>Voltage Alarm Range Vin2 L3L1 Under</v>
      </c>
      <c r="B535" s="21">
        <v>2482</v>
      </c>
      <c r="C535" s="21">
        <f t="shared" si="11"/>
        <v>42483</v>
      </c>
      <c r="D535" s="21" t="s">
        <v>846</v>
      </c>
      <c r="E535" s="26" t="s">
        <v>7</v>
      </c>
      <c r="F535" s="26" t="s">
        <v>10</v>
      </c>
      <c r="G535" s="26" t="s">
        <v>25</v>
      </c>
      <c r="H535" s="26" t="s">
        <v>22</v>
      </c>
      <c r="I535" s="26">
        <f t="shared" si="12"/>
        <v>2482</v>
      </c>
      <c r="J535" s="26" t="s">
        <v>105</v>
      </c>
      <c r="K535" s="21" t="s">
        <v>846</v>
      </c>
      <c r="L535" s="26" t="s">
        <v>90</v>
      </c>
      <c r="M535" s="26" t="s">
        <v>895</v>
      </c>
      <c r="N535" s="21"/>
      <c r="O535" s="26" t="s">
        <v>955</v>
      </c>
    </row>
    <row r="536" spans="1:15" s="39" customFormat="1" ht="24.95" customHeight="1" outlineLevel="1" x14ac:dyDescent="0.25">
      <c r="A536" s="21" t="s">
        <v>820</v>
      </c>
      <c r="B536" s="21">
        <v>2483</v>
      </c>
      <c r="C536" s="21">
        <f t="shared" si="11"/>
        <v>42484</v>
      </c>
      <c r="D536" s="21" t="s">
        <v>820</v>
      </c>
      <c r="E536" s="26"/>
      <c r="F536" s="26"/>
      <c r="G536" s="26"/>
      <c r="H536" s="26"/>
      <c r="I536" s="26"/>
      <c r="J536" s="26"/>
      <c r="K536" s="21"/>
      <c r="L536" s="26"/>
      <c r="M536" s="26" t="s">
        <v>895</v>
      </c>
      <c r="N536" s="21" t="s">
        <v>999</v>
      </c>
      <c r="O536" s="26" t="s">
        <v>955</v>
      </c>
    </row>
    <row r="537" spans="1:15" s="39" customFormat="1" ht="24.95" customHeight="1" outlineLevel="1" x14ac:dyDescent="0.25">
      <c r="A537" s="21" t="s">
        <v>847</v>
      </c>
      <c r="B537" s="21">
        <v>2484</v>
      </c>
      <c r="C537" s="21">
        <f t="shared" si="11"/>
        <v>42485</v>
      </c>
      <c r="D537" s="21" t="s">
        <v>847</v>
      </c>
      <c r="E537" s="26" t="s">
        <v>12</v>
      </c>
      <c r="F537" s="26" t="s">
        <v>10</v>
      </c>
      <c r="G537" s="26" t="s">
        <v>25</v>
      </c>
      <c r="H537" s="26" t="s">
        <v>22</v>
      </c>
      <c r="I537" s="26">
        <f t="shared" si="12"/>
        <v>2484</v>
      </c>
      <c r="J537" s="26" t="s">
        <v>105</v>
      </c>
      <c r="K537" s="21" t="s">
        <v>847</v>
      </c>
      <c r="L537" s="26" t="s">
        <v>90</v>
      </c>
      <c r="M537" s="26" t="s">
        <v>893</v>
      </c>
      <c r="N537" s="21" t="s">
        <v>892</v>
      </c>
      <c r="O537" s="26" t="s">
        <v>952</v>
      </c>
    </row>
    <row r="538" spans="1:15" s="39" customFormat="1" ht="24.95" customHeight="1" outlineLevel="1" x14ac:dyDescent="0.25">
      <c r="A538" s="21" t="s">
        <v>848</v>
      </c>
      <c r="B538" s="21">
        <v>2485</v>
      </c>
      <c r="C538" s="21">
        <f t="shared" si="11"/>
        <v>42486</v>
      </c>
      <c r="D538" s="21" t="s">
        <v>848</v>
      </c>
      <c r="E538" s="26"/>
      <c r="F538" s="26" t="s">
        <v>70</v>
      </c>
      <c r="G538" s="26" t="s">
        <v>799</v>
      </c>
      <c r="H538" s="26" t="s">
        <v>23</v>
      </c>
      <c r="I538" s="26">
        <f t="shared" si="12"/>
        <v>2485</v>
      </c>
      <c r="J538" s="26" t="s">
        <v>796</v>
      </c>
      <c r="K538" s="21" t="s">
        <v>848</v>
      </c>
      <c r="L538" s="26" t="s">
        <v>90</v>
      </c>
      <c r="M538" s="31" t="s">
        <v>901</v>
      </c>
      <c r="N538" s="21" t="s">
        <v>949</v>
      </c>
      <c r="O538" s="26" t="s">
        <v>952</v>
      </c>
    </row>
    <row r="539" spans="1:15" s="39" customFormat="1" ht="24.95" customHeight="1" outlineLevel="1" x14ac:dyDescent="0.25">
      <c r="A539" s="21" t="s">
        <v>820</v>
      </c>
      <c r="B539" s="21">
        <v>2486</v>
      </c>
      <c r="C539" s="21">
        <f t="shared" si="11"/>
        <v>42487</v>
      </c>
      <c r="D539" s="21" t="s">
        <v>820</v>
      </c>
      <c r="E539" s="26"/>
      <c r="F539" s="26"/>
      <c r="G539" s="26"/>
      <c r="H539" s="26"/>
      <c r="I539" s="26"/>
      <c r="J539" s="26"/>
      <c r="K539" s="21"/>
      <c r="L539" s="26"/>
      <c r="M539" s="31"/>
      <c r="N539" s="21" t="s">
        <v>1000</v>
      </c>
      <c r="O539" s="26" t="s">
        <v>952</v>
      </c>
    </row>
    <row r="540" spans="1:15" s="39" customFormat="1" ht="24.95" customHeight="1" outlineLevel="1" x14ac:dyDescent="0.25">
      <c r="A540" s="21" t="s">
        <v>849</v>
      </c>
      <c r="B540" s="21">
        <v>2487</v>
      </c>
      <c r="C540" s="21">
        <f t="shared" si="11"/>
        <v>42488</v>
      </c>
      <c r="D540" s="21" t="s">
        <v>849</v>
      </c>
      <c r="E540" s="26"/>
      <c r="F540" s="26" t="s">
        <v>70</v>
      </c>
      <c r="G540" s="26" t="s">
        <v>799</v>
      </c>
      <c r="H540" s="26" t="s">
        <v>23</v>
      </c>
      <c r="I540" s="26">
        <f t="shared" si="12"/>
        <v>2487</v>
      </c>
      <c r="J540" s="26" t="s">
        <v>796</v>
      </c>
      <c r="K540" s="21" t="s">
        <v>849</v>
      </c>
      <c r="L540" s="26" t="s">
        <v>90</v>
      </c>
      <c r="M540" s="31" t="s">
        <v>901</v>
      </c>
      <c r="N540" s="21" t="s">
        <v>949</v>
      </c>
      <c r="O540" s="26" t="s">
        <v>955</v>
      </c>
    </row>
    <row r="541" spans="1:15" s="39" customFormat="1" ht="24.95" customHeight="1" outlineLevel="1" x14ac:dyDescent="0.25">
      <c r="A541" s="21" t="s">
        <v>820</v>
      </c>
      <c r="B541" s="21">
        <v>2488</v>
      </c>
      <c r="C541" s="21">
        <f t="shared" si="11"/>
        <v>42489</v>
      </c>
      <c r="D541" s="21" t="s">
        <v>820</v>
      </c>
      <c r="E541" s="26"/>
      <c r="F541" s="26"/>
      <c r="G541" s="26"/>
      <c r="H541" s="26"/>
      <c r="I541" s="26"/>
      <c r="J541" s="26"/>
      <c r="K541" s="21"/>
      <c r="L541" s="26"/>
      <c r="M541" s="31"/>
      <c r="N541" s="21" t="s">
        <v>1001</v>
      </c>
      <c r="O541" s="26" t="s">
        <v>955</v>
      </c>
    </row>
    <row r="542" spans="1:15" s="39" customFormat="1" ht="24.95" customHeight="1" outlineLevel="1" x14ac:dyDescent="0.25">
      <c r="A542" s="21" t="s">
        <v>809</v>
      </c>
      <c r="B542" s="21">
        <v>2489</v>
      </c>
      <c r="C542" s="21">
        <f t="shared" si="11"/>
        <v>42490</v>
      </c>
      <c r="D542" s="21" t="s">
        <v>809</v>
      </c>
      <c r="E542" s="26"/>
      <c r="F542" s="26" t="s">
        <v>10</v>
      </c>
      <c r="G542" s="26" t="s">
        <v>25</v>
      </c>
      <c r="H542" s="26" t="s">
        <v>22</v>
      </c>
      <c r="I542" s="26">
        <f t="shared" si="12"/>
        <v>2489</v>
      </c>
      <c r="J542" s="26" t="s">
        <v>105</v>
      </c>
      <c r="K542" s="21" t="s">
        <v>827</v>
      </c>
      <c r="L542" s="26" t="s">
        <v>90</v>
      </c>
      <c r="M542" s="26"/>
      <c r="N542" s="21" t="s">
        <v>896</v>
      </c>
      <c r="O542" s="26" t="s">
        <v>952</v>
      </c>
    </row>
    <row r="543" spans="1:15" s="39" customFormat="1" ht="24.95" customHeight="1" outlineLevel="1" x14ac:dyDescent="0.25">
      <c r="A543" s="21" t="s">
        <v>810</v>
      </c>
      <c r="B543" s="21">
        <v>2490</v>
      </c>
      <c r="C543" s="21">
        <f t="shared" si="11"/>
        <v>42491</v>
      </c>
      <c r="D543" s="21" t="s">
        <v>810</v>
      </c>
      <c r="E543" s="26"/>
      <c r="F543" s="26" t="s">
        <v>10</v>
      </c>
      <c r="G543" s="26" t="s">
        <v>25</v>
      </c>
      <c r="H543" s="26" t="s">
        <v>22</v>
      </c>
      <c r="I543" s="26"/>
      <c r="J543" s="26"/>
      <c r="K543" s="21"/>
      <c r="L543" s="26" t="s">
        <v>90</v>
      </c>
      <c r="M543" s="26"/>
      <c r="N543" s="21"/>
      <c r="O543" s="26" t="s">
        <v>952</v>
      </c>
    </row>
    <row r="544" spans="1:15" s="40" customFormat="1" ht="24.95" customHeight="1" x14ac:dyDescent="0.25">
      <c r="A544" s="19" t="s">
        <v>1031</v>
      </c>
      <c r="B544" s="29" t="s">
        <v>864</v>
      </c>
      <c r="C544" s="29" t="s">
        <v>864</v>
      </c>
      <c r="D544" s="19" t="str">
        <f>A544</f>
        <v>USER CONFIG POINTS 2</v>
      </c>
      <c r="E544" s="29" t="s">
        <v>864</v>
      </c>
      <c r="F544" s="29" t="s">
        <v>864</v>
      </c>
      <c r="G544" s="29" t="s">
        <v>864</v>
      </c>
      <c r="H544" s="29" t="s">
        <v>864</v>
      </c>
      <c r="I544" s="29" t="s">
        <v>864</v>
      </c>
      <c r="J544" s="29" t="s">
        <v>864</v>
      </c>
      <c r="K544" s="29" t="s">
        <v>864</v>
      </c>
      <c r="L544" s="29" t="s">
        <v>864</v>
      </c>
      <c r="M544" s="29" t="s">
        <v>864</v>
      </c>
      <c r="N544" s="29" t="s">
        <v>864</v>
      </c>
      <c r="O544" s="29" t="s">
        <v>864</v>
      </c>
    </row>
    <row r="545" spans="1:15" s="39" customFormat="1" ht="24.95" customHeight="1" outlineLevel="1" x14ac:dyDescent="0.25">
      <c r="A545" s="21" t="s">
        <v>318</v>
      </c>
      <c r="B545" s="21">
        <v>2601</v>
      </c>
      <c r="C545" s="21">
        <f t="shared" ref="C545:C592" si="14">B545+40001</f>
        <v>42602</v>
      </c>
      <c r="D545" s="21" t="s">
        <v>318</v>
      </c>
      <c r="E545" s="26"/>
      <c r="F545" s="26" t="s">
        <v>10</v>
      </c>
      <c r="G545" s="26" t="s">
        <v>335</v>
      </c>
      <c r="H545" s="26"/>
      <c r="I545" s="26" t="s">
        <v>919</v>
      </c>
      <c r="J545" s="26" t="s">
        <v>751</v>
      </c>
      <c r="K545" s="21" t="s">
        <v>898</v>
      </c>
      <c r="L545" s="26" t="s">
        <v>90</v>
      </c>
      <c r="M545" s="26" t="s">
        <v>867</v>
      </c>
      <c r="N545" s="21"/>
      <c r="O545" s="26" t="s">
        <v>952</v>
      </c>
    </row>
    <row r="546" spans="1:15" s="39" customFormat="1" ht="24.95" customHeight="1" outlineLevel="1" x14ac:dyDescent="0.25">
      <c r="A546" s="21" t="s">
        <v>319</v>
      </c>
      <c r="B546" s="21">
        <v>2602</v>
      </c>
      <c r="C546" s="21">
        <f t="shared" si="14"/>
        <v>42603</v>
      </c>
      <c r="D546" s="21" t="s">
        <v>319</v>
      </c>
      <c r="E546" s="26"/>
      <c r="F546" s="26"/>
      <c r="G546" s="26"/>
      <c r="H546" s="26"/>
      <c r="I546" s="26"/>
      <c r="J546" s="26"/>
      <c r="K546" s="21"/>
      <c r="L546" s="26"/>
      <c r="M546" s="26" t="s">
        <v>867</v>
      </c>
      <c r="N546" s="21"/>
      <c r="O546" s="26" t="s">
        <v>952</v>
      </c>
    </row>
    <row r="547" spans="1:15" s="39" customFormat="1" ht="24.95" customHeight="1" outlineLevel="1" x14ac:dyDescent="0.25">
      <c r="A547" s="21" t="s">
        <v>320</v>
      </c>
      <c r="B547" s="21">
        <v>2603</v>
      </c>
      <c r="C547" s="21">
        <f t="shared" si="14"/>
        <v>42604</v>
      </c>
      <c r="D547" s="21" t="s">
        <v>320</v>
      </c>
      <c r="E547" s="26"/>
      <c r="F547" s="26"/>
      <c r="G547" s="26"/>
      <c r="H547" s="26"/>
      <c r="I547" s="26"/>
      <c r="J547" s="26"/>
      <c r="K547" s="21"/>
      <c r="L547" s="26"/>
      <c r="M547" s="26" t="s">
        <v>867</v>
      </c>
      <c r="N547" s="21"/>
      <c r="O547" s="26" t="s">
        <v>952</v>
      </c>
    </row>
    <row r="548" spans="1:15" s="39" customFormat="1" ht="24.95" customHeight="1" outlineLevel="1" x14ac:dyDescent="0.25">
      <c r="A548" s="21" t="s">
        <v>321</v>
      </c>
      <c r="B548" s="21">
        <v>2604</v>
      </c>
      <c r="C548" s="21">
        <f t="shared" si="14"/>
        <v>42605</v>
      </c>
      <c r="D548" s="21" t="s">
        <v>321</v>
      </c>
      <c r="E548" s="26"/>
      <c r="F548" s="26"/>
      <c r="G548" s="26"/>
      <c r="H548" s="26"/>
      <c r="I548" s="26"/>
      <c r="J548" s="26"/>
      <c r="K548" s="21"/>
      <c r="L548" s="26"/>
      <c r="M548" s="26" t="s">
        <v>867</v>
      </c>
      <c r="N548" s="21"/>
      <c r="O548" s="26" t="s">
        <v>952</v>
      </c>
    </row>
    <row r="549" spans="1:15" s="39" customFormat="1" ht="24.95" customHeight="1" outlineLevel="1" x14ac:dyDescent="0.25">
      <c r="A549" s="21" t="s">
        <v>336</v>
      </c>
      <c r="B549" s="21">
        <v>2605</v>
      </c>
      <c r="C549" s="21">
        <f t="shared" si="14"/>
        <v>42606</v>
      </c>
      <c r="D549" s="21" t="s">
        <v>336</v>
      </c>
      <c r="E549" s="26"/>
      <c r="F549" s="26"/>
      <c r="G549" s="26"/>
      <c r="H549" s="26"/>
      <c r="I549" s="26"/>
      <c r="J549" s="26"/>
      <c r="K549" s="21"/>
      <c r="L549" s="26"/>
      <c r="M549" s="26" t="s">
        <v>867</v>
      </c>
      <c r="N549" s="21"/>
      <c r="O549" s="26" t="s">
        <v>952</v>
      </c>
    </row>
    <row r="550" spans="1:15" s="39" customFormat="1" ht="24.95" customHeight="1" outlineLevel="1" x14ac:dyDescent="0.25">
      <c r="A550" s="21" t="s">
        <v>337</v>
      </c>
      <c r="B550" s="21">
        <v>2606</v>
      </c>
      <c r="C550" s="21">
        <f t="shared" si="14"/>
        <v>42607</v>
      </c>
      <c r="D550" s="21" t="s">
        <v>337</v>
      </c>
      <c r="E550" s="26"/>
      <c r="F550" s="26"/>
      <c r="G550" s="26"/>
      <c r="H550" s="26"/>
      <c r="I550" s="26"/>
      <c r="J550" s="26"/>
      <c r="K550" s="21"/>
      <c r="L550" s="26"/>
      <c r="M550" s="26" t="s">
        <v>867</v>
      </c>
      <c r="N550" s="21"/>
      <c r="O550" s="26" t="s">
        <v>952</v>
      </c>
    </row>
    <row r="551" spans="1:15" s="39" customFormat="1" ht="24.95" customHeight="1" outlineLevel="1" x14ac:dyDescent="0.25">
      <c r="A551" s="21" t="s">
        <v>338</v>
      </c>
      <c r="B551" s="21">
        <v>2607</v>
      </c>
      <c r="C551" s="21">
        <f t="shared" si="14"/>
        <v>42608</v>
      </c>
      <c r="D551" s="21" t="s">
        <v>338</v>
      </c>
      <c r="E551" s="26"/>
      <c r="F551" s="26"/>
      <c r="G551" s="26"/>
      <c r="H551" s="26"/>
      <c r="I551" s="26"/>
      <c r="J551" s="26"/>
      <c r="K551" s="21"/>
      <c r="L551" s="26"/>
      <c r="M551" s="26" t="s">
        <v>867</v>
      </c>
      <c r="N551" s="21"/>
      <c r="O551" s="26" t="s">
        <v>952</v>
      </c>
    </row>
    <row r="552" spans="1:15" s="39" customFormat="1" ht="24.95" customHeight="1" outlineLevel="1" x14ac:dyDescent="0.25">
      <c r="A552" s="21" t="s">
        <v>339</v>
      </c>
      <c r="B552" s="21">
        <v>2608</v>
      </c>
      <c r="C552" s="21">
        <f t="shared" si="14"/>
        <v>42609</v>
      </c>
      <c r="D552" s="21" t="s">
        <v>339</v>
      </c>
      <c r="E552" s="26"/>
      <c r="F552" s="26"/>
      <c r="G552" s="26"/>
      <c r="H552" s="26"/>
      <c r="I552" s="26"/>
      <c r="J552" s="26"/>
      <c r="K552" s="21"/>
      <c r="L552" s="26"/>
      <c r="M552" s="26" t="s">
        <v>867</v>
      </c>
      <c r="N552" s="21"/>
      <c r="O552" s="26" t="s">
        <v>952</v>
      </c>
    </row>
    <row r="553" spans="1:15" s="39" customFormat="1" ht="24.95" customHeight="1" outlineLevel="1" x14ac:dyDescent="0.25">
      <c r="A553" s="21" t="s">
        <v>348</v>
      </c>
      <c r="B553" s="21">
        <v>2609</v>
      </c>
      <c r="C553" s="21">
        <f t="shared" si="14"/>
        <v>42610</v>
      </c>
      <c r="D553" s="21" t="s">
        <v>348</v>
      </c>
      <c r="E553" s="26"/>
      <c r="F553" s="26"/>
      <c r="G553" s="26"/>
      <c r="H553" s="26"/>
      <c r="I553" s="26"/>
      <c r="J553" s="26"/>
      <c r="K553" s="21"/>
      <c r="L553" s="26"/>
      <c r="M553" s="26" t="s">
        <v>867</v>
      </c>
      <c r="N553" s="21"/>
      <c r="O553" s="26" t="s">
        <v>952</v>
      </c>
    </row>
    <row r="554" spans="1:15" s="39" customFormat="1" ht="24.95" customHeight="1" outlineLevel="1" x14ac:dyDescent="0.25">
      <c r="A554" s="21" t="s">
        <v>349</v>
      </c>
      <c r="B554" s="21">
        <v>2610</v>
      </c>
      <c r="C554" s="21">
        <f t="shared" si="14"/>
        <v>42611</v>
      </c>
      <c r="D554" s="21" t="s">
        <v>349</v>
      </c>
      <c r="E554" s="26"/>
      <c r="F554" s="26"/>
      <c r="G554" s="26"/>
      <c r="H554" s="26"/>
      <c r="I554" s="26"/>
      <c r="J554" s="26"/>
      <c r="K554" s="21"/>
      <c r="L554" s="26"/>
      <c r="M554" s="26" t="s">
        <v>867</v>
      </c>
      <c r="N554" s="21"/>
      <c r="O554" s="26" t="s">
        <v>952</v>
      </c>
    </row>
    <row r="555" spans="1:15" s="39" customFormat="1" ht="24.95" customHeight="1" outlineLevel="1" x14ac:dyDescent="0.25">
      <c r="A555" s="21" t="s">
        <v>350</v>
      </c>
      <c r="B555" s="21">
        <v>2611</v>
      </c>
      <c r="C555" s="21">
        <f t="shared" si="14"/>
        <v>42612</v>
      </c>
      <c r="D555" s="21" t="s">
        <v>350</v>
      </c>
      <c r="E555" s="26"/>
      <c r="F555" s="26"/>
      <c r="G555" s="26"/>
      <c r="H555" s="26"/>
      <c r="I555" s="26"/>
      <c r="J555" s="26"/>
      <c r="K555" s="21"/>
      <c r="L555" s="26"/>
      <c r="M555" s="26" t="s">
        <v>867</v>
      </c>
      <c r="N555" s="21"/>
      <c r="O555" s="26" t="s">
        <v>952</v>
      </c>
    </row>
    <row r="556" spans="1:15" s="39" customFormat="1" ht="24.95" customHeight="1" outlineLevel="1" x14ac:dyDescent="0.25">
      <c r="A556" s="21" t="s">
        <v>351</v>
      </c>
      <c r="B556" s="21">
        <v>2612</v>
      </c>
      <c r="C556" s="21">
        <f t="shared" si="14"/>
        <v>42613</v>
      </c>
      <c r="D556" s="21" t="s">
        <v>351</v>
      </c>
      <c r="E556" s="26"/>
      <c r="F556" s="26"/>
      <c r="G556" s="26"/>
      <c r="H556" s="26"/>
      <c r="I556" s="26"/>
      <c r="J556" s="26"/>
      <c r="K556" s="21"/>
      <c r="L556" s="26"/>
      <c r="M556" s="26" t="s">
        <v>867</v>
      </c>
      <c r="N556" s="21"/>
      <c r="O556" s="26" t="s">
        <v>952</v>
      </c>
    </row>
    <row r="557" spans="1:15" s="39" customFormat="1" ht="24.95" customHeight="1" outlineLevel="1" x14ac:dyDescent="0.25">
      <c r="A557" s="21" t="s">
        <v>352</v>
      </c>
      <c r="B557" s="21">
        <v>2613</v>
      </c>
      <c r="C557" s="21">
        <f t="shared" si="14"/>
        <v>42614</v>
      </c>
      <c r="D557" s="21" t="s">
        <v>352</v>
      </c>
      <c r="E557" s="26"/>
      <c r="F557" s="26"/>
      <c r="G557" s="26"/>
      <c r="H557" s="26"/>
      <c r="I557" s="26"/>
      <c r="J557" s="26"/>
      <c r="K557" s="21"/>
      <c r="L557" s="26"/>
      <c r="M557" s="26" t="s">
        <v>867</v>
      </c>
      <c r="N557" s="21"/>
      <c r="O557" s="26" t="s">
        <v>952</v>
      </c>
    </row>
    <row r="558" spans="1:15" s="39" customFormat="1" ht="24.95" customHeight="1" outlineLevel="1" x14ac:dyDescent="0.25">
      <c r="A558" s="21" t="s">
        <v>353</v>
      </c>
      <c r="B558" s="21">
        <v>2614</v>
      </c>
      <c r="C558" s="21">
        <f t="shared" si="14"/>
        <v>42615</v>
      </c>
      <c r="D558" s="21" t="s">
        <v>353</v>
      </c>
      <c r="E558" s="26"/>
      <c r="F558" s="26"/>
      <c r="G558" s="26"/>
      <c r="H558" s="26"/>
      <c r="I558" s="26"/>
      <c r="J558" s="26"/>
      <c r="K558" s="21"/>
      <c r="L558" s="26"/>
      <c r="M558" s="26" t="s">
        <v>867</v>
      </c>
      <c r="N558" s="21"/>
      <c r="O558" s="26" t="s">
        <v>952</v>
      </c>
    </row>
    <row r="559" spans="1:15" s="39" customFormat="1" ht="24.95" customHeight="1" outlineLevel="1" x14ac:dyDescent="0.25">
      <c r="A559" s="21" t="s">
        <v>354</v>
      </c>
      <c r="B559" s="21">
        <v>2615</v>
      </c>
      <c r="C559" s="21">
        <f t="shared" si="14"/>
        <v>42616</v>
      </c>
      <c r="D559" s="21" t="s">
        <v>354</v>
      </c>
      <c r="E559" s="26"/>
      <c r="F559" s="26"/>
      <c r="G559" s="26"/>
      <c r="H559" s="26"/>
      <c r="I559" s="26"/>
      <c r="J559" s="26"/>
      <c r="K559" s="21"/>
      <c r="L559" s="26"/>
      <c r="M559" s="26" t="s">
        <v>867</v>
      </c>
      <c r="N559" s="21"/>
      <c r="O559" s="26" t="s">
        <v>952</v>
      </c>
    </row>
    <row r="560" spans="1:15" s="39" customFormat="1" ht="24.95" customHeight="1" outlineLevel="1" x14ac:dyDescent="0.25">
      <c r="A560" s="21" t="s">
        <v>355</v>
      </c>
      <c r="B560" s="21">
        <v>2616</v>
      </c>
      <c r="C560" s="21">
        <f t="shared" si="14"/>
        <v>42617</v>
      </c>
      <c r="D560" s="21" t="s">
        <v>355</v>
      </c>
      <c r="E560" s="26"/>
      <c r="F560" s="26"/>
      <c r="G560" s="26"/>
      <c r="H560" s="26"/>
      <c r="I560" s="26"/>
      <c r="J560" s="26"/>
      <c r="K560" s="21"/>
      <c r="L560" s="26"/>
      <c r="M560" s="26" t="s">
        <v>870</v>
      </c>
      <c r="N560" s="21" t="s">
        <v>868</v>
      </c>
      <c r="O560" s="26" t="s">
        <v>952</v>
      </c>
    </row>
    <row r="561" spans="1:15" s="39" customFormat="1" ht="24.95" customHeight="1" outlineLevel="1" x14ac:dyDescent="0.25">
      <c r="A561" s="21" t="s">
        <v>322</v>
      </c>
      <c r="B561" s="21">
        <v>2617</v>
      </c>
      <c r="C561" s="21">
        <f t="shared" si="14"/>
        <v>42618</v>
      </c>
      <c r="D561" s="21" t="s">
        <v>322</v>
      </c>
      <c r="E561" s="26"/>
      <c r="F561" s="26" t="s">
        <v>10</v>
      </c>
      <c r="G561" s="26" t="s">
        <v>335</v>
      </c>
      <c r="H561" s="26"/>
      <c r="I561" s="26"/>
      <c r="J561" s="26" t="s">
        <v>897</v>
      </c>
      <c r="K561" s="21" t="s">
        <v>900</v>
      </c>
      <c r="L561" s="26" t="s">
        <v>89</v>
      </c>
      <c r="M561" s="26" t="s">
        <v>867</v>
      </c>
      <c r="N561" s="21"/>
      <c r="O561" s="26" t="s">
        <v>952</v>
      </c>
    </row>
    <row r="562" spans="1:15" s="39" customFormat="1" ht="24.95" customHeight="1" outlineLevel="1" x14ac:dyDescent="0.25">
      <c r="A562" s="21" t="s">
        <v>323</v>
      </c>
      <c r="B562" s="21">
        <v>2618</v>
      </c>
      <c r="C562" s="21">
        <f t="shared" si="14"/>
        <v>42619</v>
      </c>
      <c r="D562" s="21" t="s">
        <v>323</v>
      </c>
      <c r="E562" s="26"/>
      <c r="F562" s="26"/>
      <c r="G562" s="26"/>
      <c r="H562" s="26"/>
      <c r="I562" s="26"/>
      <c r="J562" s="26"/>
      <c r="K562" s="21"/>
      <c r="L562" s="26"/>
      <c r="M562" s="26" t="s">
        <v>867</v>
      </c>
      <c r="N562" s="21"/>
      <c r="O562" s="26" t="s">
        <v>952</v>
      </c>
    </row>
    <row r="563" spans="1:15" s="39" customFormat="1" ht="24.95" customHeight="1" outlineLevel="1" x14ac:dyDescent="0.25">
      <c r="A563" s="21" t="s">
        <v>324</v>
      </c>
      <c r="B563" s="21">
        <v>2619</v>
      </c>
      <c r="C563" s="21">
        <f t="shared" si="14"/>
        <v>42620</v>
      </c>
      <c r="D563" s="21" t="s">
        <v>324</v>
      </c>
      <c r="E563" s="26"/>
      <c r="F563" s="26"/>
      <c r="G563" s="26"/>
      <c r="H563" s="26"/>
      <c r="I563" s="26"/>
      <c r="J563" s="26"/>
      <c r="K563" s="21"/>
      <c r="L563" s="26"/>
      <c r="M563" s="26" t="s">
        <v>867</v>
      </c>
      <c r="N563" s="21"/>
      <c r="O563" s="26" t="s">
        <v>952</v>
      </c>
    </row>
    <row r="564" spans="1:15" s="39" customFormat="1" ht="24.95" customHeight="1" outlineLevel="1" x14ac:dyDescent="0.25">
      <c r="A564" s="21" t="s">
        <v>325</v>
      </c>
      <c r="B564" s="21">
        <v>2620</v>
      </c>
      <c r="C564" s="21">
        <f t="shared" si="14"/>
        <v>42621</v>
      </c>
      <c r="D564" s="21" t="s">
        <v>325</v>
      </c>
      <c r="E564" s="26"/>
      <c r="F564" s="26"/>
      <c r="G564" s="26"/>
      <c r="H564" s="26"/>
      <c r="I564" s="26"/>
      <c r="J564" s="26"/>
      <c r="K564" s="21"/>
      <c r="L564" s="26"/>
      <c r="M564" s="26" t="s">
        <v>867</v>
      </c>
      <c r="N564" s="21"/>
      <c r="O564" s="26" t="s">
        <v>952</v>
      </c>
    </row>
    <row r="565" spans="1:15" s="39" customFormat="1" ht="24.95" customHeight="1" outlineLevel="1" x14ac:dyDescent="0.25">
      <c r="A565" s="21" t="s">
        <v>340</v>
      </c>
      <c r="B565" s="21">
        <v>2621</v>
      </c>
      <c r="C565" s="21">
        <f t="shared" si="14"/>
        <v>42622</v>
      </c>
      <c r="D565" s="21" t="s">
        <v>340</v>
      </c>
      <c r="E565" s="26"/>
      <c r="F565" s="26"/>
      <c r="G565" s="26"/>
      <c r="H565" s="26"/>
      <c r="I565" s="26"/>
      <c r="J565" s="26"/>
      <c r="K565" s="21"/>
      <c r="L565" s="26"/>
      <c r="M565" s="26" t="s">
        <v>867</v>
      </c>
      <c r="N565" s="21"/>
      <c r="O565" s="26" t="s">
        <v>952</v>
      </c>
    </row>
    <row r="566" spans="1:15" s="39" customFormat="1" ht="24.95" customHeight="1" outlineLevel="1" x14ac:dyDescent="0.25">
      <c r="A566" s="21" t="s">
        <v>341</v>
      </c>
      <c r="B566" s="21">
        <v>2622</v>
      </c>
      <c r="C566" s="21">
        <f t="shared" si="14"/>
        <v>42623</v>
      </c>
      <c r="D566" s="21" t="s">
        <v>341</v>
      </c>
      <c r="E566" s="26"/>
      <c r="F566" s="26"/>
      <c r="G566" s="26"/>
      <c r="H566" s="26"/>
      <c r="I566" s="26"/>
      <c r="J566" s="26"/>
      <c r="K566" s="21"/>
      <c r="L566" s="26"/>
      <c r="M566" s="26" t="s">
        <v>867</v>
      </c>
      <c r="N566" s="21"/>
      <c r="O566" s="26" t="s">
        <v>952</v>
      </c>
    </row>
    <row r="567" spans="1:15" s="39" customFormat="1" ht="24.95" customHeight="1" outlineLevel="1" x14ac:dyDescent="0.25">
      <c r="A567" s="21" t="s">
        <v>342</v>
      </c>
      <c r="B567" s="21">
        <v>2623</v>
      </c>
      <c r="C567" s="21">
        <f t="shared" si="14"/>
        <v>42624</v>
      </c>
      <c r="D567" s="21" t="s">
        <v>342</v>
      </c>
      <c r="E567" s="26"/>
      <c r="F567" s="26"/>
      <c r="G567" s="26"/>
      <c r="H567" s="26"/>
      <c r="I567" s="26"/>
      <c r="J567" s="26"/>
      <c r="K567" s="21"/>
      <c r="L567" s="26"/>
      <c r="M567" s="26" t="s">
        <v>867</v>
      </c>
      <c r="N567" s="21"/>
      <c r="O567" s="26" t="s">
        <v>952</v>
      </c>
    </row>
    <row r="568" spans="1:15" s="39" customFormat="1" ht="24.95" customHeight="1" outlineLevel="1" x14ac:dyDescent="0.25">
      <c r="A568" s="21" t="s">
        <v>343</v>
      </c>
      <c r="B568" s="21">
        <v>2624</v>
      </c>
      <c r="C568" s="21">
        <f t="shared" si="14"/>
        <v>42625</v>
      </c>
      <c r="D568" s="21" t="s">
        <v>343</v>
      </c>
      <c r="E568" s="26"/>
      <c r="F568" s="26"/>
      <c r="G568" s="26"/>
      <c r="H568" s="26"/>
      <c r="I568" s="26"/>
      <c r="J568" s="26"/>
      <c r="K568" s="21"/>
      <c r="L568" s="26"/>
      <c r="M568" s="26" t="s">
        <v>867</v>
      </c>
      <c r="N568" s="21"/>
      <c r="O568" s="26" t="s">
        <v>952</v>
      </c>
    </row>
    <row r="569" spans="1:15" s="39" customFormat="1" ht="24.95" customHeight="1" outlineLevel="1" x14ac:dyDescent="0.25">
      <c r="A569" s="21" t="s">
        <v>707</v>
      </c>
      <c r="B569" s="21">
        <v>2625</v>
      </c>
      <c r="C569" s="21">
        <f t="shared" si="14"/>
        <v>42626</v>
      </c>
      <c r="D569" s="21" t="s">
        <v>707</v>
      </c>
      <c r="E569" s="26"/>
      <c r="F569" s="26"/>
      <c r="G569" s="26"/>
      <c r="H569" s="26"/>
      <c r="I569" s="26"/>
      <c r="J569" s="26"/>
      <c r="K569" s="21"/>
      <c r="L569" s="26"/>
      <c r="M569" s="26" t="s">
        <v>867</v>
      </c>
      <c r="N569" s="21"/>
      <c r="O569" s="26" t="s">
        <v>952</v>
      </c>
    </row>
    <row r="570" spans="1:15" s="39" customFormat="1" ht="24.95" customHeight="1" outlineLevel="1" x14ac:dyDescent="0.25">
      <c r="A570" s="21" t="s">
        <v>708</v>
      </c>
      <c r="B570" s="21">
        <v>2626</v>
      </c>
      <c r="C570" s="21">
        <f t="shared" si="14"/>
        <v>42627</v>
      </c>
      <c r="D570" s="21" t="s">
        <v>708</v>
      </c>
      <c r="E570" s="26"/>
      <c r="F570" s="26"/>
      <c r="G570" s="26"/>
      <c r="H570" s="26"/>
      <c r="I570" s="26"/>
      <c r="J570" s="26"/>
      <c r="K570" s="21"/>
      <c r="L570" s="26"/>
      <c r="M570" s="26" t="s">
        <v>867</v>
      </c>
      <c r="N570" s="21"/>
      <c r="O570" s="26" t="s">
        <v>952</v>
      </c>
    </row>
    <row r="571" spans="1:15" s="39" customFormat="1" ht="24.95" customHeight="1" outlineLevel="1" x14ac:dyDescent="0.25">
      <c r="A571" s="21" t="s">
        <v>709</v>
      </c>
      <c r="B571" s="21">
        <v>2627</v>
      </c>
      <c r="C571" s="21">
        <f t="shared" si="14"/>
        <v>42628</v>
      </c>
      <c r="D571" s="21" t="s">
        <v>709</v>
      </c>
      <c r="E571" s="26"/>
      <c r="F571" s="26"/>
      <c r="G571" s="26"/>
      <c r="H571" s="26"/>
      <c r="I571" s="26"/>
      <c r="J571" s="26"/>
      <c r="K571" s="21"/>
      <c r="L571" s="26"/>
      <c r="M571" s="26" t="s">
        <v>867</v>
      </c>
      <c r="N571" s="21"/>
      <c r="O571" s="26" t="s">
        <v>952</v>
      </c>
    </row>
    <row r="572" spans="1:15" s="39" customFormat="1" ht="24.95" customHeight="1" outlineLevel="1" x14ac:dyDescent="0.25">
      <c r="A572" s="21" t="s">
        <v>710</v>
      </c>
      <c r="B572" s="21">
        <v>2628</v>
      </c>
      <c r="C572" s="21">
        <f t="shared" si="14"/>
        <v>42629</v>
      </c>
      <c r="D572" s="21" t="s">
        <v>710</v>
      </c>
      <c r="E572" s="26"/>
      <c r="F572" s="26"/>
      <c r="G572" s="26"/>
      <c r="H572" s="26"/>
      <c r="I572" s="26"/>
      <c r="J572" s="26"/>
      <c r="K572" s="21"/>
      <c r="L572" s="26"/>
      <c r="M572" s="26" t="s">
        <v>867</v>
      </c>
      <c r="N572" s="21"/>
      <c r="O572" s="26" t="s">
        <v>952</v>
      </c>
    </row>
    <row r="573" spans="1:15" s="39" customFormat="1" ht="24.95" customHeight="1" outlineLevel="1" x14ac:dyDescent="0.25">
      <c r="A573" s="21" t="s">
        <v>711</v>
      </c>
      <c r="B573" s="21">
        <v>2629</v>
      </c>
      <c r="C573" s="21">
        <f t="shared" si="14"/>
        <v>42630</v>
      </c>
      <c r="D573" s="21" t="s">
        <v>711</v>
      </c>
      <c r="E573" s="26"/>
      <c r="F573" s="26"/>
      <c r="G573" s="26"/>
      <c r="H573" s="26"/>
      <c r="I573" s="26"/>
      <c r="J573" s="26"/>
      <c r="K573" s="21"/>
      <c r="L573" s="26"/>
      <c r="M573" s="26" t="s">
        <v>867</v>
      </c>
      <c r="N573" s="21"/>
      <c r="O573" s="26" t="s">
        <v>952</v>
      </c>
    </row>
    <row r="574" spans="1:15" s="39" customFormat="1" ht="24.95" customHeight="1" outlineLevel="1" x14ac:dyDescent="0.25">
      <c r="A574" s="21" t="s">
        <v>712</v>
      </c>
      <c r="B574" s="21">
        <v>2630</v>
      </c>
      <c r="C574" s="21">
        <f t="shared" si="14"/>
        <v>42631</v>
      </c>
      <c r="D574" s="21" t="s">
        <v>712</v>
      </c>
      <c r="E574" s="26"/>
      <c r="F574" s="26"/>
      <c r="G574" s="26"/>
      <c r="H574" s="26"/>
      <c r="I574" s="26"/>
      <c r="J574" s="26"/>
      <c r="K574" s="21"/>
      <c r="L574" s="26"/>
      <c r="M574" s="26" t="s">
        <v>867</v>
      </c>
      <c r="N574" s="21"/>
      <c r="O574" s="26" t="s">
        <v>952</v>
      </c>
    </row>
    <row r="575" spans="1:15" s="39" customFormat="1" ht="24.95" customHeight="1" outlineLevel="1" x14ac:dyDescent="0.25">
      <c r="A575" s="21" t="s">
        <v>713</v>
      </c>
      <c r="B575" s="21">
        <v>2631</v>
      </c>
      <c r="C575" s="21">
        <f t="shared" si="14"/>
        <v>42632</v>
      </c>
      <c r="D575" s="21" t="s">
        <v>713</v>
      </c>
      <c r="E575" s="26"/>
      <c r="F575" s="26"/>
      <c r="G575" s="26"/>
      <c r="H575" s="26"/>
      <c r="I575" s="26"/>
      <c r="J575" s="26"/>
      <c r="K575" s="21"/>
      <c r="L575" s="26"/>
      <c r="M575" s="26" t="s">
        <v>867</v>
      </c>
      <c r="N575" s="21"/>
      <c r="O575" s="26" t="s">
        <v>952</v>
      </c>
    </row>
    <row r="576" spans="1:15" s="39" customFormat="1" ht="24.95" customHeight="1" outlineLevel="1" x14ac:dyDescent="0.25">
      <c r="A576" s="21" t="s">
        <v>714</v>
      </c>
      <c r="B576" s="21">
        <v>2632</v>
      </c>
      <c r="C576" s="21">
        <f t="shared" si="14"/>
        <v>42633</v>
      </c>
      <c r="D576" s="21" t="s">
        <v>714</v>
      </c>
      <c r="E576" s="26"/>
      <c r="F576" s="26"/>
      <c r="G576" s="26"/>
      <c r="H576" s="26"/>
      <c r="I576" s="26"/>
      <c r="J576" s="26"/>
      <c r="K576" s="21"/>
      <c r="L576" s="26"/>
      <c r="M576" s="26" t="s">
        <v>870</v>
      </c>
      <c r="N576" s="21" t="s">
        <v>868</v>
      </c>
      <c r="O576" s="26" t="s">
        <v>952</v>
      </c>
    </row>
    <row r="577" spans="1:15" s="39" customFormat="1" ht="24.95" customHeight="1" outlineLevel="1" x14ac:dyDescent="0.25">
      <c r="A577" s="21" t="s">
        <v>761</v>
      </c>
      <c r="B577" s="21">
        <v>2633</v>
      </c>
      <c r="C577" s="21">
        <f t="shared" si="14"/>
        <v>42634</v>
      </c>
      <c r="D577" s="21" t="str">
        <f t="shared" ref="D577:D592" si="15">A577</f>
        <v>BACnet Description 0</v>
      </c>
      <c r="E577" s="26"/>
      <c r="F577" s="26" t="s">
        <v>10</v>
      </c>
      <c r="G577" s="26" t="s">
        <v>335</v>
      </c>
      <c r="H577" s="26"/>
      <c r="I577" s="26" t="s">
        <v>919</v>
      </c>
      <c r="J577" s="26" t="s">
        <v>751</v>
      </c>
      <c r="K577" s="21" t="s">
        <v>899</v>
      </c>
      <c r="L577" s="26" t="s">
        <v>90</v>
      </c>
      <c r="M577" s="26" t="s">
        <v>867</v>
      </c>
      <c r="N577" s="21"/>
      <c r="O577" s="26" t="s">
        <v>952</v>
      </c>
    </row>
    <row r="578" spans="1:15" s="39" customFormat="1" ht="24.95" customHeight="1" outlineLevel="1" x14ac:dyDescent="0.25">
      <c r="A578" s="21" t="s">
        <v>762</v>
      </c>
      <c r="B578" s="21">
        <f t="shared" ref="B578:B592" si="16">B577+1</f>
        <v>2634</v>
      </c>
      <c r="C578" s="21">
        <f t="shared" si="14"/>
        <v>42635</v>
      </c>
      <c r="D578" s="21" t="str">
        <f t="shared" si="15"/>
        <v>BACnet Description 1</v>
      </c>
      <c r="E578" s="26"/>
      <c r="F578" s="26"/>
      <c r="G578" s="26"/>
      <c r="H578" s="26"/>
      <c r="I578" s="26"/>
      <c r="J578" s="26"/>
      <c r="K578" s="21"/>
      <c r="L578" s="26"/>
      <c r="M578" s="26" t="s">
        <v>867</v>
      </c>
      <c r="N578" s="21"/>
      <c r="O578" s="26" t="s">
        <v>952</v>
      </c>
    </row>
    <row r="579" spans="1:15" s="39" customFormat="1" ht="24.95" customHeight="1" outlineLevel="1" x14ac:dyDescent="0.25">
      <c r="A579" s="21" t="s">
        <v>763</v>
      </c>
      <c r="B579" s="21">
        <f t="shared" si="16"/>
        <v>2635</v>
      </c>
      <c r="C579" s="21">
        <f t="shared" si="14"/>
        <v>42636</v>
      </c>
      <c r="D579" s="21" t="str">
        <f t="shared" si="15"/>
        <v>BACnet Description 2</v>
      </c>
      <c r="E579" s="26"/>
      <c r="F579" s="26"/>
      <c r="G579" s="26"/>
      <c r="H579" s="26"/>
      <c r="I579" s="26"/>
      <c r="J579" s="26"/>
      <c r="K579" s="21"/>
      <c r="L579" s="26"/>
      <c r="M579" s="26" t="s">
        <v>867</v>
      </c>
      <c r="N579" s="21"/>
      <c r="O579" s="26" t="s">
        <v>952</v>
      </c>
    </row>
    <row r="580" spans="1:15" s="39" customFormat="1" ht="24.95" customHeight="1" outlineLevel="1" x14ac:dyDescent="0.25">
      <c r="A580" s="21" t="s">
        <v>764</v>
      </c>
      <c r="B580" s="21">
        <f t="shared" si="16"/>
        <v>2636</v>
      </c>
      <c r="C580" s="21">
        <f t="shared" si="14"/>
        <v>42637</v>
      </c>
      <c r="D580" s="21" t="str">
        <f t="shared" si="15"/>
        <v>BACnet Description 3</v>
      </c>
      <c r="E580" s="26"/>
      <c r="F580" s="26"/>
      <c r="G580" s="26"/>
      <c r="H580" s="26"/>
      <c r="I580" s="26"/>
      <c r="J580" s="26"/>
      <c r="K580" s="21"/>
      <c r="L580" s="26"/>
      <c r="M580" s="26" t="s">
        <v>867</v>
      </c>
      <c r="N580" s="21"/>
      <c r="O580" s="26" t="s">
        <v>952</v>
      </c>
    </row>
    <row r="581" spans="1:15" s="39" customFormat="1" ht="24.95" customHeight="1" outlineLevel="1" x14ac:dyDescent="0.25">
      <c r="A581" s="21" t="s">
        <v>765</v>
      </c>
      <c r="B581" s="21">
        <f t="shared" si="16"/>
        <v>2637</v>
      </c>
      <c r="C581" s="21">
        <f t="shared" si="14"/>
        <v>42638</v>
      </c>
      <c r="D581" s="21" t="str">
        <f t="shared" si="15"/>
        <v>BACnet Description 4</v>
      </c>
      <c r="E581" s="26"/>
      <c r="F581" s="26"/>
      <c r="G581" s="26"/>
      <c r="H581" s="26"/>
      <c r="I581" s="26"/>
      <c r="J581" s="26"/>
      <c r="K581" s="21"/>
      <c r="L581" s="26"/>
      <c r="M581" s="26" t="s">
        <v>867</v>
      </c>
      <c r="N581" s="21"/>
      <c r="O581" s="26" t="s">
        <v>952</v>
      </c>
    </row>
    <row r="582" spans="1:15" s="39" customFormat="1" ht="24.95" customHeight="1" outlineLevel="1" x14ac:dyDescent="0.25">
      <c r="A582" s="21" t="s">
        <v>766</v>
      </c>
      <c r="B582" s="21">
        <f t="shared" si="16"/>
        <v>2638</v>
      </c>
      <c r="C582" s="21">
        <f t="shared" si="14"/>
        <v>42639</v>
      </c>
      <c r="D582" s="21" t="str">
        <f t="shared" si="15"/>
        <v>BACnet Description 5</v>
      </c>
      <c r="E582" s="26"/>
      <c r="F582" s="26"/>
      <c r="G582" s="26"/>
      <c r="H582" s="26"/>
      <c r="I582" s="26"/>
      <c r="J582" s="26"/>
      <c r="K582" s="21"/>
      <c r="L582" s="26"/>
      <c r="M582" s="26" t="s">
        <v>867</v>
      </c>
      <c r="N582" s="21"/>
      <c r="O582" s="26" t="s">
        <v>952</v>
      </c>
    </row>
    <row r="583" spans="1:15" s="39" customFormat="1" ht="24.95" customHeight="1" outlineLevel="1" x14ac:dyDescent="0.25">
      <c r="A583" s="21" t="s">
        <v>767</v>
      </c>
      <c r="B583" s="21">
        <f t="shared" si="16"/>
        <v>2639</v>
      </c>
      <c r="C583" s="21">
        <f t="shared" si="14"/>
        <v>42640</v>
      </c>
      <c r="D583" s="21" t="str">
        <f t="shared" si="15"/>
        <v>BACnet Description 6</v>
      </c>
      <c r="E583" s="26"/>
      <c r="F583" s="26"/>
      <c r="G583" s="26"/>
      <c r="H583" s="26"/>
      <c r="I583" s="26"/>
      <c r="J583" s="26"/>
      <c r="K583" s="21"/>
      <c r="L583" s="26"/>
      <c r="M583" s="26" t="s">
        <v>867</v>
      </c>
      <c r="N583" s="21"/>
      <c r="O583" s="26" t="s">
        <v>952</v>
      </c>
    </row>
    <row r="584" spans="1:15" s="39" customFormat="1" ht="24.95" customHeight="1" outlineLevel="1" x14ac:dyDescent="0.25">
      <c r="A584" s="21" t="s">
        <v>768</v>
      </c>
      <c r="B584" s="21">
        <f t="shared" si="16"/>
        <v>2640</v>
      </c>
      <c r="C584" s="21">
        <f t="shared" si="14"/>
        <v>42641</v>
      </c>
      <c r="D584" s="21" t="str">
        <f t="shared" si="15"/>
        <v>BACnet Description 7</v>
      </c>
      <c r="E584" s="26"/>
      <c r="F584" s="26"/>
      <c r="G584" s="26"/>
      <c r="H584" s="26"/>
      <c r="I584" s="26"/>
      <c r="J584" s="26"/>
      <c r="K584" s="21"/>
      <c r="L584" s="26"/>
      <c r="M584" s="26" t="s">
        <v>867</v>
      </c>
      <c r="N584" s="21"/>
      <c r="O584" s="26" t="s">
        <v>952</v>
      </c>
    </row>
    <row r="585" spans="1:15" s="39" customFormat="1" ht="24.95" customHeight="1" outlineLevel="1" x14ac:dyDescent="0.25">
      <c r="A585" s="21" t="s">
        <v>769</v>
      </c>
      <c r="B585" s="21">
        <f t="shared" si="16"/>
        <v>2641</v>
      </c>
      <c r="C585" s="21">
        <f t="shared" si="14"/>
        <v>42642</v>
      </c>
      <c r="D585" s="21" t="str">
        <f t="shared" si="15"/>
        <v>BACnet Description 8</v>
      </c>
      <c r="E585" s="26"/>
      <c r="F585" s="26"/>
      <c r="G585" s="26"/>
      <c r="H585" s="26"/>
      <c r="I585" s="26"/>
      <c r="J585" s="26"/>
      <c r="K585" s="21"/>
      <c r="L585" s="26"/>
      <c r="M585" s="26" t="s">
        <v>867</v>
      </c>
      <c r="N585" s="21"/>
      <c r="O585" s="26" t="s">
        <v>952</v>
      </c>
    </row>
    <row r="586" spans="1:15" s="39" customFormat="1" ht="24.95" customHeight="1" outlineLevel="1" x14ac:dyDescent="0.25">
      <c r="A586" s="21" t="s">
        <v>770</v>
      </c>
      <c r="B586" s="21">
        <f t="shared" si="16"/>
        <v>2642</v>
      </c>
      <c r="C586" s="21">
        <f t="shared" si="14"/>
        <v>42643</v>
      </c>
      <c r="D586" s="21" t="str">
        <f t="shared" si="15"/>
        <v>BACnet Description 9</v>
      </c>
      <c r="E586" s="26"/>
      <c r="F586" s="26"/>
      <c r="G586" s="26"/>
      <c r="H586" s="26"/>
      <c r="I586" s="26"/>
      <c r="J586" s="26"/>
      <c r="K586" s="21"/>
      <c r="L586" s="26"/>
      <c r="M586" s="26" t="s">
        <v>867</v>
      </c>
      <c r="N586" s="21"/>
      <c r="O586" s="26" t="s">
        <v>952</v>
      </c>
    </row>
    <row r="587" spans="1:15" s="39" customFormat="1" ht="24.95" customHeight="1" outlineLevel="1" x14ac:dyDescent="0.25">
      <c r="A587" s="21" t="s">
        <v>771</v>
      </c>
      <c r="B587" s="21">
        <f t="shared" si="16"/>
        <v>2643</v>
      </c>
      <c r="C587" s="21">
        <f t="shared" si="14"/>
        <v>42644</v>
      </c>
      <c r="D587" s="21" t="str">
        <f t="shared" si="15"/>
        <v>BACnet Description 10</v>
      </c>
      <c r="E587" s="26"/>
      <c r="F587" s="26"/>
      <c r="G587" s="26"/>
      <c r="H587" s="26"/>
      <c r="I587" s="26"/>
      <c r="J587" s="26"/>
      <c r="K587" s="21"/>
      <c r="L587" s="26"/>
      <c r="M587" s="26" t="s">
        <v>867</v>
      </c>
      <c r="N587" s="21"/>
      <c r="O587" s="26" t="s">
        <v>952</v>
      </c>
    </row>
    <row r="588" spans="1:15" s="39" customFormat="1" ht="24.95" customHeight="1" outlineLevel="1" x14ac:dyDescent="0.25">
      <c r="A588" s="21" t="s">
        <v>772</v>
      </c>
      <c r="B588" s="21">
        <f t="shared" si="16"/>
        <v>2644</v>
      </c>
      <c r="C588" s="21">
        <f t="shared" si="14"/>
        <v>42645</v>
      </c>
      <c r="D588" s="21" t="str">
        <f t="shared" si="15"/>
        <v>BACnet Description 11</v>
      </c>
      <c r="E588" s="26"/>
      <c r="F588" s="26"/>
      <c r="G588" s="26"/>
      <c r="H588" s="26"/>
      <c r="I588" s="26"/>
      <c r="J588" s="26"/>
      <c r="K588" s="21"/>
      <c r="L588" s="26"/>
      <c r="M588" s="26" t="s">
        <v>867</v>
      </c>
      <c r="N588" s="21"/>
      <c r="O588" s="26" t="s">
        <v>952</v>
      </c>
    </row>
    <row r="589" spans="1:15" s="39" customFormat="1" ht="24.95" customHeight="1" outlineLevel="1" x14ac:dyDescent="0.25">
      <c r="A589" s="21" t="s">
        <v>773</v>
      </c>
      <c r="B589" s="21">
        <f t="shared" si="16"/>
        <v>2645</v>
      </c>
      <c r="C589" s="21">
        <f t="shared" si="14"/>
        <v>42646</v>
      </c>
      <c r="D589" s="21" t="str">
        <f t="shared" si="15"/>
        <v>BACnet Description 12</v>
      </c>
      <c r="E589" s="26"/>
      <c r="F589" s="26"/>
      <c r="G589" s="26"/>
      <c r="H589" s="26"/>
      <c r="I589" s="26"/>
      <c r="J589" s="26"/>
      <c r="K589" s="21"/>
      <c r="L589" s="26"/>
      <c r="M589" s="26" t="s">
        <v>867</v>
      </c>
      <c r="N589" s="21"/>
      <c r="O589" s="26" t="s">
        <v>952</v>
      </c>
    </row>
    <row r="590" spans="1:15" s="39" customFormat="1" ht="24.95" customHeight="1" outlineLevel="1" x14ac:dyDescent="0.25">
      <c r="A590" s="21" t="s">
        <v>774</v>
      </c>
      <c r="B590" s="21">
        <f t="shared" si="16"/>
        <v>2646</v>
      </c>
      <c r="C590" s="21">
        <f t="shared" si="14"/>
        <v>42647</v>
      </c>
      <c r="D590" s="21" t="str">
        <f t="shared" si="15"/>
        <v>BACnet Description 13</v>
      </c>
      <c r="E590" s="26"/>
      <c r="F590" s="26"/>
      <c r="G590" s="26"/>
      <c r="H590" s="26"/>
      <c r="I590" s="26"/>
      <c r="J590" s="26"/>
      <c r="K590" s="21"/>
      <c r="L590" s="26"/>
      <c r="M590" s="26" t="s">
        <v>867</v>
      </c>
      <c r="N590" s="21"/>
      <c r="O590" s="26" t="s">
        <v>952</v>
      </c>
    </row>
    <row r="591" spans="1:15" s="39" customFormat="1" ht="24.95" customHeight="1" outlineLevel="1" x14ac:dyDescent="0.25">
      <c r="A591" s="21" t="s">
        <v>775</v>
      </c>
      <c r="B591" s="21">
        <f t="shared" si="16"/>
        <v>2647</v>
      </c>
      <c r="C591" s="21">
        <f t="shared" si="14"/>
        <v>42648</v>
      </c>
      <c r="D591" s="21" t="str">
        <f t="shared" si="15"/>
        <v>BACnet Description 14</v>
      </c>
      <c r="E591" s="26"/>
      <c r="F591" s="26"/>
      <c r="G591" s="26"/>
      <c r="H591" s="26"/>
      <c r="I591" s="26"/>
      <c r="J591" s="26"/>
      <c r="K591" s="21"/>
      <c r="L591" s="26"/>
      <c r="M591" s="26" t="s">
        <v>867</v>
      </c>
      <c r="N591" s="21"/>
      <c r="O591" s="26" t="s">
        <v>952</v>
      </c>
    </row>
    <row r="592" spans="1:15" s="39" customFormat="1" ht="24.95" customHeight="1" outlineLevel="1" x14ac:dyDescent="0.25">
      <c r="A592" s="21" t="s">
        <v>776</v>
      </c>
      <c r="B592" s="21">
        <f t="shared" si="16"/>
        <v>2648</v>
      </c>
      <c r="C592" s="21">
        <f t="shared" si="14"/>
        <v>42649</v>
      </c>
      <c r="D592" s="21" t="str">
        <f t="shared" si="15"/>
        <v>BACnet Description 15</v>
      </c>
      <c r="E592" s="26"/>
      <c r="F592" s="26"/>
      <c r="G592" s="26"/>
      <c r="H592" s="26"/>
      <c r="I592" s="26"/>
      <c r="J592" s="26"/>
      <c r="K592" s="21"/>
      <c r="L592" s="26"/>
      <c r="M592" s="26" t="s">
        <v>870</v>
      </c>
      <c r="N592" s="21" t="s">
        <v>868</v>
      </c>
      <c r="O592" s="26" t="s">
        <v>952</v>
      </c>
    </row>
  </sheetData>
  <autoFilter ref="A8:O592" xr:uid="{D90BE5AE-273B-4508-82FC-7486C9234F6F}"/>
  <pageMargins left="0.7" right="0.7" top="0.75" bottom="0.75" header="0.3" footer="0.3"/>
  <pageSetup paperSize="3" scale="32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5DFF-7FA5-4AF0-9C17-A529C452C10F}">
  <sheetPr codeName="Sheet6">
    <pageSetUpPr fitToPage="1"/>
  </sheetPr>
  <dimension ref="A1:O592"/>
  <sheetViews>
    <sheetView zoomScale="55" zoomScaleNormal="55" workbookViewId="0">
      <pane ySplit="8" topLeftCell="A9" activePane="bottomLeft" state="frozen"/>
      <selection pane="bottomLeft" activeCell="A10" sqref="A10"/>
    </sheetView>
  </sheetViews>
  <sheetFormatPr defaultColWidth="9.140625" defaultRowHeight="15" outlineLevelRow="1" x14ac:dyDescent="0.25"/>
  <cols>
    <col min="1" max="1" width="85.28515625" style="7" customWidth="1"/>
    <col min="2" max="3" width="15.7109375" style="7" customWidth="1"/>
    <col min="4" max="4" width="94.7109375" style="7" bestFit="1" customWidth="1"/>
    <col min="5" max="8" width="15.7109375" style="7" customWidth="1"/>
    <col min="9" max="9" width="20.85546875" style="7" bestFit="1" customWidth="1"/>
    <col min="10" max="10" width="19.85546875" style="7" customWidth="1"/>
    <col min="11" max="11" width="26.140625" style="7" customWidth="1"/>
    <col min="12" max="12" width="17.140625" style="14" bestFit="1" customWidth="1"/>
    <col min="13" max="13" width="18.85546875" style="15" customWidth="1"/>
    <col min="14" max="14" width="255.7109375" style="16" bestFit="1" customWidth="1"/>
    <col min="15" max="15" width="18.140625" style="7" customWidth="1"/>
    <col min="16" max="16384" width="9.140625" style="37"/>
  </cols>
  <sheetData>
    <row r="1" spans="1:15" ht="21.75" customHeight="1" x14ac:dyDescent="0.25">
      <c r="A1" s="36">
        <v>1</v>
      </c>
      <c r="B1" s="1"/>
      <c r="C1" s="2"/>
      <c r="D1" s="3"/>
      <c r="E1" s="1"/>
      <c r="F1" s="1"/>
      <c r="G1" s="1"/>
      <c r="H1" s="1"/>
      <c r="I1" s="1"/>
      <c r="J1" s="1"/>
      <c r="K1" s="1"/>
      <c r="L1" s="4"/>
      <c r="M1" s="5"/>
      <c r="N1" s="6"/>
      <c r="O1" s="6"/>
    </row>
    <row r="2" spans="1:15" ht="26.25" customHeight="1" x14ac:dyDescent="0.25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36" x14ac:dyDescent="0.25">
      <c r="A3" s="34" t="s">
        <v>939</v>
      </c>
      <c r="B3" s="1"/>
      <c r="C3" s="2"/>
      <c r="D3" s="17"/>
      <c r="E3" s="1"/>
      <c r="F3" s="1"/>
      <c r="G3" s="1"/>
      <c r="H3" s="1"/>
      <c r="I3" s="1"/>
      <c r="J3" s="1"/>
      <c r="K3" s="1"/>
      <c r="L3" s="4"/>
      <c r="M3" s="5"/>
      <c r="N3" s="6"/>
      <c r="O3" s="6"/>
    </row>
    <row r="4" spans="1:15" ht="20.100000000000001" customHeight="1" x14ac:dyDescent="0.25">
      <c r="A4" s="18"/>
      <c r="B4" s="2"/>
      <c r="C4" s="2"/>
      <c r="D4" s="3"/>
      <c r="E4" s="1"/>
      <c r="F4" s="1"/>
      <c r="G4" s="1"/>
      <c r="H4" s="1"/>
      <c r="I4" s="1"/>
      <c r="J4" s="1"/>
      <c r="K4" s="1"/>
      <c r="L4" s="4"/>
      <c r="M4" s="5"/>
      <c r="N4" s="6"/>
      <c r="O4" s="6"/>
    </row>
    <row r="5" spans="1:15" ht="20.100000000000001" customHeight="1" x14ac:dyDescent="0.25">
      <c r="A5" s="23" t="s">
        <v>815</v>
      </c>
      <c r="B5" s="24">
        <f ca="1">_xlfn.SHEET($A$1)</f>
        <v>12</v>
      </c>
      <c r="C5" s="2"/>
      <c r="D5" s="3"/>
      <c r="E5" s="1"/>
      <c r="F5" s="1"/>
      <c r="G5" s="1"/>
      <c r="H5" s="1"/>
      <c r="I5" s="1"/>
      <c r="J5" s="1"/>
      <c r="K5" s="1"/>
      <c r="L5" s="4"/>
      <c r="M5" s="5"/>
      <c r="N5" s="6"/>
      <c r="O5" s="6"/>
    </row>
    <row r="6" spans="1:15" ht="20.100000000000001" customHeight="1" x14ac:dyDescent="0.25">
      <c r="A6" s="23" t="s">
        <v>850</v>
      </c>
      <c r="B6" s="25">
        <f ca="1">(_xlfn.SHEET($A$1)-1)*10000</f>
        <v>110000</v>
      </c>
      <c r="C6" s="2"/>
      <c r="D6" s="3"/>
      <c r="E6" s="1"/>
      <c r="F6" s="1"/>
      <c r="G6" s="1"/>
      <c r="H6" s="1"/>
      <c r="I6" s="1"/>
      <c r="J6" s="1"/>
      <c r="K6" s="1"/>
      <c r="L6" s="4"/>
      <c r="M6" s="5"/>
      <c r="N6" s="6"/>
      <c r="O6" s="28"/>
    </row>
    <row r="7" spans="1:15" ht="19.5" customHeight="1" thickBot="1" x14ac:dyDescent="0.3">
      <c r="A7" s="8"/>
      <c r="B7" s="1"/>
      <c r="C7" s="2"/>
      <c r="D7" s="3"/>
      <c r="E7" s="1"/>
      <c r="F7" s="1"/>
      <c r="G7" s="1"/>
      <c r="H7" s="1"/>
      <c r="I7" s="1"/>
      <c r="J7" s="1"/>
      <c r="K7" s="1"/>
      <c r="L7" s="4"/>
      <c r="M7" s="5"/>
      <c r="N7" s="6"/>
      <c r="O7" s="28"/>
    </row>
    <row r="8" spans="1:15" ht="61.5" customHeight="1" thickBot="1" x14ac:dyDescent="0.3">
      <c r="A8" s="9" t="s">
        <v>356</v>
      </c>
      <c r="B8" s="10" t="s">
        <v>85</v>
      </c>
      <c r="C8" s="10" t="s">
        <v>84</v>
      </c>
      <c r="D8" s="11" t="s">
        <v>0</v>
      </c>
      <c r="E8" s="11" t="s">
        <v>1</v>
      </c>
      <c r="F8" s="11" t="s">
        <v>2</v>
      </c>
      <c r="G8" s="11" t="s">
        <v>30</v>
      </c>
      <c r="H8" s="11" t="s">
        <v>22</v>
      </c>
      <c r="I8" s="10" t="s">
        <v>290</v>
      </c>
      <c r="J8" s="10" t="s">
        <v>289</v>
      </c>
      <c r="K8" s="10" t="s">
        <v>1002</v>
      </c>
      <c r="L8" s="10" t="s">
        <v>88</v>
      </c>
      <c r="M8" s="12" t="s">
        <v>72</v>
      </c>
      <c r="N8" s="10" t="s">
        <v>956</v>
      </c>
      <c r="O8" s="13" t="s">
        <v>794</v>
      </c>
    </row>
    <row r="9" spans="1:15" s="38" customFormat="1" ht="24.95" customHeight="1" x14ac:dyDescent="0.25">
      <c r="A9" s="19" t="s">
        <v>855</v>
      </c>
      <c r="B9" s="29" t="s">
        <v>864</v>
      </c>
      <c r="C9" s="29" t="s">
        <v>864</v>
      </c>
      <c r="D9" s="19" t="s">
        <v>65</v>
      </c>
      <c r="E9" s="29" t="s">
        <v>864</v>
      </c>
      <c r="F9" s="29" t="s">
        <v>864</v>
      </c>
      <c r="G9" s="29" t="s">
        <v>864</v>
      </c>
      <c r="H9" s="29" t="s">
        <v>864</v>
      </c>
      <c r="I9" s="29" t="s">
        <v>864</v>
      </c>
      <c r="J9" s="29" t="s">
        <v>864</v>
      </c>
      <c r="K9" s="29" t="s">
        <v>864</v>
      </c>
      <c r="L9" s="29" t="s">
        <v>864</v>
      </c>
      <c r="M9" s="29" t="s">
        <v>864</v>
      </c>
      <c r="N9" s="29" t="s">
        <v>864</v>
      </c>
      <c r="O9" s="29" t="s">
        <v>864</v>
      </c>
    </row>
    <row r="10" spans="1:15" s="39" customFormat="1" ht="24.95" customHeight="1" outlineLevel="1" x14ac:dyDescent="0.25">
      <c r="A10" s="21" t="s">
        <v>423</v>
      </c>
      <c r="B10" s="21">
        <v>1001</v>
      </c>
      <c r="C10" s="21">
        <f>40001+B10</f>
        <v>41002</v>
      </c>
      <c r="D10" s="21" t="s">
        <v>941</v>
      </c>
      <c r="E10" s="26"/>
      <c r="F10" s="26"/>
      <c r="G10" s="26" t="s">
        <v>37</v>
      </c>
      <c r="H10" s="26" t="s">
        <v>23</v>
      </c>
      <c r="I10" s="26"/>
      <c r="J10" s="26"/>
      <c r="K10" s="21"/>
      <c r="L10" s="26" t="s">
        <v>90</v>
      </c>
      <c r="M10" s="26" t="s">
        <v>73</v>
      </c>
      <c r="N10" s="21"/>
      <c r="O10" s="26" t="s">
        <v>952</v>
      </c>
    </row>
    <row r="11" spans="1:15" s="39" customFormat="1" ht="24.95" customHeight="1" outlineLevel="1" x14ac:dyDescent="0.25">
      <c r="A11" s="21" t="s">
        <v>424</v>
      </c>
      <c r="B11" s="21">
        <v>1002</v>
      </c>
      <c r="C11" s="21">
        <f>40001+B11</f>
        <v>41003</v>
      </c>
      <c r="D11" s="21"/>
      <c r="E11" s="26"/>
      <c r="F11" s="26"/>
      <c r="G11" s="26"/>
      <c r="H11" s="26"/>
      <c r="I11" s="26"/>
      <c r="J11" s="26"/>
      <c r="K11" s="21"/>
      <c r="L11" s="26" t="s">
        <v>90</v>
      </c>
      <c r="M11" s="26" t="s">
        <v>74</v>
      </c>
      <c r="N11" s="21"/>
      <c r="O11" s="26" t="s">
        <v>952</v>
      </c>
    </row>
    <row r="12" spans="1:15" s="39" customFormat="1" ht="24.95" customHeight="1" outlineLevel="1" x14ac:dyDescent="0.25">
      <c r="A12" s="21" t="s">
        <v>425</v>
      </c>
      <c r="B12" s="21">
        <v>1003</v>
      </c>
      <c r="C12" s="21">
        <f>40001+B12</f>
        <v>41004</v>
      </c>
      <c r="D12" s="21" t="s">
        <v>735</v>
      </c>
      <c r="E12" s="26"/>
      <c r="F12" s="26"/>
      <c r="G12" s="26" t="s">
        <v>24</v>
      </c>
      <c r="H12" s="26" t="s">
        <v>23</v>
      </c>
      <c r="I12" s="26"/>
      <c r="J12" s="26"/>
      <c r="K12" s="21"/>
      <c r="L12" s="26" t="s">
        <v>90</v>
      </c>
      <c r="M12" s="26">
        <v>1</v>
      </c>
      <c r="N12" s="21"/>
      <c r="O12" s="26" t="s">
        <v>952</v>
      </c>
    </row>
    <row r="13" spans="1:15" s="39" customFormat="1" ht="24.95" customHeight="1" outlineLevel="1" x14ac:dyDescent="0.25">
      <c r="A13" s="21" t="s">
        <v>426</v>
      </c>
      <c r="B13" s="21">
        <v>1004</v>
      </c>
      <c r="C13" s="21">
        <f t="shared" ref="C13:C76" si="0">40001+B13</f>
        <v>41005</v>
      </c>
      <c r="D13" s="21" t="s">
        <v>71</v>
      </c>
      <c r="E13" s="26"/>
      <c r="F13" s="26"/>
      <c r="G13" s="26" t="s">
        <v>24</v>
      </c>
      <c r="H13" s="26" t="s">
        <v>23</v>
      </c>
      <c r="I13" s="26"/>
      <c r="J13" s="26"/>
      <c r="K13" s="21"/>
      <c r="L13" s="26" t="s">
        <v>90</v>
      </c>
      <c r="M13" s="26">
        <v>66</v>
      </c>
      <c r="N13" s="21"/>
      <c r="O13" s="26" t="s">
        <v>952</v>
      </c>
    </row>
    <row r="14" spans="1:15" s="39" customFormat="1" ht="24.95" customHeight="1" outlineLevel="1" x14ac:dyDescent="0.25">
      <c r="A14" s="21" t="s">
        <v>357</v>
      </c>
      <c r="B14" s="21">
        <v>1005</v>
      </c>
      <c r="C14" s="21">
        <f t="shared" si="0"/>
        <v>41006</v>
      </c>
      <c r="D14" s="21" t="s">
        <v>778</v>
      </c>
      <c r="E14" s="26"/>
      <c r="F14" s="26" t="s">
        <v>13</v>
      </c>
      <c r="G14" s="26" t="s">
        <v>38</v>
      </c>
      <c r="H14" s="26" t="s">
        <v>23</v>
      </c>
      <c r="I14" s="26" t="s">
        <v>919</v>
      </c>
      <c r="J14" s="26"/>
      <c r="K14" s="21"/>
      <c r="L14" s="26" t="s">
        <v>90</v>
      </c>
      <c r="M14" s="26" t="s">
        <v>867</v>
      </c>
      <c r="N14" s="21" t="s">
        <v>866</v>
      </c>
      <c r="O14" s="26" t="s">
        <v>952</v>
      </c>
    </row>
    <row r="15" spans="1:15" s="39" customFormat="1" ht="24.95" customHeight="1" outlineLevel="1" x14ac:dyDescent="0.25">
      <c r="A15" s="21" t="s">
        <v>358</v>
      </c>
      <c r="B15" s="21">
        <v>1006</v>
      </c>
      <c r="C15" s="21">
        <f t="shared" si="0"/>
        <v>41007</v>
      </c>
      <c r="D15" s="21"/>
      <c r="E15" s="26"/>
      <c r="F15" s="26"/>
      <c r="G15" s="26"/>
      <c r="H15" s="26"/>
      <c r="I15" s="26"/>
      <c r="J15" s="26"/>
      <c r="K15" s="21"/>
      <c r="L15" s="26" t="s">
        <v>90</v>
      </c>
      <c r="M15" s="26" t="s">
        <v>867</v>
      </c>
      <c r="N15" s="21"/>
      <c r="O15" s="26" t="s">
        <v>952</v>
      </c>
    </row>
    <row r="16" spans="1:15" s="39" customFormat="1" ht="24.95" customHeight="1" outlineLevel="1" x14ac:dyDescent="0.25">
      <c r="A16" s="21" t="s">
        <v>359</v>
      </c>
      <c r="B16" s="21">
        <v>1007</v>
      </c>
      <c r="C16" s="21">
        <f t="shared" si="0"/>
        <v>41008</v>
      </c>
      <c r="D16" s="21"/>
      <c r="E16" s="26"/>
      <c r="F16" s="26"/>
      <c r="G16" s="26"/>
      <c r="H16" s="26"/>
      <c r="I16" s="26"/>
      <c r="J16" s="26"/>
      <c r="K16" s="21"/>
      <c r="L16" s="26" t="s">
        <v>90</v>
      </c>
      <c r="M16" s="26" t="s">
        <v>867</v>
      </c>
      <c r="N16" s="21"/>
      <c r="O16" s="26" t="s">
        <v>952</v>
      </c>
    </row>
    <row r="17" spans="1:15" s="39" customFormat="1" ht="24.95" customHeight="1" outlineLevel="1" x14ac:dyDescent="0.25">
      <c r="A17" s="21" t="s">
        <v>360</v>
      </c>
      <c r="B17" s="21">
        <v>1008</v>
      </c>
      <c r="C17" s="21">
        <f t="shared" si="0"/>
        <v>41009</v>
      </c>
      <c r="D17" s="21"/>
      <c r="E17" s="26"/>
      <c r="F17" s="26"/>
      <c r="G17" s="26"/>
      <c r="H17" s="26"/>
      <c r="I17" s="26"/>
      <c r="J17" s="26"/>
      <c r="K17" s="21"/>
      <c r="L17" s="26" t="s">
        <v>90</v>
      </c>
      <c r="M17" s="26" t="s">
        <v>867</v>
      </c>
      <c r="N17" s="21"/>
      <c r="O17" s="26" t="s">
        <v>952</v>
      </c>
    </row>
    <row r="18" spans="1:15" s="39" customFormat="1" ht="24.95" customHeight="1" outlineLevel="1" x14ac:dyDescent="0.25">
      <c r="A18" s="21" t="s">
        <v>361</v>
      </c>
      <c r="B18" s="21">
        <v>1009</v>
      </c>
      <c r="C18" s="21">
        <f t="shared" si="0"/>
        <v>41010</v>
      </c>
      <c r="D18" s="21"/>
      <c r="E18" s="26"/>
      <c r="F18" s="26"/>
      <c r="G18" s="26"/>
      <c r="H18" s="26"/>
      <c r="I18" s="26"/>
      <c r="J18" s="26"/>
      <c r="K18" s="21"/>
      <c r="L18" s="26" t="s">
        <v>90</v>
      </c>
      <c r="M18" s="26" t="s">
        <v>867</v>
      </c>
      <c r="N18" s="21"/>
      <c r="O18" s="26" t="s">
        <v>952</v>
      </c>
    </row>
    <row r="19" spans="1:15" s="39" customFormat="1" ht="24.95" customHeight="1" outlineLevel="1" x14ac:dyDescent="0.25">
      <c r="A19" s="21" t="s">
        <v>362</v>
      </c>
      <c r="B19" s="21">
        <v>1010</v>
      </c>
      <c r="C19" s="21">
        <f t="shared" si="0"/>
        <v>41011</v>
      </c>
      <c r="D19" s="21"/>
      <c r="E19" s="26"/>
      <c r="F19" s="26"/>
      <c r="G19" s="26"/>
      <c r="H19" s="26"/>
      <c r="I19" s="26"/>
      <c r="J19" s="26"/>
      <c r="K19" s="21"/>
      <c r="L19" s="26" t="s">
        <v>90</v>
      </c>
      <c r="M19" s="26" t="s">
        <v>867</v>
      </c>
      <c r="N19" s="21"/>
      <c r="O19" s="26" t="s">
        <v>952</v>
      </c>
    </row>
    <row r="20" spans="1:15" s="39" customFormat="1" ht="24.95" customHeight="1" outlineLevel="1" x14ac:dyDescent="0.25">
      <c r="A20" s="21" t="s">
        <v>363</v>
      </c>
      <c r="B20" s="21">
        <v>1011</v>
      </c>
      <c r="C20" s="21">
        <f t="shared" si="0"/>
        <v>41012</v>
      </c>
      <c r="D20" s="21"/>
      <c r="E20" s="26"/>
      <c r="F20" s="26"/>
      <c r="G20" s="26"/>
      <c r="H20" s="26"/>
      <c r="I20" s="26"/>
      <c r="J20" s="26"/>
      <c r="K20" s="21"/>
      <c r="L20" s="26" t="s">
        <v>90</v>
      </c>
      <c r="M20" s="26" t="s">
        <v>867</v>
      </c>
      <c r="N20" s="21"/>
      <c r="O20" s="26" t="s">
        <v>952</v>
      </c>
    </row>
    <row r="21" spans="1:15" s="39" customFormat="1" ht="24.95" customHeight="1" outlineLevel="1" x14ac:dyDescent="0.25">
      <c r="A21" s="21" t="s">
        <v>364</v>
      </c>
      <c r="B21" s="21">
        <v>1012</v>
      </c>
      <c r="C21" s="21">
        <f t="shared" si="0"/>
        <v>41013</v>
      </c>
      <c r="D21" s="21"/>
      <c r="E21" s="26"/>
      <c r="F21" s="26"/>
      <c r="G21" s="26"/>
      <c r="H21" s="26"/>
      <c r="I21" s="26"/>
      <c r="J21" s="26"/>
      <c r="K21" s="21"/>
      <c r="L21" s="26" t="s">
        <v>90</v>
      </c>
      <c r="M21" s="26" t="s">
        <v>867</v>
      </c>
      <c r="N21" s="21"/>
      <c r="O21" s="26" t="s">
        <v>952</v>
      </c>
    </row>
    <row r="22" spans="1:15" s="39" customFormat="1" ht="24.95" customHeight="1" outlineLevel="1" x14ac:dyDescent="0.25">
      <c r="A22" s="21" t="s">
        <v>365</v>
      </c>
      <c r="B22" s="21">
        <v>1013</v>
      </c>
      <c r="C22" s="21">
        <f t="shared" si="0"/>
        <v>41014</v>
      </c>
      <c r="D22" s="21"/>
      <c r="E22" s="26"/>
      <c r="F22" s="26"/>
      <c r="G22" s="26"/>
      <c r="H22" s="26"/>
      <c r="I22" s="26"/>
      <c r="J22" s="26"/>
      <c r="K22" s="21"/>
      <c r="L22" s="26" t="s">
        <v>90</v>
      </c>
      <c r="M22" s="26" t="s">
        <v>867</v>
      </c>
      <c r="N22" s="21"/>
      <c r="O22" s="26" t="s">
        <v>952</v>
      </c>
    </row>
    <row r="23" spans="1:15" s="39" customFormat="1" ht="24.95" customHeight="1" outlineLevel="1" x14ac:dyDescent="0.25">
      <c r="A23" s="21" t="s">
        <v>366</v>
      </c>
      <c r="B23" s="21">
        <v>1014</v>
      </c>
      <c r="C23" s="21">
        <f t="shared" si="0"/>
        <v>41015</v>
      </c>
      <c r="D23" s="21"/>
      <c r="E23" s="26"/>
      <c r="F23" s="26"/>
      <c r="G23" s="26"/>
      <c r="H23" s="26"/>
      <c r="I23" s="26"/>
      <c r="J23" s="26"/>
      <c r="K23" s="21"/>
      <c r="L23" s="26" t="s">
        <v>90</v>
      </c>
      <c r="M23" s="26" t="s">
        <v>867</v>
      </c>
      <c r="N23" s="21"/>
      <c r="O23" s="26" t="s">
        <v>952</v>
      </c>
    </row>
    <row r="24" spans="1:15" s="39" customFormat="1" ht="24.95" customHeight="1" outlineLevel="1" x14ac:dyDescent="0.25">
      <c r="A24" s="21" t="s">
        <v>367</v>
      </c>
      <c r="B24" s="21">
        <v>1015</v>
      </c>
      <c r="C24" s="21">
        <f t="shared" si="0"/>
        <v>41016</v>
      </c>
      <c r="D24" s="21"/>
      <c r="E24" s="26"/>
      <c r="F24" s="26"/>
      <c r="G24" s="26"/>
      <c r="H24" s="26"/>
      <c r="I24" s="26"/>
      <c r="J24" s="26"/>
      <c r="K24" s="21"/>
      <c r="L24" s="26" t="s">
        <v>90</v>
      </c>
      <c r="M24" s="26" t="s">
        <v>867</v>
      </c>
      <c r="N24" s="21"/>
      <c r="O24" s="26" t="s">
        <v>952</v>
      </c>
    </row>
    <row r="25" spans="1:15" s="39" customFormat="1" ht="24.95" customHeight="1" outlineLevel="1" x14ac:dyDescent="0.25">
      <c r="A25" s="21" t="s">
        <v>368</v>
      </c>
      <c r="B25" s="21">
        <v>1016</v>
      </c>
      <c r="C25" s="21">
        <f t="shared" si="0"/>
        <v>41017</v>
      </c>
      <c r="D25" s="21"/>
      <c r="E25" s="26"/>
      <c r="F25" s="26"/>
      <c r="G25" s="26"/>
      <c r="H25" s="26"/>
      <c r="I25" s="26"/>
      <c r="J25" s="26"/>
      <c r="K25" s="21"/>
      <c r="L25" s="26" t="s">
        <v>90</v>
      </c>
      <c r="M25" s="26" t="s">
        <v>867</v>
      </c>
      <c r="N25" s="21"/>
      <c r="O25" s="26" t="s">
        <v>952</v>
      </c>
    </row>
    <row r="26" spans="1:15" s="39" customFormat="1" ht="24.95" customHeight="1" outlineLevel="1" x14ac:dyDescent="0.25">
      <c r="A26" s="21" t="s">
        <v>369</v>
      </c>
      <c r="B26" s="21">
        <v>1017</v>
      </c>
      <c r="C26" s="21">
        <f t="shared" si="0"/>
        <v>41018</v>
      </c>
      <c r="D26" s="21"/>
      <c r="E26" s="26"/>
      <c r="F26" s="26"/>
      <c r="G26" s="26"/>
      <c r="H26" s="26"/>
      <c r="I26" s="26"/>
      <c r="J26" s="26"/>
      <c r="K26" s="21"/>
      <c r="L26" s="26" t="s">
        <v>90</v>
      </c>
      <c r="M26" s="26" t="s">
        <v>867</v>
      </c>
      <c r="N26" s="21"/>
      <c r="O26" s="26" t="s">
        <v>952</v>
      </c>
    </row>
    <row r="27" spans="1:15" s="39" customFormat="1" ht="24.95" customHeight="1" outlineLevel="1" x14ac:dyDescent="0.25">
      <c r="A27" s="21" t="s">
        <v>370</v>
      </c>
      <c r="B27" s="21">
        <v>1018</v>
      </c>
      <c r="C27" s="21">
        <f t="shared" si="0"/>
        <v>41019</v>
      </c>
      <c r="D27" s="21"/>
      <c r="E27" s="26"/>
      <c r="F27" s="26"/>
      <c r="G27" s="26"/>
      <c r="H27" s="26"/>
      <c r="I27" s="26"/>
      <c r="J27" s="26"/>
      <c r="K27" s="21"/>
      <c r="L27" s="26" t="s">
        <v>90</v>
      </c>
      <c r="M27" s="26" t="s">
        <v>867</v>
      </c>
      <c r="N27" s="21"/>
      <c r="O27" s="26" t="s">
        <v>952</v>
      </c>
    </row>
    <row r="28" spans="1:15" s="39" customFormat="1" ht="24.95" customHeight="1" outlineLevel="1" x14ac:dyDescent="0.25">
      <c r="A28" s="21" t="s">
        <v>371</v>
      </c>
      <c r="B28" s="21">
        <v>1019</v>
      </c>
      <c r="C28" s="21">
        <f t="shared" si="0"/>
        <v>41020</v>
      </c>
      <c r="D28" s="21"/>
      <c r="E28" s="26"/>
      <c r="F28" s="26"/>
      <c r="G28" s="26"/>
      <c r="H28" s="26"/>
      <c r="I28" s="26"/>
      <c r="J28" s="26"/>
      <c r="K28" s="21"/>
      <c r="L28" s="26" t="s">
        <v>90</v>
      </c>
      <c r="M28" s="26" t="s">
        <v>867</v>
      </c>
      <c r="N28" s="21"/>
      <c r="O28" s="26" t="s">
        <v>952</v>
      </c>
    </row>
    <row r="29" spans="1:15" s="39" customFormat="1" ht="24.95" customHeight="1" outlineLevel="1" x14ac:dyDescent="0.25">
      <c r="A29" s="21" t="s">
        <v>372</v>
      </c>
      <c r="B29" s="21">
        <v>1020</v>
      </c>
      <c r="C29" s="21">
        <f t="shared" si="0"/>
        <v>41021</v>
      </c>
      <c r="D29" s="21"/>
      <c r="E29" s="26"/>
      <c r="F29" s="26"/>
      <c r="G29" s="26"/>
      <c r="H29" s="26"/>
      <c r="I29" s="26"/>
      <c r="J29" s="26"/>
      <c r="K29" s="21"/>
      <c r="L29" s="26" t="s">
        <v>90</v>
      </c>
      <c r="M29" s="26" t="s">
        <v>870</v>
      </c>
      <c r="N29" s="21"/>
      <c r="O29" s="26" t="s">
        <v>952</v>
      </c>
    </row>
    <row r="30" spans="1:15" s="39" customFormat="1" ht="24.95" customHeight="1" outlineLevel="1" x14ac:dyDescent="0.25">
      <c r="A30" s="21" t="s">
        <v>373</v>
      </c>
      <c r="B30" s="21">
        <v>1021</v>
      </c>
      <c r="C30" s="21">
        <f t="shared" si="0"/>
        <v>41022</v>
      </c>
      <c r="D30" s="21" t="s">
        <v>331</v>
      </c>
      <c r="E30" s="26"/>
      <c r="F30" s="26" t="s">
        <v>13</v>
      </c>
      <c r="G30" s="26" t="s">
        <v>38</v>
      </c>
      <c r="H30" s="26" t="s">
        <v>23</v>
      </c>
      <c r="I30" s="26"/>
      <c r="J30" s="26"/>
      <c r="K30" s="21"/>
      <c r="L30" s="26" t="s">
        <v>90</v>
      </c>
      <c r="M30" s="26" t="s">
        <v>867</v>
      </c>
      <c r="N30" s="21" t="s">
        <v>866</v>
      </c>
      <c r="O30" s="26" t="s">
        <v>952</v>
      </c>
    </row>
    <row r="31" spans="1:15" s="39" customFormat="1" ht="24.95" customHeight="1" outlineLevel="1" x14ac:dyDescent="0.25">
      <c r="A31" s="21" t="s">
        <v>374</v>
      </c>
      <c r="B31" s="21">
        <v>1022</v>
      </c>
      <c r="C31" s="21">
        <f t="shared" si="0"/>
        <v>41023</v>
      </c>
      <c r="D31" s="21"/>
      <c r="E31" s="26"/>
      <c r="F31" s="26"/>
      <c r="G31" s="26"/>
      <c r="H31" s="26"/>
      <c r="I31" s="26"/>
      <c r="J31" s="26"/>
      <c r="K31" s="21"/>
      <c r="L31" s="26" t="s">
        <v>90</v>
      </c>
      <c r="M31" s="26" t="s">
        <v>867</v>
      </c>
      <c r="N31" s="21"/>
      <c r="O31" s="26" t="s">
        <v>952</v>
      </c>
    </row>
    <row r="32" spans="1:15" s="39" customFormat="1" ht="24.95" customHeight="1" outlineLevel="1" x14ac:dyDescent="0.25">
      <c r="A32" s="21" t="s">
        <v>375</v>
      </c>
      <c r="B32" s="21">
        <v>1023</v>
      </c>
      <c r="C32" s="21">
        <f t="shared" si="0"/>
        <v>41024</v>
      </c>
      <c r="D32" s="21"/>
      <c r="E32" s="26"/>
      <c r="F32" s="26"/>
      <c r="G32" s="26"/>
      <c r="H32" s="26"/>
      <c r="I32" s="26"/>
      <c r="J32" s="26"/>
      <c r="K32" s="21"/>
      <c r="L32" s="26" t="s">
        <v>90</v>
      </c>
      <c r="M32" s="26" t="s">
        <v>867</v>
      </c>
      <c r="N32" s="21"/>
      <c r="O32" s="26" t="s">
        <v>952</v>
      </c>
    </row>
    <row r="33" spans="1:15" s="39" customFormat="1" ht="24.95" customHeight="1" outlineLevel="1" x14ac:dyDescent="0.25">
      <c r="A33" s="21" t="s">
        <v>376</v>
      </c>
      <c r="B33" s="21">
        <v>1024</v>
      </c>
      <c r="C33" s="21">
        <f t="shared" si="0"/>
        <v>41025</v>
      </c>
      <c r="D33" s="21"/>
      <c r="E33" s="26"/>
      <c r="F33" s="26"/>
      <c r="G33" s="26"/>
      <c r="H33" s="26"/>
      <c r="I33" s="26"/>
      <c r="J33" s="26"/>
      <c r="K33" s="21"/>
      <c r="L33" s="26" t="s">
        <v>90</v>
      </c>
      <c r="M33" s="26" t="s">
        <v>867</v>
      </c>
      <c r="N33" s="21"/>
      <c r="O33" s="26" t="s">
        <v>952</v>
      </c>
    </row>
    <row r="34" spans="1:15" s="39" customFormat="1" ht="24.95" customHeight="1" outlineLevel="1" x14ac:dyDescent="0.25">
      <c r="A34" s="21" t="s">
        <v>377</v>
      </c>
      <c r="B34" s="21">
        <v>1025</v>
      </c>
      <c r="C34" s="21">
        <f t="shared" si="0"/>
        <v>41026</v>
      </c>
      <c r="D34" s="21"/>
      <c r="E34" s="26"/>
      <c r="F34" s="26"/>
      <c r="G34" s="26"/>
      <c r="H34" s="26"/>
      <c r="I34" s="26"/>
      <c r="J34" s="26"/>
      <c r="K34" s="21"/>
      <c r="L34" s="26" t="s">
        <v>90</v>
      </c>
      <c r="M34" s="26" t="s">
        <v>867</v>
      </c>
      <c r="N34" s="21"/>
      <c r="O34" s="26" t="s">
        <v>952</v>
      </c>
    </row>
    <row r="35" spans="1:15" s="39" customFormat="1" ht="24.95" customHeight="1" outlineLevel="1" x14ac:dyDescent="0.25">
      <c r="A35" s="21" t="s">
        <v>378</v>
      </c>
      <c r="B35" s="21">
        <v>1026</v>
      </c>
      <c r="C35" s="21">
        <f t="shared" si="0"/>
        <v>41027</v>
      </c>
      <c r="D35" s="21"/>
      <c r="E35" s="26"/>
      <c r="F35" s="26"/>
      <c r="G35" s="26"/>
      <c r="H35" s="26"/>
      <c r="I35" s="26"/>
      <c r="J35" s="26"/>
      <c r="K35" s="21"/>
      <c r="L35" s="26" t="s">
        <v>90</v>
      </c>
      <c r="M35" s="26" t="s">
        <v>867</v>
      </c>
      <c r="N35" s="21"/>
      <c r="O35" s="26" t="s">
        <v>952</v>
      </c>
    </row>
    <row r="36" spans="1:15" s="39" customFormat="1" ht="24.95" customHeight="1" outlineLevel="1" x14ac:dyDescent="0.25">
      <c r="A36" s="21" t="s">
        <v>379</v>
      </c>
      <c r="B36" s="21">
        <v>1027</v>
      </c>
      <c r="C36" s="21">
        <f t="shared" si="0"/>
        <v>41028</v>
      </c>
      <c r="D36" s="21"/>
      <c r="E36" s="26"/>
      <c r="F36" s="26"/>
      <c r="G36" s="26"/>
      <c r="H36" s="26"/>
      <c r="I36" s="26"/>
      <c r="J36" s="26"/>
      <c r="K36" s="21"/>
      <c r="L36" s="26" t="s">
        <v>90</v>
      </c>
      <c r="M36" s="26" t="s">
        <v>867</v>
      </c>
      <c r="N36" s="21"/>
      <c r="O36" s="26" t="s">
        <v>952</v>
      </c>
    </row>
    <row r="37" spans="1:15" s="39" customFormat="1" ht="24.95" customHeight="1" outlineLevel="1" x14ac:dyDescent="0.25">
      <c r="A37" s="21" t="s">
        <v>380</v>
      </c>
      <c r="B37" s="21">
        <v>1028</v>
      </c>
      <c r="C37" s="21">
        <f t="shared" si="0"/>
        <v>41029</v>
      </c>
      <c r="D37" s="21"/>
      <c r="E37" s="26"/>
      <c r="F37" s="26"/>
      <c r="G37" s="26"/>
      <c r="H37" s="26"/>
      <c r="I37" s="26"/>
      <c r="J37" s="26"/>
      <c r="K37" s="21"/>
      <c r="L37" s="26" t="s">
        <v>90</v>
      </c>
      <c r="M37" s="26" t="s">
        <v>867</v>
      </c>
      <c r="N37" s="21"/>
      <c r="O37" s="26" t="s">
        <v>952</v>
      </c>
    </row>
    <row r="38" spans="1:15" s="39" customFormat="1" ht="24.95" customHeight="1" outlineLevel="1" x14ac:dyDescent="0.25">
      <c r="A38" s="21" t="s">
        <v>381</v>
      </c>
      <c r="B38" s="21">
        <v>1029</v>
      </c>
      <c r="C38" s="21">
        <f t="shared" si="0"/>
        <v>41030</v>
      </c>
      <c r="D38" s="21"/>
      <c r="E38" s="26"/>
      <c r="F38" s="26"/>
      <c r="G38" s="26"/>
      <c r="H38" s="26"/>
      <c r="I38" s="26"/>
      <c r="J38" s="26"/>
      <c r="K38" s="21"/>
      <c r="L38" s="26" t="s">
        <v>90</v>
      </c>
      <c r="M38" s="26" t="s">
        <v>867</v>
      </c>
      <c r="N38" s="21"/>
      <c r="O38" s="26" t="s">
        <v>952</v>
      </c>
    </row>
    <row r="39" spans="1:15" s="39" customFormat="1" ht="24.95" customHeight="1" outlineLevel="1" x14ac:dyDescent="0.25">
      <c r="A39" s="21" t="s">
        <v>382</v>
      </c>
      <c r="B39" s="21">
        <v>1030</v>
      </c>
      <c r="C39" s="21">
        <f t="shared" si="0"/>
        <v>41031</v>
      </c>
      <c r="D39" s="21"/>
      <c r="E39" s="26"/>
      <c r="F39" s="26"/>
      <c r="G39" s="26"/>
      <c r="H39" s="26"/>
      <c r="I39" s="26"/>
      <c r="J39" s="26"/>
      <c r="K39" s="21"/>
      <c r="L39" s="26" t="s">
        <v>90</v>
      </c>
      <c r="M39" s="26" t="s">
        <v>867</v>
      </c>
      <c r="N39" s="21"/>
      <c r="O39" s="26" t="s">
        <v>952</v>
      </c>
    </row>
    <row r="40" spans="1:15" s="39" customFormat="1" ht="24.95" customHeight="1" outlineLevel="1" x14ac:dyDescent="0.25">
      <c r="A40" s="21" t="s">
        <v>383</v>
      </c>
      <c r="B40" s="21">
        <v>1031</v>
      </c>
      <c r="C40" s="21">
        <f t="shared" si="0"/>
        <v>41032</v>
      </c>
      <c r="D40" s="21"/>
      <c r="E40" s="26"/>
      <c r="F40" s="26"/>
      <c r="G40" s="26"/>
      <c r="H40" s="26"/>
      <c r="I40" s="26"/>
      <c r="J40" s="26"/>
      <c r="K40" s="21"/>
      <c r="L40" s="26" t="s">
        <v>90</v>
      </c>
      <c r="M40" s="26" t="s">
        <v>867</v>
      </c>
      <c r="N40" s="21"/>
      <c r="O40" s="26" t="s">
        <v>952</v>
      </c>
    </row>
    <row r="41" spans="1:15" s="39" customFormat="1" ht="24.95" customHeight="1" outlineLevel="1" x14ac:dyDescent="0.25">
      <c r="A41" s="21" t="s">
        <v>384</v>
      </c>
      <c r="B41" s="21">
        <v>1032</v>
      </c>
      <c r="C41" s="21">
        <f t="shared" si="0"/>
        <v>41033</v>
      </c>
      <c r="D41" s="21"/>
      <c r="E41" s="26"/>
      <c r="F41" s="26"/>
      <c r="G41" s="26"/>
      <c r="H41" s="26"/>
      <c r="I41" s="26"/>
      <c r="J41" s="26"/>
      <c r="K41" s="21"/>
      <c r="L41" s="26" t="s">
        <v>90</v>
      </c>
      <c r="M41" s="26" t="s">
        <v>867</v>
      </c>
      <c r="N41" s="21"/>
      <c r="O41" s="26" t="s">
        <v>952</v>
      </c>
    </row>
    <row r="42" spans="1:15" s="39" customFormat="1" ht="24.95" customHeight="1" outlineLevel="1" x14ac:dyDescent="0.25">
      <c r="A42" s="21" t="s">
        <v>385</v>
      </c>
      <c r="B42" s="21">
        <v>1033</v>
      </c>
      <c r="C42" s="21">
        <f t="shared" si="0"/>
        <v>41034</v>
      </c>
      <c r="D42" s="21"/>
      <c r="E42" s="26"/>
      <c r="F42" s="26"/>
      <c r="G42" s="26"/>
      <c r="H42" s="26"/>
      <c r="I42" s="26"/>
      <c r="J42" s="26"/>
      <c r="K42" s="21"/>
      <c r="L42" s="26" t="s">
        <v>90</v>
      </c>
      <c r="M42" s="26" t="s">
        <v>867</v>
      </c>
      <c r="N42" s="21"/>
      <c r="O42" s="26" t="s">
        <v>952</v>
      </c>
    </row>
    <row r="43" spans="1:15" s="39" customFormat="1" ht="24.95" customHeight="1" outlineLevel="1" x14ac:dyDescent="0.25">
      <c r="A43" s="21" t="s">
        <v>386</v>
      </c>
      <c r="B43" s="21">
        <v>1034</v>
      </c>
      <c r="C43" s="21">
        <f t="shared" si="0"/>
        <v>41035</v>
      </c>
      <c r="D43" s="21"/>
      <c r="E43" s="26"/>
      <c r="F43" s="26"/>
      <c r="G43" s="26"/>
      <c r="H43" s="26"/>
      <c r="I43" s="26"/>
      <c r="J43" s="26"/>
      <c r="K43" s="21"/>
      <c r="L43" s="26" t="s">
        <v>90</v>
      </c>
      <c r="M43" s="26" t="s">
        <v>867</v>
      </c>
      <c r="N43" s="21"/>
      <c r="O43" s="26" t="s">
        <v>952</v>
      </c>
    </row>
    <row r="44" spans="1:15" s="39" customFormat="1" ht="24.95" customHeight="1" outlineLevel="1" x14ac:dyDescent="0.25">
      <c r="A44" s="21" t="s">
        <v>387</v>
      </c>
      <c r="B44" s="21">
        <v>1035</v>
      </c>
      <c r="C44" s="21">
        <f t="shared" si="0"/>
        <v>41036</v>
      </c>
      <c r="D44" s="21"/>
      <c r="E44" s="26"/>
      <c r="F44" s="26"/>
      <c r="G44" s="26"/>
      <c r="H44" s="26"/>
      <c r="I44" s="26"/>
      <c r="J44" s="26"/>
      <c r="K44" s="21"/>
      <c r="L44" s="26" t="s">
        <v>90</v>
      </c>
      <c r="M44" s="26" t="s">
        <v>867</v>
      </c>
      <c r="N44" s="21"/>
      <c r="O44" s="26" t="s">
        <v>952</v>
      </c>
    </row>
    <row r="45" spans="1:15" s="39" customFormat="1" ht="24.95" customHeight="1" outlineLevel="1" x14ac:dyDescent="0.25">
      <c r="A45" s="21" t="s">
        <v>388</v>
      </c>
      <c r="B45" s="21">
        <v>1036</v>
      </c>
      <c r="C45" s="21">
        <f t="shared" si="0"/>
        <v>41037</v>
      </c>
      <c r="D45" s="21"/>
      <c r="E45" s="26"/>
      <c r="F45" s="26"/>
      <c r="G45" s="26"/>
      <c r="H45" s="26"/>
      <c r="I45" s="26"/>
      <c r="J45" s="26"/>
      <c r="K45" s="21"/>
      <c r="L45" s="26" t="s">
        <v>90</v>
      </c>
      <c r="M45" s="26" t="s">
        <v>870</v>
      </c>
      <c r="N45" s="21"/>
      <c r="O45" s="26" t="s">
        <v>952</v>
      </c>
    </row>
    <row r="46" spans="1:15" s="39" customFormat="1" ht="24.95" customHeight="1" outlineLevel="1" x14ac:dyDescent="0.25">
      <c r="A46" s="21" t="s">
        <v>389</v>
      </c>
      <c r="B46" s="21">
        <v>1037</v>
      </c>
      <c r="C46" s="21">
        <f t="shared" si="0"/>
        <v>41038</v>
      </c>
      <c r="D46" s="21" t="s">
        <v>39</v>
      </c>
      <c r="E46" s="26"/>
      <c r="F46" s="26" t="s">
        <v>75</v>
      </c>
      <c r="G46" s="26" t="s">
        <v>40</v>
      </c>
      <c r="H46" s="26" t="s">
        <v>23</v>
      </c>
      <c r="I46" s="26"/>
      <c r="J46" s="26"/>
      <c r="K46" s="21"/>
      <c r="L46" s="26" t="s">
        <v>90</v>
      </c>
      <c r="M46" s="26" t="s">
        <v>867</v>
      </c>
      <c r="N46" s="21"/>
      <c r="O46" s="26" t="s">
        <v>952</v>
      </c>
    </row>
    <row r="47" spans="1:15" s="39" customFormat="1" ht="24.95" customHeight="1" outlineLevel="1" x14ac:dyDescent="0.25">
      <c r="A47" s="21" t="s">
        <v>390</v>
      </c>
      <c r="B47" s="21">
        <v>1038</v>
      </c>
      <c r="C47" s="21">
        <f t="shared" si="0"/>
        <v>41039</v>
      </c>
      <c r="D47" s="21"/>
      <c r="E47" s="26"/>
      <c r="F47" s="26"/>
      <c r="G47" s="26"/>
      <c r="H47" s="26"/>
      <c r="I47" s="26"/>
      <c r="J47" s="26"/>
      <c r="K47" s="21"/>
      <c r="L47" s="26" t="s">
        <v>90</v>
      </c>
      <c r="M47" s="26" t="s">
        <v>867</v>
      </c>
      <c r="N47" s="21"/>
      <c r="O47" s="26" t="s">
        <v>952</v>
      </c>
    </row>
    <row r="48" spans="1:15" s="39" customFormat="1" ht="24.95" customHeight="1" outlineLevel="1" x14ac:dyDescent="0.25">
      <c r="A48" s="21" t="s">
        <v>391</v>
      </c>
      <c r="B48" s="21">
        <v>1039</v>
      </c>
      <c r="C48" s="21">
        <f t="shared" si="0"/>
        <v>41040</v>
      </c>
      <c r="D48" s="21"/>
      <c r="E48" s="26"/>
      <c r="F48" s="26"/>
      <c r="G48" s="26"/>
      <c r="H48" s="26"/>
      <c r="I48" s="26"/>
      <c r="J48" s="26"/>
      <c r="K48" s="21"/>
      <c r="L48" s="26" t="s">
        <v>90</v>
      </c>
      <c r="M48" s="26" t="s">
        <v>867</v>
      </c>
      <c r="N48" s="21"/>
      <c r="O48" s="26" t="s">
        <v>952</v>
      </c>
    </row>
    <row r="49" spans="1:15" s="39" customFormat="1" ht="24.95" customHeight="1" outlineLevel="1" x14ac:dyDescent="0.25">
      <c r="A49" s="21" t="s">
        <v>392</v>
      </c>
      <c r="B49" s="21">
        <v>1040</v>
      </c>
      <c r="C49" s="21">
        <f t="shared" si="0"/>
        <v>41041</v>
      </c>
      <c r="D49" s="21"/>
      <c r="E49" s="26"/>
      <c r="F49" s="26"/>
      <c r="G49" s="26"/>
      <c r="H49" s="26"/>
      <c r="I49" s="26"/>
      <c r="J49" s="26"/>
      <c r="K49" s="21"/>
      <c r="L49" s="26" t="s">
        <v>90</v>
      </c>
      <c r="M49" s="26" t="s">
        <v>867</v>
      </c>
      <c r="N49" s="21"/>
      <c r="O49" s="26" t="s">
        <v>952</v>
      </c>
    </row>
    <row r="50" spans="1:15" s="39" customFormat="1" ht="24.95" customHeight="1" outlineLevel="1" x14ac:dyDescent="0.25">
      <c r="A50" s="21" t="s">
        <v>393</v>
      </c>
      <c r="B50" s="21">
        <v>1041</v>
      </c>
      <c r="C50" s="21">
        <f t="shared" si="0"/>
        <v>41042</v>
      </c>
      <c r="D50" s="21"/>
      <c r="E50" s="26"/>
      <c r="F50" s="26"/>
      <c r="G50" s="26"/>
      <c r="H50" s="26"/>
      <c r="I50" s="26"/>
      <c r="J50" s="26"/>
      <c r="K50" s="21"/>
      <c r="L50" s="26" t="s">
        <v>90</v>
      </c>
      <c r="M50" s="26" t="s">
        <v>867</v>
      </c>
      <c r="N50" s="21"/>
      <c r="O50" s="26" t="s">
        <v>952</v>
      </c>
    </row>
    <row r="51" spans="1:15" s="39" customFormat="1" ht="24.95" customHeight="1" outlineLevel="1" x14ac:dyDescent="0.25">
      <c r="A51" s="21" t="s">
        <v>394</v>
      </c>
      <c r="B51" s="21">
        <v>1042</v>
      </c>
      <c r="C51" s="21">
        <f t="shared" si="0"/>
        <v>41043</v>
      </c>
      <c r="D51" s="21"/>
      <c r="E51" s="26"/>
      <c r="F51" s="26"/>
      <c r="G51" s="26"/>
      <c r="H51" s="26"/>
      <c r="I51" s="26"/>
      <c r="J51" s="26"/>
      <c r="K51" s="21"/>
      <c r="L51" s="26" t="s">
        <v>90</v>
      </c>
      <c r="M51" s="26" t="s">
        <v>867</v>
      </c>
      <c r="N51" s="21"/>
      <c r="O51" s="26" t="s">
        <v>952</v>
      </c>
    </row>
    <row r="52" spans="1:15" s="39" customFormat="1" ht="24.95" customHeight="1" outlineLevel="1" x14ac:dyDescent="0.25">
      <c r="A52" s="21" t="s">
        <v>395</v>
      </c>
      <c r="B52" s="21">
        <v>1043</v>
      </c>
      <c r="C52" s="21">
        <f t="shared" si="0"/>
        <v>41044</v>
      </c>
      <c r="D52" s="21"/>
      <c r="E52" s="26"/>
      <c r="F52" s="26"/>
      <c r="G52" s="26"/>
      <c r="H52" s="26"/>
      <c r="I52" s="26"/>
      <c r="J52" s="26"/>
      <c r="K52" s="21"/>
      <c r="L52" s="26" t="s">
        <v>90</v>
      </c>
      <c r="M52" s="26" t="s">
        <v>867</v>
      </c>
      <c r="N52" s="21"/>
      <c r="O52" s="26" t="s">
        <v>952</v>
      </c>
    </row>
    <row r="53" spans="1:15" s="39" customFormat="1" ht="24.95" customHeight="1" outlineLevel="1" x14ac:dyDescent="0.25">
      <c r="A53" s="21" t="s">
        <v>396</v>
      </c>
      <c r="B53" s="21">
        <v>1044</v>
      </c>
      <c r="C53" s="21">
        <f t="shared" si="0"/>
        <v>41045</v>
      </c>
      <c r="D53" s="21"/>
      <c r="E53" s="26"/>
      <c r="F53" s="26"/>
      <c r="G53" s="26"/>
      <c r="H53" s="26"/>
      <c r="I53" s="26"/>
      <c r="J53" s="26"/>
      <c r="K53" s="21"/>
      <c r="L53" s="26" t="s">
        <v>90</v>
      </c>
      <c r="M53" s="26" t="s">
        <v>870</v>
      </c>
      <c r="N53" s="21"/>
      <c r="O53" s="26" t="s">
        <v>952</v>
      </c>
    </row>
    <row r="54" spans="1:15" s="39" customFormat="1" ht="24.95" customHeight="1" outlineLevel="1" x14ac:dyDescent="0.25">
      <c r="A54" s="21" t="s">
        <v>397</v>
      </c>
      <c r="B54" s="21">
        <v>1045</v>
      </c>
      <c r="C54" s="21">
        <f t="shared" si="0"/>
        <v>41046</v>
      </c>
      <c r="D54" s="21" t="s">
        <v>41</v>
      </c>
      <c r="E54" s="26"/>
      <c r="F54" s="26" t="s">
        <v>13</v>
      </c>
      <c r="G54" s="26" t="s">
        <v>40</v>
      </c>
      <c r="H54" s="26" t="s">
        <v>23</v>
      </c>
      <c r="I54" s="26"/>
      <c r="J54" s="26"/>
      <c r="K54" s="21"/>
      <c r="L54" s="26" t="s">
        <v>90</v>
      </c>
      <c r="M54" s="26" t="s">
        <v>867</v>
      </c>
      <c r="N54" s="21"/>
      <c r="O54" s="26" t="s">
        <v>952</v>
      </c>
    </row>
    <row r="55" spans="1:15" s="39" customFormat="1" ht="24.95" customHeight="1" outlineLevel="1" x14ac:dyDescent="0.25">
      <c r="A55" s="21" t="s">
        <v>398</v>
      </c>
      <c r="B55" s="21">
        <v>1046</v>
      </c>
      <c r="C55" s="21">
        <f t="shared" si="0"/>
        <v>41047</v>
      </c>
      <c r="D55" s="21"/>
      <c r="E55" s="26"/>
      <c r="F55" s="26"/>
      <c r="G55" s="26"/>
      <c r="H55" s="26"/>
      <c r="I55" s="26"/>
      <c r="J55" s="26"/>
      <c r="K55" s="21"/>
      <c r="L55" s="26" t="s">
        <v>90</v>
      </c>
      <c r="M55" s="26" t="s">
        <v>867</v>
      </c>
      <c r="N55" s="21"/>
      <c r="O55" s="26" t="s">
        <v>952</v>
      </c>
    </row>
    <row r="56" spans="1:15" s="39" customFormat="1" ht="24.95" customHeight="1" outlineLevel="1" x14ac:dyDescent="0.25">
      <c r="A56" s="21" t="s">
        <v>399</v>
      </c>
      <c r="B56" s="21">
        <v>1047</v>
      </c>
      <c r="C56" s="21">
        <f t="shared" si="0"/>
        <v>41048</v>
      </c>
      <c r="D56" s="21"/>
      <c r="E56" s="26"/>
      <c r="F56" s="26"/>
      <c r="G56" s="26"/>
      <c r="H56" s="26"/>
      <c r="I56" s="26"/>
      <c r="J56" s="26"/>
      <c r="K56" s="21"/>
      <c r="L56" s="26" t="s">
        <v>90</v>
      </c>
      <c r="M56" s="26" t="s">
        <v>867</v>
      </c>
      <c r="N56" s="21"/>
      <c r="O56" s="26" t="s">
        <v>952</v>
      </c>
    </row>
    <row r="57" spans="1:15" s="39" customFormat="1" ht="24.95" customHeight="1" outlineLevel="1" x14ac:dyDescent="0.25">
      <c r="A57" s="21" t="s">
        <v>400</v>
      </c>
      <c r="B57" s="21">
        <v>1048</v>
      </c>
      <c r="C57" s="21">
        <f t="shared" si="0"/>
        <v>41049</v>
      </c>
      <c r="D57" s="21"/>
      <c r="E57" s="26"/>
      <c r="F57" s="26"/>
      <c r="G57" s="26"/>
      <c r="H57" s="26"/>
      <c r="I57" s="26"/>
      <c r="J57" s="26"/>
      <c r="K57" s="21"/>
      <c r="L57" s="26" t="s">
        <v>90</v>
      </c>
      <c r="M57" s="26" t="s">
        <v>867</v>
      </c>
      <c r="N57" s="21"/>
      <c r="O57" s="26" t="s">
        <v>952</v>
      </c>
    </row>
    <row r="58" spans="1:15" s="39" customFormat="1" ht="24.95" customHeight="1" outlineLevel="1" x14ac:dyDescent="0.25">
      <c r="A58" s="21" t="s">
        <v>401</v>
      </c>
      <c r="B58" s="21">
        <v>1049</v>
      </c>
      <c r="C58" s="21">
        <f t="shared" si="0"/>
        <v>41050</v>
      </c>
      <c r="D58" s="21"/>
      <c r="E58" s="26"/>
      <c r="F58" s="26"/>
      <c r="G58" s="26"/>
      <c r="H58" s="26"/>
      <c r="I58" s="26"/>
      <c r="J58" s="26"/>
      <c r="K58" s="21"/>
      <c r="L58" s="26" t="s">
        <v>90</v>
      </c>
      <c r="M58" s="26" t="s">
        <v>867</v>
      </c>
      <c r="N58" s="21"/>
      <c r="O58" s="26" t="s">
        <v>952</v>
      </c>
    </row>
    <row r="59" spans="1:15" s="39" customFormat="1" ht="24.95" customHeight="1" outlineLevel="1" x14ac:dyDescent="0.25">
      <c r="A59" s="21" t="s">
        <v>402</v>
      </c>
      <c r="B59" s="21">
        <v>1050</v>
      </c>
      <c r="C59" s="21">
        <f t="shared" si="0"/>
        <v>41051</v>
      </c>
      <c r="D59" s="21"/>
      <c r="E59" s="26"/>
      <c r="F59" s="26"/>
      <c r="G59" s="26"/>
      <c r="H59" s="26"/>
      <c r="I59" s="26"/>
      <c r="J59" s="26"/>
      <c r="K59" s="21"/>
      <c r="L59" s="26" t="s">
        <v>90</v>
      </c>
      <c r="M59" s="26" t="s">
        <v>867</v>
      </c>
      <c r="N59" s="21"/>
      <c r="O59" s="26" t="s">
        <v>952</v>
      </c>
    </row>
    <row r="60" spans="1:15" s="39" customFormat="1" ht="24.95" customHeight="1" outlineLevel="1" x14ac:dyDescent="0.25">
      <c r="A60" s="21" t="s">
        <v>403</v>
      </c>
      <c r="B60" s="21">
        <v>1051</v>
      </c>
      <c r="C60" s="21">
        <f t="shared" si="0"/>
        <v>41052</v>
      </c>
      <c r="D60" s="21"/>
      <c r="E60" s="26"/>
      <c r="F60" s="26"/>
      <c r="G60" s="26"/>
      <c r="H60" s="26"/>
      <c r="I60" s="26"/>
      <c r="J60" s="26"/>
      <c r="K60" s="21"/>
      <c r="L60" s="26" t="s">
        <v>90</v>
      </c>
      <c r="M60" s="26" t="s">
        <v>867</v>
      </c>
      <c r="N60" s="21"/>
      <c r="O60" s="26" t="s">
        <v>952</v>
      </c>
    </row>
    <row r="61" spans="1:15" s="39" customFormat="1" ht="24.95" customHeight="1" outlineLevel="1" x14ac:dyDescent="0.25">
      <c r="A61" s="21" t="s">
        <v>404</v>
      </c>
      <c r="B61" s="21">
        <v>1052</v>
      </c>
      <c r="C61" s="21">
        <f t="shared" si="0"/>
        <v>41053</v>
      </c>
      <c r="D61" s="21"/>
      <c r="E61" s="26"/>
      <c r="F61" s="26"/>
      <c r="G61" s="26"/>
      <c r="H61" s="26"/>
      <c r="I61" s="26"/>
      <c r="J61" s="26"/>
      <c r="K61" s="21"/>
      <c r="L61" s="26" t="s">
        <v>90</v>
      </c>
      <c r="M61" s="26" t="s">
        <v>870</v>
      </c>
      <c r="N61" s="21"/>
      <c r="O61" s="26" t="s">
        <v>952</v>
      </c>
    </row>
    <row r="62" spans="1:15" s="39" customFormat="1" ht="24.95" customHeight="1" outlineLevel="1" x14ac:dyDescent="0.25">
      <c r="A62" s="21" t="s">
        <v>405</v>
      </c>
      <c r="B62" s="21">
        <v>1053</v>
      </c>
      <c r="C62" s="21">
        <f t="shared" si="0"/>
        <v>41054</v>
      </c>
      <c r="D62" s="21" t="s">
        <v>42</v>
      </c>
      <c r="E62" s="26"/>
      <c r="F62" s="26" t="s">
        <v>13</v>
      </c>
      <c r="G62" s="26" t="s">
        <v>38</v>
      </c>
      <c r="H62" s="26" t="s">
        <v>23</v>
      </c>
      <c r="I62" s="26"/>
      <c r="J62" s="26"/>
      <c r="K62" s="21"/>
      <c r="L62" s="26" t="s">
        <v>90</v>
      </c>
      <c r="M62" s="26" t="s">
        <v>867</v>
      </c>
      <c r="N62" s="21" t="s">
        <v>866</v>
      </c>
      <c r="O62" s="26" t="s">
        <v>952</v>
      </c>
    </row>
    <row r="63" spans="1:15" s="39" customFormat="1" ht="24.95" customHeight="1" outlineLevel="1" x14ac:dyDescent="0.25">
      <c r="A63" s="21" t="s">
        <v>406</v>
      </c>
      <c r="B63" s="21">
        <v>1054</v>
      </c>
      <c r="C63" s="21">
        <f t="shared" si="0"/>
        <v>41055</v>
      </c>
      <c r="D63" s="21"/>
      <c r="E63" s="26"/>
      <c r="F63" s="26"/>
      <c r="G63" s="26"/>
      <c r="H63" s="26"/>
      <c r="I63" s="26"/>
      <c r="J63" s="26"/>
      <c r="K63" s="21"/>
      <c r="L63" s="26" t="s">
        <v>90</v>
      </c>
      <c r="M63" s="26" t="s">
        <v>867</v>
      </c>
      <c r="N63" s="21"/>
      <c r="O63" s="26" t="s">
        <v>952</v>
      </c>
    </row>
    <row r="64" spans="1:15" s="39" customFormat="1" ht="24.95" customHeight="1" outlineLevel="1" x14ac:dyDescent="0.25">
      <c r="A64" s="21" t="s">
        <v>407</v>
      </c>
      <c r="B64" s="21">
        <v>1055</v>
      </c>
      <c r="C64" s="21">
        <f t="shared" si="0"/>
        <v>41056</v>
      </c>
      <c r="D64" s="21"/>
      <c r="E64" s="26"/>
      <c r="F64" s="26"/>
      <c r="G64" s="26"/>
      <c r="H64" s="26"/>
      <c r="I64" s="26"/>
      <c r="J64" s="26"/>
      <c r="K64" s="21"/>
      <c r="L64" s="26" t="s">
        <v>90</v>
      </c>
      <c r="M64" s="26" t="s">
        <v>867</v>
      </c>
      <c r="N64" s="21"/>
      <c r="O64" s="26" t="s">
        <v>952</v>
      </c>
    </row>
    <row r="65" spans="1:15" s="39" customFormat="1" ht="24.95" customHeight="1" outlineLevel="1" x14ac:dyDescent="0.25">
      <c r="A65" s="21" t="s">
        <v>408</v>
      </c>
      <c r="B65" s="21">
        <v>1056</v>
      </c>
      <c r="C65" s="21">
        <f t="shared" si="0"/>
        <v>41057</v>
      </c>
      <c r="D65" s="21"/>
      <c r="E65" s="26"/>
      <c r="F65" s="26"/>
      <c r="G65" s="26"/>
      <c r="H65" s="26"/>
      <c r="I65" s="26"/>
      <c r="J65" s="26"/>
      <c r="K65" s="21"/>
      <c r="L65" s="26" t="s">
        <v>90</v>
      </c>
      <c r="M65" s="26" t="s">
        <v>867</v>
      </c>
      <c r="N65" s="21"/>
      <c r="O65" s="26" t="s">
        <v>952</v>
      </c>
    </row>
    <row r="66" spans="1:15" s="39" customFormat="1" ht="24.95" customHeight="1" outlineLevel="1" x14ac:dyDescent="0.25">
      <c r="A66" s="21" t="s">
        <v>409</v>
      </c>
      <c r="B66" s="21">
        <v>1057</v>
      </c>
      <c r="C66" s="21">
        <f t="shared" si="0"/>
        <v>41058</v>
      </c>
      <c r="D66" s="21"/>
      <c r="E66" s="26"/>
      <c r="F66" s="26"/>
      <c r="G66" s="26"/>
      <c r="H66" s="26"/>
      <c r="I66" s="26"/>
      <c r="J66" s="26"/>
      <c r="K66" s="21"/>
      <c r="L66" s="26" t="s">
        <v>90</v>
      </c>
      <c r="M66" s="26" t="s">
        <v>867</v>
      </c>
      <c r="N66" s="21"/>
      <c r="O66" s="26" t="s">
        <v>952</v>
      </c>
    </row>
    <row r="67" spans="1:15" s="39" customFormat="1" ht="24.95" customHeight="1" outlineLevel="1" x14ac:dyDescent="0.25">
      <c r="A67" s="21" t="s">
        <v>410</v>
      </c>
      <c r="B67" s="21">
        <v>1058</v>
      </c>
      <c r="C67" s="21">
        <f t="shared" si="0"/>
        <v>41059</v>
      </c>
      <c r="D67" s="21"/>
      <c r="E67" s="26"/>
      <c r="F67" s="26"/>
      <c r="G67" s="26"/>
      <c r="H67" s="26"/>
      <c r="I67" s="26"/>
      <c r="J67" s="26"/>
      <c r="K67" s="21"/>
      <c r="L67" s="26" t="s">
        <v>90</v>
      </c>
      <c r="M67" s="26" t="s">
        <v>867</v>
      </c>
      <c r="N67" s="21"/>
      <c r="O67" s="26" t="s">
        <v>952</v>
      </c>
    </row>
    <row r="68" spans="1:15" s="39" customFormat="1" ht="24.95" customHeight="1" outlineLevel="1" x14ac:dyDescent="0.25">
      <c r="A68" s="21" t="s">
        <v>411</v>
      </c>
      <c r="B68" s="21">
        <v>1059</v>
      </c>
      <c r="C68" s="21">
        <f t="shared" si="0"/>
        <v>41060</v>
      </c>
      <c r="D68" s="21"/>
      <c r="E68" s="26"/>
      <c r="F68" s="26"/>
      <c r="G68" s="26"/>
      <c r="H68" s="26"/>
      <c r="I68" s="26"/>
      <c r="J68" s="26"/>
      <c r="K68" s="21"/>
      <c r="L68" s="26" t="s">
        <v>90</v>
      </c>
      <c r="M68" s="26" t="s">
        <v>867</v>
      </c>
      <c r="N68" s="21"/>
      <c r="O68" s="26" t="s">
        <v>952</v>
      </c>
    </row>
    <row r="69" spans="1:15" s="39" customFormat="1" ht="24.95" customHeight="1" outlineLevel="1" x14ac:dyDescent="0.25">
      <c r="A69" s="21" t="s">
        <v>412</v>
      </c>
      <c r="B69" s="21">
        <v>1060</v>
      </c>
      <c r="C69" s="21">
        <f t="shared" si="0"/>
        <v>41061</v>
      </c>
      <c r="D69" s="21"/>
      <c r="E69" s="26"/>
      <c r="F69" s="26"/>
      <c r="G69" s="26"/>
      <c r="H69" s="26"/>
      <c r="I69" s="26"/>
      <c r="J69" s="26"/>
      <c r="K69" s="21"/>
      <c r="L69" s="26" t="s">
        <v>90</v>
      </c>
      <c r="M69" s="26" t="s">
        <v>867</v>
      </c>
      <c r="N69" s="21"/>
      <c r="O69" s="26" t="s">
        <v>952</v>
      </c>
    </row>
    <row r="70" spans="1:15" s="39" customFormat="1" ht="24.95" customHeight="1" outlineLevel="1" x14ac:dyDescent="0.25">
      <c r="A70" s="21" t="s">
        <v>413</v>
      </c>
      <c r="B70" s="21">
        <v>1061</v>
      </c>
      <c r="C70" s="21">
        <f t="shared" si="0"/>
        <v>41062</v>
      </c>
      <c r="D70" s="21"/>
      <c r="E70" s="26"/>
      <c r="F70" s="26"/>
      <c r="G70" s="26"/>
      <c r="H70" s="26"/>
      <c r="I70" s="26"/>
      <c r="J70" s="26"/>
      <c r="K70" s="21"/>
      <c r="L70" s="26" t="s">
        <v>90</v>
      </c>
      <c r="M70" s="26" t="s">
        <v>867</v>
      </c>
      <c r="N70" s="21"/>
      <c r="O70" s="26" t="s">
        <v>952</v>
      </c>
    </row>
    <row r="71" spans="1:15" s="39" customFormat="1" ht="24.95" customHeight="1" outlineLevel="1" x14ac:dyDescent="0.25">
      <c r="A71" s="21" t="s">
        <v>414</v>
      </c>
      <c r="B71" s="21">
        <v>1062</v>
      </c>
      <c r="C71" s="21">
        <f t="shared" si="0"/>
        <v>41063</v>
      </c>
      <c r="D71" s="21"/>
      <c r="E71" s="26"/>
      <c r="F71" s="26"/>
      <c r="G71" s="26"/>
      <c r="H71" s="26"/>
      <c r="I71" s="26"/>
      <c r="J71" s="26"/>
      <c r="K71" s="21"/>
      <c r="L71" s="26" t="s">
        <v>90</v>
      </c>
      <c r="M71" s="26" t="s">
        <v>867</v>
      </c>
      <c r="N71" s="21"/>
      <c r="O71" s="26" t="s">
        <v>952</v>
      </c>
    </row>
    <row r="72" spans="1:15" s="39" customFormat="1" ht="24.95" customHeight="1" outlineLevel="1" x14ac:dyDescent="0.25">
      <c r="A72" s="21" t="s">
        <v>415</v>
      </c>
      <c r="B72" s="21">
        <v>1063</v>
      </c>
      <c r="C72" s="21">
        <f t="shared" si="0"/>
        <v>41064</v>
      </c>
      <c r="D72" s="21"/>
      <c r="E72" s="26"/>
      <c r="F72" s="26"/>
      <c r="G72" s="26"/>
      <c r="H72" s="26"/>
      <c r="I72" s="26"/>
      <c r="J72" s="26"/>
      <c r="K72" s="21"/>
      <c r="L72" s="26" t="s">
        <v>90</v>
      </c>
      <c r="M72" s="26" t="s">
        <v>867</v>
      </c>
      <c r="N72" s="21"/>
      <c r="O72" s="26" t="s">
        <v>952</v>
      </c>
    </row>
    <row r="73" spans="1:15" s="39" customFormat="1" ht="24.95" customHeight="1" outlineLevel="1" x14ac:dyDescent="0.25">
      <c r="A73" s="21" t="s">
        <v>416</v>
      </c>
      <c r="B73" s="21">
        <v>1064</v>
      </c>
      <c r="C73" s="21">
        <f t="shared" si="0"/>
        <v>41065</v>
      </c>
      <c r="D73" s="21"/>
      <c r="E73" s="26"/>
      <c r="F73" s="26"/>
      <c r="G73" s="26"/>
      <c r="H73" s="26"/>
      <c r="I73" s="26"/>
      <c r="J73" s="26"/>
      <c r="K73" s="21"/>
      <c r="L73" s="26" t="s">
        <v>90</v>
      </c>
      <c r="M73" s="26" t="s">
        <v>867</v>
      </c>
      <c r="N73" s="21"/>
      <c r="O73" s="26" t="s">
        <v>952</v>
      </c>
    </row>
    <row r="74" spans="1:15" s="39" customFormat="1" ht="24.95" customHeight="1" outlineLevel="1" x14ac:dyDescent="0.25">
      <c r="A74" s="21" t="s">
        <v>417</v>
      </c>
      <c r="B74" s="21">
        <v>1065</v>
      </c>
      <c r="C74" s="21">
        <f t="shared" si="0"/>
        <v>41066</v>
      </c>
      <c r="D74" s="21"/>
      <c r="E74" s="26"/>
      <c r="F74" s="26"/>
      <c r="G74" s="26"/>
      <c r="H74" s="26"/>
      <c r="I74" s="26"/>
      <c r="J74" s="26"/>
      <c r="K74" s="21"/>
      <c r="L74" s="26" t="s">
        <v>90</v>
      </c>
      <c r="M74" s="26" t="s">
        <v>867</v>
      </c>
      <c r="N74" s="21"/>
      <c r="O74" s="26" t="s">
        <v>952</v>
      </c>
    </row>
    <row r="75" spans="1:15" s="39" customFormat="1" ht="24.95" customHeight="1" outlineLevel="1" x14ac:dyDescent="0.25">
      <c r="A75" s="21" t="s">
        <v>418</v>
      </c>
      <c r="B75" s="21">
        <v>1066</v>
      </c>
      <c r="C75" s="21">
        <f t="shared" si="0"/>
        <v>41067</v>
      </c>
      <c r="D75" s="21"/>
      <c r="E75" s="26"/>
      <c r="F75" s="26"/>
      <c r="G75" s="26"/>
      <c r="H75" s="26"/>
      <c r="I75" s="26"/>
      <c r="J75" s="26"/>
      <c r="K75" s="21"/>
      <c r="L75" s="26" t="s">
        <v>90</v>
      </c>
      <c r="M75" s="26" t="s">
        <v>867</v>
      </c>
      <c r="N75" s="21"/>
      <c r="O75" s="26" t="s">
        <v>952</v>
      </c>
    </row>
    <row r="76" spans="1:15" s="39" customFormat="1" ht="24.95" customHeight="1" outlineLevel="1" x14ac:dyDescent="0.25">
      <c r="A76" s="21" t="s">
        <v>419</v>
      </c>
      <c r="B76" s="21">
        <v>1067</v>
      </c>
      <c r="C76" s="21">
        <f t="shared" si="0"/>
        <v>41068</v>
      </c>
      <c r="D76" s="21"/>
      <c r="E76" s="26"/>
      <c r="F76" s="26"/>
      <c r="G76" s="26"/>
      <c r="H76" s="26"/>
      <c r="I76" s="26"/>
      <c r="J76" s="26"/>
      <c r="K76" s="21"/>
      <c r="L76" s="26" t="s">
        <v>90</v>
      </c>
      <c r="M76" s="26" t="s">
        <v>867</v>
      </c>
      <c r="N76" s="21"/>
      <c r="O76" s="26" t="s">
        <v>952</v>
      </c>
    </row>
    <row r="77" spans="1:15" s="39" customFormat="1" ht="24.95" customHeight="1" outlineLevel="1" x14ac:dyDescent="0.25">
      <c r="A77" s="21" t="s">
        <v>420</v>
      </c>
      <c r="B77" s="21">
        <v>1068</v>
      </c>
      <c r="C77" s="21">
        <f t="shared" ref="C77:C134" si="1">40001+B77</f>
        <v>41069</v>
      </c>
      <c r="D77" s="21"/>
      <c r="E77" s="26"/>
      <c r="F77" s="26"/>
      <c r="G77" s="26"/>
      <c r="H77" s="26"/>
      <c r="I77" s="26"/>
      <c r="J77" s="26"/>
      <c r="K77" s="21"/>
      <c r="L77" s="26" t="s">
        <v>90</v>
      </c>
      <c r="M77" s="26" t="s">
        <v>870</v>
      </c>
      <c r="N77" s="21"/>
      <c r="O77" s="26" t="s">
        <v>952</v>
      </c>
    </row>
    <row r="78" spans="1:15" s="39" customFormat="1" ht="24.95" customHeight="1" outlineLevel="1" x14ac:dyDescent="0.25">
      <c r="A78" s="21" t="s">
        <v>421</v>
      </c>
      <c r="B78" s="21">
        <v>1069</v>
      </c>
      <c r="C78" s="21">
        <f t="shared" si="1"/>
        <v>41070</v>
      </c>
      <c r="D78" s="21" t="s">
        <v>853</v>
      </c>
      <c r="E78" s="26"/>
      <c r="F78" s="26"/>
      <c r="G78" s="26" t="s">
        <v>24</v>
      </c>
      <c r="H78" s="26" t="s">
        <v>22</v>
      </c>
      <c r="I78" s="26">
        <f>B78</f>
        <v>1069</v>
      </c>
      <c r="J78" s="26" t="s">
        <v>105</v>
      </c>
      <c r="K78" s="21" t="s">
        <v>819</v>
      </c>
      <c r="L78" s="26" t="s">
        <v>90</v>
      </c>
      <c r="M78" s="26" t="s">
        <v>879</v>
      </c>
      <c r="N78" s="21"/>
      <c r="O78" s="26" t="s">
        <v>952</v>
      </c>
    </row>
    <row r="79" spans="1:15" s="39" customFormat="1" ht="24.95" customHeight="1" outlineLevel="1" x14ac:dyDescent="0.25">
      <c r="A79" s="21" t="s">
        <v>422</v>
      </c>
      <c r="B79" s="21">
        <v>1070</v>
      </c>
      <c r="C79" s="21">
        <f t="shared" si="1"/>
        <v>41071</v>
      </c>
      <c r="D79" s="21"/>
      <c r="E79" s="26"/>
      <c r="F79" s="26"/>
      <c r="G79" s="26"/>
      <c r="H79" s="26"/>
      <c r="I79" s="26"/>
      <c r="J79" s="26"/>
      <c r="K79" s="21"/>
      <c r="L79" s="26" t="s">
        <v>90</v>
      </c>
      <c r="M79" s="26">
        <v>0</v>
      </c>
      <c r="N79" s="21"/>
      <c r="O79" s="26" t="s">
        <v>952</v>
      </c>
    </row>
    <row r="80" spans="1:15" s="38" customFormat="1" ht="24.95" customHeight="1" x14ac:dyDescent="0.25">
      <c r="A80" s="19" t="s">
        <v>858</v>
      </c>
      <c r="B80" s="29" t="s">
        <v>864</v>
      </c>
      <c r="C80" s="29" t="s">
        <v>864</v>
      </c>
      <c r="D80" s="19" t="s">
        <v>64</v>
      </c>
      <c r="E80" s="29" t="s">
        <v>864</v>
      </c>
      <c r="F80" s="29" t="s">
        <v>864</v>
      </c>
      <c r="G80" s="29" t="s">
        <v>864</v>
      </c>
      <c r="H80" s="29" t="s">
        <v>864</v>
      </c>
      <c r="I80" s="29" t="s">
        <v>864</v>
      </c>
      <c r="J80" s="29" t="s">
        <v>864</v>
      </c>
      <c r="K80" s="29" t="s">
        <v>864</v>
      </c>
      <c r="L80" s="29" t="s">
        <v>864</v>
      </c>
      <c r="M80" s="29" t="s">
        <v>864</v>
      </c>
      <c r="N80" s="29" t="s">
        <v>864</v>
      </c>
      <c r="O80" s="29" t="s">
        <v>864</v>
      </c>
    </row>
    <row r="81" spans="1:15" s="39" customFormat="1" ht="24.95" customHeight="1" outlineLevel="1" x14ac:dyDescent="0.25">
      <c r="A81" s="21" t="s">
        <v>475</v>
      </c>
      <c r="B81" s="21">
        <v>1071</v>
      </c>
      <c r="C81" s="21">
        <f t="shared" si="1"/>
        <v>41072</v>
      </c>
      <c r="D81" s="21" t="s">
        <v>43</v>
      </c>
      <c r="E81" s="26"/>
      <c r="F81" s="26"/>
      <c r="G81" s="26" t="s">
        <v>24</v>
      </c>
      <c r="H81" s="26" t="s">
        <v>23</v>
      </c>
      <c r="I81" s="26"/>
      <c r="J81" s="26"/>
      <c r="K81" s="21"/>
      <c r="L81" s="26" t="s">
        <v>90</v>
      </c>
      <c r="M81" s="26" t="s">
        <v>76</v>
      </c>
      <c r="N81" s="21"/>
      <c r="O81" s="26" t="s">
        <v>952</v>
      </c>
    </row>
    <row r="82" spans="1:15" s="39" customFormat="1" ht="24.95" customHeight="1" outlineLevel="1" x14ac:dyDescent="0.25">
      <c r="A82" s="21" t="s">
        <v>476</v>
      </c>
      <c r="B82" s="21">
        <v>1072</v>
      </c>
      <c r="C82" s="21">
        <f t="shared" si="1"/>
        <v>41073</v>
      </c>
      <c r="D82" s="21" t="s">
        <v>44</v>
      </c>
      <c r="E82" s="26"/>
      <c r="F82" s="26"/>
      <c r="G82" s="26" t="s">
        <v>24</v>
      </c>
      <c r="H82" s="26" t="s">
        <v>23</v>
      </c>
      <c r="I82" s="26"/>
      <c r="J82" s="26"/>
      <c r="K82" s="21"/>
      <c r="L82" s="26" t="s">
        <v>90</v>
      </c>
      <c r="M82" s="26" t="s">
        <v>77</v>
      </c>
      <c r="N82" s="21"/>
      <c r="O82" s="26" t="s">
        <v>952</v>
      </c>
    </row>
    <row r="83" spans="1:15" s="39" customFormat="1" ht="24.95" customHeight="1" outlineLevel="1" x14ac:dyDescent="0.25">
      <c r="A83" s="21" t="s">
        <v>477</v>
      </c>
      <c r="B83" s="21">
        <v>1073</v>
      </c>
      <c r="C83" s="21">
        <f t="shared" si="1"/>
        <v>41074</v>
      </c>
      <c r="D83" s="21" t="s">
        <v>45</v>
      </c>
      <c r="E83" s="26"/>
      <c r="F83" s="26"/>
      <c r="G83" s="26" t="s">
        <v>48</v>
      </c>
      <c r="H83" s="26" t="s">
        <v>23</v>
      </c>
      <c r="I83" s="26"/>
      <c r="J83" s="26"/>
      <c r="K83" s="21"/>
      <c r="L83" s="26" t="s">
        <v>90</v>
      </c>
      <c r="M83" s="26" t="s">
        <v>78</v>
      </c>
      <c r="N83" s="21"/>
      <c r="O83" s="26" t="s">
        <v>952</v>
      </c>
    </row>
    <row r="84" spans="1:15" s="39" customFormat="1" ht="24.95" customHeight="1" outlineLevel="1" x14ac:dyDescent="0.25">
      <c r="A84" s="21" t="s">
        <v>478</v>
      </c>
      <c r="B84" s="21">
        <v>1074</v>
      </c>
      <c r="C84" s="21">
        <f t="shared" si="1"/>
        <v>41075</v>
      </c>
      <c r="D84" s="21"/>
      <c r="E84" s="26"/>
      <c r="F84" s="26"/>
      <c r="G84" s="26"/>
      <c r="H84" s="26"/>
      <c r="I84" s="26"/>
      <c r="J84" s="26"/>
      <c r="K84" s="21"/>
      <c r="L84" s="26" t="s">
        <v>90</v>
      </c>
      <c r="M84" s="26" t="s">
        <v>79</v>
      </c>
      <c r="N84" s="21"/>
      <c r="O84" s="26" t="s">
        <v>952</v>
      </c>
    </row>
    <row r="85" spans="1:15" s="39" customFormat="1" ht="24.95" customHeight="1" outlineLevel="1" x14ac:dyDescent="0.25">
      <c r="A85" s="21" t="s">
        <v>479</v>
      </c>
      <c r="B85" s="21">
        <v>1075</v>
      </c>
      <c r="C85" s="21">
        <f t="shared" si="1"/>
        <v>41076</v>
      </c>
      <c r="D85" s="21"/>
      <c r="E85" s="26"/>
      <c r="F85" s="26"/>
      <c r="G85" s="26"/>
      <c r="H85" s="26"/>
      <c r="I85" s="26"/>
      <c r="J85" s="26"/>
      <c r="K85" s="21"/>
      <c r="L85" s="26" t="s">
        <v>90</v>
      </c>
      <c r="M85" s="26">
        <v>0</v>
      </c>
      <c r="N85" s="21"/>
      <c r="O85" s="26" t="s">
        <v>952</v>
      </c>
    </row>
    <row r="86" spans="1:15" s="39" customFormat="1" ht="24.95" customHeight="1" outlineLevel="1" x14ac:dyDescent="0.25">
      <c r="A86" s="21" t="s">
        <v>480</v>
      </c>
      <c r="B86" s="21">
        <v>1076</v>
      </c>
      <c r="C86" s="21">
        <f t="shared" si="1"/>
        <v>41077</v>
      </c>
      <c r="D86" s="21"/>
      <c r="E86" s="26"/>
      <c r="F86" s="26"/>
      <c r="G86" s="26"/>
      <c r="H86" s="26"/>
      <c r="I86" s="26"/>
      <c r="J86" s="26"/>
      <c r="K86" s="21"/>
      <c r="L86" s="26" t="s">
        <v>90</v>
      </c>
      <c r="M86" s="26">
        <v>0</v>
      </c>
      <c r="N86" s="21"/>
      <c r="O86" s="26" t="s">
        <v>952</v>
      </c>
    </row>
    <row r="87" spans="1:15" s="39" customFormat="1" ht="24.95" customHeight="1" outlineLevel="1" x14ac:dyDescent="0.25">
      <c r="A87" s="21" t="s">
        <v>445</v>
      </c>
      <c r="B87" s="21">
        <v>1077</v>
      </c>
      <c r="C87" s="21">
        <f t="shared" si="1"/>
        <v>41078</v>
      </c>
      <c r="D87" s="21" t="s">
        <v>328</v>
      </c>
      <c r="E87" s="26"/>
      <c r="F87" s="26"/>
      <c r="G87" s="26" t="s">
        <v>46</v>
      </c>
      <c r="H87" s="26" t="s">
        <v>22</v>
      </c>
      <c r="I87" s="26">
        <v>1077</v>
      </c>
      <c r="J87" s="26" t="s">
        <v>101</v>
      </c>
      <c r="K87" s="21" t="s">
        <v>445</v>
      </c>
      <c r="L87" s="26" t="s">
        <v>90</v>
      </c>
      <c r="M87" s="26">
        <v>1</v>
      </c>
      <c r="N87" s="21"/>
      <c r="O87" s="26" t="s">
        <v>952</v>
      </c>
    </row>
    <row r="88" spans="1:15" s="39" customFormat="1" ht="24.95" customHeight="1" outlineLevel="1" x14ac:dyDescent="0.25">
      <c r="A88" s="21" t="s">
        <v>446</v>
      </c>
      <c r="B88" s="21">
        <v>1078</v>
      </c>
      <c r="C88" s="21">
        <f t="shared" si="1"/>
        <v>41079</v>
      </c>
      <c r="D88" s="21" t="s">
        <v>329</v>
      </c>
      <c r="E88" s="26"/>
      <c r="F88" s="26"/>
      <c r="G88" s="26" t="s">
        <v>46</v>
      </c>
      <c r="H88" s="26" t="s">
        <v>22</v>
      </c>
      <c r="I88" s="26"/>
      <c r="J88" s="26"/>
      <c r="K88" s="21"/>
      <c r="L88" s="26" t="s">
        <v>90</v>
      </c>
      <c r="M88" s="26">
        <v>0</v>
      </c>
      <c r="N88" s="21"/>
      <c r="O88" s="26" t="s">
        <v>952</v>
      </c>
    </row>
    <row r="89" spans="1:15" s="39" customFormat="1" ht="24.95" customHeight="1" outlineLevel="1" x14ac:dyDescent="0.25">
      <c r="A89" s="21" t="s">
        <v>447</v>
      </c>
      <c r="B89" s="21">
        <v>1079</v>
      </c>
      <c r="C89" s="21">
        <f t="shared" si="1"/>
        <v>41080</v>
      </c>
      <c r="D89" s="21" t="s">
        <v>47</v>
      </c>
      <c r="E89" s="26"/>
      <c r="F89" s="26"/>
      <c r="G89" s="26" t="s">
        <v>40</v>
      </c>
      <c r="H89" s="26" t="s">
        <v>22</v>
      </c>
      <c r="I89" s="26">
        <f>B89</f>
        <v>1079</v>
      </c>
      <c r="J89" s="26" t="s">
        <v>808</v>
      </c>
      <c r="K89" s="21" t="s">
        <v>47</v>
      </c>
      <c r="L89" s="26" t="s">
        <v>90</v>
      </c>
      <c r="M89" s="26" t="s">
        <v>867</v>
      </c>
      <c r="N89" s="21"/>
      <c r="O89" s="26" t="s">
        <v>952</v>
      </c>
    </row>
    <row r="90" spans="1:15" s="39" customFormat="1" ht="24.95" customHeight="1" outlineLevel="1" x14ac:dyDescent="0.25">
      <c r="A90" s="21" t="s">
        <v>448</v>
      </c>
      <c r="B90" s="21">
        <v>1080</v>
      </c>
      <c r="C90" s="21">
        <f t="shared" si="1"/>
        <v>41081</v>
      </c>
      <c r="D90" s="21"/>
      <c r="E90" s="26"/>
      <c r="F90" s="26"/>
      <c r="G90" s="26"/>
      <c r="H90" s="26"/>
      <c r="I90" s="26"/>
      <c r="J90" s="26"/>
      <c r="K90" s="21"/>
      <c r="L90" s="26" t="s">
        <v>90</v>
      </c>
      <c r="M90" s="26" t="s">
        <v>867</v>
      </c>
      <c r="N90" s="21"/>
      <c r="O90" s="26" t="s">
        <v>952</v>
      </c>
    </row>
    <row r="91" spans="1:15" s="39" customFormat="1" ht="24.95" customHeight="1" outlineLevel="1" x14ac:dyDescent="0.25">
      <c r="A91" s="21" t="s">
        <v>449</v>
      </c>
      <c r="B91" s="21">
        <v>1081</v>
      </c>
      <c r="C91" s="21">
        <f t="shared" si="1"/>
        <v>41082</v>
      </c>
      <c r="D91" s="21"/>
      <c r="E91" s="26"/>
      <c r="F91" s="26"/>
      <c r="G91" s="26"/>
      <c r="H91" s="26"/>
      <c r="I91" s="26"/>
      <c r="J91" s="26"/>
      <c r="K91" s="21"/>
      <c r="L91" s="26" t="s">
        <v>90</v>
      </c>
      <c r="M91" s="26" t="s">
        <v>867</v>
      </c>
      <c r="N91" s="21"/>
      <c r="O91" s="26" t="s">
        <v>952</v>
      </c>
    </row>
    <row r="92" spans="1:15" s="39" customFormat="1" ht="24.95" customHeight="1" outlineLevel="1" x14ac:dyDescent="0.25">
      <c r="A92" s="21" t="s">
        <v>450</v>
      </c>
      <c r="B92" s="21">
        <v>1082</v>
      </c>
      <c r="C92" s="21">
        <f t="shared" si="1"/>
        <v>41083</v>
      </c>
      <c r="D92" s="21"/>
      <c r="E92" s="26"/>
      <c r="F92" s="26"/>
      <c r="G92" s="26"/>
      <c r="H92" s="26"/>
      <c r="I92" s="26"/>
      <c r="J92" s="26"/>
      <c r="K92" s="21"/>
      <c r="L92" s="26" t="s">
        <v>90</v>
      </c>
      <c r="M92" s="26" t="s">
        <v>867</v>
      </c>
      <c r="N92" s="21"/>
      <c r="O92" s="26" t="s">
        <v>952</v>
      </c>
    </row>
    <row r="93" spans="1:15" s="39" customFormat="1" ht="24.95" customHeight="1" outlineLevel="1" x14ac:dyDescent="0.25">
      <c r="A93" s="21" t="s">
        <v>451</v>
      </c>
      <c r="B93" s="21">
        <v>1083</v>
      </c>
      <c r="C93" s="21">
        <f t="shared" si="1"/>
        <v>41084</v>
      </c>
      <c r="D93" s="21"/>
      <c r="E93" s="26"/>
      <c r="F93" s="26"/>
      <c r="G93" s="26"/>
      <c r="H93" s="26"/>
      <c r="I93" s="26"/>
      <c r="J93" s="26"/>
      <c r="K93" s="21"/>
      <c r="L93" s="26" t="s">
        <v>90</v>
      </c>
      <c r="M93" s="26" t="s">
        <v>867</v>
      </c>
      <c r="N93" s="21"/>
      <c r="O93" s="26" t="s">
        <v>952</v>
      </c>
    </row>
    <row r="94" spans="1:15" s="39" customFormat="1" ht="24.95" customHeight="1" outlineLevel="1" x14ac:dyDescent="0.25">
      <c r="A94" s="21" t="s">
        <v>452</v>
      </c>
      <c r="B94" s="21">
        <v>1084</v>
      </c>
      <c r="C94" s="21">
        <f t="shared" si="1"/>
        <v>41085</v>
      </c>
      <c r="D94" s="21"/>
      <c r="E94" s="26"/>
      <c r="F94" s="26"/>
      <c r="G94" s="26"/>
      <c r="H94" s="26"/>
      <c r="I94" s="26"/>
      <c r="J94" s="26"/>
      <c r="K94" s="21"/>
      <c r="L94" s="26" t="s">
        <v>90</v>
      </c>
      <c r="M94" s="26" t="s">
        <v>867</v>
      </c>
      <c r="N94" s="21"/>
      <c r="O94" s="26" t="s">
        <v>952</v>
      </c>
    </row>
    <row r="95" spans="1:15" s="39" customFormat="1" ht="24.95" customHeight="1" outlineLevel="1" x14ac:dyDescent="0.25">
      <c r="A95" s="21" t="s">
        <v>453</v>
      </c>
      <c r="B95" s="21">
        <v>1085</v>
      </c>
      <c r="C95" s="21">
        <f t="shared" si="1"/>
        <v>41086</v>
      </c>
      <c r="D95" s="21"/>
      <c r="E95" s="26"/>
      <c r="F95" s="26"/>
      <c r="G95" s="26"/>
      <c r="H95" s="26"/>
      <c r="I95" s="26"/>
      <c r="J95" s="26"/>
      <c r="K95" s="21"/>
      <c r="L95" s="26" t="s">
        <v>90</v>
      </c>
      <c r="M95" s="26" t="s">
        <v>867</v>
      </c>
      <c r="N95" s="21"/>
      <c r="O95" s="26" t="s">
        <v>952</v>
      </c>
    </row>
    <row r="96" spans="1:15" s="39" customFormat="1" ht="24.95" customHeight="1" outlineLevel="1" x14ac:dyDescent="0.25">
      <c r="A96" s="21" t="s">
        <v>454</v>
      </c>
      <c r="B96" s="21">
        <v>1086</v>
      </c>
      <c r="C96" s="21">
        <f t="shared" si="1"/>
        <v>41087</v>
      </c>
      <c r="D96" s="21"/>
      <c r="E96" s="26"/>
      <c r="F96" s="26"/>
      <c r="G96" s="26"/>
      <c r="H96" s="26"/>
      <c r="I96" s="26"/>
      <c r="J96" s="26"/>
      <c r="K96" s="21"/>
      <c r="L96" s="26" t="s">
        <v>90</v>
      </c>
      <c r="M96" s="26" t="s">
        <v>870</v>
      </c>
      <c r="N96" s="21" t="s">
        <v>868</v>
      </c>
      <c r="O96" s="26" t="s">
        <v>952</v>
      </c>
    </row>
    <row r="97" spans="1:15" s="39" customFormat="1" ht="24.95" customHeight="1" outlineLevel="1" x14ac:dyDescent="0.25">
      <c r="A97" s="21" t="s">
        <v>428</v>
      </c>
      <c r="B97" s="21">
        <v>1087</v>
      </c>
      <c r="C97" s="21">
        <f t="shared" si="1"/>
        <v>41088</v>
      </c>
      <c r="D97" s="21" t="s">
        <v>49</v>
      </c>
      <c r="E97" s="26"/>
      <c r="F97" s="26"/>
      <c r="G97" s="26" t="s">
        <v>40</v>
      </c>
      <c r="H97" s="26" t="s">
        <v>22</v>
      </c>
      <c r="I97" s="26">
        <f>B97</f>
        <v>1087</v>
      </c>
      <c r="J97" s="26" t="s">
        <v>808</v>
      </c>
      <c r="K97" s="21" t="s">
        <v>142</v>
      </c>
      <c r="L97" s="26" t="s">
        <v>90</v>
      </c>
      <c r="M97" s="26" t="s">
        <v>867</v>
      </c>
      <c r="N97" s="21"/>
      <c r="O97" s="26" t="s">
        <v>952</v>
      </c>
    </row>
    <row r="98" spans="1:15" s="39" customFormat="1" ht="24.95" customHeight="1" outlineLevel="1" x14ac:dyDescent="0.25">
      <c r="A98" s="21" t="s">
        <v>429</v>
      </c>
      <c r="B98" s="21">
        <v>1088</v>
      </c>
      <c r="C98" s="21">
        <f t="shared" si="1"/>
        <v>41089</v>
      </c>
      <c r="D98" s="21"/>
      <c r="E98" s="26"/>
      <c r="F98" s="26"/>
      <c r="G98" s="26"/>
      <c r="H98" s="26"/>
      <c r="I98" s="26"/>
      <c r="J98" s="26"/>
      <c r="K98" s="21"/>
      <c r="L98" s="26" t="s">
        <v>90</v>
      </c>
      <c r="M98" s="26" t="s">
        <v>867</v>
      </c>
      <c r="N98" s="21"/>
      <c r="O98" s="26" t="s">
        <v>952</v>
      </c>
    </row>
    <row r="99" spans="1:15" s="39" customFormat="1" ht="24.95" customHeight="1" outlineLevel="1" x14ac:dyDescent="0.25">
      <c r="A99" s="21" t="s">
        <v>430</v>
      </c>
      <c r="B99" s="21">
        <v>1089</v>
      </c>
      <c r="C99" s="21">
        <f t="shared" si="1"/>
        <v>41090</v>
      </c>
      <c r="D99" s="21"/>
      <c r="E99" s="26"/>
      <c r="F99" s="26"/>
      <c r="G99" s="26"/>
      <c r="H99" s="26"/>
      <c r="I99" s="26"/>
      <c r="J99" s="26"/>
      <c r="K99" s="21"/>
      <c r="L99" s="26" t="s">
        <v>90</v>
      </c>
      <c r="M99" s="26" t="s">
        <v>867</v>
      </c>
      <c r="N99" s="21"/>
      <c r="O99" s="26" t="s">
        <v>952</v>
      </c>
    </row>
    <row r="100" spans="1:15" s="39" customFormat="1" ht="24.95" customHeight="1" outlineLevel="1" x14ac:dyDescent="0.25">
      <c r="A100" s="21" t="s">
        <v>431</v>
      </c>
      <c r="B100" s="21">
        <v>1090</v>
      </c>
      <c r="C100" s="21">
        <f t="shared" si="1"/>
        <v>41091</v>
      </c>
      <c r="D100" s="21"/>
      <c r="E100" s="26"/>
      <c r="F100" s="26"/>
      <c r="G100" s="26"/>
      <c r="H100" s="26"/>
      <c r="I100" s="26"/>
      <c r="J100" s="26"/>
      <c r="K100" s="21"/>
      <c r="L100" s="26" t="s">
        <v>90</v>
      </c>
      <c r="M100" s="26" t="s">
        <v>867</v>
      </c>
      <c r="N100" s="21"/>
      <c r="O100" s="26" t="s">
        <v>952</v>
      </c>
    </row>
    <row r="101" spans="1:15" s="39" customFormat="1" ht="24.95" customHeight="1" outlineLevel="1" x14ac:dyDescent="0.25">
      <c r="A101" s="21" t="s">
        <v>432</v>
      </c>
      <c r="B101" s="21">
        <v>1091</v>
      </c>
      <c r="C101" s="21">
        <f t="shared" si="1"/>
        <v>41092</v>
      </c>
      <c r="D101" s="21"/>
      <c r="E101" s="26"/>
      <c r="F101" s="26"/>
      <c r="G101" s="26"/>
      <c r="H101" s="26"/>
      <c r="I101" s="26"/>
      <c r="J101" s="26"/>
      <c r="K101" s="21"/>
      <c r="L101" s="26" t="s">
        <v>90</v>
      </c>
      <c r="M101" s="26" t="s">
        <v>867</v>
      </c>
      <c r="N101" s="21"/>
      <c r="O101" s="26" t="s">
        <v>952</v>
      </c>
    </row>
    <row r="102" spans="1:15" s="39" customFormat="1" ht="24.95" customHeight="1" outlineLevel="1" x14ac:dyDescent="0.25">
      <c r="A102" s="21" t="s">
        <v>433</v>
      </c>
      <c r="B102" s="21">
        <v>1092</v>
      </c>
      <c r="C102" s="21">
        <f t="shared" si="1"/>
        <v>41093</v>
      </c>
      <c r="D102" s="21"/>
      <c r="E102" s="26"/>
      <c r="F102" s="26"/>
      <c r="G102" s="26"/>
      <c r="H102" s="26"/>
      <c r="I102" s="26"/>
      <c r="J102" s="26"/>
      <c r="K102" s="21"/>
      <c r="L102" s="26" t="s">
        <v>90</v>
      </c>
      <c r="M102" s="26" t="s">
        <v>867</v>
      </c>
      <c r="N102" s="21"/>
      <c r="O102" s="26" t="s">
        <v>952</v>
      </c>
    </row>
    <row r="103" spans="1:15" s="39" customFormat="1" ht="24.95" customHeight="1" outlineLevel="1" x14ac:dyDescent="0.25">
      <c r="A103" s="21" t="s">
        <v>434</v>
      </c>
      <c r="B103" s="21">
        <v>1093</v>
      </c>
      <c r="C103" s="21">
        <f t="shared" si="1"/>
        <v>41094</v>
      </c>
      <c r="D103" s="21"/>
      <c r="E103" s="26"/>
      <c r="F103" s="26"/>
      <c r="G103" s="26"/>
      <c r="H103" s="26"/>
      <c r="I103" s="26"/>
      <c r="J103" s="26"/>
      <c r="K103" s="21"/>
      <c r="L103" s="26" t="s">
        <v>90</v>
      </c>
      <c r="M103" s="26" t="s">
        <v>867</v>
      </c>
      <c r="N103" s="21"/>
      <c r="O103" s="26" t="s">
        <v>952</v>
      </c>
    </row>
    <row r="104" spans="1:15" s="39" customFormat="1" ht="24.95" customHeight="1" outlineLevel="1" x14ac:dyDescent="0.25">
      <c r="A104" s="21" t="s">
        <v>435</v>
      </c>
      <c r="B104" s="21">
        <v>1094</v>
      </c>
      <c r="C104" s="21">
        <f t="shared" si="1"/>
        <v>41095</v>
      </c>
      <c r="D104" s="21"/>
      <c r="E104" s="26"/>
      <c r="F104" s="26"/>
      <c r="G104" s="26"/>
      <c r="H104" s="26"/>
      <c r="I104" s="26"/>
      <c r="J104" s="26"/>
      <c r="K104" s="21"/>
      <c r="L104" s="26" t="s">
        <v>90</v>
      </c>
      <c r="M104" s="26" t="s">
        <v>870</v>
      </c>
      <c r="N104" s="21" t="s">
        <v>868</v>
      </c>
      <c r="O104" s="26" t="s">
        <v>952</v>
      </c>
    </row>
    <row r="105" spans="1:15" s="39" customFormat="1" ht="24.95" customHeight="1" outlineLevel="1" x14ac:dyDescent="0.25">
      <c r="A105" s="21" t="s">
        <v>436</v>
      </c>
      <c r="B105" s="21">
        <v>1095</v>
      </c>
      <c r="C105" s="21">
        <f t="shared" si="1"/>
        <v>41096</v>
      </c>
      <c r="D105" s="21" t="s">
        <v>50</v>
      </c>
      <c r="E105" s="26"/>
      <c r="F105" s="26"/>
      <c r="G105" s="26" t="s">
        <v>40</v>
      </c>
      <c r="H105" s="26" t="s">
        <v>22</v>
      </c>
      <c r="I105" s="26">
        <f>B105</f>
        <v>1095</v>
      </c>
      <c r="J105" s="26" t="s">
        <v>808</v>
      </c>
      <c r="K105" s="21" t="s">
        <v>143</v>
      </c>
      <c r="L105" s="26" t="s">
        <v>90</v>
      </c>
      <c r="M105" s="26" t="s">
        <v>867</v>
      </c>
      <c r="N105" s="21"/>
      <c r="O105" s="26" t="s">
        <v>952</v>
      </c>
    </row>
    <row r="106" spans="1:15" s="39" customFormat="1" ht="24.95" customHeight="1" outlineLevel="1" x14ac:dyDescent="0.25">
      <c r="A106" s="21" t="s">
        <v>437</v>
      </c>
      <c r="B106" s="21">
        <v>1096</v>
      </c>
      <c r="C106" s="21">
        <f t="shared" si="1"/>
        <v>41097</v>
      </c>
      <c r="D106" s="21"/>
      <c r="E106" s="26"/>
      <c r="F106" s="26"/>
      <c r="G106" s="26"/>
      <c r="H106" s="26"/>
      <c r="I106" s="26"/>
      <c r="J106" s="26"/>
      <c r="K106" s="21"/>
      <c r="L106" s="26" t="s">
        <v>90</v>
      </c>
      <c r="M106" s="26" t="s">
        <v>867</v>
      </c>
      <c r="N106" s="21"/>
      <c r="O106" s="26" t="s">
        <v>952</v>
      </c>
    </row>
    <row r="107" spans="1:15" s="39" customFormat="1" ht="24.95" customHeight="1" outlineLevel="1" x14ac:dyDescent="0.25">
      <c r="A107" s="21" t="s">
        <v>438</v>
      </c>
      <c r="B107" s="21">
        <v>1097</v>
      </c>
      <c r="C107" s="21">
        <f t="shared" si="1"/>
        <v>41098</v>
      </c>
      <c r="D107" s="21"/>
      <c r="E107" s="26"/>
      <c r="F107" s="26"/>
      <c r="G107" s="26"/>
      <c r="H107" s="26"/>
      <c r="I107" s="26"/>
      <c r="J107" s="26"/>
      <c r="K107" s="21"/>
      <c r="L107" s="26" t="s">
        <v>90</v>
      </c>
      <c r="M107" s="26" t="s">
        <v>867</v>
      </c>
      <c r="N107" s="21"/>
      <c r="O107" s="26" t="s">
        <v>952</v>
      </c>
    </row>
    <row r="108" spans="1:15" s="39" customFormat="1" ht="24.95" customHeight="1" outlineLevel="1" x14ac:dyDescent="0.25">
      <c r="A108" s="21" t="s">
        <v>439</v>
      </c>
      <c r="B108" s="21">
        <v>1098</v>
      </c>
      <c r="C108" s="21">
        <f t="shared" si="1"/>
        <v>41099</v>
      </c>
      <c r="D108" s="21"/>
      <c r="E108" s="26"/>
      <c r="F108" s="26"/>
      <c r="G108" s="26"/>
      <c r="H108" s="26"/>
      <c r="I108" s="26"/>
      <c r="J108" s="26"/>
      <c r="K108" s="21"/>
      <c r="L108" s="26" t="s">
        <v>90</v>
      </c>
      <c r="M108" s="26" t="s">
        <v>867</v>
      </c>
      <c r="N108" s="21"/>
      <c r="O108" s="26" t="s">
        <v>952</v>
      </c>
    </row>
    <row r="109" spans="1:15" s="39" customFormat="1" ht="24.95" customHeight="1" outlineLevel="1" x14ac:dyDescent="0.25">
      <c r="A109" s="21" t="s">
        <v>440</v>
      </c>
      <c r="B109" s="21">
        <v>1099</v>
      </c>
      <c r="C109" s="21">
        <f t="shared" si="1"/>
        <v>41100</v>
      </c>
      <c r="D109" s="21"/>
      <c r="E109" s="26"/>
      <c r="F109" s="26"/>
      <c r="G109" s="26"/>
      <c r="H109" s="26"/>
      <c r="I109" s="26"/>
      <c r="J109" s="26"/>
      <c r="K109" s="21"/>
      <c r="L109" s="26" t="s">
        <v>90</v>
      </c>
      <c r="M109" s="26" t="s">
        <v>867</v>
      </c>
      <c r="N109" s="21"/>
      <c r="O109" s="26" t="s">
        <v>952</v>
      </c>
    </row>
    <row r="110" spans="1:15" s="39" customFormat="1" ht="24.95" customHeight="1" outlineLevel="1" x14ac:dyDescent="0.25">
      <c r="A110" s="21" t="s">
        <v>441</v>
      </c>
      <c r="B110" s="21">
        <v>1100</v>
      </c>
      <c r="C110" s="21">
        <f t="shared" si="1"/>
        <v>41101</v>
      </c>
      <c r="D110" s="21"/>
      <c r="E110" s="26"/>
      <c r="F110" s="26"/>
      <c r="G110" s="26"/>
      <c r="H110" s="26"/>
      <c r="I110" s="26"/>
      <c r="J110" s="26"/>
      <c r="K110" s="21"/>
      <c r="L110" s="26" t="s">
        <v>90</v>
      </c>
      <c r="M110" s="26" t="s">
        <v>867</v>
      </c>
      <c r="N110" s="21"/>
      <c r="O110" s="26" t="s">
        <v>952</v>
      </c>
    </row>
    <row r="111" spans="1:15" s="39" customFormat="1" ht="24.95" customHeight="1" outlineLevel="1" x14ac:dyDescent="0.25">
      <c r="A111" s="21" t="s">
        <v>442</v>
      </c>
      <c r="B111" s="21">
        <v>1101</v>
      </c>
      <c r="C111" s="21">
        <f t="shared" si="1"/>
        <v>41102</v>
      </c>
      <c r="D111" s="21"/>
      <c r="E111" s="26"/>
      <c r="F111" s="26"/>
      <c r="G111" s="26"/>
      <c r="H111" s="26"/>
      <c r="I111" s="26"/>
      <c r="J111" s="26"/>
      <c r="K111" s="21"/>
      <c r="L111" s="26" t="s">
        <v>90</v>
      </c>
      <c r="M111" s="26" t="s">
        <v>867</v>
      </c>
      <c r="N111" s="21"/>
      <c r="O111" s="26" t="s">
        <v>952</v>
      </c>
    </row>
    <row r="112" spans="1:15" s="39" customFormat="1" ht="24.95" customHeight="1" outlineLevel="1" x14ac:dyDescent="0.25">
      <c r="A112" s="21" t="s">
        <v>443</v>
      </c>
      <c r="B112" s="21">
        <v>1102</v>
      </c>
      <c r="C112" s="21">
        <f t="shared" si="1"/>
        <v>41103</v>
      </c>
      <c r="D112" s="21"/>
      <c r="E112" s="26"/>
      <c r="F112" s="26"/>
      <c r="G112" s="26"/>
      <c r="H112" s="26"/>
      <c r="I112" s="26"/>
      <c r="J112" s="26"/>
      <c r="K112" s="21"/>
      <c r="L112" s="26" t="s">
        <v>90</v>
      </c>
      <c r="M112" s="26" t="s">
        <v>870</v>
      </c>
      <c r="N112" s="21" t="s">
        <v>868</v>
      </c>
      <c r="O112" s="26" t="s">
        <v>952</v>
      </c>
    </row>
    <row r="113" spans="1:15" s="39" customFormat="1" ht="24.95" customHeight="1" outlineLevel="1" x14ac:dyDescent="0.25">
      <c r="A113" s="21" t="s">
        <v>455</v>
      </c>
      <c r="B113" s="21">
        <v>1103</v>
      </c>
      <c r="C113" s="21">
        <f t="shared" si="1"/>
        <v>41104</v>
      </c>
      <c r="D113" s="21" t="s">
        <v>51</v>
      </c>
      <c r="E113" s="26"/>
      <c r="F113" s="26"/>
      <c r="G113" s="26" t="s">
        <v>40</v>
      </c>
      <c r="H113" s="26" t="s">
        <v>22</v>
      </c>
      <c r="I113" s="26"/>
      <c r="J113" s="26"/>
      <c r="K113" s="21"/>
      <c r="L113" s="26" t="s">
        <v>90</v>
      </c>
      <c r="M113" s="26" t="s">
        <v>867</v>
      </c>
      <c r="N113" s="21"/>
      <c r="O113" s="26" t="s">
        <v>952</v>
      </c>
    </row>
    <row r="114" spans="1:15" s="39" customFormat="1" ht="24.95" customHeight="1" outlineLevel="1" x14ac:dyDescent="0.25">
      <c r="A114" s="21" t="s">
        <v>456</v>
      </c>
      <c r="B114" s="21">
        <v>1104</v>
      </c>
      <c r="C114" s="21">
        <f t="shared" si="1"/>
        <v>41105</v>
      </c>
      <c r="D114" s="21"/>
      <c r="E114" s="26"/>
      <c r="F114" s="26"/>
      <c r="G114" s="26"/>
      <c r="H114" s="26"/>
      <c r="I114" s="26"/>
      <c r="J114" s="26"/>
      <c r="K114" s="21"/>
      <c r="L114" s="26" t="s">
        <v>90</v>
      </c>
      <c r="M114" s="26" t="s">
        <v>867</v>
      </c>
      <c r="N114" s="21"/>
      <c r="O114" s="26" t="s">
        <v>952</v>
      </c>
    </row>
    <row r="115" spans="1:15" s="39" customFormat="1" ht="24.95" customHeight="1" outlineLevel="1" x14ac:dyDescent="0.25">
      <c r="A115" s="21" t="s">
        <v>457</v>
      </c>
      <c r="B115" s="21">
        <v>1105</v>
      </c>
      <c r="C115" s="21">
        <f t="shared" si="1"/>
        <v>41106</v>
      </c>
      <c r="D115" s="21"/>
      <c r="E115" s="26"/>
      <c r="F115" s="26"/>
      <c r="G115" s="26"/>
      <c r="H115" s="26"/>
      <c r="I115" s="26"/>
      <c r="J115" s="26"/>
      <c r="K115" s="21"/>
      <c r="L115" s="26" t="s">
        <v>90</v>
      </c>
      <c r="M115" s="26" t="s">
        <v>867</v>
      </c>
      <c r="N115" s="21"/>
      <c r="O115" s="26" t="s">
        <v>952</v>
      </c>
    </row>
    <row r="116" spans="1:15" s="39" customFormat="1" ht="24.95" customHeight="1" outlineLevel="1" x14ac:dyDescent="0.25">
      <c r="A116" s="21" t="s">
        <v>458</v>
      </c>
      <c r="B116" s="21">
        <v>1106</v>
      </c>
      <c r="C116" s="21">
        <f t="shared" si="1"/>
        <v>41107</v>
      </c>
      <c r="D116" s="21"/>
      <c r="E116" s="26"/>
      <c r="F116" s="26"/>
      <c r="G116" s="26"/>
      <c r="H116" s="26"/>
      <c r="I116" s="26"/>
      <c r="J116" s="26"/>
      <c r="K116" s="21"/>
      <c r="L116" s="26" t="s">
        <v>90</v>
      </c>
      <c r="M116" s="26" t="s">
        <v>867</v>
      </c>
      <c r="N116" s="21"/>
      <c r="O116" s="26" t="s">
        <v>952</v>
      </c>
    </row>
    <row r="117" spans="1:15" s="39" customFormat="1" ht="24.95" customHeight="1" outlineLevel="1" x14ac:dyDescent="0.25">
      <c r="A117" s="21" t="s">
        <v>459</v>
      </c>
      <c r="B117" s="21">
        <v>1107</v>
      </c>
      <c r="C117" s="21">
        <f t="shared" si="1"/>
        <v>41108</v>
      </c>
      <c r="D117" s="21"/>
      <c r="E117" s="26"/>
      <c r="F117" s="26"/>
      <c r="G117" s="26"/>
      <c r="H117" s="26"/>
      <c r="I117" s="26"/>
      <c r="J117" s="26"/>
      <c r="K117" s="21"/>
      <c r="L117" s="26" t="s">
        <v>90</v>
      </c>
      <c r="M117" s="26" t="s">
        <v>867</v>
      </c>
      <c r="N117" s="21"/>
      <c r="O117" s="26" t="s">
        <v>952</v>
      </c>
    </row>
    <row r="118" spans="1:15" s="39" customFormat="1" ht="24.95" customHeight="1" outlineLevel="1" x14ac:dyDescent="0.25">
      <c r="A118" s="21" t="s">
        <v>460</v>
      </c>
      <c r="B118" s="21">
        <v>1108</v>
      </c>
      <c r="C118" s="21">
        <f t="shared" si="1"/>
        <v>41109</v>
      </c>
      <c r="D118" s="21"/>
      <c r="E118" s="26"/>
      <c r="F118" s="26"/>
      <c r="G118" s="26"/>
      <c r="H118" s="26"/>
      <c r="I118" s="26"/>
      <c r="J118" s="26"/>
      <c r="K118" s="21"/>
      <c r="L118" s="26" t="s">
        <v>90</v>
      </c>
      <c r="M118" s="26" t="s">
        <v>867</v>
      </c>
      <c r="N118" s="21"/>
      <c r="O118" s="26" t="s">
        <v>952</v>
      </c>
    </row>
    <row r="119" spans="1:15" s="39" customFormat="1" ht="24.95" customHeight="1" outlineLevel="1" x14ac:dyDescent="0.25">
      <c r="A119" s="21" t="s">
        <v>461</v>
      </c>
      <c r="B119" s="21">
        <v>1109</v>
      </c>
      <c r="C119" s="21">
        <f t="shared" si="1"/>
        <v>41110</v>
      </c>
      <c r="D119" s="21"/>
      <c r="E119" s="26"/>
      <c r="F119" s="26"/>
      <c r="G119" s="26"/>
      <c r="H119" s="26"/>
      <c r="I119" s="26"/>
      <c r="J119" s="26"/>
      <c r="K119" s="21"/>
      <c r="L119" s="26" t="s">
        <v>90</v>
      </c>
      <c r="M119" s="26" t="s">
        <v>867</v>
      </c>
      <c r="N119" s="21"/>
      <c r="O119" s="26" t="s">
        <v>952</v>
      </c>
    </row>
    <row r="120" spans="1:15" s="39" customFormat="1" ht="24.95" customHeight="1" outlineLevel="1" x14ac:dyDescent="0.25">
      <c r="A120" s="21" t="s">
        <v>462</v>
      </c>
      <c r="B120" s="21">
        <v>1110</v>
      </c>
      <c r="C120" s="21">
        <f t="shared" si="1"/>
        <v>41111</v>
      </c>
      <c r="D120" s="21"/>
      <c r="E120" s="26"/>
      <c r="F120" s="26"/>
      <c r="G120" s="26"/>
      <c r="H120" s="26"/>
      <c r="I120" s="26"/>
      <c r="J120" s="26"/>
      <c r="K120" s="21"/>
      <c r="L120" s="26" t="s">
        <v>90</v>
      </c>
      <c r="M120" s="26" t="s">
        <v>870</v>
      </c>
      <c r="N120" s="21" t="s">
        <v>868</v>
      </c>
      <c r="O120" s="26" t="s">
        <v>952</v>
      </c>
    </row>
    <row r="121" spans="1:15" s="39" customFormat="1" ht="24.95" customHeight="1" outlineLevel="1" x14ac:dyDescent="0.25">
      <c r="A121" s="21" t="s">
        <v>463</v>
      </c>
      <c r="B121" s="21">
        <v>1111</v>
      </c>
      <c r="C121" s="21">
        <f t="shared" si="1"/>
        <v>41112</v>
      </c>
      <c r="D121" s="21" t="s">
        <v>51</v>
      </c>
      <c r="E121" s="26"/>
      <c r="F121" s="26"/>
      <c r="G121" s="26" t="s">
        <v>40</v>
      </c>
      <c r="H121" s="26" t="s">
        <v>22</v>
      </c>
      <c r="I121" s="26"/>
      <c r="J121" s="26"/>
      <c r="K121" s="21"/>
      <c r="L121" s="26" t="s">
        <v>90</v>
      </c>
      <c r="M121" s="26" t="s">
        <v>867</v>
      </c>
      <c r="N121" s="21"/>
      <c r="O121" s="26" t="s">
        <v>952</v>
      </c>
    </row>
    <row r="122" spans="1:15" s="39" customFormat="1" ht="24.95" customHeight="1" outlineLevel="1" x14ac:dyDescent="0.25">
      <c r="A122" s="21" t="s">
        <v>464</v>
      </c>
      <c r="B122" s="21">
        <v>1112</v>
      </c>
      <c r="C122" s="21">
        <f t="shared" si="1"/>
        <v>41113</v>
      </c>
      <c r="D122" s="21"/>
      <c r="E122" s="26"/>
      <c r="F122" s="26"/>
      <c r="G122" s="26"/>
      <c r="H122" s="26"/>
      <c r="I122" s="26"/>
      <c r="J122" s="26"/>
      <c r="K122" s="21"/>
      <c r="L122" s="26" t="s">
        <v>90</v>
      </c>
      <c r="M122" s="26" t="s">
        <v>867</v>
      </c>
      <c r="N122" s="21"/>
      <c r="O122" s="26" t="s">
        <v>952</v>
      </c>
    </row>
    <row r="123" spans="1:15" s="39" customFormat="1" ht="24.95" customHeight="1" outlineLevel="1" x14ac:dyDescent="0.25">
      <c r="A123" s="21" t="s">
        <v>465</v>
      </c>
      <c r="B123" s="21">
        <v>1113</v>
      </c>
      <c r="C123" s="21">
        <f t="shared" si="1"/>
        <v>41114</v>
      </c>
      <c r="D123" s="21"/>
      <c r="E123" s="26"/>
      <c r="F123" s="26"/>
      <c r="G123" s="26"/>
      <c r="H123" s="26"/>
      <c r="I123" s="26"/>
      <c r="J123" s="26"/>
      <c r="K123" s="21"/>
      <c r="L123" s="26" t="s">
        <v>90</v>
      </c>
      <c r="M123" s="26" t="s">
        <v>867</v>
      </c>
      <c r="N123" s="21"/>
      <c r="O123" s="26" t="s">
        <v>952</v>
      </c>
    </row>
    <row r="124" spans="1:15" s="39" customFormat="1" ht="24.95" customHeight="1" outlineLevel="1" x14ac:dyDescent="0.25">
      <c r="A124" s="21" t="s">
        <v>466</v>
      </c>
      <c r="B124" s="21">
        <v>1114</v>
      </c>
      <c r="C124" s="21">
        <f t="shared" si="1"/>
        <v>41115</v>
      </c>
      <c r="D124" s="21"/>
      <c r="E124" s="26"/>
      <c r="F124" s="26"/>
      <c r="G124" s="26"/>
      <c r="H124" s="26"/>
      <c r="I124" s="26"/>
      <c r="J124" s="26"/>
      <c r="K124" s="21"/>
      <c r="L124" s="26" t="s">
        <v>90</v>
      </c>
      <c r="M124" s="26" t="s">
        <v>867</v>
      </c>
      <c r="N124" s="21"/>
      <c r="O124" s="26" t="s">
        <v>952</v>
      </c>
    </row>
    <row r="125" spans="1:15" s="39" customFormat="1" ht="24.95" customHeight="1" outlineLevel="1" x14ac:dyDescent="0.25">
      <c r="A125" s="21" t="s">
        <v>467</v>
      </c>
      <c r="B125" s="21">
        <v>1115</v>
      </c>
      <c r="C125" s="21">
        <f t="shared" si="1"/>
        <v>41116</v>
      </c>
      <c r="D125" s="21"/>
      <c r="E125" s="26"/>
      <c r="F125" s="26"/>
      <c r="G125" s="26"/>
      <c r="H125" s="26"/>
      <c r="I125" s="26"/>
      <c r="J125" s="26"/>
      <c r="K125" s="21"/>
      <c r="L125" s="26" t="s">
        <v>90</v>
      </c>
      <c r="M125" s="26" t="s">
        <v>867</v>
      </c>
      <c r="N125" s="21"/>
      <c r="O125" s="26" t="s">
        <v>952</v>
      </c>
    </row>
    <row r="126" spans="1:15" s="39" customFormat="1" ht="24.95" customHeight="1" outlineLevel="1" x14ac:dyDescent="0.25">
      <c r="A126" s="21" t="s">
        <v>468</v>
      </c>
      <c r="B126" s="21">
        <v>1116</v>
      </c>
      <c r="C126" s="21">
        <f t="shared" si="1"/>
        <v>41117</v>
      </c>
      <c r="D126" s="21"/>
      <c r="E126" s="26"/>
      <c r="F126" s="26"/>
      <c r="G126" s="26"/>
      <c r="H126" s="26"/>
      <c r="I126" s="26"/>
      <c r="J126" s="26"/>
      <c r="K126" s="21"/>
      <c r="L126" s="26" t="s">
        <v>90</v>
      </c>
      <c r="M126" s="26" t="s">
        <v>867</v>
      </c>
      <c r="N126" s="21"/>
      <c r="O126" s="26" t="s">
        <v>952</v>
      </c>
    </row>
    <row r="127" spans="1:15" s="39" customFormat="1" ht="24.95" customHeight="1" outlineLevel="1" x14ac:dyDescent="0.25">
      <c r="A127" s="21" t="s">
        <v>469</v>
      </c>
      <c r="B127" s="21">
        <v>1117</v>
      </c>
      <c r="C127" s="21">
        <f t="shared" si="1"/>
        <v>41118</v>
      </c>
      <c r="D127" s="21"/>
      <c r="E127" s="26"/>
      <c r="F127" s="26"/>
      <c r="G127" s="26"/>
      <c r="H127" s="26"/>
      <c r="I127" s="26"/>
      <c r="J127" s="26"/>
      <c r="K127" s="21"/>
      <c r="L127" s="26" t="s">
        <v>90</v>
      </c>
      <c r="M127" s="26" t="s">
        <v>867</v>
      </c>
      <c r="N127" s="21"/>
      <c r="O127" s="26" t="s">
        <v>952</v>
      </c>
    </row>
    <row r="128" spans="1:15" s="39" customFormat="1" ht="24.95" customHeight="1" outlineLevel="1" x14ac:dyDescent="0.25">
      <c r="A128" s="21" t="s">
        <v>470</v>
      </c>
      <c r="B128" s="21">
        <v>1118</v>
      </c>
      <c r="C128" s="21">
        <f t="shared" si="1"/>
        <v>41119</v>
      </c>
      <c r="D128" s="21"/>
      <c r="E128" s="26"/>
      <c r="F128" s="26"/>
      <c r="G128" s="26"/>
      <c r="H128" s="26"/>
      <c r="I128" s="26"/>
      <c r="J128" s="26"/>
      <c r="K128" s="21"/>
      <c r="L128" s="26" t="s">
        <v>90</v>
      </c>
      <c r="M128" s="26" t="s">
        <v>870</v>
      </c>
      <c r="N128" s="21" t="s">
        <v>868</v>
      </c>
      <c r="O128" s="26" t="s">
        <v>952</v>
      </c>
    </row>
    <row r="129" spans="1:15" s="39" customFormat="1" ht="24.95" customHeight="1" outlineLevel="1" x14ac:dyDescent="0.25">
      <c r="A129" s="21" t="s">
        <v>471</v>
      </c>
      <c r="B129" s="21">
        <v>1119</v>
      </c>
      <c r="C129" s="21">
        <f t="shared" si="1"/>
        <v>41120</v>
      </c>
      <c r="D129" s="21" t="s">
        <v>52</v>
      </c>
      <c r="E129" s="26"/>
      <c r="F129" s="26"/>
      <c r="G129" s="26" t="s">
        <v>53</v>
      </c>
      <c r="H129" s="26" t="s">
        <v>23</v>
      </c>
      <c r="I129" s="26"/>
      <c r="J129" s="26"/>
      <c r="K129" s="21"/>
      <c r="L129" s="26" t="s">
        <v>90</v>
      </c>
      <c r="M129" s="26">
        <v>0</v>
      </c>
      <c r="N129" s="21"/>
      <c r="O129" s="26" t="s">
        <v>952</v>
      </c>
    </row>
    <row r="130" spans="1:15" s="39" customFormat="1" ht="24.95" customHeight="1" outlineLevel="1" x14ac:dyDescent="0.25">
      <c r="A130" s="21" t="s">
        <v>472</v>
      </c>
      <c r="B130" s="21">
        <v>1120</v>
      </c>
      <c r="C130" s="21">
        <f t="shared" si="1"/>
        <v>41121</v>
      </c>
      <c r="D130" s="21"/>
      <c r="E130" s="26"/>
      <c r="F130" s="26"/>
      <c r="G130" s="26"/>
      <c r="H130" s="26"/>
      <c r="I130" s="26"/>
      <c r="J130" s="26"/>
      <c r="K130" s="21"/>
      <c r="L130" s="26" t="s">
        <v>90</v>
      </c>
      <c r="M130" s="26" t="s">
        <v>80</v>
      </c>
      <c r="N130" s="21"/>
      <c r="O130" s="26" t="s">
        <v>952</v>
      </c>
    </row>
    <row r="131" spans="1:15" s="39" customFormat="1" ht="24.95" customHeight="1" outlineLevel="1" x14ac:dyDescent="0.25">
      <c r="A131" s="21" t="s">
        <v>473</v>
      </c>
      <c r="B131" s="21">
        <v>1121</v>
      </c>
      <c r="C131" s="21">
        <f t="shared" si="1"/>
        <v>41122</v>
      </c>
      <c r="D131" s="21"/>
      <c r="E131" s="26"/>
      <c r="F131" s="26"/>
      <c r="G131" s="26"/>
      <c r="H131" s="26"/>
      <c r="I131" s="26"/>
      <c r="J131" s="26"/>
      <c r="K131" s="21"/>
      <c r="L131" s="26" t="s">
        <v>90</v>
      </c>
      <c r="M131" s="26" t="s">
        <v>958</v>
      </c>
      <c r="N131" s="22" t="s">
        <v>959</v>
      </c>
      <c r="O131" s="26" t="s">
        <v>952</v>
      </c>
    </row>
    <row r="132" spans="1:15" s="39" customFormat="1" ht="24.95" customHeight="1" outlineLevel="1" x14ac:dyDescent="0.25">
      <c r="A132" s="21" t="s">
        <v>474</v>
      </c>
      <c r="B132" s="21">
        <v>1122</v>
      </c>
      <c r="C132" s="21">
        <f t="shared" si="1"/>
        <v>41123</v>
      </c>
      <c r="D132" s="21"/>
      <c r="E132" s="26"/>
      <c r="F132" s="26"/>
      <c r="G132" s="26"/>
      <c r="H132" s="26"/>
      <c r="I132" s="26"/>
      <c r="J132" s="26"/>
      <c r="K132" s="21"/>
      <c r="L132" s="26" t="s">
        <v>90</v>
      </c>
      <c r="M132" s="26" t="s">
        <v>81</v>
      </c>
      <c r="N132" s="21"/>
      <c r="O132" s="26" t="s">
        <v>952</v>
      </c>
    </row>
    <row r="133" spans="1:15" s="39" customFormat="1" ht="24.95" customHeight="1" outlineLevel="1" x14ac:dyDescent="0.25">
      <c r="A133" s="21" t="s">
        <v>444</v>
      </c>
      <c r="B133" s="21">
        <v>1123</v>
      </c>
      <c r="C133" s="21">
        <f t="shared" si="1"/>
        <v>41124</v>
      </c>
      <c r="D133" s="21" t="s">
        <v>54</v>
      </c>
      <c r="E133" s="26"/>
      <c r="F133" s="26"/>
      <c r="G133" s="26"/>
      <c r="H133" s="26" t="s">
        <v>23</v>
      </c>
      <c r="I133" s="26"/>
      <c r="J133" s="26"/>
      <c r="K133" s="21"/>
      <c r="L133" s="26" t="s">
        <v>90</v>
      </c>
      <c r="M133" s="26">
        <v>3</v>
      </c>
      <c r="N133" s="21"/>
      <c r="O133" s="26" t="s">
        <v>952</v>
      </c>
    </row>
    <row r="134" spans="1:15" s="39" customFormat="1" ht="24.95" customHeight="1" outlineLevel="1" x14ac:dyDescent="0.25">
      <c r="A134" s="21" t="s">
        <v>427</v>
      </c>
      <c r="B134" s="21">
        <v>1124</v>
      </c>
      <c r="C134" s="21">
        <f t="shared" si="1"/>
        <v>41125</v>
      </c>
      <c r="D134" s="21"/>
      <c r="E134" s="26"/>
      <c r="F134" s="26"/>
      <c r="G134" s="26"/>
      <c r="H134" s="26"/>
      <c r="I134" s="26"/>
      <c r="J134" s="26"/>
      <c r="K134" s="21"/>
      <c r="L134" s="26"/>
      <c r="M134" s="26">
        <v>0</v>
      </c>
      <c r="N134" s="21"/>
      <c r="O134" s="26" t="s">
        <v>952</v>
      </c>
    </row>
    <row r="135" spans="1:15" s="38" customFormat="1" ht="24.95" customHeight="1" x14ac:dyDescent="0.25">
      <c r="A135" s="20" t="s">
        <v>856</v>
      </c>
      <c r="B135" s="29" t="s">
        <v>864</v>
      </c>
      <c r="C135" s="29" t="s">
        <v>864</v>
      </c>
      <c r="D135" s="19" t="s">
        <v>66</v>
      </c>
      <c r="E135" s="29" t="s">
        <v>864</v>
      </c>
      <c r="F135" s="29" t="s">
        <v>864</v>
      </c>
      <c r="G135" s="29" t="s">
        <v>864</v>
      </c>
      <c r="H135" s="29" t="s">
        <v>864</v>
      </c>
      <c r="I135" s="29" t="s">
        <v>864</v>
      </c>
      <c r="J135" s="29" t="s">
        <v>864</v>
      </c>
      <c r="K135" s="29" t="s">
        <v>864</v>
      </c>
      <c r="L135" s="29" t="s">
        <v>864</v>
      </c>
      <c r="M135" s="29" t="s">
        <v>864</v>
      </c>
      <c r="N135" s="29" t="s">
        <v>864</v>
      </c>
      <c r="O135" s="29" t="s">
        <v>864</v>
      </c>
    </row>
    <row r="136" spans="1:15" s="39" customFormat="1" ht="24.95" customHeight="1" outlineLevel="1" x14ac:dyDescent="0.25">
      <c r="A136" s="21" t="s">
        <v>729</v>
      </c>
      <c r="B136" s="21">
        <v>1125</v>
      </c>
      <c r="C136" s="21">
        <f>40001+B136</f>
        <v>41126</v>
      </c>
      <c r="D136" s="21" t="s">
        <v>55</v>
      </c>
      <c r="E136" s="26"/>
      <c r="F136" s="26"/>
      <c r="G136" s="26" t="s">
        <v>24</v>
      </c>
      <c r="H136" s="26" t="s">
        <v>23</v>
      </c>
      <c r="I136" s="26"/>
      <c r="J136" s="26"/>
      <c r="K136" s="21"/>
      <c r="L136" s="26" t="s">
        <v>90</v>
      </c>
      <c r="M136" s="26">
        <v>17</v>
      </c>
      <c r="N136" s="21"/>
      <c r="O136" s="26" t="s">
        <v>952</v>
      </c>
    </row>
    <row r="137" spans="1:15" s="39" customFormat="1" ht="24.95" customHeight="1" outlineLevel="1" x14ac:dyDescent="0.25">
      <c r="A137" s="21" t="s">
        <v>730</v>
      </c>
      <c r="B137" s="21">
        <v>1126</v>
      </c>
      <c r="C137" s="21">
        <f t="shared" ref="C137:C149" si="2">40001+B137</f>
        <v>41127</v>
      </c>
      <c r="D137" s="21" t="s">
        <v>56</v>
      </c>
      <c r="E137" s="26"/>
      <c r="F137" s="26"/>
      <c r="G137" s="26" t="s">
        <v>24</v>
      </c>
      <c r="H137" s="26" t="s">
        <v>23</v>
      </c>
      <c r="I137" s="26"/>
      <c r="J137" s="26"/>
      <c r="K137" s="21"/>
      <c r="L137" s="26" t="s">
        <v>90</v>
      </c>
      <c r="M137" s="26">
        <v>12</v>
      </c>
      <c r="N137" s="21"/>
      <c r="O137" s="26" t="s">
        <v>952</v>
      </c>
    </row>
    <row r="138" spans="1:15" s="39" customFormat="1" ht="24.95" customHeight="1" outlineLevel="1" x14ac:dyDescent="0.25">
      <c r="A138" s="21" t="s">
        <v>731</v>
      </c>
      <c r="B138" s="21">
        <v>1127</v>
      </c>
      <c r="C138" s="21">
        <f t="shared" si="2"/>
        <v>41128</v>
      </c>
      <c r="D138" s="21" t="s">
        <v>45</v>
      </c>
      <c r="E138" s="26"/>
      <c r="F138" s="26"/>
      <c r="G138" s="26" t="s">
        <v>48</v>
      </c>
      <c r="H138" s="26" t="s">
        <v>22</v>
      </c>
      <c r="I138" s="26"/>
      <c r="J138" s="26"/>
      <c r="K138" s="21"/>
      <c r="L138" s="26" t="s">
        <v>90</v>
      </c>
      <c r="M138" s="26" t="s">
        <v>867</v>
      </c>
      <c r="N138" s="21"/>
      <c r="O138" s="26" t="s">
        <v>952</v>
      </c>
    </row>
    <row r="139" spans="1:15" s="39" customFormat="1" ht="24.95" customHeight="1" outlineLevel="1" x14ac:dyDescent="0.25">
      <c r="A139" s="21" t="s">
        <v>732</v>
      </c>
      <c r="B139" s="21">
        <v>1128</v>
      </c>
      <c r="C139" s="21">
        <f t="shared" si="2"/>
        <v>41129</v>
      </c>
      <c r="D139" s="21"/>
      <c r="E139" s="26"/>
      <c r="F139" s="26"/>
      <c r="G139" s="26"/>
      <c r="H139" s="26"/>
      <c r="I139" s="26"/>
      <c r="J139" s="26"/>
      <c r="K139" s="21"/>
      <c r="L139" s="26" t="s">
        <v>90</v>
      </c>
      <c r="M139" s="26" t="s">
        <v>867</v>
      </c>
      <c r="N139" s="21"/>
      <c r="O139" s="26" t="s">
        <v>952</v>
      </c>
    </row>
    <row r="140" spans="1:15" s="39" customFormat="1" ht="24.95" customHeight="1" outlineLevel="1" x14ac:dyDescent="0.25">
      <c r="A140" s="21" t="s">
        <v>733</v>
      </c>
      <c r="B140" s="21">
        <v>1129</v>
      </c>
      <c r="C140" s="21">
        <f t="shared" si="2"/>
        <v>41130</v>
      </c>
      <c r="D140" s="21"/>
      <c r="E140" s="26"/>
      <c r="F140" s="26"/>
      <c r="G140" s="26"/>
      <c r="H140" s="26"/>
      <c r="I140" s="26"/>
      <c r="J140" s="26"/>
      <c r="K140" s="21"/>
      <c r="L140" s="26" t="s">
        <v>90</v>
      </c>
      <c r="M140" s="26" t="s">
        <v>867</v>
      </c>
      <c r="N140" s="21"/>
      <c r="O140" s="26" t="s">
        <v>952</v>
      </c>
    </row>
    <row r="141" spans="1:15" s="39" customFormat="1" ht="24.95" customHeight="1" outlineLevel="1" x14ac:dyDescent="0.25">
      <c r="A141" s="21" t="s">
        <v>734</v>
      </c>
      <c r="B141" s="21">
        <v>1130</v>
      </c>
      <c r="C141" s="21">
        <f t="shared" si="2"/>
        <v>41131</v>
      </c>
      <c r="D141" s="21"/>
      <c r="E141" s="26"/>
      <c r="F141" s="26"/>
      <c r="G141" s="26"/>
      <c r="H141" s="26"/>
      <c r="I141" s="26"/>
      <c r="J141" s="26"/>
      <c r="K141" s="21"/>
      <c r="L141" s="26" t="s">
        <v>90</v>
      </c>
      <c r="M141" s="26" t="s">
        <v>870</v>
      </c>
      <c r="N141" s="21" t="s">
        <v>868</v>
      </c>
      <c r="O141" s="26" t="s">
        <v>952</v>
      </c>
    </row>
    <row r="142" spans="1:15" s="39" customFormat="1" ht="24.95" customHeight="1" outlineLevel="1" x14ac:dyDescent="0.25">
      <c r="A142" s="21" t="s">
        <v>481</v>
      </c>
      <c r="B142" s="21">
        <v>1131</v>
      </c>
      <c r="C142" s="21">
        <f t="shared" si="2"/>
        <v>41132</v>
      </c>
      <c r="D142" s="21" t="s">
        <v>57</v>
      </c>
      <c r="E142" s="26"/>
      <c r="F142" s="26"/>
      <c r="G142" s="26" t="s">
        <v>37</v>
      </c>
      <c r="H142" s="26" t="s">
        <v>22</v>
      </c>
      <c r="I142" s="26">
        <f>B142</f>
        <v>1131</v>
      </c>
      <c r="J142" s="26" t="s">
        <v>105</v>
      </c>
      <c r="K142" s="21" t="s">
        <v>141</v>
      </c>
      <c r="L142" s="26" t="s">
        <v>90</v>
      </c>
      <c r="M142" s="21" t="s">
        <v>960</v>
      </c>
      <c r="N142" s="21"/>
      <c r="O142" s="26" t="s">
        <v>952</v>
      </c>
    </row>
    <row r="143" spans="1:15" s="39" customFormat="1" ht="24.95" customHeight="1" outlineLevel="1" x14ac:dyDescent="0.25">
      <c r="A143" s="21" t="s">
        <v>482</v>
      </c>
      <c r="B143" s="21">
        <v>1132</v>
      </c>
      <c r="C143" s="21">
        <f t="shared" si="2"/>
        <v>41133</v>
      </c>
      <c r="D143" s="21"/>
      <c r="E143" s="26"/>
      <c r="F143" s="26"/>
      <c r="G143" s="26"/>
      <c r="H143" s="26"/>
      <c r="I143" s="26"/>
      <c r="J143" s="26"/>
      <c r="K143" s="21"/>
      <c r="L143" s="26" t="s">
        <v>90</v>
      </c>
      <c r="M143" s="26"/>
      <c r="N143" s="21"/>
      <c r="O143" s="26" t="s">
        <v>952</v>
      </c>
    </row>
    <row r="144" spans="1:15" s="39" customFormat="1" ht="24.95" customHeight="1" outlineLevel="1" x14ac:dyDescent="0.25">
      <c r="A144" s="21" t="s">
        <v>483</v>
      </c>
      <c r="B144" s="21">
        <v>1133</v>
      </c>
      <c r="C144" s="21">
        <f t="shared" si="2"/>
        <v>41134</v>
      </c>
      <c r="D144" s="21" t="s">
        <v>58</v>
      </c>
      <c r="E144" s="26"/>
      <c r="F144" s="26"/>
      <c r="G144" s="26" t="s">
        <v>46</v>
      </c>
      <c r="H144" s="26" t="s">
        <v>22</v>
      </c>
      <c r="I144" s="26"/>
      <c r="J144" s="26"/>
      <c r="K144" s="21"/>
      <c r="L144" s="26" t="s">
        <v>90</v>
      </c>
      <c r="M144" s="26">
        <v>8</v>
      </c>
      <c r="N144" s="21"/>
      <c r="O144" s="26" t="s">
        <v>952</v>
      </c>
    </row>
    <row r="145" spans="1:15" s="39" customFormat="1" ht="24.95" customHeight="1" outlineLevel="1" x14ac:dyDescent="0.25">
      <c r="A145" s="21" t="s">
        <v>484</v>
      </c>
      <c r="B145" s="21">
        <v>1134</v>
      </c>
      <c r="C145" s="21">
        <f t="shared" si="2"/>
        <v>41135</v>
      </c>
      <c r="D145" s="21" t="s">
        <v>59</v>
      </c>
      <c r="E145" s="26"/>
      <c r="F145" s="26"/>
      <c r="G145" s="26" t="s">
        <v>46</v>
      </c>
      <c r="H145" s="26" t="s">
        <v>22</v>
      </c>
      <c r="I145" s="26"/>
      <c r="J145" s="26"/>
      <c r="K145" s="21"/>
      <c r="L145" s="26" t="s">
        <v>90</v>
      </c>
      <c r="M145" s="26" t="s">
        <v>146</v>
      </c>
      <c r="N145" s="21"/>
      <c r="O145" s="26" t="s">
        <v>952</v>
      </c>
    </row>
    <row r="146" spans="1:15" s="39" customFormat="1" ht="24.95" customHeight="1" outlineLevel="1" x14ac:dyDescent="0.25">
      <c r="A146" s="21" t="s">
        <v>485</v>
      </c>
      <c r="B146" s="21">
        <v>1135</v>
      </c>
      <c r="C146" s="21">
        <f t="shared" si="2"/>
        <v>41136</v>
      </c>
      <c r="D146" s="21" t="s">
        <v>60</v>
      </c>
      <c r="E146" s="26"/>
      <c r="F146" s="26"/>
      <c r="G146" s="26" t="s">
        <v>46</v>
      </c>
      <c r="H146" s="26" t="s">
        <v>22</v>
      </c>
      <c r="I146" s="26"/>
      <c r="J146" s="26"/>
      <c r="K146" s="21"/>
      <c r="L146" s="26" t="s">
        <v>90</v>
      </c>
      <c r="M146" s="26" t="s">
        <v>745</v>
      </c>
      <c r="N146" s="21"/>
      <c r="O146" s="26" t="s">
        <v>952</v>
      </c>
    </row>
    <row r="147" spans="1:15" s="39" customFormat="1" ht="24.95" customHeight="1" outlineLevel="1" x14ac:dyDescent="0.25">
      <c r="A147" s="21" t="s">
        <v>486</v>
      </c>
      <c r="B147" s="21">
        <v>1136</v>
      </c>
      <c r="C147" s="21">
        <f t="shared" si="2"/>
        <v>41137</v>
      </c>
      <c r="D147" s="21" t="s">
        <v>61</v>
      </c>
      <c r="E147" s="26"/>
      <c r="F147" s="26"/>
      <c r="G147" s="26" t="s">
        <v>46</v>
      </c>
      <c r="H147" s="26" t="s">
        <v>22</v>
      </c>
      <c r="I147" s="26"/>
      <c r="J147" s="26"/>
      <c r="K147" s="21"/>
      <c r="L147" s="26" t="s">
        <v>90</v>
      </c>
      <c r="M147" s="26" t="s">
        <v>146</v>
      </c>
      <c r="N147" s="21" t="s">
        <v>880</v>
      </c>
      <c r="O147" s="26" t="s">
        <v>952</v>
      </c>
    </row>
    <row r="148" spans="1:15" s="39" customFormat="1" ht="24.95" customHeight="1" outlineLevel="1" x14ac:dyDescent="0.25">
      <c r="A148" s="21" t="s">
        <v>488</v>
      </c>
      <c r="B148" s="21">
        <v>1137</v>
      </c>
      <c r="C148" s="21">
        <f t="shared" si="2"/>
        <v>41138</v>
      </c>
      <c r="D148" s="21" t="s">
        <v>62</v>
      </c>
      <c r="E148" s="26"/>
      <c r="F148" s="26"/>
      <c r="G148" s="26" t="s">
        <v>46</v>
      </c>
      <c r="H148" s="26" t="s">
        <v>23</v>
      </c>
      <c r="I148" s="26"/>
      <c r="J148" s="26"/>
      <c r="K148" s="21"/>
      <c r="L148" s="26" t="s">
        <v>90</v>
      </c>
      <c r="M148" s="26">
        <v>2</v>
      </c>
      <c r="N148" s="21"/>
      <c r="O148" s="26" t="s">
        <v>952</v>
      </c>
    </row>
    <row r="149" spans="1:15" s="39" customFormat="1" ht="24.95" customHeight="1" outlineLevel="1" x14ac:dyDescent="0.25">
      <c r="A149" s="21" t="s">
        <v>487</v>
      </c>
      <c r="B149" s="21">
        <v>1138</v>
      </c>
      <c r="C149" s="21">
        <f t="shared" si="2"/>
        <v>41139</v>
      </c>
      <c r="D149" s="21" t="s">
        <v>63</v>
      </c>
      <c r="E149" s="26"/>
      <c r="F149" s="26"/>
      <c r="G149" s="26" t="s">
        <v>46</v>
      </c>
      <c r="H149" s="26" t="s">
        <v>23</v>
      </c>
      <c r="I149" s="26"/>
      <c r="J149" s="26"/>
      <c r="K149" s="21"/>
      <c r="L149" s="26" t="s">
        <v>90</v>
      </c>
      <c r="M149" s="26">
        <v>1</v>
      </c>
      <c r="N149" s="21"/>
      <c r="O149" s="26" t="s">
        <v>952</v>
      </c>
    </row>
    <row r="150" spans="1:15" s="38" customFormat="1" ht="24.95" customHeight="1" x14ac:dyDescent="0.25">
      <c r="A150" s="20" t="s">
        <v>857</v>
      </c>
      <c r="B150" s="29" t="s">
        <v>864</v>
      </c>
      <c r="C150" s="29" t="s">
        <v>864</v>
      </c>
      <c r="D150" s="19" t="s">
        <v>67</v>
      </c>
      <c r="E150" s="29" t="s">
        <v>864</v>
      </c>
      <c r="F150" s="29" t="s">
        <v>864</v>
      </c>
      <c r="G150" s="29" t="s">
        <v>864</v>
      </c>
      <c r="H150" s="29" t="s">
        <v>864</v>
      </c>
      <c r="I150" s="29" t="s">
        <v>864</v>
      </c>
      <c r="J150" s="29" t="s">
        <v>864</v>
      </c>
      <c r="K150" s="29" t="s">
        <v>864</v>
      </c>
      <c r="L150" s="29" t="s">
        <v>864</v>
      </c>
      <c r="M150" s="29" t="s">
        <v>864</v>
      </c>
      <c r="N150" s="29" t="s">
        <v>864</v>
      </c>
      <c r="O150" s="29" t="s">
        <v>864</v>
      </c>
    </row>
    <row r="151" spans="1:15" s="39" customFormat="1" ht="24.95" customHeight="1" outlineLevel="1" x14ac:dyDescent="0.25">
      <c r="A151" s="21" t="s">
        <v>489</v>
      </c>
      <c r="B151" s="21">
        <v>1139</v>
      </c>
      <c r="C151" s="21">
        <f>40001+B151</f>
        <v>41140</v>
      </c>
      <c r="D151" s="21" t="s">
        <v>31</v>
      </c>
      <c r="E151" s="26"/>
      <c r="F151" s="26"/>
      <c r="G151" s="26" t="s">
        <v>24</v>
      </c>
      <c r="H151" s="26" t="s">
        <v>23</v>
      </c>
      <c r="I151" s="26"/>
      <c r="J151" s="26"/>
      <c r="K151" s="21"/>
      <c r="L151" s="26" t="s">
        <v>90</v>
      </c>
      <c r="M151" s="26" t="s">
        <v>82</v>
      </c>
      <c r="N151" s="21"/>
      <c r="O151" s="26" t="s">
        <v>952</v>
      </c>
    </row>
    <row r="152" spans="1:15" s="39" customFormat="1" ht="24.95" customHeight="1" outlineLevel="1" x14ac:dyDescent="0.25">
      <c r="A152" s="21" t="s">
        <v>490</v>
      </c>
      <c r="B152" s="21">
        <v>1140</v>
      </c>
      <c r="C152" s="21">
        <f t="shared" ref="C152:C215" si="3">40001+B152</f>
        <v>41141</v>
      </c>
      <c r="D152" s="21" t="s">
        <v>32</v>
      </c>
      <c r="E152" s="26"/>
      <c r="F152" s="26"/>
      <c r="G152" s="26" t="s">
        <v>24</v>
      </c>
      <c r="H152" s="26" t="s">
        <v>23</v>
      </c>
      <c r="I152" s="26"/>
      <c r="J152" s="26"/>
      <c r="K152" s="21"/>
      <c r="L152" s="26" t="s">
        <v>90</v>
      </c>
      <c r="M152" s="26" t="s">
        <v>83</v>
      </c>
      <c r="N152" s="21"/>
      <c r="O152" s="26" t="s">
        <v>952</v>
      </c>
    </row>
    <row r="153" spans="1:15" s="39" customFormat="1" ht="24.95" customHeight="1" outlineLevel="1" x14ac:dyDescent="0.25">
      <c r="A153" s="21" t="s">
        <v>943</v>
      </c>
      <c r="B153" s="21">
        <v>1141</v>
      </c>
      <c r="C153" s="21">
        <f t="shared" si="3"/>
        <v>41142</v>
      </c>
      <c r="D153" s="21" t="s">
        <v>945</v>
      </c>
      <c r="E153" s="26" t="s">
        <v>8</v>
      </c>
      <c r="F153" s="26" t="s">
        <v>70</v>
      </c>
      <c r="G153" s="26" t="s">
        <v>26</v>
      </c>
      <c r="H153" s="26" t="s">
        <v>23</v>
      </c>
      <c r="I153" s="26">
        <f ca="1">(_xlfn.SHEET()-1)*10000 + B153</f>
        <v>111141</v>
      </c>
      <c r="J153" s="26" t="s">
        <v>99</v>
      </c>
      <c r="K153" s="21" t="s">
        <v>945</v>
      </c>
      <c r="L153" s="26" t="s">
        <v>89</v>
      </c>
      <c r="M153" s="26"/>
      <c r="N153" s="21" t="s">
        <v>946</v>
      </c>
      <c r="O153" s="26" t="s">
        <v>952</v>
      </c>
    </row>
    <row r="154" spans="1:15" s="39" customFormat="1" ht="24.95" customHeight="1" outlineLevel="1" x14ac:dyDescent="0.25">
      <c r="A154" s="21" t="s">
        <v>944</v>
      </c>
      <c r="B154" s="21">
        <v>1142</v>
      </c>
      <c r="C154" s="21">
        <f t="shared" si="3"/>
        <v>41143</v>
      </c>
      <c r="D154" s="21"/>
      <c r="E154" s="26"/>
      <c r="F154" s="26"/>
      <c r="G154" s="26"/>
      <c r="H154" s="26"/>
      <c r="I154" s="26"/>
      <c r="J154" s="26"/>
      <c r="K154" s="21"/>
      <c r="L154" s="26" t="s">
        <v>89</v>
      </c>
      <c r="M154" s="26"/>
      <c r="N154" s="21"/>
      <c r="O154" s="26" t="s">
        <v>952</v>
      </c>
    </row>
    <row r="155" spans="1:15" s="39" customFormat="1" ht="24.95" customHeight="1" outlineLevel="1" x14ac:dyDescent="0.25">
      <c r="A155" s="21" t="s">
        <v>491</v>
      </c>
      <c r="B155" s="21">
        <v>1143</v>
      </c>
      <c r="C155" s="21">
        <f t="shared" si="3"/>
        <v>41144</v>
      </c>
      <c r="D155" s="21" t="s">
        <v>153</v>
      </c>
      <c r="E155" s="26" t="s">
        <v>8</v>
      </c>
      <c r="F155" s="26" t="s">
        <v>70</v>
      </c>
      <c r="G155" s="26" t="s">
        <v>26</v>
      </c>
      <c r="H155" s="26" t="s">
        <v>23</v>
      </c>
      <c r="I155" s="26">
        <f ca="1">(_xlfn.SHEET()-1)*10000 + B155</f>
        <v>111143</v>
      </c>
      <c r="J155" s="26" t="s">
        <v>99</v>
      </c>
      <c r="K155" s="21" t="s">
        <v>108</v>
      </c>
      <c r="L155" s="26" t="s">
        <v>89</v>
      </c>
      <c r="M155" s="26"/>
      <c r="N155" s="21" t="s">
        <v>68</v>
      </c>
      <c r="O155" s="26" t="s">
        <v>952</v>
      </c>
    </row>
    <row r="156" spans="1:15" s="39" customFormat="1" ht="24.95" customHeight="1" outlineLevel="1" x14ac:dyDescent="0.25">
      <c r="A156" s="21" t="s">
        <v>492</v>
      </c>
      <c r="B156" s="21">
        <v>1144</v>
      </c>
      <c r="C156" s="21">
        <f t="shared" si="3"/>
        <v>41145</v>
      </c>
      <c r="D156" s="21"/>
      <c r="E156" s="26"/>
      <c r="F156" s="26"/>
      <c r="G156" s="26"/>
      <c r="H156" s="26"/>
      <c r="I156" s="26"/>
      <c r="J156" s="26"/>
      <c r="K156" s="21"/>
      <c r="L156" s="26" t="s">
        <v>89</v>
      </c>
      <c r="M156" s="26"/>
      <c r="N156" s="21"/>
      <c r="O156" s="26" t="s">
        <v>952</v>
      </c>
    </row>
    <row r="157" spans="1:15" s="39" customFormat="1" ht="24.95" customHeight="1" outlineLevel="1" x14ac:dyDescent="0.25">
      <c r="A157" s="21" t="s">
        <v>493</v>
      </c>
      <c r="B157" s="21">
        <v>1145</v>
      </c>
      <c r="C157" s="21">
        <f t="shared" si="3"/>
        <v>41146</v>
      </c>
      <c r="D157" s="21" t="s">
        <v>154</v>
      </c>
      <c r="E157" s="26" t="s">
        <v>8</v>
      </c>
      <c r="F157" s="26" t="s">
        <v>70</v>
      </c>
      <c r="G157" s="26" t="s">
        <v>26</v>
      </c>
      <c r="H157" s="26" t="s">
        <v>23</v>
      </c>
      <c r="I157" s="26">
        <f ca="1">(_xlfn.SHEET()-1)*10000 + B157</f>
        <v>111145</v>
      </c>
      <c r="J157" s="26" t="s">
        <v>99</v>
      </c>
      <c r="K157" s="21" t="s">
        <v>109</v>
      </c>
      <c r="L157" s="26" t="s">
        <v>89</v>
      </c>
      <c r="M157" s="26"/>
      <c r="N157" s="21" t="s">
        <v>68</v>
      </c>
      <c r="O157" s="26" t="s">
        <v>952</v>
      </c>
    </row>
    <row r="158" spans="1:15" s="39" customFormat="1" ht="24.95" customHeight="1" outlineLevel="1" x14ac:dyDescent="0.25">
      <c r="A158" s="21" t="s">
        <v>494</v>
      </c>
      <c r="B158" s="21">
        <v>1146</v>
      </c>
      <c r="C158" s="21">
        <f t="shared" si="3"/>
        <v>41147</v>
      </c>
      <c r="D158" s="21"/>
      <c r="E158" s="26"/>
      <c r="F158" s="26"/>
      <c r="G158" s="26"/>
      <c r="H158" s="26"/>
      <c r="I158" s="26"/>
      <c r="J158" s="26"/>
      <c r="K158" s="21"/>
      <c r="L158" s="26" t="s">
        <v>89</v>
      </c>
      <c r="M158" s="26"/>
      <c r="N158" s="21"/>
      <c r="O158" s="26" t="s">
        <v>952</v>
      </c>
    </row>
    <row r="159" spans="1:15" s="39" customFormat="1" ht="24.95" customHeight="1" outlineLevel="1" x14ac:dyDescent="0.25">
      <c r="A159" s="21" t="s">
        <v>495</v>
      </c>
      <c r="B159" s="21">
        <v>1147</v>
      </c>
      <c r="C159" s="21">
        <f t="shared" si="3"/>
        <v>41148</v>
      </c>
      <c r="D159" s="21" t="s">
        <v>155</v>
      </c>
      <c r="E159" s="26" t="s">
        <v>8</v>
      </c>
      <c r="F159" s="26" t="s">
        <v>70</v>
      </c>
      <c r="G159" s="26" t="s">
        <v>26</v>
      </c>
      <c r="H159" s="26" t="s">
        <v>23</v>
      </c>
      <c r="I159" s="26">
        <f ca="1">(_xlfn.SHEET()-1)*10000 + B159</f>
        <v>111147</v>
      </c>
      <c r="J159" s="26" t="s">
        <v>99</v>
      </c>
      <c r="K159" s="21" t="s">
        <v>110</v>
      </c>
      <c r="L159" s="26" t="s">
        <v>89</v>
      </c>
      <c r="M159" s="26"/>
      <c r="N159" s="21" t="s">
        <v>68</v>
      </c>
      <c r="O159" s="26" t="s">
        <v>952</v>
      </c>
    </row>
    <row r="160" spans="1:15" s="39" customFormat="1" ht="24.95" customHeight="1" outlineLevel="1" x14ac:dyDescent="0.25">
      <c r="A160" s="21" t="s">
        <v>496</v>
      </c>
      <c r="B160" s="21">
        <v>1148</v>
      </c>
      <c r="C160" s="21">
        <f t="shared" si="3"/>
        <v>41149</v>
      </c>
      <c r="D160" s="21"/>
      <c r="E160" s="26"/>
      <c r="F160" s="26"/>
      <c r="G160" s="26"/>
      <c r="H160" s="26"/>
      <c r="I160" s="26"/>
      <c r="J160" s="26"/>
      <c r="K160" s="21"/>
      <c r="L160" s="26" t="s">
        <v>89</v>
      </c>
      <c r="M160" s="26"/>
      <c r="N160" s="21"/>
      <c r="O160" s="26" t="s">
        <v>952</v>
      </c>
    </row>
    <row r="161" spans="1:15" s="39" customFormat="1" ht="24.95" customHeight="1" outlineLevel="1" x14ac:dyDescent="0.25">
      <c r="A161" s="21" t="s">
        <v>497</v>
      </c>
      <c r="B161" s="21">
        <v>1149</v>
      </c>
      <c r="C161" s="21">
        <f t="shared" si="3"/>
        <v>41150</v>
      </c>
      <c r="D161" s="21" t="s">
        <v>180</v>
      </c>
      <c r="E161" s="26" t="s">
        <v>7</v>
      </c>
      <c r="F161" s="26" t="s">
        <v>70</v>
      </c>
      <c r="G161" s="26" t="s">
        <v>26</v>
      </c>
      <c r="H161" s="26" t="s">
        <v>23</v>
      </c>
      <c r="I161" s="26">
        <f ca="1">(_xlfn.SHEET()-1)*10000 + B161</f>
        <v>111149</v>
      </c>
      <c r="J161" s="26" t="s">
        <v>99</v>
      </c>
      <c r="K161" s="21" t="s">
        <v>180</v>
      </c>
      <c r="L161" s="26" t="s">
        <v>89</v>
      </c>
      <c r="M161" s="26"/>
      <c r="N161" s="21" t="s">
        <v>961</v>
      </c>
      <c r="O161" s="26" t="s">
        <v>952</v>
      </c>
    </row>
    <row r="162" spans="1:15" s="39" customFormat="1" ht="24.95" customHeight="1" outlineLevel="1" x14ac:dyDescent="0.25">
      <c r="A162" s="21" t="s">
        <v>498</v>
      </c>
      <c r="B162" s="21">
        <v>1150</v>
      </c>
      <c r="C162" s="21">
        <f t="shared" si="3"/>
        <v>41151</v>
      </c>
      <c r="D162" s="21"/>
      <c r="E162" s="26"/>
      <c r="F162" s="26"/>
      <c r="G162" s="26"/>
      <c r="H162" s="26"/>
      <c r="I162" s="26"/>
      <c r="J162" s="26"/>
      <c r="K162" s="21"/>
      <c r="L162" s="26" t="s">
        <v>89</v>
      </c>
      <c r="M162" s="26"/>
      <c r="N162" s="21"/>
      <c r="O162" s="26" t="s">
        <v>952</v>
      </c>
    </row>
    <row r="163" spans="1:15" s="39" customFormat="1" ht="24.95" customHeight="1" outlineLevel="1" x14ac:dyDescent="0.25">
      <c r="A163" s="21" t="s">
        <v>499</v>
      </c>
      <c r="B163" s="21">
        <v>1151</v>
      </c>
      <c r="C163" s="21">
        <f t="shared" si="3"/>
        <v>41152</v>
      </c>
      <c r="D163" s="21" t="s">
        <v>156</v>
      </c>
      <c r="E163" s="26" t="s">
        <v>7</v>
      </c>
      <c r="F163" s="26" t="s">
        <v>70</v>
      </c>
      <c r="G163" s="26" t="s">
        <v>26</v>
      </c>
      <c r="H163" s="26" t="s">
        <v>23</v>
      </c>
      <c r="I163" s="26">
        <f ca="1">(_xlfn.SHEET()-1)*10000 + B163</f>
        <v>111151</v>
      </c>
      <c r="J163" s="26" t="s">
        <v>99</v>
      </c>
      <c r="K163" s="21" t="s">
        <v>157</v>
      </c>
      <c r="L163" s="26" t="s">
        <v>89</v>
      </c>
      <c r="M163" s="26"/>
      <c r="N163" s="21" t="s">
        <v>962</v>
      </c>
      <c r="O163" s="26" t="s">
        <v>952</v>
      </c>
    </row>
    <row r="164" spans="1:15" s="39" customFormat="1" ht="24.95" customHeight="1" outlineLevel="1" x14ac:dyDescent="0.25">
      <c r="A164" s="21" t="s">
        <v>500</v>
      </c>
      <c r="B164" s="21">
        <v>1152</v>
      </c>
      <c r="C164" s="21">
        <f t="shared" si="3"/>
        <v>41153</v>
      </c>
      <c r="D164" s="21"/>
      <c r="E164" s="26"/>
      <c r="F164" s="26"/>
      <c r="G164" s="26"/>
      <c r="H164" s="26"/>
      <c r="I164" s="26"/>
      <c r="J164" s="26"/>
      <c r="K164" s="21"/>
      <c r="L164" s="26" t="s">
        <v>89</v>
      </c>
      <c r="M164" s="26"/>
      <c r="N164" s="21"/>
      <c r="O164" s="26" t="s">
        <v>952</v>
      </c>
    </row>
    <row r="165" spans="1:15" s="39" customFormat="1" ht="24.95" customHeight="1" outlineLevel="1" x14ac:dyDescent="0.25">
      <c r="A165" s="21" t="s">
        <v>501</v>
      </c>
      <c r="B165" s="21">
        <v>1153</v>
      </c>
      <c r="C165" s="21">
        <f t="shared" si="3"/>
        <v>41154</v>
      </c>
      <c r="D165" s="21" t="s">
        <v>158</v>
      </c>
      <c r="E165" s="26" t="s">
        <v>7</v>
      </c>
      <c r="F165" s="26" t="s">
        <v>70</v>
      </c>
      <c r="G165" s="26" t="s">
        <v>26</v>
      </c>
      <c r="H165" s="26" t="s">
        <v>23</v>
      </c>
      <c r="I165" s="26">
        <f ca="1">(_xlfn.SHEET()-1)*10000 + B165</f>
        <v>111153</v>
      </c>
      <c r="J165" s="26" t="s">
        <v>99</v>
      </c>
      <c r="K165" s="21" t="s">
        <v>176</v>
      </c>
      <c r="L165" s="26" t="s">
        <v>89</v>
      </c>
      <c r="M165" s="26"/>
      <c r="N165" s="21" t="s">
        <v>962</v>
      </c>
      <c r="O165" s="26" t="s">
        <v>952</v>
      </c>
    </row>
    <row r="166" spans="1:15" s="39" customFormat="1" ht="24.95" customHeight="1" outlineLevel="1" x14ac:dyDescent="0.25">
      <c r="A166" s="21" t="s">
        <v>552</v>
      </c>
      <c r="B166" s="21">
        <v>1154</v>
      </c>
      <c r="C166" s="21">
        <f t="shared" si="3"/>
        <v>41155</v>
      </c>
      <c r="D166" s="21"/>
      <c r="E166" s="26"/>
      <c r="F166" s="26"/>
      <c r="G166" s="26"/>
      <c r="H166" s="26"/>
      <c r="I166" s="26"/>
      <c r="J166" s="26"/>
      <c r="K166" s="21"/>
      <c r="L166" s="26" t="s">
        <v>89</v>
      </c>
      <c r="M166" s="26"/>
      <c r="N166" s="21"/>
      <c r="O166" s="26" t="s">
        <v>952</v>
      </c>
    </row>
    <row r="167" spans="1:15" s="39" customFormat="1" ht="24.95" customHeight="1" outlineLevel="1" x14ac:dyDescent="0.25">
      <c r="A167" s="21" t="s">
        <v>502</v>
      </c>
      <c r="B167" s="21">
        <v>1155</v>
      </c>
      <c r="C167" s="21">
        <f t="shared" si="3"/>
        <v>41156</v>
      </c>
      <c r="D167" s="21" t="s">
        <v>162</v>
      </c>
      <c r="E167" s="26" t="s">
        <v>7</v>
      </c>
      <c r="F167" s="26" t="s">
        <v>70</v>
      </c>
      <c r="G167" s="26" t="s">
        <v>26</v>
      </c>
      <c r="H167" s="26" t="s">
        <v>23</v>
      </c>
      <c r="I167" s="26">
        <f ca="1">(_xlfn.SHEET()-1)*10000 + B167</f>
        <v>111155</v>
      </c>
      <c r="J167" s="26" t="s">
        <v>99</v>
      </c>
      <c r="K167" s="21" t="s">
        <v>177</v>
      </c>
      <c r="L167" s="26" t="s">
        <v>89</v>
      </c>
      <c r="M167" s="26"/>
      <c r="N167" s="21" t="s">
        <v>962</v>
      </c>
      <c r="O167" s="26" t="s">
        <v>952</v>
      </c>
    </row>
    <row r="168" spans="1:15" s="39" customFormat="1" ht="24.95" customHeight="1" outlineLevel="1" x14ac:dyDescent="0.25">
      <c r="A168" s="21" t="s">
        <v>553</v>
      </c>
      <c r="B168" s="21">
        <v>1156</v>
      </c>
      <c r="C168" s="21">
        <f t="shared" si="3"/>
        <v>41157</v>
      </c>
      <c r="D168" s="21"/>
      <c r="E168" s="26"/>
      <c r="F168" s="26"/>
      <c r="G168" s="26"/>
      <c r="H168" s="26"/>
      <c r="I168" s="26"/>
      <c r="J168" s="26"/>
      <c r="K168" s="21"/>
      <c r="L168" s="26" t="s">
        <v>89</v>
      </c>
      <c r="M168" s="26"/>
      <c r="N168" s="21"/>
      <c r="O168" s="26" t="s">
        <v>952</v>
      </c>
    </row>
    <row r="169" spans="1:15" s="39" customFormat="1" ht="24.95" customHeight="1" outlineLevel="1" x14ac:dyDescent="0.25">
      <c r="A169" s="21" t="s">
        <v>503</v>
      </c>
      <c r="B169" s="21">
        <v>1157</v>
      </c>
      <c r="C169" s="21">
        <f t="shared" si="3"/>
        <v>41158</v>
      </c>
      <c r="D169" s="21" t="s">
        <v>181</v>
      </c>
      <c r="E169" s="26" t="s">
        <v>7</v>
      </c>
      <c r="F169" s="26" t="s">
        <v>70</v>
      </c>
      <c r="G169" s="26" t="s">
        <v>26</v>
      </c>
      <c r="H169" s="26" t="s">
        <v>23</v>
      </c>
      <c r="I169" s="26">
        <f ca="1">(_xlfn.SHEET()-1)*10000 + B169</f>
        <v>111157</v>
      </c>
      <c r="J169" s="26" t="s">
        <v>99</v>
      </c>
      <c r="K169" s="21" t="s">
        <v>181</v>
      </c>
      <c r="L169" s="26" t="s">
        <v>89</v>
      </c>
      <c r="M169" s="26"/>
      <c r="N169" s="21" t="s">
        <v>963</v>
      </c>
      <c r="O169" s="26" t="s">
        <v>952</v>
      </c>
    </row>
    <row r="170" spans="1:15" s="39" customFormat="1" ht="24.95" customHeight="1" outlineLevel="1" x14ac:dyDescent="0.25">
      <c r="A170" s="21" t="s">
        <v>554</v>
      </c>
      <c r="B170" s="21">
        <v>1158</v>
      </c>
      <c r="C170" s="21">
        <f t="shared" si="3"/>
        <v>41159</v>
      </c>
      <c r="D170" s="21"/>
      <c r="E170" s="26"/>
      <c r="F170" s="26"/>
      <c r="G170" s="26"/>
      <c r="H170" s="26"/>
      <c r="I170" s="26"/>
      <c r="J170" s="26"/>
      <c r="K170" s="21"/>
      <c r="L170" s="26" t="s">
        <v>89</v>
      </c>
      <c r="M170" s="26"/>
      <c r="N170" s="21"/>
      <c r="O170" s="26" t="s">
        <v>952</v>
      </c>
    </row>
    <row r="171" spans="1:15" s="39" customFormat="1" ht="24.95" customHeight="1" outlineLevel="1" x14ac:dyDescent="0.25">
      <c r="A171" s="21" t="s">
        <v>504</v>
      </c>
      <c r="B171" s="21">
        <v>1159</v>
      </c>
      <c r="C171" s="21">
        <f t="shared" si="3"/>
        <v>41160</v>
      </c>
      <c r="D171" s="21" t="s">
        <v>145</v>
      </c>
      <c r="E171" s="26" t="s">
        <v>7</v>
      </c>
      <c r="F171" s="26" t="s">
        <v>70</v>
      </c>
      <c r="G171" s="26" t="s">
        <v>26</v>
      </c>
      <c r="H171" s="26" t="s">
        <v>23</v>
      </c>
      <c r="I171" s="26">
        <f ca="1">(_xlfn.SHEET()-1)*10000 + B171</f>
        <v>111159</v>
      </c>
      <c r="J171" s="26" t="s">
        <v>99</v>
      </c>
      <c r="K171" s="21" t="s">
        <v>144</v>
      </c>
      <c r="L171" s="26" t="s">
        <v>89</v>
      </c>
      <c r="M171" s="26"/>
      <c r="N171" s="21" t="s">
        <v>964</v>
      </c>
      <c r="O171" s="26" t="s">
        <v>952</v>
      </c>
    </row>
    <row r="172" spans="1:15" s="39" customFormat="1" ht="24.95" customHeight="1" outlineLevel="1" x14ac:dyDescent="0.25">
      <c r="A172" s="21" t="s">
        <v>555</v>
      </c>
      <c r="B172" s="21">
        <v>1160</v>
      </c>
      <c r="C172" s="21">
        <f t="shared" si="3"/>
        <v>41161</v>
      </c>
      <c r="D172" s="21"/>
      <c r="E172" s="26"/>
      <c r="F172" s="26"/>
      <c r="G172" s="26"/>
      <c r="H172" s="26"/>
      <c r="I172" s="26"/>
      <c r="J172" s="26"/>
      <c r="K172" s="21"/>
      <c r="L172" s="26" t="s">
        <v>89</v>
      </c>
      <c r="M172" s="26"/>
      <c r="N172" s="21"/>
      <c r="O172" s="26" t="s">
        <v>952</v>
      </c>
    </row>
    <row r="173" spans="1:15" s="39" customFormat="1" ht="24.95" customHeight="1" outlineLevel="1" x14ac:dyDescent="0.25">
      <c r="A173" s="21" t="s">
        <v>505</v>
      </c>
      <c r="B173" s="21">
        <v>1161</v>
      </c>
      <c r="C173" s="21">
        <f t="shared" si="3"/>
        <v>41162</v>
      </c>
      <c r="D173" s="21" t="s">
        <v>163</v>
      </c>
      <c r="E173" s="26" t="s">
        <v>7</v>
      </c>
      <c r="F173" s="26" t="s">
        <v>70</v>
      </c>
      <c r="G173" s="26" t="s">
        <v>26</v>
      </c>
      <c r="H173" s="26" t="s">
        <v>23</v>
      </c>
      <c r="I173" s="26">
        <f ca="1">(_xlfn.SHEET()-1)*10000 + B173</f>
        <v>111161</v>
      </c>
      <c r="J173" s="26" t="s">
        <v>99</v>
      </c>
      <c r="K173" s="21" t="s">
        <v>178</v>
      </c>
      <c r="L173" s="26" t="s">
        <v>89</v>
      </c>
      <c r="M173" s="26"/>
      <c r="N173" s="21" t="s">
        <v>965</v>
      </c>
      <c r="O173" s="26" t="s">
        <v>952</v>
      </c>
    </row>
    <row r="174" spans="1:15" s="39" customFormat="1" ht="24.95" customHeight="1" outlineLevel="1" x14ac:dyDescent="0.25">
      <c r="A174" s="21" t="s">
        <v>556</v>
      </c>
      <c r="B174" s="21">
        <v>1162</v>
      </c>
      <c r="C174" s="21">
        <f t="shared" si="3"/>
        <v>41163</v>
      </c>
      <c r="D174" s="21"/>
      <c r="E174" s="26"/>
      <c r="F174" s="26"/>
      <c r="G174" s="26"/>
      <c r="H174" s="26"/>
      <c r="I174" s="26"/>
      <c r="J174" s="26"/>
      <c r="K174" s="21"/>
      <c r="L174" s="26" t="s">
        <v>89</v>
      </c>
      <c r="M174" s="26"/>
      <c r="N174" s="21"/>
      <c r="O174" s="26" t="s">
        <v>952</v>
      </c>
    </row>
    <row r="175" spans="1:15" s="39" customFormat="1" ht="24.95" customHeight="1" outlineLevel="1" x14ac:dyDescent="0.25">
      <c r="A175" s="21" t="s">
        <v>506</v>
      </c>
      <c r="B175" s="21">
        <v>1163</v>
      </c>
      <c r="C175" s="21">
        <f t="shared" si="3"/>
        <v>41164</v>
      </c>
      <c r="D175" s="21" t="s">
        <v>164</v>
      </c>
      <c r="E175" s="26" t="s">
        <v>7</v>
      </c>
      <c r="F175" s="26" t="s">
        <v>70</v>
      </c>
      <c r="G175" s="26" t="s">
        <v>26</v>
      </c>
      <c r="H175" s="26" t="s">
        <v>23</v>
      </c>
      <c r="I175" s="26">
        <f ca="1">(_xlfn.SHEET()-1)*10000 + B175</f>
        <v>111163</v>
      </c>
      <c r="J175" s="26" t="s">
        <v>99</v>
      </c>
      <c r="K175" s="21" t="s">
        <v>179</v>
      </c>
      <c r="L175" s="26" t="s">
        <v>89</v>
      </c>
      <c r="M175" s="26"/>
      <c r="N175" s="21" t="s">
        <v>966</v>
      </c>
      <c r="O175" s="26" t="s">
        <v>952</v>
      </c>
    </row>
    <row r="176" spans="1:15" s="39" customFormat="1" ht="24.95" customHeight="1" outlineLevel="1" x14ac:dyDescent="0.25">
      <c r="A176" s="21" t="s">
        <v>557</v>
      </c>
      <c r="B176" s="21">
        <v>1164</v>
      </c>
      <c r="C176" s="21">
        <f t="shared" si="3"/>
        <v>41165</v>
      </c>
      <c r="D176" s="21"/>
      <c r="E176" s="26"/>
      <c r="F176" s="26"/>
      <c r="G176" s="26"/>
      <c r="H176" s="26"/>
      <c r="I176" s="26"/>
      <c r="J176" s="26"/>
      <c r="K176" s="21"/>
      <c r="L176" s="26" t="s">
        <v>89</v>
      </c>
      <c r="M176" s="26"/>
      <c r="N176" s="21"/>
      <c r="O176" s="26" t="s">
        <v>952</v>
      </c>
    </row>
    <row r="177" spans="1:15" s="39" customFormat="1" ht="24.95" customHeight="1" outlineLevel="1" x14ac:dyDescent="0.25">
      <c r="A177" s="21" t="s">
        <v>507</v>
      </c>
      <c r="B177" s="21">
        <v>1165</v>
      </c>
      <c r="C177" s="21">
        <f t="shared" si="3"/>
        <v>41166</v>
      </c>
      <c r="D177" s="21" t="s">
        <v>159</v>
      </c>
      <c r="E177" s="26" t="s">
        <v>11</v>
      </c>
      <c r="F177" s="26" t="s">
        <v>70</v>
      </c>
      <c r="G177" s="26" t="s">
        <v>26</v>
      </c>
      <c r="H177" s="26" t="s">
        <v>23</v>
      </c>
      <c r="I177" s="26">
        <f ca="1">(_xlfn.SHEET()-1)*10000 + B177</f>
        <v>111165</v>
      </c>
      <c r="J177" s="26" t="s">
        <v>99</v>
      </c>
      <c r="K177" s="21" t="s">
        <v>159</v>
      </c>
      <c r="L177" s="26" t="s">
        <v>89</v>
      </c>
      <c r="M177" s="26" t="s">
        <v>235</v>
      </c>
      <c r="N177" s="21" t="s">
        <v>967</v>
      </c>
      <c r="O177" s="26" t="s">
        <v>952</v>
      </c>
    </row>
    <row r="178" spans="1:15" s="39" customFormat="1" ht="24.95" customHeight="1" outlineLevel="1" x14ac:dyDescent="0.25">
      <c r="A178" s="21" t="s">
        <v>558</v>
      </c>
      <c r="B178" s="21">
        <v>1166</v>
      </c>
      <c r="C178" s="21">
        <f t="shared" si="3"/>
        <v>41167</v>
      </c>
      <c r="D178" s="21"/>
      <c r="E178" s="26"/>
      <c r="F178" s="26"/>
      <c r="G178" s="26"/>
      <c r="H178" s="26"/>
      <c r="I178" s="26"/>
      <c r="J178" s="26"/>
      <c r="K178" s="21"/>
      <c r="L178" s="26" t="s">
        <v>89</v>
      </c>
      <c r="M178" s="26"/>
      <c r="N178" s="21"/>
      <c r="O178" s="26" t="s">
        <v>952</v>
      </c>
    </row>
    <row r="179" spans="1:15" s="39" customFormat="1" ht="24.95" customHeight="1" outlineLevel="1" x14ac:dyDescent="0.25">
      <c r="A179" s="21" t="s">
        <v>719</v>
      </c>
      <c r="B179" s="21">
        <v>1167</v>
      </c>
      <c r="C179" s="21">
        <f t="shared" si="3"/>
        <v>41168</v>
      </c>
      <c r="D179" s="21" t="s">
        <v>182</v>
      </c>
      <c r="E179" s="26" t="s">
        <v>4</v>
      </c>
      <c r="F179" s="26" t="s">
        <v>70</v>
      </c>
      <c r="G179" s="26" t="s">
        <v>26</v>
      </c>
      <c r="H179" s="26" t="s">
        <v>23</v>
      </c>
      <c r="I179" s="26">
        <f ca="1">(_xlfn.SHEET()-1)*10000 + B179</f>
        <v>111167</v>
      </c>
      <c r="J179" s="26" t="s">
        <v>99</v>
      </c>
      <c r="K179" s="21" t="s">
        <v>182</v>
      </c>
      <c r="L179" s="26" t="s">
        <v>89</v>
      </c>
      <c r="M179" s="26"/>
      <c r="N179" s="21" t="s">
        <v>91</v>
      </c>
      <c r="O179" s="26" t="s">
        <v>952</v>
      </c>
    </row>
    <row r="180" spans="1:15" s="39" customFormat="1" ht="24.95" customHeight="1" outlineLevel="1" x14ac:dyDescent="0.25">
      <c r="A180" s="21" t="s">
        <v>720</v>
      </c>
      <c r="B180" s="21">
        <v>1168</v>
      </c>
      <c r="C180" s="21">
        <f t="shared" si="3"/>
        <v>41169</v>
      </c>
      <c r="D180" s="21"/>
      <c r="E180" s="26"/>
      <c r="F180" s="26"/>
      <c r="G180" s="26"/>
      <c r="H180" s="26"/>
      <c r="I180" s="26"/>
      <c r="J180" s="26"/>
      <c r="K180" s="21"/>
      <c r="L180" s="26" t="s">
        <v>89</v>
      </c>
      <c r="M180" s="26"/>
      <c r="N180" s="21"/>
      <c r="O180" s="26" t="s">
        <v>952</v>
      </c>
    </row>
    <row r="181" spans="1:15" s="39" customFormat="1" ht="24.95" customHeight="1" outlineLevel="1" x14ac:dyDescent="0.25">
      <c r="A181" s="21" t="s">
        <v>721</v>
      </c>
      <c r="B181" s="21">
        <v>1169</v>
      </c>
      <c r="C181" s="21">
        <f t="shared" si="3"/>
        <v>41170</v>
      </c>
      <c r="D181" s="21" t="s">
        <v>184</v>
      </c>
      <c r="E181" s="26" t="s">
        <v>4</v>
      </c>
      <c r="F181" s="26" t="s">
        <v>70</v>
      </c>
      <c r="G181" s="26" t="s">
        <v>26</v>
      </c>
      <c r="H181" s="26" t="s">
        <v>23</v>
      </c>
      <c r="I181" s="26">
        <f ca="1">(_xlfn.SHEET()-1)*10000 + B181</f>
        <v>111169</v>
      </c>
      <c r="J181" s="26" t="s">
        <v>99</v>
      </c>
      <c r="K181" s="21" t="s">
        <v>183</v>
      </c>
      <c r="L181" s="26" t="s">
        <v>89</v>
      </c>
      <c r="M181" s="26"/>
      <c r="N181" s="21" t="s">
        <v>238</v>
      </c>
      <c r="O181" s="26" t="s">
        <v>952</v>
      </c>
    </row>
    <row r="182" spans="1:15" s="39" customFormat="1" ht="24.95" customHeight="1" outlineLevel="1" x14ac:dyDescent="0.25">
      <c r="A182" s="21" t="s">
        <v>722</v>
      </c>
      <c r="B182" s="21">
        <v>1170</v>
      </c>
      <c r="C182" s="21">
        <f t="shared" si="3"/>
        <v>41171</v>
      </c>
      <c r="D182" s="21"/>
      <c r="E182" s="26"/>
      <c r="F182" s="26"/>
      <c r="G182" s="26"/>
      <c r="H182" s="26"/>
      <c r="I182" s="26"/>
      <c r="J182" s="26"/>
      <c r="K182" s="21"/>
      <c r="L182" s="26" t="s">
        <v>89</v>
      </c>
      <c r="M182" s="26"/>
      <c r="N182" s="21"/>
      <c r="O182" s="26" t="s">
        <v>952</v>
      </c>
    </row>
    <row r="183" spans="1:15" s="39" customFormat="1" ht="24.95" customHeight="1" outlineLevel="1" x14ac:dyDescent="0.25">
      <c r="A183" s="21" t="s">
        <v>723</v>
      </c>
      <c r="B183" s="21">
        <v>1171</v>
      </c>
      <c r="C183" s="21">
        <f t="shared" si="3"/>
        <v>41172</v>
      </c>
      <c r="D183" s="21" t="s">
        <v>186</v>
      </c>
      <c r="E183" s="26" t="s">
        <v>4</v>
      </c>
      <c r="F183" s="26" t="s">
        <v>70</v>
      </c>
      <c r="G183" s="26" t="s">
        <v>26</v>
      </c>
      <c r="H183" s="26" t="s">
        <v>23</v>
      </c>
      <c r="I183" s="26">
        <f ca="1">(_xlfn.SHEET()-1)*10000 + B183</f>
        <v>111171</v>
      </c>
      <c r="J183" s="26" t="s">
        <v>99</v>
      </c>
      <c r="K183" s="21" t="s">
        <v>185</v>
      </c>
      <c r="L183" s="26" t="s">
        <v>89</v>
      </c>
      <c r="M183" s="26"/>
      <c r="N183" s="21" t="s">
        <v>238</v>
      </c>
      <c r="O183" s="26" t="s">
        <v>952</v>
      </c>
    </row>
    <row r="184" spans="1:15" s="39" customFormat="1" ht="24.95" customHeight="1" outlineLevel="1" x14ac:dyDescent="0.25">
      <c r="A184" s="21" t="s">
        <v>724</v>
      </c>
      <c r="B184" s="21">
        <v>1172</v>
      </c>
      <c r="C184" s="21">
        <f t="shared" si="3"/>
        <v>41173</v>
      </c>
      <c r="D184" s="21"/>
      <c r="E184" s="26"/>
      <c r="F184" s="26"/>
      <c r="G184" s="26"/>
      <c r="H184" s="26"/>
      <c r="I184" s="26"/>
      <c r="J184" s="26"/>
      <c r="K184" s="21"/>
      <c r="L184" s="26" t="s">
        <v>89</v>
      </c>
      <c r="M184" s="26"/>
      <c r="N184" s="21"/>
      <c r="O184" s="26" t="s">
        <v>952</v>
      </c>
    </row>
    <row r="185" spans="1:15" s="39" customFormat="1" ht="24.95" customHeight="1" outlineLevel="1" x14ac:dyDescent="0.25">
      <c r="A185" s="21" t="s">
        <v>725</v>
      </c>
      <c r="B185" s="21">
        <v>1173</v>
      </c>
      <c r="C185" s="21">
        <f t="shared" si="3"/>
        <v>41174</v>
      </c>
      <c r="D185" s="21" t="s">
        <v>188</v>
      </c>
      <c r="E185" s="26" t="s">
        <v>4</v>
      </c>
      <c r="F185" s="26" t="s">
        <v>70</v>
      </c>
      <c r="G185" s="26" t="s">
        <v>26</v>
      </c>
      <c r="H185" s="26" t="s">
        <v>23</v>
      </c>
      <c r="I185" s="26">
        <f ca="1">(_xlfn.SHEET()-1)*10000 + B185</f>
        <v>111173</v>
      </c>
      <c r="J185" s="26" t="s">
        <v>99</v>
      </c>
      <c r="K185" s="21" t="s">
        <v>187</v>
      </c>
      <c r="L185" s="26" t="s">
        <v>89</v>
      </c>
      <c r="M185" s="26"/>
      <c r="N185" s="21" t="s">
        <v>238</v>
      </c>
      <c r="O185" s="26" t="s">
        <v>952</v>
      </c>
    </row>
    <row r="186" spans="1:15" s="39" customFormat="1" ht="24.95" customHeight="1" outlineLevel="1" x14ac:dyDescent="0.25">
      <c r="A186" s="21" t="s">
        <v>726</v>
      </c>
      <c r="B186" s="21">
        <v>1174</v>
      </c>
      <c r="C186" s="21">
        <f t="shared" si="3"/>
        <v>41175</v>
      </c>
      <c r="D186" s="21"/>
      <c r="E186" s="26"/>
      <c r="F186" s="26"/>
      <c r="G186" s="26"/>
      <c r="H186" s="26"/>
      <c r="I186" s="26"/>
      <c r="J186" s="26"/>
      <c r="K186" s="21"/>
      <c r="L186" s="26" t="s">
        <v>89</v>
      </c>
      <c r="M186" s="26"/>
      <c r="N186" s="21"/>
      <c r="O186" s="26" t="s">
        <v>952</v>
      </c>
    </row>
    <row r="187" spans="1:15" s="39" customFormat="1" ht="24.95" customHeight="1" outlineLevel="1" x14ac:dyDescent="0.25">
      <c r="A187" s="21" t="s">
        <v>508</v>
      </c>
      <c r="B187" s="21">
        <v>1175</v>
      </c>
      <c r="C187" s="21">
        <f t="shared" si="3"/>
        <v>41176</v>
      </c>
      <c r="D187" s="21" t="s">
        <v>189</v>
      </c>
      <c r="E187" s="26" t="s">
        <v>5</v>
      </c>
      <c r="F187" s="26" t="s">
        <v>70</v>
      </c>
      <c r="G187" s="26" t="s">
        <v>26</v>
      </c>
      <c r="H187" s="26" t="s">
        <v>23</v>
      </c>
      <c r="I187" s="26">
        <f ca="1">(_xlfn.SHEET()-1)*10000 + B187</f>
        <v>111175</v>
      </c>
      <c r="J187" s="26" t="s">
        <v>99</v>
      </c>
      <c r="K187" s="21" t="s">
        <v>189</v>
      </c>
      <c r="L187" s="26" t="s">
        <v>89</v>
      </c>
      <c r="M187" s="26"/>
      <c r="N187" s="21" t="s">
        <v>96</v>
      </c>
      <c r="O187" s="26" t="s">
        <v>952</v>
      </c>
    </row>
    <row r="188" spans="1:15" s="39" customFormat="1" ht="24.95" customHeight="1" outlineLevel="1" x14ac:dyDescent="0.25">
      <c r="A188" s="21" t="s">
        <v>559</v>
      </c>
      <c r="B188" s="21">
        <v>1176</v>
      </c>
      <c r="C188" s="21">
        <f t="shared" si="3"/>
        <v>41177</v>
      </c>
      <c r="D188" s="21"/>
      <c r="E188" s="26"/>
      <c r="F188" s="26"/>
      <c r="G188" s="26"/>
      <c r="H188" s="26"/>
      <c r="I188" s="26"/>
      <c r="J188" s="26"/>
      <c r="K188" s="21"/>
      <c r="L188" s="26" t="s">
        <v>89</v>
      </c>
      <c r="M188" s="26"/>
      <c r="N188" s="21"/>
      <c r="O188" s="26" t="s">
        <v>952</v>
      </c>
    </row>
    <row r="189" spans="1:15" s="39" customFormat="1" ht="24.95" customHeight="1" outlineLevel="1" x14ac:dyDescent="0.25">
      <c r="A189" s="21" t="s">
        <v>509</v>
      </c>
      <c r="B189" s="21">
        <v>1177</v>
      </c>
      <c r="C189" s="21">
        <f t="shared" si="3"/>
        <v>41178</v>
      </c>
      <c r="D189" s="21" t="s">
        <v>160</v>
      </c>
      <c r="E189" s="26" t="s">
        <v>5</v>
      </c>
      <c r="F189" s="26" t="s">
        <v>70</v>
      </c>
      <c r="G189" s="26" t="s">
        <v>26</v>
      </c>
      <c r="H189" s="26" t="s">
        <v>23</v>
      </c>
      <c r="I189" s="26">
        <f ca="1">(_xlfn.SHEET()-1)*10000 + B189</f>
        <v>111177</v>
      </c>
      <c r="J189" s="26" t="s">
        <v>99</v>
      </c>
      <c r="K189" s="21" t="s">
        <v>111</v>
      </c>
      <c r="L189" s="26" t="s">
        <v>89</v>
      </c>
      <c r="M189" s="26"/>
      <c r="N189" s="21" t="s">
        <v>239</v>
      </c>
      <c r="O189" s="26" t="s">
        <v>952</v>
      </c>
    </row>
    <row r="190" spans="1:15" s="39" customFormat="1" ht="24.95" customHeight="1" outlineLevel="1" x14ac:dyDescent="0.25">
      <c r="A190" s="21" t="s">
        <v>560</v>
      </c>
      <c r="B190" s="21">
        <v>1178</v>
      </c>
      <c r="C190" s="21">
        <f t="shared" si="3"/>
        <v>41179</v>
      </c>
      <c r="D190" s="21"/>
      <c r="E190" s="26"/>
      <c r="F190" s="26"/>
      <c r="G190" s="26"/>
      <c r="H190" s="26"/>
      <c r="I190" s="26"/>
      <c r="J190" s="26"/>
      <c r="K190" s="21"/>
      <c r="L190" s="26" t="s">
        <v>89</v>
      </c>
      <c r="M190" s="26"/>
      <c r="N190" s="21"/>
      <c r="O190" s="26" t="s">
        <v>952</v>
      </c>
    </row>
    <row r="191" spans="1:15" s="39" customFormat="1" ht="24.95" customHeight="1" outlineLevel="1" x14ac:dyDescent="0.25">
      <c r="A191" s="21" t="s">
        <v>510</v>
      </c>
      <c r="B191" s="21">
        <v>1179</v>
      </c>
      <c r="C191" s="21">
        <f t="shared" si="3"/>
        <v>41180</v>
      </c>
      <c r="D191" s="21" t="s">
        <v>165</v>
      </c>
      <c r="E191" s="26" t="s">
        <v>5</v>
      </c>
      <c r="F191" s="26" t="s">
        <v>70</v>
      </c>
      <c r="G191" s="26" t="s">
        <v>26</v>
      </c>
      <c r="H191" s="26" t="s">
        <v>23</v>
      </c>
      <c r="I191" s="26">
        <f ca="1">(_xlfn.SHEET()-1)*10000 + B191</f>
        <v>111179</v>
      </c>
      <c r="J191" s="26" t="s">
        <v>99</v>
      </c>
      <c r="K191" s="21" t="s">
        <v>112</v>
      </c>
      <c r="L191" s="26" t="s">
        <v>89</v>
      </c>
      <c r="M191" s="26"/>
      <c r="N191" s="21" t="s">
        <v>239</v>
      </c>
      <c r="O191" s="26" t="s">
        <v>952</v>
      </c>
    </row>
    <row r="192" spans="1:15" s="39" customFormat="1" ht="24.95" customHeight="1" outlineLevel="1" x14ac:dyDescent="0.25">
      <c r="A192" s="21" t="s">
        <v>561</v>
      </c>
      <c r="B192" s="21">
        <v>1180</v>
      </c>
      <c r="C192" s="21">
        <f t="shared" si="3"/>
        <v>41181</v>
      </c>
      <c r="D192" s="21"/>
      <c r="E192" s="26"/>
      <c r="F192" s="26"/>
      <c r="G192" s="26"/>
      <c r="H192" s="26"/>
      <c r="I192" s="26"/>
      <c r="J192" s="26"/>
      <c r="K192" s="21"/>
      <c r="L192" s="26" t="s">
        <v>89</v>
      </c>
      <c r="M192" s="26"/>
      <c r="N192" s="21"/>
      <c r="O192" s="26" t="s">
        <v>952</v>
      </c>
    </row>
    <row r="193" spans="1:15" s="39" customFormat="1" ht="24.95" customHeight="1" outlineLevel="1" x14ac:dyDescent="0.25">
      <c r="A193" s="21" t="s">
        <v>511</v>
      </c>
      <c r="B193" s="21">
        <v>1181</v>
      </c>
      <c r="C193" s="21">
        <f t="shared" si="3"/>
        <v>41182</v>
      </c>
      <c r="D193" s="21" t="s">
        <v>166</v>
      </c>
      <c r="E193" s="26" t="s">
        <v>5</v>
      </c>
      <c r="F193" s="26" t="s">
        <v>70</v>
      </c>
      <c r="G193" s="26" t="s">
        <v>26</v>
      </c>
      <c r="H193" s="26" t="s">
        <v>23</v>
      </c>
      <c r="I193" s="26">
        <f ca="1">(_xlfn.SHEET()-1)*10000 + B193</f>
        <v>111181</v>
      </c>
      <c r="J193" s="26" t="s">
        <v>99</v>
      </c>
      <c r="K193" s="21" t="s">
        <v>113</v>
      </c>
      <c r="L193" s="26" t="s">
        <v>89</v>
      </c>
      <c r="M193" s="26"/>
      <c r="N193" s="21" t="s">
        <v>239</v>
      </c>
      <c r="O193" s="26" t="s">
        <v>952</v>
      </c>
    </row>
    <row r="194" spans="1:15" s="39" customFormat="1" ht="24.95" customHeight="1" outlineLevel="1" x14ac:dyDescent="0.25">
      <c r="A194" s="21" t="s">
        <v>562</v>
      </c>
      <c r="B194" s="21">
        <v>1182</v>
      </c>
      <c r="C194" s="21">
        <f t="shared" si="3"/>
        <v>41183</v>
      </c>
      <c r="D194" s="21"/>
      <c r="E194" s="26"/>
      <c r="F194" s="26"/>
      <c r="G194" s="26"/>
      <c r="H194" s="26"/>
      <c r="I194" s="26"/>
      <c r="J194" s="26"/>
      <c r="K194" s="21"/>
      <c r="L194" s="26" t="s">
        <v>89</v>
      </c>
      <c r="M194" s="26"/>
      <c r="N194" s="21"/>
      <c r="O194" s="26" t="s">
        <v>952</v>
      </c>
    </row>
    <row r="195" spans="1:15" s="39" customFormat="1" ht="24.95" customHeight="1" outlineLevel="1" x14ac:dyDescent="0.25">
      <c r="A195" s="21" t="s">
        <v>512</v>
      </c>
      <c r="B195" s="21">
        <v>1183</v>
      </c>
      <c r="C195" s="21">
        <f t="shared" si="3"/>
        <v>41184</v>
      </c>
      <c r="D195" s="21" t="s">
        <v>190</v>
      </c>
      <c r="E195" s="26" t="s">
        <v>816</v>
      </c>
      <c r="F195" s="26" t="s">
        <v>70</v>
      </c>
      <c r="G195" s="26" t="s">
        <v>26</v>
      </c>
      <c r="H195" s="26" t="s">
        <v>23</v>
      </c>
      <c r="I195" s="26">
        <f ca="1">(_xlfn.SHEET()-1)*10000 + B195</f>
        <v>111183</v>
      </c>
      <c r="J195" s="26" t="s">
        <v>99</v>
      </c>
      <c r="K195" s="21" t="s">
        <v>190</v>
      </c>
      <c r="L195" s="26" t="s">
        <v>89</v>
      </c>
      <c r="M195" s="26"/>
      <c r="N195" s="21" t="s">
        <v>92</v>
      </c>
      <c r="O195" s="26" t="s">
        <v>952</v>
      </c>
    </row>
    <row r="196" spans="1:15" s="39" customFormat="1" ht="24.95" customHeight="1" outlineLevel="1" x14ac:dyDescent="0.25">
      <c r="A196" s="21" t="s">
        <v>563</v>
      </c>
      <c r="B196" s="21">
        <v>1184</v>
      </c>
      <c r="C196" s="21">
        <f t="shared" si="3"/>
        <v>41185</v>
      </c>
      <c r="D196" s="21"/>
      <c r="E196" s="26"/>
      <c r="F196" s="26"/>
      <c r="G196" s="26"/>
      <c r="H196" s="26"/>
      <c r="I196" s="26"/>
      <c r="J196" s="26"/>
      <c r="K196" s="21"/>
      <c r="L196" s="26" t="s">
        <v>89</v>
      </c>
      <c r="M196" s="26"/>
      <c r="N196" s="21"/>
      <c r="O196" s="26" t="s">
        <v>952</v>
      </c>
    </row>
    <row r="197" spans="1:15" s="39" customFormat="1" ht="24.95" customHeight="1" outlineLevel="1" x14ac:dyDescent="0.25">
      <c r="A197" s="21" t="s">
        <v>513</v>
      </c>
      <c r="B197" s="21">
        <v>1185</v>
      </c>
      <c r="C197" s="21">
        <f t="shared" si="3"/>
        <v>41186</v>
      </c>
      <c r="D197" s="21" t="s">
        <v>161</v>
      </c>
      <c r="E197" s="26" t="s">
        <v>816</v>
      </c>
      <c r="F197" s="26" t="s">
        <v>70</v>
      </c>
      <c r="G197" s="26" t="s">
        <v>26</v>
      </c>
      <c r="H197" s="26" t="s">
        <v>23</v>
      </c>
      <c r="I197" s="26">
        <f ca="1">(_xlfn.SHEET()-1)*10000 + B197</f>
        <v>111185</v>
      </c>
      <c r="J197" s="26" t="s">
        <v>99</v>
      </c>
      <c r="K197" s="21" t="s">
        <v>114</v>
      </c>
      <c r="L197" s="26" t="s">
        <v>89</v>
      </c>
      <c r="M197" s="26"/>
      <c r="N197" s="21" t="s">
        <v>240</v>
      </c>
      <c r="O197" s="26" t="s">
        <v>952</v>
      </c>
    </row>
    <row r="198" spans="1:15" s="39" customFormat="1" ht="24.95" customHeight="1" outlineLevel="1" x14ac:dyDescent="0.25">
      <c r="A198" s="21" t="s">
        <v>564</v>
      </c>
      <c r="B198" s="21">
        <v>1186</v>
      </c>
      <c r="C198" s="21">
        <f t="shared" si="3"/>
        <v>41187</v>
      </c>
      <c r="D198" s="21"/>
      <c r="E198" s="26"/>
      <c r="F198" s="26"/>
      <c r="G198" s="26"/>
      <c r="H198" s="26"/>
      <c r="I198" s="26"/>
      <c r="J198" s="26"/>
      <c r="K198" s="21"/>
      <c r="L198" s="26" t="s">
        <v>89</v>
      </c>
      <c r="M198" s="26"/>
      <c r="N198" s="21"/>
      <c r="O198" s="26" t="s">
        <v>952</v>
      </c>
    </row>
    <row r="199" spans="1:15" s="39" customFormat="1" ht="24.95" customHeight="1" outlineLevel="1" x14ac:dyDescent="0.25">
      <c r="A199" s="21" t="s">
        <v>514</v>
      </c>
      <c r="B199" s="21">
        <v>1187</v>
      </c>
      <c r="C199" s="21">
        <f t="shared" si="3"/>
        <v>41188</v>
      </c>
      <c r="D199" s="21" t="s">
        <v>167</v>
      </c>
      <c r="E199" s="26" t="s">
        <v>816</v>
      </c>
      <c r="F199" s="26" t="s">
        <v>70</v>
      </c>
      <c r="G199" s="26" t="s">
        <v>26</v>
      </c>
      <c r="H199" s="26" t="s">
        <v>23</v>
      </c>
      <c r="I199" s="26">
        <f ca="1">(_xlfn.SHEET()-1)*10000 + B199</f>
        <v>111187</v>
      </c>
      <c r="J199" s="26" t="s">
        <v>99</v>
      </c>
      <c r="K199" s="21" t="s">
        <v>115</v>
      </c>
      <c r="L199" s="26" t="s">
        <v>89</v>
      </c>
      <c r="M199" s="26"/>
      <c r="N199" s="21" t="s">
        <v>240</v>
      </c>
      <c r="O199" s="26" t="s">
        <v>952</v>
      </c>
    </row>
    <row r="200" spans="1:15" s="39" customFormat="1" ht="24.95" customHeight="1" outlineLevel="1" x14ac:dyDescent="0.25">
      <c r="A200" s="21" t="s">
        <v>565</v>
      </c>
      <c r="B200" s="21">
        <v>1188</v>
      </c>
      <c r="C200" s="21">
        <f t="shared" si="3"/>
        <v>41189</v>
      </c>
      <c r="D200" s="21"/>
      <c r="E200" s="26"/>
      <c r="F200" s="26"/>
      <c r="G200" s="26"/>
      <c r="H200" s="26"/>
      <c r="I200" s="26"/>
      <c r="J200" s="26"/>
      <c r="K200" s="21"/>
      <c r="L200" s="26" t="s">
        <v>89</v>
      </c>
      <c r="M200" s="26"/>
      <c r="N200" s="21"/>
      <c r="O200" s="26" t="s">
        <v>952</v>
      </c>
    </row>
    <row r="201" spans="1:15" s="39" customFormat="1" ht="24.95" customHeight="1" outlineLevel="1" x14ac:dyDescent="0.25">
      <c r="A201" s="21" t="s">
        <v>515</v>
      </c>
      <c r="B201" s="21">
        <v>1189</v>
      </c>
      <c r="C201" s="21">
        <f t="shared" si="3"/>
        <v>41190</v>
      </c>
      <c r="D201" s="21" t="s">
        <v>168</v>
      </c>
      <c r="E201" s="26" t="s">
        <v>816</v>
      </c>
      <c r="F201" s="26" t="s">
        <v>70</v>
      </c>
      <c r="G201" s="26" t="s">
        <v>26</v>
      </c>
      <c r="H201" s="26" t="s">
        <v>23</v>
      </c>
      <c r="I201" s="26">
        <f ca="1">(_xlfn.SHEET()-1)*10000 + B201</f>
        <v>111189</v>
      </c>
      <c r="J201" s="26" t="s">
        <v>99</v>
      </c>
      <c r="K201" s="21" t="s">
        <v>116</v>
      </c>
      <c r="L201" s="26" t="s">
        <v>89</v>
      </c>
      <c r="M201" s="26"/>
      <c r="N201" s="21" t="s">
        <v>240</v>
      </c>
      <c r="O201" s="26" t="s">
        <v>952</v>
      </c>
    </row>
    <row r="202" spans="1:15" s="39" customFormat="1" ht="24.95" customHeight="1" outlineLevel="1" x14ac:dyDescent="0.25">
      <c r="A202" s="21" t="s">
        <v>566</v>
      </c>
      <c r="B202" s="21">
        <v>1190</v>
      </c>
      <c r="C202" s="21">
        <f t="shared" si="3"/>
        <v>41191</v>
      </c>
      <c r="D202" s="21"/>
      <c r="E202" s="26"/>
      <c r="F202" s="26"/>
      <c r="G202" s="26"/>
      <c r="H202" s="26"/>
      <c r="I202" s="26"/>
      <c r="J202" s="26"/>
      <c r="K202" s="21"/>
      <c r="L202" s="26" t="s">
        <v>89</v>
      </c>
      <c r="M202" s="26"/>
      <c r="N202" s="21"/>
      <c r="O202" s="26" t="s">
        <v>952</v>
      </c>
    </row>
    <row r="203" spans="1:15" s="39" customFormat="1" ht="24.95" customHeight="1" outlineLevel="1" x14ac:dyDescent="0.25">
      <c r="A203" s="21" t="s">
        <v>516</v>
      </c>
      <c r="B203" s="21">
        <v>1191</v>
      </c>
      <c r="C203" s="21">
        <f t="shared" si="3"/>
        <v>41192</v>
      </c>
      <c r="D203" s="21" t="s">
        <v>262</v>
      </c>
      <c r="E203" s="26" t="s">
        <v>6</v>
      </c>
      <c r="F203" s="26" t="s">
        <v>70</v>
      </c>
      <c r="G203" s="26" t="s">
        <v>26</v>
      </c>
      <c r="H203" s="26" t="s">
        <v>23</v>
      </c>
      <c r="I203" s="26">
        <f ca="1">(_xlfn.SHEET()-1)*10000 + B203</f>
        <v>111191</v>
      </c>
      <c r="J203" s="26" t="s">
        <v>99</v>
      </c>
      <c r="K203" s="21" t="s">
        <v>262</v>
      </c>
      <c r="L203" s="26" t="s">
        <v>89</v>
      </c>
      <c r="M203" s="26"/>
      <c r="N203" s="21" t="s">
        <v>869</v>
      </c>
      <c r="O203" s="26" t="s">
        <v>952</v>
      </c>
    </row>
    <row r="204" spans="1:15" s="39" customFormat="1" ht="24.95" customHeight="1" outlineLevel="1" x14ac:dyDescent="0.25">
      <c r="A204" s="21" t="s">
        <v>567</v>
      </c>
      <c r="B204" s="21">
        <v>1192</v>
      </c>
      <c r="C204" s="21">
        <f t="shared" si="3"/>
        <v>41193</v>
      </c>
      <c r="D204" s="21"/>
      <c r="E204" s="26"/>
      <c r="F204" s="26"/>
      <c r="G204" s="26"/>
      <c r="H204" s="26"/>
      <c r="I204" s="26"/>
      <c r="J204" s="26"/>
      <c r="K204" s="21"/>
      <c r="L204" s="26" t="s">
        <v>89</v>
      </c>
      <c r="M204" s="26"/>
      <c r="N204" s="21"/>
      <c r="O204" s="26" t="s">
        <v>952</v>
      </c>
    </row>
    <row r="205" spans="1:15" s="39" customFormat="1" ht="24.95" customHeight="1" outlineLevel="1" x14ac:dyDescent="0.25">
      <c r="A205" s="21" t="s">
        <v>517</v>
      </c>
      <c r="B205" s="21">
        <v>1193</v>
      </c>
      <c r="C205" s="21">
        <f t="shared" si="3"/>
        <v>41194</v>
      </c>
      <c r="D205" s="21" t="s">
        <v>255</v>
      </c>
      <c r="E205" s="26" t="s">
        <v>6</v>
      </c>
      <c r="F205" s="26" t="s">
        <v>70</v>
      </c>
      <c r="G205" s="26" t="s">
        <v>26</v>
      </c>
      <c r="H205" s="26" t="s">
        <v>23</v>
      </c>
      <c r="I205" s="26">
        <f ca="1">(_xlfn.SHEET()-1)*10000 + B205</f>
        <v>111193</v>
      </c>
      <c r="J205" s="26" t="s">
        <v>99</v>
      </c>
      <c r="K205" s="21" t="s">
        <v>117</v>
      </c>
      <c r="L205" s="26" t="s">
        <v>89</v>
      </c>
      <c r="M205" s="26"/>
      <c r="N205" s="21" t="s">
        <v>93</v>
      </c>
      <c r="O205" s="26" t="s">
        <v>952</v>
      </c>
    </row>
    <row r="206" spans="1:15" s="39" customFormat="1" ht="24.95" customHeight="1" outlineLevel="1" x14ac:dyDescent="0.25">
      <c r="A206" s="21" t="s">
        <v>568</v>
      </c>
      <c r="B206" s="21">
        <v>1194</v>
      </c>
      <c r="C206" s="21">
        <f t="shared" si="3"/>
        <v>41195</v>
      </c>
      <c r="D206" s="21"/>
      <c r="E206" s="26"/>
      <c r="F206" s="26"/>
      <c r="G206" s="26"/>
      <c r="H206" s="26"/>
      <c r="I206" s="26"/>
      <c r="J206" s="26"/>
      <c r="K206" s="21"/>
      <c r="L206" s="26" t="s">
        <v>89</v>
      </c>
      <c r="M206" s="26"/>
      <c r="N206" s="21"/>
      <c r="O206" s="26" t="s">
        <v>952</v>
      </c>
    </row>
    <row r="207" spans="1:15" s="39" customFormat="1" ht="24.95" customHeight="1" outlineLevel="1" x14ac:dyDescent="0.25">
      <c r="A207" s="21" t="s">
        <v>518</v>
      </c>
      <c r="B207" s="21">
        <v>1195</v>
      </c>
      <c r="C207" s="21">
        <f t="shared" si="3"/>
        <v>41196</v>
      </c>
      <c r="D207" s="21" t="s">
        <v>256</v>
      </c>
      <c r="E207" s="26" t="s">
        <v>6</v>
      </c>
      <c r="F207" s="26" t="s">
        <v>70</v>
      </c>
      <c r="G207" s="26" t="s">
        <v>26</v>
      </c>
      <c r="H207" s="26" t="s">
        <v>23</v>
      </c>
      <c r="I207" s="26">
        <f ca="1">(_xlfn.SHEET()-1)*10000 + B207</f>
        <v>111195</v>
      </c>
      <c r="J207" s="26" t="s">
        <v>99</v>
      </c>
      <c r="K207" s="21" t="s">
        <v>118</v>
      </c>
      <c r="L207" s="26" t="s">
        <v>89</v>
      </c>
      <c r="M207" s="26"/>
      <c r="N207" s="21" t="s">
        <v>94</v>
      </c>
      <c r="O207" s="26" t="s">
        <v>952</v>
      </c>
    </row>
    <row r="208" spans="1:15" s="39" customFormat="1" ht="24.95" customHeight="1" outlineLevel="1" x14ac:dyDescent="0.25">
      <c r="A208" s="21" t="s">
        <v>569</v>
      </c>
      <c r="B208" s="21">
        <v>1196</v>
      </c>
      <c r="C208" s="21">
        <f t="shared" si="3"/>
        <v>41197</v>
      </c>
      <c r="D208" s="21"/>
      <c r="E208" s="26"/>
      <c r="F208" s="26"/>
      <c r="G208" s="26"/>
      <c r="H208" s="26"/>
      <c r="I208" s="26"/>
      <c r="J208" s="26"/>
      <c r="K208" s="21"/>
      <c r="L208" s="26" t="s">
        <v>89</v>
      </c>
      <c r="M208" s="26"/>
      <c r="N208" s="21"/>
      <c r="O208" s="26" t="s">
        <v>952</v>
      </c>
    </row>
    <row r="209" spans="1:15" s="39" customFormat="1" ht="24.95" customHeight="1" outlineLevel="1" x14ac:dyDescent="0.25">
      <c r="A209" s="21" t="s">
        <v>519</v>
      </c>
      <c r="B209" s="21">
        <v>1197</v>
      </c>
      <c r="C209" s="21">
        <f t="shared" si="3"/>
        <v>41198</v>
      </c>
      <c r="D209" s="21" t="s">
        <v>257</v>
      </c>
      <c r="E209" s="26" t="s">
        <v>6</v>
      </c>
      <c r="F209" s="26" t="s">
        <v>70</v>
      </c>
      <c r="G209" s="26" t="s">
        <v>26</v>
      </c>
      <c r="H209" s="26" t="s">
        <v>23</v>
      </c>
      <c r="I209" s="26">
        <f ca="1">(_xlfn.SHEET()-1)*10000 + B209</f>
        <v>111197</v>
      </c>
      <c r="J209" s="26" t="s">
        <v>99</v>
      </c>
      <c r="K209" s="21" t="s">
        <v>119</v>
      </c>
      <c r="L209" s="26" t="s">
        <v>89</v>
      </c>
      <c r="M209" s="26"/>
      <c r="N209" s="21" t="s">
        <v>95</v>
      </c>
      <c r="O209" s="26" t="s">
        <v>952</v>
      </c>
    </row>
    <row r="210" spans="1:15" s="39" customFormat="1" ht="24.95" customHeight="1" outlineLevel="1" x14ac:dyDescent="0.25">
      <c r="A210" s="21" t="s">
        <v>570</v>
      </c>
      <c r="B210" s="21">
        <v>1198</v>
      </c>
      <c r="C210" s="21">
        <f t="shared" si="3"/>
        <v>41199</v>
      </c>
      <c r="D210" s="21"/>
      <c r="E210" s="26"/>
      <c r="F210" s="26"/>
      <c r="G210" s="26"/>
      <c r="H210" s="26"/>
      <c r="I210" s="26"/>
      <c r="J210" s="26"/>
      <c r="K210" s="21"/>
      <c r="L210" s="26" t="s">
        <v>89</v>
      </c>
      <c r="M210" s="26"/>
      <c r="N210" s="21"/>
      <c r="O210" s="26" t="s">
        <v>952</v>
      </c>
    </row>
    <row r="211" spans="1:15" s="39" customFormat="1" ht="24.95" customHeight="1" outlineLevel="1" x14ac:dyDescent="0.25">
      <c r="A211" s="21" t="s">
        <v>520</v>
      </c>
      <c r="B211" s="21">
        <v>1199</v>
      </c>
      <c r="C211" s="21">
        <f t="shared" si="3"/>
        <v>41200</v>
      </c>
      <c r="D211" s="21" t="s">
        <v>227</v>
      </c>
      <c r="E211" s="26" t="s">
        <v>3</v>
      </c>
      <c r="F211" s="26" t="s">
        <v>70</v>
      </c>
      <c r="G211" s="26" t="s">
        <v>26</v>
      </c>
      <c r="H211" s="26" t="s">
        <v>23</v>
      </c>
      <c r="I211" s="26">
        <f ca="1">(_xlfn.SHEET()-1)*10000 + B211</f>
        <v>111199</v>
      </c>
      <c r="J211" s="26" t="s">
        <v>99</v>
      </c>
      <c r="K211" s="21" t="s">
        <v>227</v>
      </c>
      <c r="L211" s="26" t="s">
        <v>89</v>
      </c>
      <c r="M211" s="26"/>
      <c r="N211" s="21" t="s">
        <v>873</v>
      </c>
      <c r="O211" s="26" t="s">
        <v>952</v>
      </c>
    </row>
    <row r="212" spans="1:15" s="39" customFormat="1" ht="24.95" customHeight="1" outlineLevel="1" x14ac:dyDescent="0.25">
      <c r="A212" s="21" t="s">
        <v>571</v>
      </c>
      <c r="B212" s="21">
        <v>1200</v>
      </c>
      <c r="C212" s="21">
        <f t="shared" si="3"/>
        <v>41201</v>
      </c>
      <c r="D212" s="21"/>
      <c r="E212" s="26"/>
      <c r="F212" s="26"/>
      <c r="G212" s="26"/>
      <c r="H212" s="26"/>
      <c r="I212" s="26"/>
      <c r="J212" s="26"/>
      <c r="K212" s="21"/>
      <c r="L212" s="26" t="s">
        <v>89</v>
      </c>
      <c r="M212" s="26"/>
      <c r="N212" s="21"/>
      <c r="O212" s="26" t="s">
        <v>952</v>
      </c>
    </row>
    <row r="213" spans="1:15" s="39" customFormat="1" ht="24.95" customHeight="1" outlineLevel="1" x14ac:dyDescent="0.25">
      <c r="A213" s="21" t="s">
        <v>521</v>
      </c>
      <c r="B213" s="21">
        <v>1201</v>
      </c>
      <c r="C213" s="21">
        <f t="shared" si="3"/>
        <v>41202</v>
      </c>
      <c r="D213" s="21" t="s">
        <v>192</v>
      </c>
      <c r="E213" s="26" t="s">
        <v>3</v>
      </c>
      <c r="F213" s="26" t="s">
        <v>70</v>
      </c>
      <c r="G213" s="26" t="s">
        <v>26</v>
      </c>
      <c r="H213" s="26" t="s">
        <v>23</v>
      </c>
      <c r="I213" s="26">
        <f ca="1">(_xlfn.SHEET()-1)*10000 + B213</f>
        <v>111201</v>
      </c>
      <c r="J213" s="26" t="s">
        <v>99</v>
      </c>
      <c r="K213" s="21" t="s">
        <v>191</v>
      </c>
      <c r="L213" s="26" t="s">
        <v>89</v>
      </c>
      <c r="M213" s="26"/>
      <c r="N213" s="21" t="s">
        <v>237</v>
      </c>
      <c r="O213" s="26" t="s">
        <v>952</v>
      </c>
    </row>
    <row r="214" spans="1:15" s="39" customFormat="1" ht="24.95" customHeight="1" outlineLevel="1" x14ac:dyDescent="0.25">
      <c r="A214" s="21" t="s">
        <v>572</v>
      </c>
      <c r="B214" s="21">
        <v>1202</v>
      </c>
      <c r="C214" s="21">
        <f t="shared" si="3"/>
        <v>41203</v>
      </c>
      <c r="D214" s="21"/>
      <c r="E214" s="26"/>
      <c r="F214" s="26"/>
      <c r="G214" s="26"/>
      <c r="H214" s="26"/>
      <c r="I214" s="26"/>
      <c r="J214" s="26"/>
      <c r="K214" s="21"/>
      <c r="L214" s="26" t="s">
        <v>89</v>
      </c>
      <c r="M214" s="26"/>
      <c r="N214" s="21"/>
      <c r="O214" s="26" t="s">
        <v>952</v>
      </c>
    </row>
    <row r="215" spans="1:15" s="39" customFormat="1" ht="24.95" customHeight="1" outlineLevel="1" x14ac:dyDescent="0.25">
      <c r="A215" s="21" t="s">
        <v>522</v>
      </c>
      <c r="B215" s="21">
        <v>1203</v>
      </c>
      <c r="C215" s="21">
        <f t="shared" si="3"/>
        <v>41204</v>
      </c>
      <c r="D215" s="21" t="s">
        <v>193</v>
      </c>
      <c r="E215" s="26" t="s">
        <v>3</v>
      </c>
      <c r="F215" s="26" t="s">
        <v>70</v>
      </c>
      <c r="G215" s="26" t="s">
        <v>26</v>
      </c>
      <c r="H215" s="26" t="s">
        <v>23</v>
      </c>
      <c r="I215" s="26">
        <f ca="1">(_xlfn.SHEET()-1)*10000 + B215</f>
        <v>111203</v>
      </c>
      <c r="J215" s="26" t="s">
        <v>99</v>
      </c>
      <c r="K215" s="21" t="s">
        <v>195</v>
      </c>
      <c r="L215" s="26" t="s">
        <v>89</v>
      </c>
      <c r="M215" s="26"/>
      <c r="N215" s="21" t="s">
        <v>237</v>
      </c>
      <c r="O215" s="26" t="s">
        <v>952</v>
      </c>
    </row>
    <row r="216" spans="1:15" s="39" customFormat="1" ht="24.95" customHeight="1" outlineLevel="1" x14ac:dyDescent="0.25">
      <c r="A216" s="21" t="s">
        <v>573</v>
      </c>
      <c r="B216" s="21">
        <v>1204</v>
      </c>
      <c r="C216" s="21">
        <f t="shared" ref="C216:C278" si="4">40001+B216</f>
        <v>41205</v>
      </c>
      <c r="D216" s="21"/>
      <c r="E216" s="26"/>
      <c r="F216" s="26"/>
      <c r="G216" s="26"/>
      <c r="H216" s="26"/>
      <c r="I216" s="26"/>
      <c r="J216" s="26"/>
      <c r="K216" s="21"/>
      <c r="L216" s="26" t="s">
        <v>89</v>
      </c>
      <c r="M216" s="26"/>
      <c r="N216" s="21"/>
      <c r="O216" s="26" t="s">
        <v>952</v>
      </c>
    </row>
    <row r="217" spans="1:15" s="39" customFormat="1" ht="24.95" customHeight="1" outlineLevel="1" x14ac:dyDescent="0.25">
      <c r="A217" s="21" t="s">
        <v>523</v>
      </c>
      <c r="B217" s="21">
        <v>1205</v>
      </c>
      <c r="C217" s="21">
        <f t="shared" si="4"/>
        <v>41206</v>
      </c>
      <c r="D217" s="21" t="s">
        <v>194</v>
      </c>
      <c r="E217" s="26" t="s">
        <v>3</v>
      </c>
      <c r="F217" s="26" t="s">
        <v>70</v>
      </c>
      <c r="G217" s="26" t="s">
        <v>26</v>
      </c>
      <c r="H217" s="26" t="s">
        <v>23</v>
      </c>
      <c r="I217" s="26">
        <f ca="1">(_xlfn.SHEET()-1)*10000 + B217</f>
        <v>111205</v>
      </c>
      <c r="J217" s="26" t="s">
        <v>99</v>
      </c>
      <c r="K217" s="21" t="s">
        <v>196</v>
      </c>
      <c r="L217" s="26" t="s">
        <v>89</v>
      </c>
      <c r="M217" s="26"/>
      <c r="N217" s="21" t="s">
        <v>237</v>
      </c>
      <c r="O217" s="26" t="s">
        <v>952</v>
      </c>
    </row>
    <row r="218" spans="1:15" s="39" customFormat="1" ht="24.95" customHeight="1" outlineLevel="1" x14ac:dyDescent="0.25">
      <c r="A218" s="21" t="s">
        <v>574</v>
      </c>
      <c r="B218" s="21">
        <v>1206</v>
      </c>
      <c r="C218" s="21">
        <f t="shared" si="4"/>
        <v>41207</v>
      </c>
      <c r="D218" s="21"/>
      <c r="E218" s="26"/>
      <c r="F218" s="26"/>
      <c r="G218" s="26"/>
      <c r="H218" s="26"/>
      <c r="I218" s="26"/>
      <c r="J218" s="26"/>
      <c r="K218" s="21"/>
      <c r="L218" s="26" t="s">
        <v>89</v>
      </c>
      <c r="M218" s="26"/>
      <c r="N218" s="21"/>
      <c r="O218" s="26" t="s">
        <v>952</v>
      </c>
    </row>
    <row r="219" spans="1:15" s="39" customFormat="1" ht="24.95" customHeight="1" outlineLevel="1" x14ac:dyDescent="0.25">
      <c r="A219" s="21" t="s">
        <v>524</v>
      </c>
      <c r="B219" s="21">
        <v>1207</v>
      </c>
      <c r="C219" s="21">
        <f t="shared" si="4"/>
        <v>41208</v>
      </c>
      <c r="D219" s="21" t="s">
        <v>228</v>
      </c>
      <c r="E219" s="26" t="s">
        <v>3</v>
      </c>
      <c r="F219" s="26" t="s">
        <v>70</v>
      </c>
      <c r="G219" s="26" t="s">
        <v>26</v>
      </c>
      <c r="H219" s="26" t="s">
        <v>23</v>
      </c>
      <c r="I219" s="26">
        <f ca="1">(_xlfn.SHEET()-1)*10000 + B219</f>
        <v>111207</v>
      </c>
      <c r="J219" s="26" t="s">
        <v>99</v>
      </c>
      <c r="K219" s="21" t="s">
        <v>228</v>
      </c>
      <c r="L219" s="26" t="s">
        <v>89</v>
      </c>
      <c r="M219" s="26"/>
      <c r="N219" s="21" t="s">
        <v>871</v>
      </c>
      <c r="O219" s="26" t="s">
        <v>952</v>
      </c>
    </row>
    <row r="220" spans="1:15" s="39" customFormat="1" ht="24.95" customHeight="1" outlineLevel="1" x14ac:dyDescent="0.25">
      <c r="A220" s="21" t="s">
        <v>575</v>
      </c>
      <c r="B220" s="21">
        <v>1208</v>
      </c>
      <c r="C220" s="21">
        <f t="shared" si="4"/>
        <v>41209</v>
      </c>
      <c r="D220" s="21"/>
      <c r="E220" s="26"/>
      <c r="F220" s="26"/>
      <c r="G220" s="26"/>
      <c r="H220" s="26"/>
      <c r="I220" s="26"/>
      <c r="J220" s="26"/>
      <c r="K220" s="21"/>
      <c r="L220" s="26" t="s">
        <v>89</v>
      </c>
      <c r="M220" s="26"/>
      <c r="N220" s="21"/>
      <c r="O220" s="26" t="s">
        <v>952</v>
      </c>
    </row>
    <row r="221" spans="1:15" s="39" customFormat="1" ht="24.95" customHeight="1" outlineLevel="1" x14ac:dyDescent="0.25">
      <c r="A221" s="21" t="s">
        <v>525</v>
      </c>
      <c r="B221" s="21">
        <v>1209</v>
      </c>
      <c r="C221" s="21">
        <f t="shared" si="4"/>
        <v>41210</v>
      </c>
      <c r="D221" s="21" t="s">
        <v>200</v>
      </c>
      <c r="E221" s="26" t="s">
        <v>3</v>
      </c>
      <c r="F221" s="26" t="s">
        <v>70</v>
      </c>
      <c r="G221" s="26" t="s">
        <v>26</v>
      </c>
      <c r="H221" s="26" t="s">
        <v>23</v>
      </c>
      <c r="I221" s="26">
        <f ca="1">(_xlfn.SHEET()-1)*10000 + B221</f>
        <v>111209</v>
      </c>
      <c r="J221" s="26" t="s">
        <v>99</v>
      </c>
      <c r="K221" s="21" t="s">
        <v>197</v>
      </c>
      <c r="L221" s="26" t="s">
        <v>89</v>
      </c>
      <c r="M221" s="26"/>
      <c r="N221" s="21" t="s">
        <v>236</v>
      </c>
      <c r="O221" s="26" t="s">
        <v>952</v>
      </c>
    </row>
    <row r="222" spans="1:15" s="39" customFormat="1" ht="24.95" customHeight="1" outlineLevel="1" x14ac:dyDescent="0.25">
      <c r="A222" s="21" t="s">
        <v>576</v>
      </c>
      <c r="B222" s="21">
        <v>1210</v>
      </c>
      <c r="C222" s="21">
        <f t="shared" si="4"/>
        <v>41211</v>
      </c>
      <c r="D222" s="21"/>
      <c r="E222" s="26"/>
      <c r="F222" s="26"/>
      <c r="G222" s="26"/>
      <c r="H222" s="26"/>
      <c r="I222" s="26"/>
      <c r="J222" s="26"/>
      <c r="K222" s="21"/>
      <c r="L222" s="26" t="s">
        <v>89</v>
      </c>
      <c r="M222" s="26"/>
      <c r="N222" s="21"/>
      <c r="O222" s="26" t="s">
        <v>952</v>
      </c>
    </row>
    <row r="223" spans="1:15" s="39" customFormat="1" ht="24.95" customHeight="1" outlineLevel="1" x14ac:dyDescent="0.25">
      <c r="A223" s="21" t="s">
        <v>526</v>
      </c>
      <c r="B223" s="21">
        <v>1211</v>
      </c>
      <c r="C223" s="21">
        <f t="shared" si="4"/>
        <v>41212</v>
      </c>
      <c r="D223" s="21" t="s">
        <v>201</v>
      </c>
      <c r="E223" s="26" t="s">
        <v>3</v>
      </c>
      <c r="F223" s="26" t="s">
        <v>70</v>
      </c>
      <c r="G223" s="26" t="s">
        <v>26</v>
      </c>
      <c r="H223" s="26" t="s">
        <v>23</v>
      </c>
      <c r="I223" s="26">
        <f ca="1">(_xlfn.SHEET()-1)*10000 + B223</f>
        <v>111211</v>
      </c>
      <c r="J223" s="26" t="s">
        <v>99</v>
      </c>
      <c r="K223" s="21" t="s">
        <v>198</v>
      </c>
      <c r="L223" s="26" t="s">
        <v>89</v>
      </c>
      <c r="M223" s="26"/>
      <c r="N223" s="21" t="s">
        <v>236</v>
      </c>
      <c r="O223" s="26" t="s">
        <v>952</v>
      </c>
    </row>
    <row r="224" spans="1:15" s="39" customFormat="1" ht="24.95" customHeight="1" outlineLevel="1" x14ac:dyDescent="0.25">
      <c r="A224" s="21" t="s">
        <v>577</v>
      </c>
      <c r="B224" s="21">
        <v>1212</v>
      </c>
      <c r="C224" s="21">
        <f t="shared" si="4"/>
        <v>41213</v>
      </c>
      <c r="D224" s="21"/>
      <c r="E224" s="26"/>
      <c r="F224" s="26"/>
      <c r="G224" s="26"/>
      <c r="H224" s="26"/>
      <c r="I224" s="26"/>
      <c r="J224" s="26"/>
      <c r="K224" s="21"/>
      <c r="L224" s="26" t="s">
        <v>89</v>
      </c>
      <c r="M224" s="26"/>
      <c r="N224" s="21"/>
      <c r="O224" s="26" t="s">
        <v>952</v>
      </c>
    </row>
    <row r="225" spans="1:15" s="39" customFormat="1" ht="24.95" customHeight="1" outlineLevel="1" x14ac:dyDescent="0.25">
      <c r="A225" s="21" t="s">
        <v>527</v>
      </c>
      <c r="B225" s="21">
        <v>1213</v>
      </c>
      <c r="C225" s="21">
        <f t="shared" si="4"/>
        <v>41214</v>
      </c>
      <c r="D225" s="21" t="s">
        <v>202</v>
      </c>
      <c r="E225" s="26" t="s">
        <v>3</v>
      </c>
      <c r="F225" s="26" t="s">
        <v>70</v>
      </c>
      <c r="G225" s="26" t="s">
        <v>26</v>
      </c>
      <c r="H225" s="26" t="s">
        <v>23</v>
      </c>
      <c r="I225" s="26">
        <f ca="1">(_xlfn.SHEET()-1)*10000 + B225</f>
        <v>111213</v>
      </c>
      <c r="J225" s="26" t="s">
        <v>99</v>
      </c>
      <c r="K225" s="21" t="s">
        <v>199</v>
      </c>
      <c r="L225" s="26" t="s">
        <v>89</v>
      </c>
      <c r="M225" s="26"/>
      <c r="N225" s="21" t="s">
        <v>236</v>
      </c>
      <c r="O225" s="26" t="s">
        <v>952</v>
      </c>
    </row>
    <row r="226" spans="1:15" s="39" customFormat="1" ht="24.95" customHeight="1" outlineLevel="1" x14ac:dyDescent="0.25">
      <c r="A226" s="21" t="s">
        <v>578</v>
      </c>
      <c r="B226" s="21">
        <v>1214</v>
      </c>
      <c r="C226" s="21">
        <f t="shared" si="4"/>
        <v>41215</v>
      </c>
      <c r="D226" s="21"/>
      <c r="E226" s="26"/>
      <c r="F226" s="26"/>
      <c r="G226" s="26"/>
      <c r="H226" s="26"/>
      <c r="I226" s="26"/>
      <c r="J226" s="26"/>
      <c r="K226" s="21"/>
      <c r="L226" s="26" t="s">
        <v>89</v>
      </c>
      <c r="M226" s="26"/>
      <c r="N226" s="21"/>
      <c r="O226" s="26" t="s">
        <v>952</v>
      </c>
    </row>
    <row r="227" spans="1:15" s="39" customFormat="1" ht="24.95" customHeight="1" outlineLevel="1" x14ac:dyDescent="0.25">
      <c r="A227" s="21" t="s">
        <v>528</v>
      </c>
      <c r="B227" s="21">
        <v>1215</v>
      </c>
      <c r="C227" s="21">
        <f t="shared" si="4"/>
        <v>41216</v>
      </c>
      <c r="D227" s="21" t="s">
        <v>229</v>
      </c>
      <c r="E227" s="26" t="s">
        <v>817</v>
      </c>
      <c r="F227" s="26" t="s">
        <v>70</v>
      </c>
      <c r="G227" s="26" t="s">
        <v>26</v>
      </c>
      <c r="H227" s="26" t="s">
        <v>23</v>
      </c>
      <c r="I227" s="26">
        <f ca="1">(_xlfn.SHEET()-1)*10000 + B227</f>
        <v>111215</v>
      </c>
      <c r="J227" s="26" t="s">
        <v>99</v>
      </c>
      <c r="K227" s="21" t="s">
        <v>229</v>
      </c>
      <c r="L227" s="26" t="s">
        <v>89</v>
      </c>
      <c r="M227" s="26"/>
      <c r="N227" s="21" t="s">
        <v>872</v>
      </c>
      <c r="O227" s="26" t="s">
        <v>952</v>
      </c>
    </row>
    <row r="228" spans="1:15" s="39" customFormat="1" ht="24.95" customHeight="1" outlineLevel="1" x14ac:dyDescent="0.25">
      <c r="A228" s="21" t="s">
        <v>579</v>
      </c>
      <c r="B228" s="21">
        <v>1216</v>
      </c>
      <c r="C228" s="21">
        <f t="shared" si="4"/>
        <v>41217</v>
      </c>
      <c r="D228" s="21"/>
      <c r="E228" s="26"/>
      <c r="F228" s="26"/>
      <c r="G228" s="26"/>
      <c r="H228" s="26"/>
      <c r="I228" s="26"/>
      <c r="J228" s="26"/>
      <c r="K228" s="21"/>
      <c r="L228" s="26" t="s">
        <v>89</v>
      </c>
      <c r="M228" s="26"/>
      <c r="N228" s="21"/>
      <c r="O228" s="26" t="s">
        <v>952</v>
      </c>
    </row>
    <row r="229" spans="1:15" s="39" customFormat="1" ht="24.95" customHeight="1" outlineLevel="1" x14ac:dyDescent="0.25">
      <c r="A229" s="21" t="s">
        <v>529</v>
      </c>
      <c r="B229" s="21">
        <v>1217</v>
      </c>
      <c r="C229" s="21">
        <f t="shared" si="4"/>
        <v>41218</v>
      </c>
      <c r="D229" s="21" t="s">
        <v>203</v>
      </c>
      <c r="E229" s="26" t="s">
        <v>817</v>
      </c>
      <c r="F229" s="26" t="s">
        <v>70</v>
      </c>
      <c r="G229" s="26" t="s">
        <v>26</v>
      </c>
      <c r="H229" s="26" t="s">
        <v>23</v>
      </c>
      <c r="I229" s="26">
        <f ca="1">(_xlfn.SHEET()-1)*10000 + B229</f>
        <v>111217</v>
      </c>
      <c r="J229" s="26" t="s">
        <v>99</v>
      </c>
      <c r="K229" s="21" t="s">
        <v>120</v>
      </c>
      <c r="L229" s="26" t="s">
        <v>89</v>
      </c>
      <c r="M229" s="26"/>
      <c r="N229" s="22" t="s">
        <v>241</v>
      </c>
      <c r="O229" s="26" t="s">
        <v>952</v>
      </c>
    </row>
    <row r="230" spans="1:15" s="39" customFormat="1" ht="24.95" customHeight="1" outlineLevel="1" x14ac:dyDescent="0.25">
      <c r="A230" s="21" t="s">
        <v>580</v>
      </c>
      <c r="B230" s="21">
        <v>1218</v>
      </c>
      <c r="C230" s="21">
        <f t="shared" si="4"/>
        <v>41219</v>
      </c>
      <c r="D230" s="21"/>
      <c r="E230" s="26"/>
      <c r="F230" s="26"/>
      <c r="G230" s="26"/>
      <c r="H230" s="26"/>
      <c r="I230" s="26"/>
      <c r="J230" s="26"/>
      <c r="K230" s="21"/>
      <c r="L230" s="26" t="s">
        <v>89</v>
      </c>
      <c r="M230" s="26"/>
      <c r="N230" s="21"/>
      <c r="O230" s="26" t="s">
        <v>952</v>
      </c>
    </row>
    <row r="231" spans="1:15" s="39" customFormat="1" ht="24.95" customHeight="1" outlineLevel="1" x14ac:dyDescent="0.25">
      <c r="A231" s="21" t="s">
        <v>530</v>
      </c>
      <c r="B231" s="21">
        <v>1219</v>
      </c>
      <c r="C231" s="21">
        <f t="shared" si="4"/>
        <v>41220</v>
      </c>
      <c r="D231" s="21" t="s">
        <v>204</v>
      </c>
      <c r="E231" s="26" t="s">
        <v>817</v>
      </c>
      <c r="F231" s="26" t="s">
        <v>70</v>
      </c>
      <c r="G231" s="26" t="s">
        <v>26</v>
      </c>
      <c r="H231" s="26" t="s">
        <v>23</v>
      </c>
      <c r="I231" s="26">
        <f ca="1">(_xlfn.SHEET()-1)*10000 + B231</f>
        <v>111219</v>
      </c>
      <c r="J231" s="26" t="s">
        <v>99</v>
      </c>
      <c r="K231" s="21" t="s">
        <v>121</v>
      </c>
      <c r="L231" s="26" t="s">
        <v>89</v>
      </c>
      <c r="M231" s="26"/>
      <c r="N231" s="22" t="s">
        <v>241</v>
      </c>
      <c r="O231" s="26" t="s">
        <v>952</v>
      </c>
    </row>
    <row r="232" spans="1:15" s="39" customFormat="1" ht="24.95" customHeight="1" outlineLevel="1" x14ac:dyDescent="0.25">
      <c r="A232" s="21" t="s">
        <v>581</v>
      </c>
      <c r="B232" s="21">
        <v>1220</v>
      </c>
      <c r="C232" s="21">
        <f t="shared" si="4"/>
        <v>41221</v>
      </c>
      <c r="D232" s="21"/>
      <c r="E232" s="26"/>
      <c r="F232" s="26"/>
      <c r="G232" s="26"/>
      <c r="H232" s="26"/>
      <c r="I232" s="26"/>
      <c r="J232" s="26"/>
      <c r="K232" s="21"/>
      <c r="L232" s="26" t="s">
        <v>89</v>
      </c>
      <c r="M232" s="26"/>
      <c r="N232" s="21"/>
      <c r="O232" s="26" t="s">
        <v>952</v>
      </c>
    </row>
    <row r="233" spans="1:15" s="39" customFormat="1" ht="24.95" customHeight="1" outlineLevel="1" x14ac:dyDescent="0.25">
      <c r="A233" s="21" t="s">
        <v>531</v>
      </c>
      <c r="B233" s="21">
        <v>1221</v>
      </c>
      <c r="C233" s="21">
        <f t="shared" si="4"/>
        <v>41222</v>
      </c>
      <c r="D233" s="21" t="s">
        <v>205</v>
      </c>
      <c r="E233" s="26" t="s">
        <v>817</v>
      </c>
      <c r="F233" s="26" t="s">
        <v>70</v>
      </c>
      <c r="G233" s="26" t="s">
        <v>26</v>
      </c>
      <c r="H233" s="26" t="s">
        <v>23</v>
      </c>
      <c r="I233" s="26">
        <f ca="1">(_xlfn.SHEET()-1)*10000 + B233</f>
        <v>111221</v>
      </c>
      <c r="J233" s="26" t="s">
        <v>99</v>
      </c>
      <c r="K233" s="21" t="s">
        <v>122</v>
      </c>
      <c r="L233" s="26" t="s">
        <v>89</v>
      </c>
      <c r="M233" s="26"/>
      <c r="N233" s="22" t="s">
        <v>241</v>
      </c>
      <c r="O233" s="26" t="s">
        <v>952</v>
      </c>
    </row>
    <row r="234" spans="1:15" s="39" customFormat="1" ht="24.95" customHeight="1" outlineLevel="1" x14ac:dyDescent="0.25">
      <c r="A234" s="21" t="s">
        <v>582</v>
      </c>
      <c r="B234" s="21">
        <v>1222</v>
      </c>
      <c r="C234" s="21">
        <f t="shared" si="4"/>
        <v>41223</v>
      </c>
      <c r="D234" s="21"/>
      <c r="E234" s="26"/>
      <c r="F234" s="26"/>
      <c r="G234" s="26"/>
      <c r="H234" s="26"/>
      <c r="I234" s="26"/>
      <c r="J234" s="26"/>
      <c r="K234" s="21"/>
      <c r="L234" s="26" t="s">
        <v>89</v>
      </c>
      <c r="M234" s="26"/>
      <c r="N234" s="21"/>
      <c r="O234" s="26" t="s">
        <v>952</v>
      </c>
    </row>
    <row r="235" spans="1:15" s="39" customFormat="1" ht="24.95" customHeight="1" outlineLevel="1" x14ac:dyDescent="0.25">
      <c r="A235" s="21" t="s">
        <v>532</v>
      </c>
      <c r="B235" s="21">
        <v>1223</v>
      </c>
      <c r="C235" s="21">
        <f t="shared" si="4"/>
        <v>41224</v>
      </c>
      <c r="D235" s="21" t="s">
        <v>230</v>
      </c>
      <c r="E235" s="26" t="s">
        <v>817</v>
      </c>
      <c r="F235" s="26" t="s">
        <v>70</v>
      </c>
      <c r="G235" s="26" t="s">
        <v>26</v>
      </c>
      <c r="H235" s="26" t="s">
        <v>23</v>
      </c>
      <c r="I235" s="26">
        <f ca="1">(_xlfn.SHEET()-1)*10000 + B235</f>
        <v>111223</v>
      </c>
      <c r="J235" s="26" t="s">
        <v>99</v>
      </c>
      <c r="K235" s="21" t="s">
        <v>230</v>
      </c>
      <c r="L235" s="26" t="s">
        <v>89</v>
      </c>
      <c r="M235" s="26"/>
      <c r="N235" s="21" t="s">
        <v>874</v>
      </c>
      <c r="O235" s="26" t="s">
        <v>952</v>
      </c>
    </row>
    <row r="236" spans="1:15" s="39" customFormat="1" ht="24.95" customHeight="1" outlineLevel="1" x14ac:dyDescent="0.25">
      <c r="A236" s="21" t="s">
        <v>583</v>
      </c>
      <c r="B236" s="21">
        <v>1224</v>
      </c>
      <c r="C236" s="21">
        <f t="shared" si="4"/>
        <v>41225</v>
      </c>
      <c r="D236" s="21"/>
      <c r="E236" s="26"/>
      <c r="F236" s="26"/>
      <c r="G236" s="26"/>
      <c r="H236" s="26"/>
      <c r="I236" s="26"/>
      <c r="J236" s="26"/>
      <c r="K236" s="21"/>
      <c r="L236" s="26" t="s">
        <v>89</v>
      </c>
      <c r="M236" s="26"/>
      <c r="N236" s="21"/>
      <c r="O236" s="26" t="s">
        <v>952</v>
      </c>
    </row>
    <row r="237" spans="1:15" s="39" customFormat="1" ht="24.95" customHeight="1" outlineLevel="1" x14ac:dyDescent="0.25">
      <c r="A237" s="21" t="s">
        <v>533</v>
      </c>
      <c r="B237" s="21">
        <v>1225</v>
      </c>
      <c r="C237" s="21">
        <f t="shared" si="4"/>
        <v>41226</v>
      </c>
      <c r="D237" s="21" t="s">
        <v>206</v>
      </c>
      <c r="E237" s="26" t="s">
        <v>817</v>
      </c>
      <c r="F237" s="26" t="s">
        <v>70</v>
      </c>
      <c r="G237" s="26" t="s">
        <v>26</v>
      </c>
      <c r="H237" s="26" t="s">
        <v>23</v>
      </c>
      <c r="I237" s="26">
        <f ca="1">(_xlfn.SHEET()-1)*10000 + B237</f>
        <v>111225</v>
      </c>
      <c r="J237" s="26" t="s">
        <v>99</v>
      </c>
      <c r="K237" s="21" t="s">
        <v>123</v>
      </c>
      <c r="L237" s="26" t="s">
        <v>89</v>
      </c>
      <c r="M237" s="26"/>
      <c r="N237" s="22" t="s">
        <v>242</v>
      </c>
      <c r="O237" s="26" t="s">
        <v>952</v>
      </c>
    </row>
    <row r="238" spans="1:15" s="39" customFormat="1" ht="24.95" customHeight="1" outlineLevel="1" x14ac:dyDescent="0.25">
      <c r="A238" s="21" t="s">
        <v>584</v>
      </c>
      <c r="B238" s="21">
        <v>1226</v>
      </c>
      <c r="C238" s="21">
        <f t="shared" si="4"/>
        <v>41227</v>
      </c>
      <c r="D238" s="21"/>
      <c r="E238" s="26"/>
      <c r="F238" s="26"/>
      <c r="G238" s="26"/>
      <c r="H238" s="26"/>
      <c r="I238" s="26"/>
      <c r="J238" s="26"/>
      <c r="K238" s="21"/>
      <c r="L238" s="26" t="s">
        <v>89</v>
      </c>
      <c r="M238" s="26"/>
      <c r="N238" s="21"/>
      <c r="O238" s="26" t="s">
        <v>952</v>
      </c>
    </row>
    <row r="239" spans="1:15" s="39" customFormat="1" ht="24.95" customHeight="1" outlineLevel="1" x14ac:dyDescent="0.25">
      <c r="A239" s="21" t="s">
        <v>534</v>
      </c>
      <c r="B239" s="21">
        <v>1227</v>
      </c>
      <c r="C239" s="21">
        <f t="shared" si="4"/>
        <v>41228</v>
      </c>
      <c r="D239" s="21" t="s">
        <v>207</v>
      </c>
      <c r="E239" s="26" t="s">
        <v>817</v>
      </c>
      <c r="F239" s="26" t="s">
        <v>70</v>
      </c>
      <c r="G239" s="26" t="s">
        <v>26</v>
      </c>
      <c r="H239" s="26" t="s">
        <v>23</v>
      </c>
      <c r="I239" s="26">
        <f ca="1">(_xlfn.SHEET()-1)*10000 + B239</f>
        <v>111227</v>
      </c>
      <c r="J239" s="26" t="s">
        <v>99</v>
      </c>
      <c r="K239" s="21" t="s">
        <v>124</v>
      </c>
      <c r="L239" s="26" t="s">
        <v>89</v>
      </c>
      <c r="M239" s="26"/>
      <c r="N239" s="22" t="s">
        <v>242</v>
      </c>
      <c r="O239" s="26" t="s">
        <v>952</v>
      </c>
    </row>
    <row r="240" spans="1:15" s="39" customFormat="1" ht="24.95" customHeight="1" outlineLevel="1" x14ac:dyDescent="0.25">
      <c r="A240" s="21" t="s">
        <v>585</v>
      </c>
      <c r="B240" s="21">
        <v>1228</v>
      </c>
      <c r="C240" s="21">
        <f t="shared" si="4"/>
        <v>41229</v>
      </c>
      <c r="D240" s="21"/>
      <c r="E240" s="26"/>
      <c r="F240" s="26"/>
      <c r="G240" s="26"/>
      <c r="H240" s="26"/>
      <c r="I240" s="26"/>
      <c r="J240" s="26"/>
      <c r="K240" s="21"/>
      <c r="L240" s="26" t="s">
        <v>89</v>
      </c>
      <c r="M240" s="26"/>
      <c r="N240" s="21"/>
      <c r="O240" s="26" t="s">
        <v>952</v>
      </c>
    </row>
    <row r="241" spans="1:15" s="39" customFormat="1" ht="24.95" customHeight="1" outlineLevel="1" x14ac:dyDescent="0.25">
      <c r="A241" s="21" t="s">
        <v>535</v>
      </c>
      <c r="B241" s="21">
        <v>1229</v>
      </c>
      <c r="C241" s="21">
        <f t="shared" si="4"/>
        <v>41230</v>
      </c>
      <c r="D241" s="21" t="s">
        <v>208</v>
      </c>
      <c r="E241" s="26" t="s">
        <v>817</v>
      </c>
      <c r="F241" s="26" t="s">
        <v>70</v>
      </c>
      <c r="G241" s="26" t="s">
        <v>26</v>
      </c>
      <c r="H241" s="26" t="s">
        <v>23</v>
      </c>
      <c r="I241" s="26">
        <f ca="1">(_xlfn.SHEET()-1)*10000 + B241</f>
        <v>111229</v>
      </c>
      <c r="J241" s="26" t="s">
        <v>99</v>
      </c>
      <c r="K241" s="21" t="s">
        <v>125</v>
      </c>
      <c r="L241" s="26" t="s">
        <v>89</v>
      </c>
      <c r="M241" s="26"/>
      <c r="N241" s="22" t="s">
        <v>242</v>
      </c>
      <c r="O241" s="26" t="s">
        <v>952</v>
      </c>
    </row>
    <row r="242" spans="1:15" s="39" customFormat="1" ht="24.95" customHeight="1" outlineLevel="1" x14ac:dyDescent="0.25">
      <c r="A242" s="21" t="s">
        <v>586</v>
      </c>
      <c r="B242" s="21">
        <v>1230</v>
      </c>
      <c r="C242" s="21">
        <f t="shared" si="4"/>
        <v>41231</v>
      </c>
      <c r="D242" s="21"/>
      <c r="E242" s="26"/>
      <c r="F242" s="26"/>
      <c r="G242" s="26"/>
      <c r="H242" s="26"/>
      <c r="I242" s="26"/>
      <c r="J242" s="26"/>
      <c r="K242" s="21"/>
      <c r="L242" s="26" t="s">
        <v>89</v>
      </c>
      <c r="M242" s="26"/>
      <c r="N242" s="21"/>
      <c r="O242" s="26" t="s">
        <v>952</v>
      </c>
    </row>
    <row r="243" spans="1:15" s="39" customFormat="1" ht="24.95" customHeight="1" outlineLevel="1" x14ac:dyDescent="0.25">
      <c r="A243" s="21" t="s">
        <v>536</v>
      </c>
      <c r="B243" s="21">
        <v>1231</v>
      </c>
      <c r="C243" s="21">
        <f t="shared" si="4"/>
        <v>41232</v>
      </c>
      <c r="D243" s="21" t="s">
        <v>231</v>
      </c>
      <c r="E243" s="26" t="s">
        <v>818</v>
      </c>
      <c r="F243" s="26" t="s">
        <v>70</v>
      </c>
      <c r="G243" s="26" t="s">
        <v>26</v>
      </c>
      <c r="H243" s="26" t="s">
        <v>23</v>
      </c>
      <c r="I243" s="26">
        <f ca="1">(_xlfn.SHEET()-1)*10000 + B243</f>
        <v>111231</v>
      </c>
      <c r="J243" s="26" t="s">
        <v>99</v>
      </c>
      <c r="K243" s="21" t="s">
        <v>231</v>
      </c>
      <c r="L243" s="26" t="s">
        <v>89</v>
      </c>
      <c r="M243" s="26"/>
      <c r="N243" s="21" t="s">
        <v>876</v>
      </c>
      <c r="O243" s="26" t="s">
        <v>952</v>
      </c>
    </row>
    <row r="244" spans="1:15" s="39" customFormat="1" ht="24.95" customHeight="1" outlineLevel="1" x14ac:dyDescent="0.25">
      <c r="A244" s="21" t="s">
        <v>587</v>
      </c>
      <c r="B244" s="21">
        <v>1232</v>
      </c>
      <c r="C244" s="21">
        <f t="shared" si="4"/>
        <v>41233</v>
      </c>
      <c r="D244" s="21"/>
      <c r="E244" s="26"/>
      <c r="F244" s="26"/>
      <c r="G244" s="26"/>
      <c r="H244" s="26"/>
      <c r="I244" s="26"/>
      <c r="J244" s="26"/>
      <c r="K244" s="21"/>
      <c r="L244" s="26" t="s">
        <v>89</v>
      </c>
      <c r="M244" s="26"/>
      <c r="N244" s="21"/>
      <c r="O244" s="26" t="s">
        <v>952</v>
      </c>
    </row>
    <row r="245" spans="1:15" s="39" customFormat="1" ht="24.95" customHeight="1" outlineLevel="1" x14ac:dyDescent="0.25">
      <c r="A245" s="21" t="s">
        <v>537</v>
      </c>
      <c r="B245" s="21">
        <v>1233</v>
      </c>
      <c r="C245" s="21">
        <f t="shared" si="4"/>
        <v>41234</v>
      </c>
      <c r="D245" s="21" t="s">
        <v>209</v>
      </c>
      <c r="E245" s="26" t="s">
        <v>818</v>
      </c>
      <c r="F245" s="26" t="s">
        <v>70</v>
      </c>
      <c r="G245" s="26" t="s">
        <v>26</v>
      </c>
      <c r="H245" s="26" t="s">
        <v>23</v>
      </c>
      <c r="I245" s="26">
        <f ca="1">(_xlfn.SHEET()-1)*10000 + B245</f>
        <v>111233</v>
      </c>
      <c r="J245" s="26" t="s">
        <v>99</v>
      </c>
      <c r="K245" s="21" t="s">
        <v>126</v>
      </c>
      <c r="L245" s="26" t="s">
        <v>89</v>
      </c>
      <c r="M245" s="26"/>
      <c r="N245" s="21" t="s">
        <v>243</v>
      </c>
      <c r="O245" s="26" t="s">
        <v>952</v>
      </c>
    </row>
    <row r="246" spans="1:15" s="39" customFormat="1" ht="24.95" customHeight="1" outlineLevel="1" x14ac:dyDescent="0.25">
      <c r="A246" s="21" t="s">
        <v>588</v>
      </c>
      <c r="B246" s="21">
        <v>1234</v>
      </c>
      <c r="C246" s="21">
        <f t="shared" si="4"/>
        <v>41235</v>
      </c>
      <c r="D246" s="21"/>
      <c r="E246" s="26"/>
      <c r="F246" s="26"/>
      <c r="G246" s="26"/>
      <c r="H246" s="26"/>
      <c r="I246" s="26"/>
      <c r="J246" s="26"/>
      <c r="K246" s="21"/>
      <c r="L246" s="26" t="s">
        <v>89</v>
      </c>
      <c r="M246" s="26"/>
      <c r="N246" s="21"/>
      <c r="O246" s="26" t="s">
        <v>952</v>
      </c>
    </row>
    <row r="247" spans="1:15" s="39" customFormat="1" ht="24.95" customHeight="1" outlineLevel="1" x14ac:dyDescent="0.25">
      <c r="A247" s="21" t="s">
        <v>538</v>
      </c>
      <c r="B247" s="21">
        <v>1235</v>
      </c>
      <c r="C247" s="21">
        <f t="shared" si="4"/>
        <v>41236</v>
      </c>
      <c r="D247" s="21" t="s">
        <v>210</v>
      </c>
      <c r="E247" s="26" t="s">
        <v>818</v>
      </c>
      <c r="F247" s="26" t="s">
        <v>70</v>
      </c>
      <c r="G247" s="26" t="s">
        <v>26</v>
      </c>
      <c r="H247" s="26" t="s">
        <v>23</v>
      </c>
      <c r="I247" s="26">
        <f ca="1">(_xlfn.SHEET()-1)*10000 + B247</f>
        <v>111235</v>
      </c>
      <c r="J247" s="26" t="s">
        <v>99</v>
      </c>
      <c r="K247" s="21" t="s">
        <v>127</v>
      </c>
      <c r="L247" s="26" t="s">
        <v>89</v>
      </c>
      <c r="M247" s="26"/>
      <c r="N247" s="21" t="s">
        <v>244</v>
      </c>
      <c r="O247" s="26" t="s">
        <v>952</v>
      </c>
    </row>
    <row r="248" spans="1:15" s="39" customFormat="1" ht="24.95" customHeight="1" outlineLevel="1" x14ac:dyDescent="0.25">
      <c r="A248" s="21" t="s">
        <v>589</v>
      </c>
      <c r="B248" s="21">
        <v>1236</v>
      </c>
      <c r="C248" s="21">
        <f t="shared" si="4"/>
        <v>41237</v>
      </c>
      <c r="D248" s="21"/>
      <c r="E248" s="26"/>
      <c r="F248" s="26"/>
      <c r="G248" s="26"/>
      <c r="H248" s="26"/>
      <c r="I248" s="26"/>
      <c r="J248" s="26"/>
      <c r="K248" s="21"/>
      <c r="L248" s="26" t="s">
        <v>89</v>
      </c>
      <c r="M248" s="26"/>
      <c r="N248" s="21"/>
      <c r="O248" s="26" t="s">
        <v>952</v>
      </c>
    </row>
    <row r="249" spans="1:15" s="39" customFormat="1" ht="24.95" customHeight="1" outlineLevel="1" x14ac:dyDescent="0.25">
      <c r="A249" s="21" t="s">
        <v>539</v>
      </c>
      <c r="B249" s="21">
        <v>1237</v>
      </c>
      <c r="C249" s="21">
        <f t="shared" si="4"/>
        <v>41238</v>
      </c>
      <c r="D249" s="21" t="s">
        <v>211</v>
      </c>
      <c r="E249" s="26" t="s">
        <v>818</v>
      </c>
      <c r="F249" s="26" t="s">
        <v>70</v>
      </c>
      <c r="G249" s="26" t="s">
        <v>26</v>
      </c>
      <c r="H249" s="26" t="s">
        <v>23</v>
      </c>
      <c r="I249" s="26">
        <f ca="1">(_xlfn.SHEET()-1)*10000 + B249</f>
        <v>111237</v>
      </c>
      <c r="J249" s="26" t="s">
        <v>99</v>
      </c>
      <c r="K249" s="21" t="s">
        <v>128</v>
      </c>
      <c r="L249" s="26" t="s">
        <v>89</v>
      </c>
      <c r="M249" s="26"/>
      <c r="N249" s="21" t="s">
        <v>244</v>
      </c>
      <c r="O249" s="26" t="s">
        <v>952</v>
      </c>
    </row>
    <row r="250" spans="1:15" s="39" customFormat="1" ht="24.95" customHeight="1" outlineLevel="1" x14ac:dyDescent="0.25">
      <c r="A250" s="21" t="s">
        <v>590</v>
      </c>
      <c r="B250" s="21">
        <v>1238</v>
      </c>
      <c r="C250" s="21">
        <f t="shared" si="4"/>
        <v>41239</v>
      </c>
      <c r="D250" s="21"/>
      <c r="E250" s="26"/>
      <c r="F250" s="26"/>
      <c r="G250" s="26"/>
      <c r="H250" s="26"/>
      <c r="I250" s="26"/>
      <c r="J250" s="26"/>
      <c r="K250" s="21"/>
      <c r="L250" s="26" t="s">
        <v>89</v>
      </c>
      <c r="M250" s="26"/>
      <c r="N250" s="21"/>
      <c r="O250" s="26" t="s">
        <v>952</v>
      </c>
    </row>
    <row r="251" spans="1:15" s="39" customFormat="1" ht="24.95" customHeight="1" outlineLevel="1" x14ac:dyDescent="0.25">
      <c r="A251" s="21" t="s">
        <v>540</v>
      </c>
      <c r="B251" s="21">
        <v>1239</v>
      </c>
      <c r="C251" s="21">
        <f t="shared" si="4"/>
        <v>41240</v>
      </c>
      <c r="D251" s="21" t="s">
        <v>232</v>
      </c>
      <c r="E251" s="26" t="s">
        <v>818</v>
      </c>
      <c r="F251" s="26" t="s">
        <v>70</v>
      </c>
      <c r="G251" s="26" t="s">
        <v>26</v>
      </c>
      <c r="H251" s="26" t="s">
        <v>23</v>
      </c>
      <c r="I251" s="26">
        <f ca="1">(_xlfn.SHEET()-1)*10000 + B251</f>
        <v>111239</v>
      </c>
      <c r="J251" s="26" t="s">
        <v>99</v>
      </c>
      <c r="K251" s="21" t="s">
        <v>232</v>
      </c>
      <c r="L251" s="26" t="s">
        <v>89</v>
      </c>
      <c r="M251" s="26"/>
      <c r="N251" s="21" t="s">
        <v>877</v>
      </c>
      <c r="O251" s="26" t="s">
        <v>952</v>
      </c>
    </row>
    <row r="252" spans="1:15" s="39" customFormat="1" ht="24.95" customHeight="1" outlineLevel="1" x14ac:dyDescent="0.25">
      <c r="A252" s="21" t="s">
        <v>591</v>
      </c>
      <c r="B252" s="21">
        <v>1240</v>
      </c>
      <c r="C252" s="21">
        <f t="shared" si="4"/>
        <v>41241</v>
      </c>
      <c r="D252" s="21"/>
      <c r="E252" s="26"/>
      <c r="F252" s="26"/>
      <c r="G252" s="26"/>
      <c r="H252" s="26"/>
      <c r="I252" s="26"/>
      <c r="J252" s="26"/>
      <c r="K252" s="21"/>
      <c r="L252" s="26" t="s">
        <v>89</v>
      </c>
      <c r="M252" s="26"/>
      <c r="N252" s="21"/>
      <c r="O252" s="26" t="s">
        <v>952</v>
      </c>
    </row>
    <row r="253" spans="1:15" s="39" customFormat="1" ht="24.95" customHeight="1" outlineLevel="1" x14ac:dyDescent="0.25">
      <c r="A253" s="21" t="s">
        <v>541</v>
      </c>
      <c r="B253" s="21">
        <v>1241</v>
      </c>
      <c r="C253" s="21">
        <f t="shared" si="4"/>
        <v>41242</v>
      </c>
      <c r="D253" s="21" t="s">
        <v>212</v>
      </c>
      <c r="E253" s="26" t="s">
        <v>818</v>
      </c>
      <c r="F253" s="26" t="s">
        <v>70</v>
      </c>
      <c r="G253" s="26" t="s">
        <v>26</v>
      </c>
      <c r="H253" s="26" t="s">
        <v>23</v>
      </c>
      <c r="I253" s="26">
        <f ca="1">(_xlfn.SHEET()-1)*10000 + B253</f>
        <v>111241</v>
      </c>
      <c r="J253" s="26" t="s">
        <v>99</v>
      </c>
      <c r="K253" s="21" t="s">
        <v>129</v>
      </c>
      <c r="L253" s="26" t="s">
        <v>89</v>
      </c>
      <c r="M253" s="26"/>
      <c r="N253" s="21" t="s">
        <v>245</v>
      </c>
      <c r="O253" s="26" t="s">
        <v>952</v>
      </c>
    </row>
    <row r="254" spans="1:15" s="39" customFormat="1" ht="24.95" customHeight="1" outlineLevel="1" x14ac:dyDescent="0.25">
      <c r="A254" s="21" t="s">
        <v>592</v>
      </c>
      <c r="B254" s="21">
        <v>1242</v>
      </c>
      <c r="C254" s="21">
        <f t="shared" si="4"/>
        <v>41243</v>
      </c>
      <c r="D254" s="21"/>
      <c r="E254" s="26"/>
      <c r="F254" s="26"/>
      <c r="G254" s="26"/>
      <c r="H254" s="26"/>
      <c r="I254" s="26"/>
      <c r="J254" s="26"/>
      <c r="K254" s="21"/>
      <c r="L254" s="26" t="s">
        <v>89</v>
      </c>
      <c r="M254" s="26"/>
      <c r="N254" s="21"/>
      <c r="O254" s="26" t="s">
        <v>952</v>
      </c>
    </row>
    <row r="255" spans="1:15" s="39" customFormat="1" ht="24.95" customHeight="1" outlineLevel="1" x14ac:dyDescent="0.25">
      <c r="A255" s="21" t="s">
        <v>542</v>
      </c>
      <c r="B255" s="21">
        <v>1243</v>
      </c>
      <c r="C255" s="21">
        <f t="shared" si="4"/>
        <v>41244</v>
      </c>
      <c r="D255" s="21" t="s">
        <v>213</v>
      </c>
      <c r="E255" s="26" t="s">
        <v>818</v>
      </c>
      <c r="F255" s="26" t="s">
        <v>70</v>
      </c>
      <c r="G255" s="26" t="s">
        <v>26</v>
      </c>
      <c r="H255" s="26" t="s">
        <v>23</v>
      </c>
      <c r="I255" s="26">
        <f ca="1">(_xlfn.SHEET()-1)*10000 + B255</f>
        <v>111243</v>
      </c>
      <c r="J255" s="26" t="s">
        <v>99</v>
      </c>
      <c r="K255" s="21" t="s">
        <v>130</v>
      </c>
      <c r="L255" s="26" t="s">
        <v>89</v>
      </c>
      <c r="M255" s="26"/>
      <c r="N255" s="21" t="s">
        <v>245</v>
      </c>
      <c r="O255" s="26" t="s">
        <v>952</v>
      </c>
    </row>
    <row r="256" spans="1:15" s="39" customFormat="1" ht="24.95" customHeight="1" outlineLevel="1" x14ac:dyDescent="0.25">
      <c r="A256" s="21" t="s">
        <v>593</v>
      </c>
      <c r="B256" s="21">
        <v>1244</v>
      </c>
      <c r="C256" s="21">
        <f t="shared" si="4"/>
        <v>41245</v>
      </c>
      <c r="D256" s="21"/>
      <c r="E256" s="26"/>
      <c r="F256" s="26"/>
      <c r="G256" s="26"/>
      <c r="H256" s="26"/>
      <c r="I256" s="26"/>
      <c r="J256" s="26"/>
      <c r="K256" s="21"/>
      <c r="L256" s="26" t="s">
        <v>89</v>
      </c>
      <c r="M256" s="26"/>
      <c r="N256" s="21"/>
      <c r="O256" s="26" t="s">
        <v>952</v>
      </c>
    </row>
    <row r="257" spans="1:15" s="39" customFormat="1" ht="24.95" customHeight="1" outlineLevel="1" x14ac:dyDescent="0.25">
      <c r="A257" s="21" t="s">
        <v>543</v>
      </c>
      <c r="B257" s="21">
        <v>1245</v>
      </c>
      <c r="C257" s="21">
        <f t="shared" si="4"/>
        <v>41246</v>
      </c>
      <c r="D257" s="21" t="s">
        <v>214</v>
      </c>
      <c r="E257" s="26" t="s">
        <v>818</v>
      </c>
      <c r="F257" s="26" t="s">
        <v>70</v>
      </c>
      <c r="G257" s="26" t="s">
        <v>26</v>
      </c>
      <c r="H257" s="26" t="s">
        <v>23</v>
      </c>
      <c r="I257" s="26">
        <f ca="1">(_xlfn.SHEET()-1)*10000 + B257</f>
        <v>111245</v>
      </c>
      <c r="J257" s="26" t="s">
        <v>99</v>
      </c>
      <c r="K257" s="21" t="s">
        <v>131</v>
      </c>
      <c r="L257" s="26" t="s">
        <v>89</v>
      </c>
      <c r="M257" s="26"/>
      <c r="N257" s="21" t="s">
        <v>245</v>
      </c>
      <c r="O257" s="26" t="s">
        <v>952</v>
      </c>
    </row>
    <row r="258" spans="1:15" s="39" customFormat="1" ht="24.95" customHeight="1" outlineLevel="1" x14ac:dyDescent="0.25">
      <c r="A258" s="21" t="s">
        <v>594</v>
      </c>
      <c r="B258" s="21">
        <v>1246</v>
      </c>
      <c r="C258" s="21">
        <f t="shared" si="4"/>
        <v>41247</v>
      </c>
      <c r="D258" s="21"/>
      <c r="E258" s="26"/>
      <c r="F258" s="26"/>
      <c r="G258" s="26"/>
      <c r="H258" s="26"/>
      <c r="I258" s="26"/>
      <c r="J258" s="26"/>
      <c r="K258" s="21"/>
      <c r="L258" s="26" t="s">
        <v>89</v>
      </c>
      <c r="M258" s="26"/>
      <c r="N258" s="21"/>
      <c r="O258" s="26" t="s">
        <v>952</v>
      </c>
    </row>
    <row r="259" spans="1:15" s="39" customFormat="1" ht="24.95" customHeight="1" outlineLevel="1" x14ac:dyDescent="0.25">
      <c r="A259" s="21" t="s">
        <v>544</v>
      </c>
      <c r="B259" s="21">
        <v>1247</v>
      </c>
      <c r="C259" s="21">
        <f t="shared" si="4"/>
        <v>41248</v>
      </c>
      <c r="D259" s="21" t="s">
        <v>233</v>
      </c>
      <c r="E259" s="26" t="s">
        <v>818</v>
      </c>
      <c r="F259" s="26" t="s">
        <v>70</v>
      </c>
      <c r="G259" s="26" t="s">
        <v>26</v>
      </c>
      <c r="H259" s="26" t="s">
        <v>23</v>
      </c>
      <c r="I259" s="26">
        <f ca="1">(_xlfn.SHEET()-1)*10000 + B259</f>
        <v>111247</v>
      </c>
      <c r="J259" s="26" t="s">
        <v>99</v>
      </c>
      <c r="K259" s="21" t="s">
        <v>233</v>
      </c>
      <c r="L259" s="26" t="s">
        <v>89</v>
      </c>
      <c r="M259" s="26"/>
      <c r="N259" s="21" t="s">
        <v>875</v>
      </c>
      <c r="O259" s="26" t="s">
        <v>952</v>
      </c>
    </row>
    <row r="260" spans="1:15" s="39" customFormat="1" ht="24.95" customHeight="1" outlineLevel="1" x14ac:dyDescent="0.25">
      <c r="A260" s="21" t="s">
        <v>595</v>
      </c>
      <c r="B260" s="21">
        <v>1248</v>
      </c>
      <c r="C260" s="21">
        <f t="shared" si="4"/>
        <v>41249</v>
      </c>
      <c r="D260" s="21"/>
      <c r="E260" s="26"/>
      <c r="F260" s="26"/>
      <c r="G260" s="26"/>
      <c r="H260" s="26"/>
      <c r="I260" s="26"/>
      <c r="J260" s="26"/>
      <c r="K260" s="21"/>
      <c r="L260" s="26" t="s">
        <v>89</v>
      </c>
      <c r="M260" s="26"/>
      <c r="N260" s="21"/>
      <c r="O260" s="26" t="s">
        <v>952</v>
      </c>
    </row>
    <row r="261" spans="1:15" s="39" customFormat="1" ht="24.95" customHeight="1" outlineLevel="1" x14ac:dyDescent="0.25">
      <c r="A261" s="21" t="s">
        <v>545</v>
      </c>
      <c r="B261" s="21">
        <v>1249</v>
      </c>
      <c r="C261" s="21">
        <f t="shared" si="4"/>
        <v>41250</v>
      </c>
      <c r="D261" s="21" t="s">
        <v>221</v>
      </c>
      <c r="E261" s="26" t="s">
        <v>818</v>
      </c>
      <c r="F261" s="26" t="s">
        <v>70</v>
      </c>
      <c r="G261" s="26" t="s">
        <v>26</v>
      </c>
      <c r="H261" s="26" t="s">
        <v>23</v>
      </c>
      <c r="I261" s="26">
        <f ca="1">(_xlfn.SHEET()-1)*10000 + B261</f>
        <v>111249</v>
      </c>
      <c r="J261" s="26" t="s">
        <v>99</v>
      </c>
      <c r="K261" s="21" t="s">
        <v>215</v>
      </c>
      <c r="L261" s="26" t="s">
        <v>89</v>
      </c>
      <c r="M261" s="26"/>
      <c r="N261" s="21" t="s">
        <v>246</v>
      </c>
      <c r="O261" s="26" t="s">
        <v>952</v>
      </c>
    </row>
    <row r="262" spans="1:15" s="39" customFormat="1" ht="24.95" customHeight="1" outlineLevel="1" x14ac:dyDescent="0.25">
      <c r="A262" s="21" t="s">
        <v>596</v>
      </c>
      <c r="B262" s="21">
        <v>1250</v>
      </c>
      <c r="C262" s="21">
        <f t="shared" si="4"/>
        <v>41251</v>
      </c>
      <c r="D262" s="21"/>
      <c r="E262" s="26"/>
      <c r="F262" s="26"/>
      <c r="G262" s="26"/>
      <c r="H262" s="26"/>
      <c r="I262" s="26"/>
      <c r="J262" s="26"/>
      <c r="K262" s="21"/>
      <c r="L262" s="26" t="s">
        <v>89</v>
      </c>
      <c r="M262" s="26"/>
      <c r="N262" s="21"/>
      <c r="O262" s="26" t="s">
        <v>952</v>
      </c>
    </row>
    <row r="263" spans="1:15" s="39" customFormat="1" ht="24.95" customHeight="1" outlineLevel="1" x14ac:dyDescent="0.25">
      <c r="A263" s="21" t="s">
        <v>546</v>
      </c>
      <c r="B263" s="21">
        <v>1251</v>
      </c>
      <c r="C263" s="21">
        <f t="shared" si="4"/>
        <v>41252</v>
      </c>
      <c r="D263" s="21" t="s">
        <v>222</v>
      </c>
      <c r="E263" s="26" t="s">
        <v>818</v>
      </c>
      <c r="F263" s="26" t="s">
        <v>70</v>
      </c>
      <c r="G263" s="26" t="s">
        <v>26</v>
      </c>
      <c r="H263" s="26" t="s">
        <v>23</v>
      </c>
      <c r="I263" s="26">
        <f ca="1">(_xlfn.SHEET()-1)*10000 + B263</f>
        <v>111251</v>
      </c>
      <c r="J263" s="26" t="s">
        <v>99</v>
      </c>
      <c r="K263" s="21" t="s">
        <v>216</v>
      </c>
      <c r="L263" s="26" t="s">
        <v>89</v>
      </c>
      <c r="M263" s="26"/>
      <c r="N263" s="21" t="s">
        <v>246</v>
      </c>
      <c r="O263" s="26" t="s">
        <v>952</v>
      </c>
    </row>
    <row r="264" spans="1:15" s="39" customFormat="1" ht="24.95" customHeight="1" outlineLevel="1" x14ac:dyDescent="0.25">
      <c r="A264" s="21" t="s">
        <v>597</v>
      </c>
      <c r="B264" s="21">
        <v>1252</v>
      </c>
      <c r="C264" s="21">
        <f t="shared" si="4"/>
        <v>41253</v>
      </c>
      <c r="D264" s="21"/>
      <c r="E264" s="26"/>
      <c r="F264" s="26"/>
      <c r="G264" s="26"/>
      <c r="H264" s="26"/>
      <c r="I264" s="26"/>
      <c r="J264" s="26"/>
      <c r="K264" s="21"/>
      <c r="L264" s="26" t="s">
        <v>89</v>
      </c>
      <c r="M264" s="26"/>
      <c r="N264" s="21"/>
      <c r="O264" s="26" t="s">
        <v>952</v>
      </c>
    </row>
    <row r="265" spans="1:15" s="39" customFormat="1" ht="24.95" customHeight="1" outlineLevel="1" x14ac:dyDescent="0.25">
      <c r="A265" s="21" t="s">
        <v>547</v>
      </c>
      <c r="B265" s="21">
        <v>1253</v>
      </c>
      <c r="C265" s="21">
        <f t="shared" si="4"/>
        <v>41254</v>
      </c>
      <c r="D265" s="21" t="s">
        <v>223</v>
      </c>
      <c r="E265" s="26" t="s">
        <v>818</v>
      </c>
      <c r="F265" s="26" t="s">
        <v>70</v>
      </c>
      <c r="G265" s="33" t="s">
        <v>26</v>
      </c>
      <c r="H265" s="26" t="s">
        <v>23</v>
      </c>
      <c r="I265" s="26">
        <f ca="1">(_xlfn.SHEET()-1)*10000 + B265</f>
        <v>111253</v>
      </c>
      <c r="J265" s="26" t="s">
        <v>99</v>
      </c>
      <c r="K265" s="21" t="s">
        <v>217</v>
      </c>
      <c r="L265" s="26" t="s">
        <v>89</v>
      </c>
      <c r="M265" s="26"/>
      <c r="N265" s="21" t="s">
        <v>246</v>
      </c>
      <c r="O265" s="26" t="s">
        <v>952</v>
      </c>
    </row>
    <row r="266" spans="1:15" s="39" customFormat="1" ht="24.95" customHeight="1" outlineLevel="1" x14ac:dyDescent="0.25">
      <c r="A266" s="21" t="s">
        <v>598</v>
      </c>
      <c r="B266" s="21">
        <v>1254</v>
      </c>
      <c r="C266" s="21">
        <f t="shared" si="4"/>
        <v>41255</v>
      </c>
      <c r="D266" s="21"/>
      <c r="E266" s="26"/>
      <c r="F266" s="26"/>
      <c r="G266" s="33"/>
      <c r="H266" s="26"/>
      <c r="I266" s="26"/>
      <c r="J266" s="26"/>
      <c r="K266" s="21"/>
      <c r="L266" s="26" t="s">
        <v>89</v>
      </c>
      <c r="M266" s="26"/>
      <c r="N266" s="21"/>
      <c r="O266" s="26" t="s">
        <v>952</v>
      </c>
    </row>
    <row r="267" spans="1:15" s="39" customFormat="1" ht="24.95" customHeight="1" outlineLevel="1" x14ac:dyDescent="0.25">
      <c r="A267" s="21" t="s">
        <v>548</v>
      </c>
      <c r="B267" s="21">
        <v>1255</v>
      </c>
      <c r="C267" s="21">
        <f t="shared" si="4"/>
        <v>41256</v>
      </c>
      <c r="D267" s="21" t="s">
        <v>234</v>
      </c>
      <c r="E267" s="26" t="s">
        <v>818</v>
      </c>
      <c r="F267" s="26" t="s">
        <v>70</v>
      </c>
      <c r="G267" s="33" t="s">
        <v>26</v>
      </c>
      <c r="H267" s="26" t="s">
        <v>23</v>
      </c>
      <c r="I267" s="26">
        <f ca="1">(_xlfn.SHEET()-1)*10000 + B267</f>
        <v>111255</v>
      </c>
      <c r="J267" s="26" t="s">
        <v>99</v>
      </c>
      <c r="K267" s="21" t="s">
        <v>234</v>
      </c>
      <c r="L267" s="26" t="s">
        <v>89</v>
      </c>
      <c r="M267" s="26"/>
      <c r="N267" s="21" t="s">
        <v>878</v>
      </c>
      <c r="O267" s="26" t="s">
        <v>952</v>
      </c>
    </row>
    <row r="268" spans="1:15" s="39" customFormat="1" ht="24.95" customHeight="1" outlineLevel="1" x14ac:dyDescent="0.25">
      <c r="A268" s="21" t="s">
        <v>599</v>
      </c>
      <c r="B268" s="21">
        <v>1256</v>
      </c>
      <c r="C268" s="21">
        <f t="shared" si="4"/>
        <v>41257</v>
      </c>
      <c r="D268" s="21"/>
      <c r="E268" s="26"/>
      <c r="F268" s="26"/>
      <c r="G268" s="33"/>
      <c r="H268" s="26"/>
      <c r="I268" s="26"/>
      <c r="J268" s="26"/>
      <c r="K268" s="21"/>
      <c r="L268" s="26" t="s">
        <v>89</v>
      </c>
      <c r="M268" s="26"/>
      <c r="N268" s="21"/>
      <c r="O268" s="26" t="s">
        <v>952</v>
      </c>
    </row>
    <row r="269" spans="1:15" s="39" customFormat="1" ht="24.95" customHeight="1" outlineLevel="1" x14ac:dyDescent="0.25">
      <c r="A269" s="21" t="s">
        <v>549</v>
      </c>
      <c r="B269" s="21">
        <v>1257</v>
      </c>
      <c r="C269" s="21">
        <f t="shared" si="4"/>
        <v>41258</v>
      </c>
      <c r="D269" s="21" t="s">
        <v>224</v>
      </c>
      <c r="E269" s="26" t="s">
        <v>818</v>
      </c>
      <c r="F269" s="26" t="s">
        <v>70</v>
      </c>
      <c r="G269" s="33" t="s">
        <v>26</v>
      </c>
      <c r="H269" s="26" t="s">
        <v>23</v>
      </c>
      <c r="I269" s="26">
        <f ca="1">(_xlfn.SHEET()-1)*10000 + B269</f>
        <v>111257</v>
      </c>
      <c r="J269" s="26" t="s">
        <v>99</v>
      </c>
      <c r="K269" s="21" t="s">
        <v>218</v>
      </c>
      <c r="L269" s="26" t="s">
        <v>89</v>
      </c>
      <c r="M269" s="26"/>
      <c r="N269" s="21" t="s">
        <v>247</v>
      </c>
      <c r="O269" s="26" t="s">
        <v>952</v>
      </c>
    </row>
    <row r="270" spans="1:15" s="39" customFormat="1" ht="24.95" customHeight="1" outlineLevel="1" x14ac:dyDescent="0.25">
      <c r="A270" s="21" t="s">
        <v>600</v>
      </c>
      <c r="B270" s="21">
        <v>1258</v>
      </c>
      <c r="C270" s="21">
        <f t="shared" si="4"/>
        <v>41259</v>
      </c>
      <c r="D270" s="21"/>
      <c r="E270" s="26"/>
      <c r="F270" s="26"/>
      <c r="G270" s="33"/>
      <c r="H270" s="26"/>
      <c r="I270" s="26"/>
      <c r="J270" s="26"/>
      <c r="K270" s="21"/>
      <c r="L270" s="26" t="s">
        <v>89</v>
      </c>
      <c r="M270" s="26"/>
      <c r="N270" s="21"/>
      <c r="O270" s="26" t="s">
        <v>952</v>
      </c>
    </row>
    <row r="271" spans="1:15" s="39" customFormat="1" ht="24.95" customHeight="1" outlineLevel="1" x14ac:dyDescent="0.25">
      <c r="A271" s="21" t="s">
        <v>550</v>
      </c>
      <c r="B271" s="21">
        <v>1259</v>
      </c>
      <c r="C271" s="21">
        <f t="shared" si="4"/>
        <v>41260</v>
      </c>
      <c r="D271" s="21" t="s">
        <v>225</v>
      </c>
      <c r="E271" s="26" t="s">
        <v>818</v>
      </c>
      <c r="F271" s="26" t="s">
        <v>70</v>
      </c>
      <c r="G271" s="33" t="s">
        <v>26</v>
      </c>
      <c r="H271" s="26" t="s">
        <v>23</v>
      </c>
      <c r="I271" s="26">
        <f ca="1">(_xlfn.SHEET()-1)*10000 + B271</f>
        <v>111259</v>
      </c>
      <c r="J271" s="26" t="s">
        <v>99</v>
      </c>
      <c r="K271" s="21" t="s">
        <v>219</v>
      </c>
      <c r="L271" s="26" t="s">
        <v>89</v>
      </c>
      <c r="M271" s="26"/>
      <c r="N271" s="21" t="s">
        <v>247</v>
      </c>
      <c r="O271" s="26" t="s">
        <v>952</v>
      </c>
    </row>
    <row r="272" spans="1:15" s="39" customFormat="1" ht="24.95" customHeight="1" outlineLevel="1" x14ac:dyDescent="0.25">
      <c r="A272" s="21" t="s">
        <v>601</v>
      </c>
      <c r="B272" s="21">
        <v>1260</v>
      </c>
      <c r="C272" s="21">
        <f t="shared" si="4"/>
        <v>41261</v>
      </c>
      <c r="D272" s="21"/>
      <c r="E272" s="26"/>
      <c r="F272" s="26"/>
      <c r="G272" s="33"/>
      <c r="H272" s="26"/>
      <c r="I272" s="26"/>
      <c r="J272" s="26"/>
      <c r="K272" s="21"/>
      <c r="L272" s="26" t="s">
        <v>89</v>
      </c>
      <c r="M272" s="26"/>
      <c r="N272" s="21"/>
      <c r="O272" s="26" t="s">
        <v>952</v>
      </c>
    </row>
    <row r="273" spans="1:15" s="39" customFormat="1" ht="24.95" customHeight="1" outlineLevel="1" x14ac:dyDescent="0.25">
      <c r="A273" s="21" t="s">
        <v>551</v>
      </c>
      <c r="B273" s="21">
        <v>1261</v>
      </c>
      <c r="C273" s="21">
        <f t="shared" si="4"/>
        <v>41262</v>
      </c>
      <c r="D273" s="21" t="s">
        <v>226</v>
      </c>
      <c r="E273" s="26" t="s">
        <v>818</v>
      </c>
      <c r="F273" s="26" t="s">
        <v>70</v>
      </c>
      <c r="G273" s="33" t="s">
        <v>26</v>
      </c>
      <c r="H273" s="26" t="s">
        <v>23</v>
      </c>
      <c r="I273" s="26">
        <f ca="1">(_xlfn.SHEET()-1)*10000 + B273</f>
        <v>111261</v>
      </c>
      <c r="J273" s="26" t="s">
        <v>99</v>
      </c>
      <c r="K273" s="21" t="s">
        <v>220</v>
      </c>
      <c r="L273" s="26" t="s">
        <v>89</v>
      </c>
      <c r="M273" s="26"/>
      <c r="N273" s="21" t="s">
        <v>247</v>
      </c>
      <c r="O273" s="26" t="s">
        <v>952</v>
      </c>
    </row>
    <row r="274" spans="1:15" s="39" customFormat="1" ht="24.95" customHeight="1" outlineLevel="1" x14ac:dyDescent="0.25">
      <c r="A274" s="21" t="s">
        <v>602</v>
      </c>
      <c r="B274" s="21">
        <v>1262</v>
      </c>
      <c r="C274" s="21">
        <f t="shared" si="4"/>
        <v>41263</v>
      </c>
      <c r="D274" s="21"/>
      <c r="E274" s="26"/>
      <c r="F274" s="26"/>
      <c r="G274" s="33"/>
      <c r="H274" s="26"/>
      <c r="I274" s="26"/>
      <c r="J274" s="26"/>
      <c r="K274" s="21"/>
      <c r="L274" s="26" t="s">
        <v>89</v>
      </c>
      <c r="M274" s="26"/>
      <c r="N274" s="21"/>
      <c r="O274" s="26" t="s">
        <v>952</v>
      </c>
    </row>
    <row r="275" spans="1:15" s="39" customFormat="1" ht="24.95" customHeight="1" outlineLevel="1" x14ac:dyDescent="0.25">
      <c r="A275" s="21" t="s">
        <v>859</v>
      </c>
      <c r="B275" s="21">
        <v>1263</v>
      </c>
      <c r="C275" s="21">
        <f t="shared" si="4"/>
        <v>41264</v>
      </c>
      <c r="D275" s="21" t="s">
        <v>859</v>
      </c>
      <c r="E275" s="26" t="s">
        <v>9</v>
      </c>
      <c r="F275" s="26"/>
      <c r="G275" s="33" t="s">
        <v>29</v>
      </c>
      <c r="H275" s="26" t="s">
        <v>23</v>
      </c>
      <c r="I275" s="26">
        <f>B275</f>
        <v>1263</v>
      </c>
      <c r="J275" s="26" t="s">
        <v>99</v>
      </c>
      <c r="K275" s="21" t="s">
        <v>28</v>
      </c>
      <c r="L275" s="26" t="s">
        <v>90</v>
      </c>
      <c r="M275" s="26"/>
      <c r="N275" s="21"/>
      <c r="O275" s="26" t="s">
        <v>952</v>
      </c>
    </row>
    <row r="276" spans="1:15" s="39" customFormat="1" ht="24.95" customHeight="1" outlineLevel="1" x14ac:dyDescent="0.25">
      <c r="A276" s="21" t="s">
        <v>860</v>
      </c>
      <c r="B276" s="21">
        <v>1264</v>
      </c>
      <c r="C276" s="21">
        <f t="shared" si="4"/>
        <v>41265</v>
      </c>
      <c r="D276" s="21" t="s">
        <v>860</v>
      </c>
      <c r="E276" s="26"/>
      <c r="F276" s="26"/>
      <c r="G276" s="33"/>
      <c r="H276" s="26"/>
      <c r="I276" s="26"/>
      <c r="J276" s="26"/>
      <c r="K276" s="21"/>
      <c r="L276" s="26" t="s">
        <v>90</v>
      </c>
      <c r="M276" s="26"/>
      <c r="N276" s="21"/>
      <c r="O276" s="26" t="s">
        <v>952</v>
      </c>
    </row>
    <row r="277" spans="1:15" s="39" customFormat="1" ht="24.95" customHeight="1" outlineLevel="1" x14ac:dyDescent="0.25">
      <c r="A277" s="21" t="s">
        <v>931</v>
      </c>
      <c r="B277" s="21">
        <v>1265</v>
      </c>
      <c r="C277" s="21">
        <f t="shared" si="4"/>
        <v>41266</v>
      </c>
      <c r="D277" s="21" t="s">
        <v>932</v>
      </c>
      <c r="E277" s="26"/>
      <c r="F277" s="26"/>
      <c r="G277" s="33" t="s">
        <v>25</v>
      </c>
      <c r="H277" s="26" t="s">
        <v>23</v>
      </c>
      <c r="I277" s="26"/>
      <c r="J277" s="26"/>
      <c r="K277" s="21"/>
      <c r="L277" s="26" t="s">
        <v>89</v>
      </c>
      <c r="M277" s="26"/>
      <c r="N277" s="21"/>
      <c r="O277" s="26" t="s">
        <v>952</v>
      </c>
    </row>
    <row r="278" spans="1:15" s="39" customFormat="1" ht="24.95" customHeight="1" outlineLevel="1" x14ac:dyDescent="0.25">
      <c r="A278" s="21" t="s">
        <v>930</v>
      </c>
      <c r="B278" s="21">
        <v>1266</v>
      </c>
      <c r="C278" s="21">
        <f t="shared" si="4"/>
        <v>41267</v>
      </c>
      <c r="D278" s="21" t="s">
        <v>933</v>
      </c>
      <c r="E278" s="26"/>
      <c r="F278" s="26"/>
      <c r="G278" s="33" t="s">
        <v>25</v>
      </c>
      <c r="H278" s="26" t="s">
        <v>23</v>
      </c>
      <c r="I278" s="26"/>
      <c r="J278" s="26"/>
      <c r="K278" s="21"/>
      <c r="L278" s="26" t="s">
        <v>89</v>
      </c>
      <c r="M278" s="26"/>
      <c r="N278" s="21"/>
      <c r="O278" s="26" t="s">
        <v>952</v>
      </c>
    </row>
    <row r="279" spans="1:15" ht="24.95" customHeight="1" x14ac:dyDescent="0.25">
      <c r="A279" s="19" t="s">
        <v>779</v>
      </c>
      <c r="B279" s="29" t="s">
        <v>864</v>
      </c>
      <c r="C279" s="29" t="s">
        <v>864</v>
      </c>
      <c r="D279" s="19" t="str">
        <f>A279</f>
        <v>USER COMMAND POINTS</v>
      </c>
      <c r="E279" s="29" t="s">
        <v>864</v>
      </c>
      <c r="F279" s="29" t="s">
        <v>864</v>
      </c>
      <c r="G279" s="29" t="s">
        <v>864</v>
      </c>
      <c r="H279" s="29" t="s">
        <v>864</v>
      </c>
      <c r="I279" s="29" t="s">
        <v>864</v>
      </c>
      <c r="J279" s="29" t="s">
        <v>864</v>
      </c>
      <c r="K279" s="29" t="s">
        <v>864</v>
      </c>
      <c r="L279" s="29" t="s">
        <v>864</v>
      </c>
      <c r="M279" s="29" t="s">
        <v>864</v>
      </c>
      <c r="N279" s="29" t="s">
        <v>864</v>
      </c>
      <c r="O279" s="29" t="s">
        <v>864</v>
      </c>
    </row>
    <row r="280" spans="1:15" s="39" customFormat="1" ht="24.95" customHeight="1" outlineLevel="1" x14ac:dyDescent="0.25">
      <c r="A280" s="21" t="s">
        <v>268</v>
      </c>
      <c r="B280" s="21">
        <v>2100</v>
      </c>
      <c r="C280" s="21">
        <f>B280+40001</f>
        <v>42101</v>
      </c>
      <c r="D280" s="21" t="s">
        <v>86</v>
      </c>
      <c r="E280" s="26" t="s">
        <v>9</v>
      </c>
      <c r="F280" s="26" t="s">
        <v>69</v>
      </c>
      <c r="G280" s="26" t="s">
        <v>24</v>
      </c>
      <c r="H280" s="26" t="s">
        <v>27</v>
      </c>
      <c r="I280" s="26">
        <f>B280</f>
        <v>2100</v>
      </c>
      <c r="J280" s="26" t="s">
        <v>101</v>
      </c>
      <c r="K280" s="21" t="s">
        <v>268</v>
      </c>
      <c r="L280" s="26" t="s">
        <v>90</v>
      </c>
      <c r="M280" s="27" t="s">
        <v>921</v>
      </c>
      <c r="N280" s="21" t="s">
        <v>922</v>
      </c>
      <c r="O280" s="26" t="s">
        <v>952</v>
      </c>
    </row>
    <row r="281" spans="1:15" s="39" customFormat="1" ht="24.95" customHeight="1" outlineLevel="1" x14ac:dyDescent="0.25">
      <c r="A281" s="21" t="s">
        <v>269</v>
      </c>
      <c r="B281" s="21">
        <v>2101</v>
      </c>
      <c r="C281" s="21">
        <f t="shared" ref="C281:C284" si="5">B281+40001</f>
        <v>42102</v>
      </c>
      <c r="D281" s="21" t="s">
        <v>727</v>
      </c>
      <c r="E281" s="26" t="s">
        <v>9</v>
      </c>
      <c r="F281" s="26" t="s">
        <v>69</v>
      </c>
      <c r="G281" s="26" t="s">
        <v>24</v>
      </c>
      <c r="H281" s="26" t="s">
        <v>27</v>
      </c>
      <c r="I281" s="26">
        <f>B281</f>
        <v>2101</v>
      </c>
      <c r="J281" s="26" t="s">
        <v>101</v>
      </c>
      <c r="K281" s="21" t="s">
        <v>269</v>
      </c>
      <c r="L281" s="26" t="s">
        <v>90</v>
      </c>
      <c r="M281" s="27" t="s">
        <v>921</v>
      </c>
      <c r="N281" s="21" t="s">
        <v>922</v>
      </c>
      <c r="O281" s="26" t="s">
        <v>952</v>
      </c>
    </row>
    <row r="282" spans="1:15" s="39" customFormat="1" ht="24.95" customHeight="1" outlineLevel="1" x14ac:dyDescent="0.25">
      <c r="A282" s="21" t="s">
        <v>270</v>
      </c>
      <c r="B282" s="21">
        <v>2102</v>
      </c>
      <c r="C282" s="21">
        <f t="shared" si="5"/>
        <v>42103</v>
      </c>
      <c r="D282" s="21" t="s">
        <v>728</v>
      </c>
      <c r="E282" s="26" t="s">
        <v>9</v>
      </c>
      <c r="F282" s="26" t="s">
        <v>69</v>
      </c>
      <c r="G282" s="26" t="s">
        <v>24</v>
      </c>
      <c r="H282" s="26" t="s">
        <v>27</v>
      </c>
      <c r="I282" s="26">
        <f ca="1">(_xlfn.SHEET()-1)*10000 + B282</f>
        <v>112102</v>
      </c>
      <c r="J282" s="26" t="s">
        <v>101</v>
      </c>
      <c r="K282" s="21" t="s">
        <v>270</v>
      </c>
      <c r="L282" s="26" t="s">
        <v>89</v>
      </c>
      <c r="M282" s="27" t="s">
        <v>921</v>
      </c>
      <c r="N282" s="21" t="s">
        <v>922</v>
      </c>
      <c r="O282" s="26" t="s">
        <v>952</v>
      </c>
    </row>
    <row r="283" spans="1:15" s="39" customFormat="1" ht="24.95" customHeight="1" outlineLevel="1" x14ac:dyDescent="0.25">
      <c r="A283" s="21" t="s">
        <v>311</v>
      </c>
      <c r="B283" s="21">
        <v>2103</v>
      </c>
      <c r="C283" s="21">
        <f t="shared" si="5"/>
        <v>42104</v>
      </c>
      <c r="D283" s="21" t="s">
        <v>311</v>
      </c>
      <c r="E283" s="26"/>
      <c r="F283" s="26" t="s">
        <v>69</v>
      </c>
      <c r="G283" s="26" t="s">
        <v>24</v>
      </c>
      <c r="H283" s="26" t="s">
        <v>27</v>
      </c>
      <c r="I283" s="26">
        <f ca="1">(_xlfn.SHEET()-1)*10000 + B283</f>
        <v>112103</v>
      </c>
      <c r="J283" s="26" t="s">
        <v>101</v>
      </c>
      <c r="K283" s="21" t="s">
        <v>311</v>
      </c>
      <c r="L283" s="26" t="s">
        <v>89</v>
      </c>
      <c r="M283" s="27" t="s">
        <v>921</v>
      </c>
      <c r="N283" s="21" t="s">
        <v>922</v>
      </c>
      <c r="O283" s="26" t="s">
        <v>952</v>
      </c>
    </row>
    <row r="284" spans="1:15" s="39" customFormat="1" ht="24.95" customHeight="1" outlineLevel="1" x14ac:dyDescent="0.25">
      <c r="A284" s="21" t="s">
        <v>312</v>
      </c>
      <c r="B284" s="21">
        <v>2104</v>
      </c>
      <c r="C284" s="21">
        <f t="shared" si="5"/>
        <v>42105</v>
      </c>
      <c r="D284" s="21" t="s">
        <v>312</v>
      </c>
      <c r="E284" s="26"/>
      <c r="F284" s="26" t="s">
        <v>69</v>
      </c>
      <c r="G284" s="26" t="s">
        <v>24</v>
      </c>
      <c r="H284" s="26" t="s">
        <v>27</v>
      </c>
      <c r="I284" s="26">
        <f>B284</f>
        <v>2104</v>
      </c>
      <c r="J284" s="26" t="s">
        <v>101</v>
      </c>
      <c r="K284" s="21" t="s">
        <v>312</v>
      </c>
      <c r="L284" s="26" t="s">
        <v>90</v>
      </c>
      <c r="M284" s="27" t="s">
        <v>921</v>
      </c>
      <c r="N284" s="21" t="s">
        <v>922</v>
      </c>
      <c r="O284" s="26" t="s">
        <v>952</v>
      </c>
    </row>
    <row r="285" spans="1:15" s="39" customFormat="1" ht="24.95" customHeight="1" outlineLevel="1" x14ac:dyDescent="0.25">
      <c r="A285" s="21" t="s">
        <v>313</v>
      </c>
      <c r="B285" s="21">
        <v>2105</v>
      </c>
      <c r="C285" s="21">
        <f>B285+40001</f>
        <v>42106</v>
      </c>
      <c r="D285" s="21" t="s">
        <v>313</v>
      </c>
      <c r="E285" s="26" t="s">
        <v>9</v>
      </c>
      <c r="F285" s="26" t="s">
        <v>69</v>
      </c>
      <c r="G285" s="26" t="s">
        <v>24</v>
      </c>
      <c r="H285" s="26" t="s">
        <v>27</v>
      </c>
      <c r="I285" s="26">
        <f>B285</f>
        <v>2105</v>
      </c>
      <c r="J285" s="26" t="s">
        <v>101</v>
      </c>
      <c r="K285" s="21" t="s">
        <v>313</v>
      </c>
      <c r="L285" s="26" t="s">
        <v>90</v>
      </c>
      <c r="M285" s="27" t="s">
        <v>921</v>
      </c>
      <c r="N285" s="21" t="s">
        <v>922</v>
      </c>
      <c r="O285" s="26" t="s">
        <v>952</v>
      </c>
    </row>
    <row r="286" spans="1:15" ht="24.95" customHeight="1" x14ac:dyDescent="0.25">
      <c r="A286" s="19" t="s">
        <v>780</v>
      </c>
      <c r="B286" s="29" t="s">
        <v>864</v>
      </c>
      <c r="C286" s="29" t="s">
        <v>864</v>
      </c>
      <c r="D286" s="19" t="str">
        <f>A286</f>
        <v>USER CONFIG POINTS</v>
      </c>
      <c r="E286" s="29" t="s">
        <v>864</v>
      </c>
      <c r="F286" s="29" t="s">
        <v>864</v>
      </c>
      <c r="G286" s="29" t="s">
        <v>864</v>
      </c>
      <c r="H286" s="29" t="s">
        <v>864</v>
      </c>
      <c r="I286" s="29" t="s">
        <v>864</v>
      </c>
      <c r="J286" s="29" t="s">
        <v>864</v>
      </c>
      <c r="K286" s="29" t="s">
        <v>864</v>
      </c>
      <c r="L286" s="29" t="s">
        <v>864</v>
      </c>
      <c r="M286" s="29" t="s">
        <v>864</v>
      </c>
      <c r="N286" s="29" t="s">
        <v>864</v>
      </c>
      <c r="O286" s="29" t="s">
        <v>864</v>
      </c>
    </row>
    <row r="287" spans="1:15" s="39" customFormat="1" ht="24.95" customHeight="1" outlineLevel="1" x14ac:dyDescent="0.25">
      <c r="A287" s="21" t="s">
        <v>271</v>
      </c>
      <c r="B287" s="21">
        <v>2201</v>
      </c>
      <c r="C287" s="21">
        <f t="shared" ref="C287:C350" si="6">B287+40001</f>
        <v>42202</v>
      </c>
      <c r="D287" s="21" t="s">
        <v>97</v>
      </c>
      <c r="E287" s="26"/>
      <c r="F287" s="26" t="s">
        <v>10</v>
      </c>
      <c r="G287" s="26" t="s">
        <v>46</v>
      </c>
      <c r="H287" s="26" t="s">
        <v>23</v>
      </c>
      <c r="I287" s="26">
        <f>B287</f>
        <v>2201</v>
      </c>
      <c r="J287" s="26" t="s">
        <v>102</v>
      </c>
      <c r="K287" s="21" t="s">
        <v>271</v>
      </c>
      <c r="L287" s="26" t="s">
        <v>90</v>
      </c>
      <c r="M287" s="27" t="s">
        <v>87</v>
      </c>
      <c r="N287" s="21" t="s">
        <v>968</v>
      </c>
      <c r="O287" s="26" t="s">
        <v>952</v>
      </c>
    </row>
    <row r="288" spans="1:15" s="39" customFormat="1" ht="24.95" customHeight="1" outlineLevel="1" x14ac:dyDescent="0.25">
      <c r="A288" s="21" t="s">
        <v>14</v>
      </c>
      <c r="B288" s="21">
        <v>2202</v>
      </c>
      <c r="C288" s="21">
        <f t="shared" si="6"/>
        <v>42203</v>
      </c>
      <c r="D288" s="21" t="s">
        <v>14</v>
      </c>
      <c r="E288" s="26" t="s">
        <v>854</v>
      </c>
      <c r="F288" s="26" t="s">
        <v>10</v>
      </c>
      <c r="G288" s="26" t="s">
        <v>25</v>
      </c>
      <c r="H288" s="26" t="s">
        <v>23</v>
      </c>
      <c r="I288" s="26">
        <f>B288</f>
        <v>2202</v>
      </c>
      <c r="J288" s="26" t="s">
        <v>105</v>
      </c>
      <c r="K288" s="21" t="s">
        <v>942</v>
      </c>
      <c r="L288" s="26" t="s">
        <v>90</v>
      </c>
      <c r="M288" s="26">
        <v>15</v>
      </c>
      <c r="N288" s="21" t="s">
        <v>969</v>
      </c>
      <c r="O288" s="26" t="s">
        <v>952</v>
      </c>
    </row>
    <row r="289" spans="1:15" s="39" customFormat="1" ht="24.95" customHeight="1" outlineLevel="1" x14ac:dyDescent="0.25">
      <c r="A289" s="21" t="s">
        <v>603</v>
      </c>
      <c r="B289" s="21">
        <v>2203</v>
      </c>
      <c r="C289" s="21">
        <f t="shared" si="6"/>
        <v>42204</v>
      </c>
      <c r="D289" s="21" t="s">
        <v>300</v>
      </c>
      <c r="E289" s="26" t="s">
        <v>9</v>
      </c>
      <c r="F289" s="26" t="s">
        <v>10</v>
      </c>
      <c r="G289" s="26" t="s">
        <v>26</v>
      </c>
      <c r="H289" s="26" t="s">
        <v>22</v>
      </c>
      <c r="I289" s="26">
        <f>B289</f>
        <v>2203</v>
      </c>
      <c r="J289" s="26" t="s">
        <v>100</v>
      </c>
      <c r="K289" s="21" t="s">
        <v>300</v>
      </c>
      <c r="L289" s="26" t="s">
        <v>90</v>
      </c>
      <c r="M289" s="27" t="s">
        <v>747</v>
      </c>
      <c r="N289" s="21" t="s">
        <v>970</v>
      </c>
      <c r="O289" s="26" t="s">
        <v>952</v>
      </c>
    </row>
    <row r="290" spans="1:15" s="39" customFormat="1" ht="24.95" customHeight="1" outlineLevel="1" x14ac:dyDescent="0.25">
      <c r="A290" s="21" t="s">
        <v>604</v>
      </c>
      <c r="B290" s="21">
        <v>2204</v>
      </c>
      <c r="C290" s="21">
        <f t="shared" si="6"/>
        <v>42205</v>
      </c>
      <c r="D290" s="21"/>
      <c r="E290" s="26"/>
      <c r="F290" s="26"/>
      <c r="G290" s="26"/>
      <c r="H290" s="26"/>
      <c r="I290" s="26"/>
      <c r="J290" s="26"/>
      <c r="K290" s="21"/>
      <c r="L290" s="26" t="s">
        <v>90</v>
      </c>
      <c r="M290" s="27" t="s">
        <v>747</v>
      </c>
      <c r="N290" s="21"/>
      <c r="O290" s="26" t="s">
        <v>952</v>
      </c>
    </row>
    <row r="291" spans="1:15" s="39" customFormat="1" ht="24.95" customHeight="1" outlineLevel="1" x14ac:dyDescent="0.25">
      <c r="A291" s="21" t="s">
        <v>605</v>
      </c>
      <c r="B291" s="21">
        <v>2205</v>
      </c>
      <c r="C291" s="21">
        <f t="shared" si="6"/>
        <v>42206</v>
      </c>
      <c r="D291" s="21" t="s">
        <v>301</v>
      </c>
      <c r="E291" s="26"/>
      <c r="F291" s="26" t="s">
        <v>10</v>
      </c>
      <c r="G291" s="26" t="s">
        <v>26</v>
      </c>
      <c r="H291" s="26" t="s">
        <v>22</v>
      </c>
      <c r="I291" s="26">
        <f>B291</f>
        <v>2205</v>
      </c>
      <c r="J291" s="26" t="s">
        <v>100</v>
      </c>
      <c r="K291" s="21" t="s">
        <v>301</v>
      </c>
      <c r="L291" s="26" t="s">
        <v>90</v>
      </c>
      <c r="M291" s="27" t="s">
        <v>747</v>
      </c>
      <c r="N291" s="21" t="s">
        <v>970</v>
      </c>
      <c r="O291" s="26" t="s">
        <v>955</v>
      </c>
    </row>
    <row r="292" spans="1:15" s="39" customFormat="1" ht="24.95" customHeight="1" outlineLevel="1" x14ac:dyDescent="0.25">
      <c r="A292" s="21" t="s">
        <v>606</v>
      </c>
      <c r="B292" s="21">
        <v>2206</v>
      </c>
      <c r="C292" s="21">
        <f t="shared" si="6"/>
        <v>42207</v>
      </c>
      <c r="D292" s="21"/>
      <c r="E292" s="26"/>
      <c r="F292" s="26"/>
      <c r="G292" s="26"/>
      <c r="H292" s="26"/>
      <c r="I292" s="26"/>
      <c r="J292" s="26"/>
      <c r="K292" s="21"/>
      <c r="L292" s="26" t="s">
        <v>90</v>
      </c>
      <c r="M292" s="27" t="s">
        <v>747</v>
      </c>
      <c r="N292" s="21"/>
      <c r="O292" s="26" t="s">
        <v>955</v>
      </c>
    </row>
    <row r="293" spans="1:15" s="39" customFormat="1" ht="24.95" customHeight="1" outlineLevel="1" x14ac:dyDescent="0.25">
      <c r="A293" s="21" t="s">
        <v>272</v>
      </c>
      <c r="B293" s="21">
        <v>2207</v>
      </c>
      <c r="C293" s="21">
        <f t="shared" si="6"/>
        <v>42208</v>
      </c>
      <c r="D293" s="21" t="s">
        <v>15</v>
      </c>
      <c r="E293" s="26" t="s">
        <v>9</v>
      </c>
      <c r="F293" s="26" t="s">
        <v>10</v>
      </c>
      <c r="G293" s="26" t="s">
        <v>46</v>
      </c>
      <c r="H293" s="26" t="s">
        <v>22</v>
      </c>
      <c r="I293" s="26">
        <f ca="1">(_xlfn.SHEET()-1)*10000 + B293</f>
        <v>112207</v>
      </c>
      <c r="J293" s="26" t="s">
        <v>102</v>
      </c>
      <c r="K293" s="21" t="s">
        <v>272</v>
      </c>
      <c r="L293" s="26" t="s">
        <v>89</v>
      </c>
      <c r="M293" s="27" t="s">
        <v>330</v>
      </c>
      <c r="N293" s="21" t="s">
        <v>744</v>
      </c>
      <c r="O293" s="26" t="s">
        <v>952</v>
      </c>
    </row>
    <row r="294" spans="1:15" s="39" customFormat="1" ht="24.95" customHeight="1" outlineLevel="1" x14ac:dyDescent="0.25">
      <c r="A294" s="21" t="s">
        <v>607</v>
      </c>
      <c r="B294" s="21">
        <v>2208</v>
      </c>
      <c r="C294" s="21">
        <f t="shared" si="6"/>
        <v>42209</v>
      </c>
      <c r="D294" s="21" t="s">
        <v>16</v>
      </c>
      <c r="E294" s="26" t="s">
        <v>17</v>
      </c>
      <c r="F294" s="26" t="s">
        <v>10</v>
      </c>
      <c r="G294" s="26" t="s">
        <v>26</v>
      </c>
      <c r="H294" s="26" t="s">
        <v>22</v>
      </c>
      <c r="I294" s="26">
        <f>B294</f>
        <v>2208</v>
      </c>
      <c r="J294" s="26" t="s">
        <v>100</v>
      </c>
      <c r="K294" s="21" t="s">
        <v>273</v>
      </c>
      <c r="L294" s="26" t="s">
        <v>90</v>
      </c>
      <c r="M294" s="26" t="s">
        <v>908</v>
      </c>
      <c r="N294" s="21" t="s">
        <v>971</v>
      </c>
      <c r="O294" s="26" t="s">
        <v>952</v>
      </c>
    </row>
    <row r="295" spans="1:15" s="39" customFormat="1" ht="24.95" customHeight="1" outlineLevel="1" x14ac:dyDescent="0.25">
      <c r="A295" s="21" t="s">
        <v>608</v>
      </c>
      <c r="B295" s="21">
        <v>2209</v>
      </c>
      <c r="C295" s="21">
        <f t="shared" si="6"/>
        <v>42210</v>
      </c>
      <c r="D295" s="21"/>
      <c r="E295" s="26"/>
      <c r="F295" s="26"/>
      <c r="G295" s="26"/>
      <c r="H295" s="26"/>
      <c r="I295" s="26"/>
      <c r="J295" s="26"/>
      <c r="K295" s="21"/>
      <c r="L295" s="26" t="s">
        <v>90</v>
      </c>
      <c r="M295" s="26"/>
      <c r="N295" s="21"/>
      <c r="O295" s="26" t="s">
        <v>952</v>
      </c>
    </row>
    <row r="296" spans="1:15" s="39" customFormat="1" ht="24.95" customHeight="1" outlineLevel="1" x14ac:dyDescent="0.25">
      <c r="A296" s="21" t="s">
        <v>609</v>
      </c>
      <c r="B296" s="21">
        <v>2210</v>
      </c>
      <c r="C296" s="21">
        <f t="shared" si="6"/>
        <v>42211</v>
      </c>
      <c r="D296" s="21" t="s">
        <v>18</v>
      </c>
      <c r="E296" s="26" t="s">
        <v>17</v>
      </c>
      <c r="F296" s="26" t="s">
        <v>10</v>
      </c>
      <c r="G296" s="26" t="s">
        <v>26</v>
      </c>
      <c r="H296" s="26" t="s">
        <v>22</v>
      </c>
      <c r="I296" s="26">
        <f>B296</f>
        <v>2210</v>
      </c>
      <c r="J296" s="26" t="s">
        <v>100</v>
      </c>
      <c r="K296" s="21" t="s">
        <v>274</v>
      </c>
      <c r="L296" s="26" t="s">
        <v>90</v>
      </c>
      <c r="M296" s="26" t="s">
        <v>908</v>
      </c>
      <c r="N296" s="21" t="s">
        <v>971</v>
      </c>
      <c r="O296" s="26" t="s">
        <v>952</v>
      </c>
    </row>
    <row r="297" spans="1:15" s="39" customFormat="1" ht="24.95" customHeight="1" outlineLevel="1" x14ac:dyDescent="0.25">
      <c r="A297" s="21" t="s">
        <v>610</v>
      </c>
      <c r="B297" s="21">
        <v>2211</v>
      </c>
      <c r="C297" s="21">
        <f t="shared" si="6"/>
        <v>42212</v>
      </c>
      <c r="D297" s="21"/>
      <c r="E297" s="26"/>
      <c r="F297" s="26"/>
      <c r="G297" s="26"/>
      <c r="H297" s="26"/>
      <c r="I297" s="26"/>
      <c r="J297" s="26"/>
      <c r="K297" s="21"/>
      <c r="L297" s="26" t="s">
        <v>90</v>
      </c>
      <c r="M297" s="26"/>
      <c r="N297" s="21"/>
      <c r="O297" s="26" t="s">
        <v>952</v>
      </c>
    </row>
    <row r="298" spans="1:15" s="39" customFormat="1" ht="24.95" customHeight="1" outlineLevel="1" x14ac:dyDescent="0.25">
      <c r="A298" s="21" t="s">
        <v>611</v>
      </c>
      <c r="B298" s="21">
        <v>2212</v>
      </c>
      <c r="C298" s="21">
        <f t="shared" si="6"/>
        <v>42213</v>
      </c>
      <c r="D298" s="21" t="s">
        <v>19</v>
      </c>
      <c r="E298" s="26" t="s">
        <v>7</v>
      </c>
      <c r="F298" s="26" t="s">
        <v>10</v>
      </c>
      <c r="G298" s="26" t="s">
        <v>26</v>
      </c>
      <c r="H298" s="26" t="s">
        <v>22</v>
      </c>
      <c r="I298" s="26">
        <f>B298</f>
        <v>2212</v>
      </c>
      <c r="J298" s="26" t="s">
        <v>100</v>
      </c>
      <c r="K298" s="21" t="s">
        <v>137</v>
      </c>
      <c r="L298" s="26" t="s">
        <v>90</v>
      </c>
      <c r="M298" s="26" t="s">
        <v>908</v>
      </c>
      <c r="N298" s="21" t="s">
        <v>972</v>
      </c>
      <c r="O298" s="26" t="s">
        <v>952</v>
      </c>
    </row>
    <row r="299" spans="1:15" s="39" customFormat="1" ht="24.95" customHeight="1" outlineLevel="1" x14ac:dyDescent="0.25">
      <c r="A299" s="21" t="s">
        <v>612</v>
      </c>
      <c r="B299" s="21">
        <v>2213</v>
      </c>
      <c r="C299" s="21">
        <f t="shared" si="6"/>
        <v>42214</v>
      </c>
      <c r="D299" s="21"/>
      <c r="E299" s="26"/>
      <c r="F299" s="26"/>
      <c r="G299" s="26"/>
      <c r="H299" s="26"/>
      <c r="I299" s="26"/>
      <c r="J299" s="26"/>
      <c r="K299" s="21"/>
      <c r="L299" s="26" t="s">
        <v>90</v>
      </c>
      <c r="M299" s="26"/>
      <c r="N299" s="21"/>
      <c r="O299" s="26" t="s">
        <v>952</v>
      </c>
    </row>
    <row r="300" spans="1:15" s="39" customFormat="1" ht="24.95" customHeight="1" outlineLevel="1" x14ac:dyDescent="0.25">
      <c r="A300" s="21" t="s">
        <v>20</v>
      </c>
      <c r="B300" s="21">
        <v>2214</v>
      </c>
      <c r="C300" s="21">
        <f t="shared" si="6"/>
        <v>42215</v>
      </c>
      <c r="D300" s="21" t="s">
        <v>20</v>
      </c>
      <c r="E300" s="26" t="s">
        <v>9</v>
      </c>
      <c r="F300" s="26" t="s">
        <v>10</v>
      </c>
      <c r="G300" s="26"/>
      <c r="H300" s="26"/>
      <c r="I300" s="26">
        <f>B300</f>
        <v>2214</v>
      </c>
      <c r="J300" s="26" t="s">
        <v>102</v>
      </c>
      <c r="K300" s="21" t="s">
        <v>276</v>
      </c>
      <c r="L300" s="26" t="s">
        <v>90</v>
      </c>
      <c r="M300" s="27" t="s">
        <v>87</v>
      </c>
      <c r="N300" s="21" t="s">
        <v>973</v>
      </c>
      <c r="O300" s="26" t="s">
        <v>952</v>
      </c>
    </row>
    <row r="301" spans="1:15" s="39" customFormat="1" ht="24.95" customHeight="1" outlineLevel="1" x14ac:dyDescent="0.25">
      <c r="A301" s="21" t="s">
        <v>614</v>
      </c>
      <c r="B301" s="21">
        <v>2215</v>
      </c>
      <c r="C301" s="21">
        <f t="shared" si="6"/>
        <v>42216</v>
      </c>
      <c r="D301" s="21" t="s">
        <v>614</v>
      </c>
      <c r="E301" s="26" t="s">
        <v>9</v>
      </c>
      <c r="F301" s="26" t="s">
        <v>10</v>
      </c>
      <c r="G301" s="26" t="s">
        <v>26</v>
      </c>
      <c r="H301" s="26" t="s">
        <v>22</v>
      </c>
      <c r="I301" s="26">
        <f>B301</f>
        <v>2215</v>
      </c>
      <c r="J301" s="26" t="s">
        <v>100</v>
      </c>
      <c r="K301" s="21" t="s">
        <v>275</v>
      </c>
      <c r="L301" s="26" t="s">
        <v>90</v>
      </c>
      <c r="M301" s="26" t="s">
        <v>1030</v>
      </c>
      <c r="N301" s="21" t="s">
        <v>974</v>
      </c>
      <c r="O301" s="26" t="s">
        <v>952</v>
      </c>
    </row>
    <row r="302" spans="1:15" s="39" customFormat="1" ht="24.95" customHeight="1" outlineLevel="1" x14ac:dyDescent="0.25">
      <c r="A302" s="21" t="s">
        <v>613</v>
      </c>
      <c r="B302" s="21">
        <v>2216</v>
      </c>
      <c r="C302" s="21">
        <f t="shared" si="6"/>
        <v>42217</v>
      </c>
      <c r="D302" s="21"/>
      <c r="E302" s="26"/>
      <c r="F302" s="26"/>
      <c r="G302" s="26"/>
      <c r="H302" s="26"/>
      <c r="I302" s="26"/>
      <c r="J302" s="26"/>
      <c r="K302" s="21"/>
      <c r="L302" s="26" t="s">
        <v>90</v>
      </c>
      <c r="M302" s="26"/>
      <c r="N302" s="21"/>
      <c r="O302" s="26" t="s">
        <v>952</v>
      </c>
    </row>
    <row r="303" spans="1:15" s="39" customFormat="1" ht="24.95" customHeight="1" outlineLevel="1" x14ac:dyDescent="0.25">
      <c r="A303" s="21" t="s">
        <v>615</v>
      </c>
      <c r="B303" s="21">
        <v>2217</v>
      </c>
      <c r="C303" s="21">
        <f t="shared" si="6"/>
        <v>42218</v>
      </c>
      <c r="D303" s="21" t="s">
        <v>302</v>
      </c>
      <c r="E303" s="26"/>
      <c r="F303" s="26" t="s">
        <v>10</v>
      </c>
      <c r="G303" s="26" t="s">
        <v>46</v>
      </c>
      <c r="H303" s="26" t="s">
        <v>22</v>
      </c>
      <c r="I303" s="26">
        <f ca="1">(_xlfn.SHEET()-1)*10000 + B303</f>
        <v>112217</v>
      </c>
      <c r="J303" s="26" t="s">
        <v>102</v>
      </c>
      <c r="K303" s="21" t="s">
        <v>303</v>
      </c>
      <c r="L303" s="26" t="s">
        <v>89</v>
      </c>
      <c r="M303" s="26" t="s">
        <v>87</v>
      </c>
      <c r="N303" s="21"/>
      <c r="O303" s="26" t="s">
        <v>955</v>
      </c>
    </row>
    <row r="304" spans="1:15" s="39" customFormat="1" ht="24.95" customHeight="1" outlineLevel="1" x14ac:dyDescent="0.25">
      <c r="A304" s="21" t="s">
        <v>616</v>
      </c>
      <c r="B304" s="21">
        <v>2218</v>
      </c>
      <c r="C304" s="21">
        <f t="shared" si="6"/>
        <v>42219</v>
      </c>
      <c r="D304" s="21" t="s">
        <v>902</v>
      </c>
      <c r="E304" s="26" t="s">
        <v>8</v>
      </c>
      <c r="F304" s="26" t="s">
        <v>10</v>
      </c>
      <c r="G304" s="26" t="s">
        <v>26</v>
      </c>
      <c r="H304" s="26" t="s">
        <v>22</v>
      </c>
      <c r="I304" s="26">
        <f ca="1">(_xlfn.SHEET()-1)*10000 + B304</f>
        <v>112218</v>
      </c>
      <c r="J304" s="26" t="s">
        <v>100</v>
      </c>
      <c r="K304" s="21" t="s">
        <v>282</v>
      </c>
      <c r="L304" s="26" t="s">
        <v>89</v>
      </c>
      <c r="M304" s="27" t="s">
        <v>747</v>
      </c>
      <c r="N304" s="21"/>
      <c r="O304" s="26" t="s">
        <v>952</v>
      </c>
    </row>
    <row r="305" spans="1:15" s="39" customFormat="1" ht="24.95" customHeight="1" outlineLevel="1" x14ac:dyDescent="0.25">
      <c r="A305" s="21" t="s">
        <v>617</v>
      </c>
      <c r="B305" s="21">
        <v>2219</v>
      </c>
      <c r="C305" s="21">
        <f t="shared" si="6"/>
        <v>42220</v>
      </c>
      <c r="D305" s="21"/>
      <c r="E305" s="26"/>
      <c r="F305" s="26"/>
      <c r="G305" s="26"/>
      <c r="H305" s="26"/>
      <c r="I305" s="26"/>
      <c r="J305" s="26"/>
      <c r="K305" s="21"/>
      <c r="L305" s="26" t="s">
        <v>89</v>
      </c>
      <c r="M305" s="27" t="s">
        <v>747</v>
      </c>
      <c r="N305" s="21"/>
      <c r="O305" s="26" t="s">
        <v>952</v>
      </c>
    </row>
    <row r="306" spans="1:15" s="39" customFormat="1" ht="24.95" customHeight="1" outlineLevel="1" x14ac:dyDescent="0.25">
      <c r="A306" s="21" t="s">
        <v>309</v>
      </c>
      <c r="B306" s="21">
        <v>2220</v>
      </c>
      <c r="C306" s="21">
        <f t="shared" si="6"/>
        <v>42221</v>
      </c>
      <c r="D306" s="21" t="s">
        <v>304</v>
      </c>
      <c r="E306" s="26"/>
      <c r="F306" s="26" t="s">
        <v>10</v>
      </c>
      <c r="G306" s="26" t="s">
        <v>46</v>
      </c>
      <c r="H306" s="26" t="s">
        <v>22</v>
      </c>
      <c r="I306" s="26">
        <f ca="1">(_xlfn.SHEET()-1)*10000 + B306</f>
        <v>112220</v>
      </c>
      <c r="J306" s="26" t="s">
        <v>102</v>
      </c>
      <c r="K306" s="21" t="s">
        <v>309</v>
      </c>
      <c r="L306" s="26" t="s">
        <v>89</v>
      </c>
      <c r="M306" s="27" t="s">
        <v>248</v>
      </c>
      <c r="N306" s="21" t="s">
        <v>249</v>
      </c>
      <c r="O306" s="26" t="s">
        <v>952</v>
      </c>
    </row>
    <row r="307" spans="1:15" s="39" customFormat="1" ht="24.95" customHeight="1" outlineLevel="1" x14ac:dyDescent="0.25">
      <c r="A307" s="21" t="s">
        <v>618</v>
      </c>
      <c r="B307" s="21">
        <v>2221</v>
      </c>
      <c r="C307" s="21">
        <f t="shared" si="6"/>
        <v>42222</v>
      </c>
      <c r="D307" s="21" t="s">
        <v>903</v>
      </c>
      <c r="E307" s="26" t="s">
        <v>9</v>
      </c>
      <c r="F307" s="26" t="s">
        <v>10</v>
      </c>
      <c r="G307" s="26" t="s">
        <v>26</v>
      </c>
      <c r="H307" s="26" t="s">
        <v>22</v>
      </c>
      <c r="I307" s="26">
        <f ca="1">(_xlfn.SHEET()-1)*10000 + B307</f>
        <v>112221</v>
      </c>
      <c r="J307" s="26" t="s">
        <v>100</v>
      </c>
      <c r="K307" s="21" t="s">
        <v>285</v>
      </c>
      <c r="L307" s="26" t="s">
        <v>89</v>
      </c>
      <c r="M307" s="27" t="s">
        <v>747</v>
      </c>
      <c r="N307" s="21"/>
      <c r="O307" s="26" t="s">
        <v>952</v>
      </c>
    </row>
    <row r="308" spans="1:15" s="39" customFormat="1" ht="24.95" customHeight="1" outlineLevel="1" x14ac:dyDescent="0.25">
      <c r="A308" s="21" t="s">
        <v>619</v>
      </c>
      <c r="B308" s="21">
        <v>2222</v>
      </c>
      <c r="C308" s="21">
        <f t="shared" si="6"/>
        <v>42223</v>
      </c>
      <c r="D308" s="21"/>
      <c r="E308" s="26"/>
      <c r="F308" s="26"/>
      <c r="G308" s="26"/>
      <c r="H308" s="26"/>
      <c r="I308" s="26"/>
      <c r="J308" s="26"/>
      <c r="K308" s="21"/>
      <c r="L308" s="26" t="s">
        <v>89</v>
      </c>
      <c r="M308" s="27" t="s">
        <v>747</v>
      </c>
      <c r="N308" s="21"/>
      <c r="O308" s="26" t="s">
        <v>952</v>
      </c>
    </row>
    <row r="309" spans="1:15" s="39" customFormat="1" ht="24.95" customHeight="1" outlineLevel="1" x14ac:dyDescent="0.25">
      <c r="A309" s="21" t="s">
        <v>279</v>
      </c>
      <c r="B309" s="21">
        <v>2223</v>
      </c>
      <c r="C309" s="21">
        <f t="shared" si="6"/>
        <v>42224</v>
      </c>
      <c r="D309" s="21" t="s">
        <v>909</v>
      </c>
      <c r="E309" s="26" t="s">
        <v>9</v>
      </c>
      <c r="F309" s="26" t="s">
        <v>10</v>
      </c>
      <c r="G309" s="26" t="s">
        <v>46</v>
      </c>
      <c r="H309" s="26" t="s">
        <v>22</v>
      </c>
      <c r="I309" s="26">
        <f ca="1">(_xlfn.SHEET()-1)*10000 + B309</f>
        <v>112223</v>
      </c>
      <c r="J309" s="26" t="s">
        <v>105</v>
      </c>
      <c r="K309" s="21" t="s">
        <v>279</v>
      </c>
      <c r="L309" s="26" t="s">
        <v>89</v>
      </c>
      <c r="M309" s="26" t="s">
        <v>146</v>
      </c>
      <c r="N309" s="21" t="s">
        <v>748</v>
      </c>
      <c r="O309" s="26" t="s">
        <v>952</v>
      </c>
    </row>
    <row r="310" spans="1:15" s="39" customFormat="1" ht="24.95" customHeight="1" outlineLevel="1" x14ac:dyDescent="0.25">
      <c r="A310" s="21" t="s">
        <v>620</v>
      </c>
      <c r="B310" s="21">
        <v>2224</v>
      </c>
      <c r="C310" s="21">
        <f t="shared" si="6"/>
        <v>42225</v>
      </c>
      <c r="D310" s="21" t="s">
        <v>910</v>
      </c>
      <c r="E310" s="26" t="s">
        <v>21</v>
      </c>
      <c r="F310" s="26" t="s">
        <v>10</v>
      </c>
      <c r="G310" s="26" t="s">
        <v>26</v>
      </c>
      <c r="H310" s="26" t="s">
        <v>22</v>
      </c>
      <c r="I310" s="26">
        <f ca="1">(_xlfn.SHEET()-1)*10000 + B310</f>
        <v>112224</v>
      </c>
      <c r="J310" s="26" t="s">
        <v>100</v>
      </c>
      <c r="K310" s="21" t="s">
        <v>280</v>
      </c>
      <c r="L310" s="26" t="s">
        <v>89</v>
      </c>
      <c r="M310" s="27" t="s">
        <v>1003</v>
      </c>
      <c r="N310" s="21"/>
      <c r="O310" s="26" t="s">
        <v>952</v>
      </c>
    </row>
    <row r="311" spans="1:15" s="39" customFormat="1" ht="24.95" customHeight="1" outlineLevel="1" x14ac:dyDescent="0.25">
      <c r="A311" s="21" t="s">
        <v>621</v>
      </c>
      <c r="B311" s="21">
        <v>2225</v>
      </c>
      <c r="C311" s="21">
        <f t="shared" si="6"/>
        <v>42226</v>
      </c>
      <c r="D311" s="21"/>
      <c r="E311" s="26"/>
      <c r="F311" s="26"/>
      <c r="G311" s="26"/>
      <c r="H311" s="26"/>
      <c r="I311" s="26"/>
      <c r="J311" s="26"/>
      <c r="K311" s="21"/>
      <c r="L311" s="26" t="s">
        <v>89</v>
      </c>
      <c r="M311" s="27"/>
      <c r="N311" s="21"/>
      <c r="O311" s="26" t="s">
        <v>952</v>
      </c>
    </row>
    <row r="312" spans="1:15" s="39" customFormat="1" ht="24.95" customHeight="1" outlineLevel="1" x14ac:dyDescent="0.25">
      <c r="A312" s="21" t="s">
        <v>741</v>
      </c>
      <c r="B312" s="21">
        <v>2226</v>
      </c>
      <c r="C312" s="21">
        <f t="shared" si="6"/>
        <v>42227</v>
      </c>
      <c r="D312" s="21" t="s">
        <v>904</v>
      </c>
      <c r="E312" s="26"/>
      <c r="F312" s="26"/>
      <c r="G312" s="26" t="s">
        <v>25</v>
      </c>
      <c r="H312" s="26" t="s">
        <v>22</v>
      </c>
      <c r="I312" s="26">
        <f ca="1">(_xlfn.SHEET()-1)*10000 + B312</f>
        <v>112226</v>
      </c>
      <c r="J312" s="26" t="s">
        <v>101</v>
      </c>
      <c r="K312" s="21" t="s">
        <v>281</v>
      </c>
      <c r="L312" s="26" t="s">
        <v>89</v>
      </c>
      <c r="M312" s="26" t="s">
        <v>745</v>
      </c>
      <c r="N312" s="21" t="s">
        <v>746</v>
      </c>
      <c r="O312" s="26" t="s">
        <v>952</v>
      </c>
    </row>
    <row r="313" spans="1:15" s="39" customFormat="1" ht="24.95" customHeight="1" outlineLevel="1" x14ac:dyDescent="0.25">
      <c r="A313" s="21" t="s">
        <v>622</v>
      </c>
      <c r="B313" s="21">
        <v>2227</v>
      </c>
      <c r="C313" s="21">
        <f t="shared" si="6"/>
        <v>42228</v>
      </c>
      <c r="D313" s="21" t="s">
        <v>911</v>
      </c>
      <c r="E313" s="26" t="s">
        <v>8</v>
      </c>
      <c r="F313" s="26" t="s">
        <v>10</v>
      </c>
      <c r="G313" s="26" t="s">
        <v>26</v>
      </c>
      <c r="H313" s="26" t="s">
        <v>22</v>
      </c>
      <c r="I313" s="26">
        <f ca="1">(_xlfn.SHEET()-1)*10000 + B313</f>
        <v>112227</v>
      </c>
      <c r="J313" s="26" t="s">
        <v>100</v>
      </c>
      <c r="K313" s="21" t="s">
        <v>277</v>
      </c>
      <c r="L313" s="26" t="s">
        <v>89</v>
      </c>
      <c r="M313" s="27" t="s">
        <v>747</v>
      </c>
      <c r="N313" s="21"/>
      <c r="O313" s="26" t="s">
        <v>952</v>
      </c>
    </row>
    <row r="314" spans="1:15" s="39" customFormat="1" ht="24.95" customHeight="1" outlineLevel="1" x14ac:dyDescent="0.25">
      <c r="A314" s="21" t="s">
        <v>623</v>
      </c>
      <c r="B314" s="21">
        <v>2228</v>
      </c>
      <c r="C314" s="21">
        <f t="shared" si="6"/>
        <v>42229</v>
      </c>
      <c r="D314" s="21"/>
      <c r="E314" s="26"/>
      <c r="F314" s="26"/>
      <c r="G314" s="26"/>
      <c r="H314" s="26"/>
      <c r="I314" s="26"/>
      <c r="J314" s="26"/>
      <c r="K314" s="21"/>
      <c r="L314" s="26" t="s">
        <v>89</v>
      </c>
      <c r="M314" s="27" t="s">
        <v>747</v>
      </c>
      <c r="N314" s="21"/>
      <c r="O314" s="26" t="s">
        <v>952</v>
      </c>
    </row>
    <row r="315" spans="1:15" s="39" customFormat="1" ht="24.95" customHeight="1" outlineLevel="1" x14ac:dyDescent="0.25">
      <c r="A315" s="21" t="s">
        <v>749</v>
      </c>
      <c r="B315" s="21">
        <v>2229</v>
      </c>
      <c r="C315" s="21">
        <f t="shared" si="6"/>
        <v>42230</v>
      </c>
      <c r="D315" s="21" t="s">
        <v>305</v>
      </c>
      <c r="E315" s="26"/>
      <c r="F315" s="26" t="s">
        <v>10</v>
      </c>
      <c r="G315" s="26" t="s">
        <v>46</v>
      </c>
      <c r="H315" s="26" t="s">
        <v>22</v>
      </c>
      <c r="I315" s="26">
        <f ca="1">(_xlfn.SHEET()-1)*10000 + B315</f>
        <v>112229</v>
      </c>
      <c r="J315" s="26" t="s">
        <v>102</v>
      </c>
      <c r="K315" s="21" t="s">
        <v>308</v>
      </c>
      <c r="L315" s="26" t="s">
        <v>89</v>
      </c>
      <c r="M315" s="27" t="s">
        <v>248</v>
      </c>
      <c r="N315" s="21" t="s">
        <v>940</v>
      </c>
      <c r="O315" s="26" t="s">
        <v>952</v>
      </c>
    </row>
    <row r="316" spans="1:15" s="39" customFormat="1" ht="24.95" customHeight="1" outlineLevel="1" x14ac:dyDescent="0.25">
      <c r="A316" s="21" t="s">
        <v>624</v>
      </c>
      <c r="B316" s="21">
        <v>2230</v>
      </c>
      <c r="C316" s="21">
        <f t="shared" si="6"/>
        <v>42231</v>
      </c>
      <c r="D316" s="21" t="s">
        <v>905</v>
      </c>
      <c r="E316" s="26" t="s">
        <v>9</v>
      </c>
      <c r="F316" s="26" t="s">
        <v>10</v>
      </c>
      <c r="G316" s="26" t="s">
        <v>26</v>
      </c>
      <c r="H316" s="26" t="s">
        <v>22</v>
      </c>
      <c r="I316" s="26">
        <f ca="1">(_xlfn.SHEET()-1)*10000 + B316</f>
        <v>112230</v>
      </c>
      <c r="J316" s="26" t="s">
        <v>100</v>
      </c>
      <c r="K316" s="21" t="s">
        <v>278</v>
      </c>
      <c r="L316" s="26" t="s">
        <v>89</v>
      </c>
      <c r="M316" s="27" t="s">
        <v>747</v>
      </c>
      <c r="N316" s="21"/>
      <c r="O316" s="26" t="s">
        <v>952</v>
      </c>
    </row>
    <row r="317" spans="1:15" s="39" customFormat="1" ht="24.95" customHeight="1" outlineLevel="1" x14ac:dyDescent="0.25">
      <c r="A317" s="21" t="s">
        <v>625</v>
      </c>
      <c r="B317" s="21">
        <v>2231</v>
      </c>
      <c r="C317" s="21">
        <f t="shared" si="6"/>
        <v>42232</v>
      </c>
      <c r="D317" s="21"/>
      <c r="E317" s="26"/>
      <c r="F317" s="26"/>
      <c r="G317" s="26"/>
      <c r="H317" s="26"/>
      <c r="I317" s="26"/>
      <c r="J317" s="26"/>
      <c r="K317" s="21"/>
      <c r="L317" s="26" t="s">
        <v>89</v>
      </c>
      <c r="M317" s="27" t="s">
        <v>747</v>
      </c>
      <c r="N317" s="21"/>
      <c r="O317" s="26" t="s">
        <v>952</v>
      </c>
    </row>
    <row r="318" spans="1:15" s="39" customFormat="1" ht="24.95" customHeight="1" outlineLevel="1" x14ac:dyDescent="0.25">
      <c r="A318" s="21" t="s">
        <v>138</v>
      </c>
      <c r="B318" s="21">
        <v>2232</v>
      </c>
      <c r="C318" s="21">
        <f t="shared" si="6"/>
        <v>42233</v>
      </c>
      <c r="D318" s="21" t="s">
        <v>912</v>
      </c>
      <c r="E318" s="26" t="s">
        <v>9</v>
      </c>
      <c r="F318" s="26" t="s">
        <v>10</v>
      </c>
      <c r="G318" s="26" t="s">
        <v>46</v>
      </c>
      <c r="H318" s="26" t="s">
        <v>22</v>
      </c>
      <c r="I318" s="26">
        <f ca="1">(_xlfn.SHEET()-1)*10000 + B318</f>
        <v>112232</v>
      </c>
      <c r="J318" s="26" t="s">
        <v>105</v>
      </c>
      <c r="K318" s="21" t="s">
        <v>138</v>
      </c>
      <c r="L318" s="26" t="s">
        <v>89</v>
      </c>
      <c r="M318" s="26" t="s">
        <v>146</v>
      </c>
      <c r="N318" s="21" t="s">
        <v>748</v>
      </c>
      <c r="O318" s="26" t="s">
        <v>952</v>
      </c>
    </row>
    <row r="319" spans="1:15" s="39" customFormat="1" ht="24.95" customHeight="1" outlineLevel="1" x14ac:dyDescent="0.25">
      <c r="A319" s="21" t="s">
        <v>626</v>
      </c>
      <c r="B319" s="21">
        <v>2233</v>
      </c>
      <c r="C319" s="21">
        <f t="shared" si="6"/>
        <v>42234</v>
      </c>
      <c r="D319" s="21" t="s">
        <v>913</v>
      </c>
      <c r="E319" s="26" t="s">
        <v>21</v>
      </c>
      <c r="F319" s="26" t="s">
        <v>10</v>
      </c>
      <c r="G319" s="26" t="s">
        <v>26</v>
      </c>
      <c r="H319" s="26" t="s">
        <v>22</v>
      </c>
      <c r="I319" s="26">
        <f ca="1">(_xlfn.SHEET()-1)*10000 + B319</f>
        <v>112233</v>
      </c>
      <c r="J319" s="26" t="s">
        <v>100</v>
      </c>
      <c r="K319" s="21" t="s">
        <v>283</v>
      </c>
      <c r="L319" s="26" t="s">
        <v>89</v>
      </c>
      <c r="M319" s="27" t="s">
        <v>1003</v>
      </c>
      <c r="N319" s="21"/>
      <c r="O319" s="26" t="s">
        <v>952</v>
      </c>
    </row>
    <row r="320" spans="1:15" s="39" customFormat="1" ht="24.95" customHeight="1" outlineLevel="1" x14ac:dyDescent="0.25">
      <c r="A320" s="21" t="s">
        <v>627</v>
      </c>
      <c r="B320" s="21">
        <v>2234</v>
      </c>
      <c r="C320" s="21">
        <f t="shared" si="6"/>
        <v>42235</v>
      </c>
      <c r="D320" s="21"/>
      <c r="E320" s="26"/>
      <c r="F320" s="26"/>
      <c r="G320" s="26"/>
      <c r="H320" s="26"/>
      <c r="I320" s="26"/>
      <c r="J320" s="26"/>
      <c r="K320" s="21"/>
      <c r="L320" s="26" t="s">
        <v>89</v>
      </c>
      <c r="M320" s="27"/>
      <c r="N320" s="21"/>
      <c r="O320" s="26" t="s">
        <v>952</v>
      </c>
    </row>
    <row r="321" spans="1:15" s="39" customFormat="1" ht="24.95" customHeight="1" outlineLevel="1" x14ac:dyDescent="0.25">
      <c r="A321" s="21" t="s">
        <v>742</v>
      </c>
      <c r="B321" s="21">
        <v>2235</v>
      </c>
      <c r="C321" s="21">
        <f t="shared" si="6"/>
        <v>42236</v>
      </c>
      <c r="D321" s="21" t="s">
        <v>906</v>
      </c>
      <c r="E321" s="26"/>
      <c r="F321" s="26" t="s">
        <v>10</v>
      </c>
      <c r="G321" s="26" t="s">
        <v>25</v>
      </c>
      <c r="H321" s="26" t="s">
        <v>22</v>
      </c>
      <c r="I321" s="26">
        <f ca="1">(_xlfn.SHEET()-1)*10000 + B321</f>
        <v>112235</v>
      </c>
      <c r="J321" s="26" t="s">
        <v>101</v>
      </c>
      <c r="K321" s="21" t="s">
        <v>286</v>
      </c>
      <c r="L321" s="26" t="s">
        <v>89</v>
      </c>
      <c r="M321" s="26" t="s">
        <v>745</v>
      </c>
      <c r="N321" s="21" t="s">
        <v>746</v>
      </c>
      <c r="O321" s="26" t="s">
        <v>952</v>
      </c>
    </row>
    <row r="322" spans="1:15" s="39" customFormat="1" ht="24.95" customHeight="1" outlineLevel="1" x14ac:dyDescent="0.25">
      <c r="A322" s="21" t="s">
        <v>628</v>
      </c>
      <c r="B322" s="21">
        <v>2236</v>
      </c>
      <c r="C322" s="21">
        <f t="shared" si="6"/>
        <v>42237</v>
      </c>
      <c r="D322" s="21" t="s">
        <v>916</v>
      </c>
      <c r="E322" s="26" t="s">
        <v>8</v>
      </c>
      <c r="F322" s="26" t="s">
        <v>10</v>
      </c>
      <c r="G322" s="26" t="s">
        <v>26</v>
      </c>
      <c r="H322" s="26" t="s">
        <v>22</v>
      </c>
      <c r="I322" s="26">
        <f ca="1">(_xlfn.SHEET()-1)*10000 + B322</f>
        <v>112236</v>
      </c>
      <c r="J322" s="26" t="s">
        <v>100</v>
      </c>
      <c r="K322" s="21" t="s">
        <v>287</v>
      </c>
      <c r="L322" s="26" t="s">
        <v>89</v>
      </c>
      <c r="M322" s="27" t="s">
        <v>747</v>
      </c>
      <c r="N322" s="21"/>
      <c r="O322" s="26" t="s">
        <v>952</v>
      </c>
    </row>
    <row r="323" spans="1:15" s="39" customFormat="1" ht="24.95" customHeight="1" outlineLevel="1" x14ac:dyDescent="0.25">
      <c r="A323" s="21" t="s">
        <v>629</v>
      </c>
      <c r="B323" s="21">
        <v>2237</v>
      </c>
      <c r="C323" s="21">
        <f t="shared" si="6"/>
        <v>42238</v>
      </c>
      <c r="D323" s="21"/>
      <c r="E323" s="26"/>
      <c r="F323" s="26"/>
      <c r="G323" s="26"/>
      <c r="H323" s="26"/>
      <c r="I323" s="26"/>
      <c r="J323" s="26"/>
      <c r="K323" s="21"/>
      <c r="L323" s="26" t="s">
        <v>89</v>
      </c>
      <c r="M323" s="27" t="s">
        <v>747</v>
      </c>
      <c r="N323" s="21"/>
      <c r="O323" s="26" t="s">
        <v>952</v>
      </c>
    </row>
    <row r="324" spans="1:15" s="39" customFormat="1" ht="24.95" customHeight="1" outlineLevel="1" x14ac:dyDescent="0.25">
      <c r="A324" s="21" t="s">
        <v>750</v>
      </c>
      <c r="B324" s="21">
        <v>2238</v>
      </c>
      <c r="C324" s="21">
        <f t="shared" si="6"/>
        <v>42239</v>
      </c>
      <c r="D324" s="21" t="s">
        <v>306</v>
      </c>
      <c r="E324" s="26"/>
      <c r="F324" s="26" t="s">
        <v>10</v>
      </c>
      <c r="G324" s="26" t="s">
        <v>46</v>
      </c>
      <c r="H324" s="26" t="s">
        <v>22</v>
      </c>
      <c r="I324" s="26">
        <f ca="1">(_xlfn.SHEET()-1)*10000 + B324</f>
        <v>112238</v>
      </c>
      <c r="J324" s="26" t="s">
        <v>102</v>
      </c>
      <c r="K324" s="21" t="s">
        <v>307</v>
      </c>
      <c r="L324" s="26" t="s">
        <v>89</v>
      </c>
      <c r="M324" s="27" t="s">
        <v>248</v>
      </c>
      <c r="N324" s="21" t="s">
        <v>940</v>
      </c>
      <c r="O324" s="26" t="s">
        <v>952</v>
      </c>
    </row>
    <row r="325" spans="1:15" s="39" customFormat="1" ht="24.95" customHeight="1" outlineLevel="1" x14ac:dyDescent="0.25">
      <c r="A325" s="21" t="s">
        <v>630</v>
      </c>
      <c r="B325" s="21">
        <v>2239</v>
      </c>
      <c r="C325" s="21">
        <f t="shared" si="6"/>
        <v>42240</v>
      </c>
      <c r="D325" s="21" t="s">
        <v>914</v>
      </c>
      <c r="E325" s="26" t="s">
        <v>9</v>
      </c>
      <c r="F325" s="26" t="s">
        <v>10</v>
      </c>
      <c r="G325" s="26" t="s">
        <v>26</v>
      </c>
      <c r="H325" s="26" t="s">
        <v>22</v>
      </c>
      <c r="I325" s="26">
        <f ca="1">(_xlfn.SHEET()-1)*10000 + B325</f>
        <v>112239</v>
      </c>
      <c r="J325" s="26" t="s">
        <v>100</v>
      </c>
      <c r="K325" s="21" t="s">
        <v>918</v>
      </c>
      <c r="L325" s="26" t="s">
        <v>89</v>
      </c>
      <c r="M325" s="27" t="s">
        <v>747</v>
      </c>
      <c r="N325" s="21"/>
      <c r="O325" s="26" t="s">
        <v>952</v>
      </c>
    </row>
    <row r="326" spans="1:15" s="39" customFormat="1" ht="24.95" customHeight="1" outlineLevel="1" x14ac:dyDescent="0.25">
      <c r="A326" s="21" t="s">
        <v>631</v>
      </c>
      <c r="B326" s="21">
        <v>2240</v>
      </c>
      <c r="C326" s="21">
        <f t="shared" si="6"/>
        <v>42241</v>
      </c>
      <c r="D326" s="21"/>
      <c r="E326" s="26"/>
      <c r="F326" s="26"/>
      <c r="G326" s="26"/>
      <c r="H326" s="26"/>
      <c r="I326" s="26"/>
      <c r="J326" s="26"/>
      <c r="K326" s="21"/>
      <c r="L326" s="26" t="s">
        <v>89</v>
      </c>
      <c r="M326" s="27" t="s">
        <v>747</v>
      </c>
      <c r="N326" s="21"/>
      <c r="O326" s="26" t="s">
        <v>952</v>
      </c>
    </row>
    <row r="327" spans="1:15" s="39" customFormat="1" ht="24.95" customHeight="1" outlineLevel="1" x14ac:dyDescent="0.25">
      <c r="A327" s="21" t="s">
        <v>139</v>
      </c>
      <c r="B327" s="21">
        <v>2241</v>
      </c>
      <c r="C327" s="21">
        <f t="shared" si="6"/>
        <v>42242</v>
      </c>
      <c r="D327" s="21" t="s">
        <v>917</v>
      </c>
      <c r="E327" s="26" t="s">
        <v>9</v>
      </c>
      <c r="F327" s="26" t="s">
        <v>10</v>
      </c>
      <c r="G327" s="26" t="s">
        <v>46</v>
      </c>
      <c r="H327" s="26" t="s">
        <v>22</v>
      </c>
      <c r="I327" s="26">
        <f ca="1">(_xlfn.SHEET()-1)*10000 + B327</f>
        <v>112241</v>
      </c>
      <c r="J327" s="26" t="s">
        <v>105</v>
      </c>
      <c r="K327" s="21" t="s">
        <v>139</v>
      </c>
      <c r="L327" s="26" t="s">
        <v>89</v>
      </c>
      <c r="M327" s="26" t="s">
        <v>146</v>
      </c>
      <c r="N327" s="21" t="s">
        <v>748</v>
      </c>
      <c r="O327" s="26" t="s">
        <v>952</v>
      </c>
    </row>
    <row r="328" spans="1:15" s="39" customFormat="1" ht="24.95" customHeight="1" outlineLevel="1" x14ac:dyDescent="0.25">
      <c r="A328" s="21" t="s">
        <v>632</v>
      </c>
      <c r="B328" s="21">
        <v>2242</v>
      </c>
      <c r="C328" s="21">
        <f t="shared" si="6"/>
        <v>42243</v>
      </c>
      <c r="D328" s="21" t="s">
        <v>915</v>
      </c>
      <c r="E328" s="26" t="s">
        <v>21</v>
      </c>
      <c r="F328" s="26" t="s">
        <v>10</v>
      </c>
      <c r="G328" s="26" t="s">
        <v>26</v>
      </c>
      <c r="H328" s="26" t="s">
        <v>22</v>
      </c>
      <c r="I328" s="26">
        <f ca="1">(_xlfn.SHEET()-1)*10000 + B328</f>
        <v>112242</v>
      </c>
      <c r="J328" s="26" t="s">
        <v>100</v>
      </c>
      <c r="K328" s="21" t="s">
        <v>140</v>
      </c>
      <c r="L328" s="26" t="s">
        <v>89</v>
      </c>
      <c r="M328" s="27" t="s">
        <v>1003</v>
      </c>
      <c r="N328" s="21"/>
      <c r="O328" s="26" t="s">
        <v>952</v>
      </c>
    </row>
    <row r="329" spans="1:15" s="39" customFormat="1" ht="24.95" customHeight="1" outlineLevel="1" x14ac:dyDescent="0.25">
      <c r="A329" s="21" t="s">
        <v>633</v>
      </c>
      <c r="B329" s="21">
        <v>2243</v>
      </c>
      <c r="C329" s="21">
        <f t="shared" si="6"/>
        <v>42244</v>
      </c>
      <c r="D329" s="21"/>
      <c r="E329" s="26"/>
      <c r="F329" s="26"/>
      <c r="G329" s="26"/>
      <c r="H329" s="26"/>
      <c r="I329" s="26"/>
      <c r="J329" s="26"/>
      <c r="K329" s="21"/>
      <c r="L329" s="26" t="s">
        <v>89</v>
      </c>
      <c r="M329" s="27"/>
      <c r="N329" s="21"/>
      <c r="O329" s="26" t="s">
        <v>952</v>
      </c>
    </row>
    <row r="330" spans="1:15" s="39" customFormat="1" ht="24.95" customHeight="1" outlineLevel="1" x14ac:dyDescent="0.25">
      <c r="A330" s="21" t="s">
        <v>743</v>
      </c>
      <c r="B330" s="21">
        <v>2244</v>
      </c>
      <c r="C330" s="21">
        <f t="shared" si="6"/>
        <v>42245</v>
      </c>
      <c r="D330" s="21" t="s">
        <v>907</v>
      </c>
      <c r="E330" s="26"/>
      <c r="F330" s="26" t="s">
        <v>10</v>
      </c>
      <c r="G330" s="26" t="s">
        <v>25</v>
      </c>
      <c r="H330" s="26" t="s">
        <v>22</v>
      </c>
      <c r="I330" s="26">
        <f ca="1">(_xlfn.SHEET()-1)*10000 + B330</f>
        <v>112244</v>
      </c>
      <c r="J330" s="26" t="s">
        <v>101</v>
      </c>
      <c r="K330" s="21" t="s">
        <v>288</v>
      </c>
      <c r="L330" s="26" t="s">
        <v>89</v>
      </c>
      <c r="M330" s="26" t="s">
        <v>745</v>
      </c>
      <c r="N330" s="21" t="s">
        <v>746</v>
      </c>
      <c r="O330" s="26" t="s">
        <v>952</v>
      </c>
    </row>
    <row r="331" spans="1:15" s="41" customFormat="1" ht="24.95" customHeight="1" outlineLevel="1" x14ac:dyDescent="0.25">
      <c r="A331" s="21" t="s">
        <v>820</v>
      </c>
      <c r="B331" s="21">
        <v>2245</v>
      </c>
      <c r="C331" s="21">
        <f t="shared" si="6"/>
        <v>42246</v>
      </c>
      <c r="D331" s="21" t="s">
        <v>820</v>
      </c>
      <c r="E331" s="26"/>
      <c r="F331" s="26"/>
      <c r="G331" s="26"/>
      <c r="H331" s="26"/>
      <c r="I331" s="26"/>
      <c r="J331" s="26"/>
      <c r="K331" s="21"/>
      <c r="L331" s="26"/>
      <c r="M331" s="27"/>
      <c r="N331" s="21" t="s">
        <v>957</v>
      </c>
      <c r="O331" s="26" t="s">
        <v>952</v>
      </c>
    </row>
    <row r="332" spans="1:15" s="41" customFormat="1" ht="24.95" customHeight="1" outlineLevel="1" x14ac:dyDescent="0.25">
      <c r="A332" s="21" t="s">
        <v>820</v>
      </c>
      <c r="B332" s="21">
        <v>2246</v>
      </c>
      <c r="C332" s="21">
        <f t="shared" si="6"/>
        <v>42247</v>
      </c>
      <c r="D332" s="21" t="s">
        <v>820</v>
      </c>
      <c r="E332" s="26"/>
      <c r="F332" s="26"/>
      <c r="G332" s="26"/>
      <c r="H332" s="26"/>
      <c r="I332" s="26"/>
      <c r="J332" s="26"/>
      <c r="K332" s="21"/>
      <c r="L332" s="26"/>
      <c r="M332" s="27"/>
      <c r="N332" s="21" t="s">
        <v>957</v>
      </c>
      <c r="O332" s="26" t="s">
        <v>952</v>
      </c>
    </row>
    <row r="333" spans="1:15" s="41" customFormat="1" ht="24.95" customHeight="1" outlineLevel="1" x14ac:dyDescent="0.25">
      <c r="A333" s="21" t="s">
        <v>820</v>
      </c>
      <c r="B333" s="21">
        <v>2247</v>
      </c>
      <c r="C333" s="21">
        <f t="shared" si="6"/>
        <v>42248</v>
      </c>
      <c r="D333" s="21" t="s">
        <v>820</v>
      </c>
      <c r="E333" s="26"/>
      <c r="F333" s="26"/>
      <c r="G333" s="26"/>
      <c r="H333" s="26"/>
      <c r="I333" s="26"/>
      <c r="J333" s="26"/>
      <c r="K333" s="21"/>
      <c r="L333" s="26"/>
      <c r="M333" s="27"/>
      <c r="N333" s="21" t="s">
        <v>957</v>
      </c>
      <c r="O333" s="26" t="s">
        <v>952</v>
      </c>
    </row>
    <row r="334" spans="1:15" s="39" customFormat="1" ht="24.95" customHeight="1" outlineLevel="1" x14ac:dyDescent="0.25">
      <c r="A334" s="21" t="s">
        <v>934</v>
      </c>
      <c r="B334" s="21">
        <v>2248</v>
      </c>
      <c r="C334" s="21">
        <f t="shared" si="6"/>
        <v>42249</v>
      </c>
      <c r="D334" s="21" t="s">
        <v>934</v>
      </c>
      <c r="E334" s="26"/>
      <c r="F334" s="26" t="s">
        <v>10</v>
      </c>
      <c r="G334" s="26" t="s">
        <v>25</v>
      </c>
      <c r="H334" s="26" t="s">
        <v>22</v>
      </c>
      <c r="I334" s="26">
        <f>B334</f>
        <v>2248</v>
      </c>
      <c r="J334" s="26" t="s">
        <v>102</v>
      </c>
      <c r="K334" s="21" t="s">
        <v>934</v>
      </c>
      <c r="L334" s="26" t="s">
        <v>90</v>
      </c>
      <c r="M334" s="26" t="s">
        <v>87</v>
      </c>
      <c r="N334" s="21" t="s">
        <v>103</v>
      </c>
      <c r="O334" s="26" t="s">
        <v>952</v>
      </c>
    </row>
    <row r="335" spans="1:15" s="39" customFormat="1" ht="24.95" customHeight="1" outlineLevel="1" x14ac:dyDescent="0.25">
      <c r="A335" s="21" t="s">
        <v>169</v>
      </c>
      <c r="B335" s="21">
        <v>2249</v>
      </c>
      <c r="C335" s="21">
        <f t="shared" si="6"/>
        <v>42250</v>
      </c>
      <c r="D335" s="21" t="s">
        <v>169</v>
      </c>
      <c r="E335" s="26"/>
      <c r="F335" s="26"/>
      <c r="G335" s="26"/>
      <c r="H335" s="26" t="s">
        <v>23</v>
      </c>
      <c r="I335" s="26"/>
      <c r="J335" s="26"/>
      <c r="K335" s="21"/>
      <c r="L335" s="26" t="s">
        <v>90</v>
      </c>
      <c r="M335" s="26">
        <v>502</v>
      </c>
      <c r="N335" s="21"/>
      <c r="O335" s="26" t="s">
        <v>952</v>
      </c>
    </row>
    <row r="336" spans="1:15" s="39" customFormat="1" ht="24.95" customHeight="1" outlineLevel="1" x14ac:dyDescent="0.25">
      <c r="A336" s="21" t="s">
        <v>861</v>
      </c>
      <c r="B336" s="21">
        <v>2250</v>
      </c>
      <c r="C336" s="21">
        <f t="shared" si="6"/>
        <v>42251</v>
      </c>
      <c r="D336" s="21" t="s">
        <v>861</v>
      </c>
      <c r="E336" s="26"/>
      <c r="F336" s="26" t="s">
        <v>10</v>
      </c>
      <c r="G336" s="26" t="s">
        <v>25</v>
      </c>
      <c r="H336" s="26" t="s">
        <v>22</v>
      </c>
      <c r="I336" s="26">
        <f>B336</f>
        <v>2250</v>
      </c>
      <c r="J336" s="26" t="s">
        <v>105</v>
      </c>
      <c r="K336" s="21" t="s">
        <v>821</v>
      </c>
      <c r="L336" s="26" t="s">
        <v>90</v>
      </c>
      <c r="M336" s="26"/>
      <c r="N336" s="21"/>
      <c r="O336" s="26" t="s">
        <v>952</v>
      </c>
    </row>
    <row r="337" spans="1:15" s="41" customFormat="1" ht="24.95" customHeight="1" outlineLevel="1" x14ac:dyDescent="0.25">
      <c r="A337" s="21" t="s">
        <v>820</v>
      </c>
      <c r="B337" s="21">
        <v>2251</v>
      </c>
      <c r="C337" s="21">
        <f t="shared" si="6"/>
        <v>42252</v>
      </c>
      <c r="D337" s="21" t="s">
        <v>820</v>
      </c>
      <c r="E337" s="26"/>
      <c r="F337" s="26"/>
      <c r="G337" s="26"/>
      <c r="H337" s="26"/>
      <c r="I337" s="26"/>
      <c r="J337" s="26"/>
      <c r="K337" s="21"/>
      <c r="L337" s="26"/>
      <c r="M337" s="26"/>
      <c r="N337" s="21" t="s">
        <v>1004</v>
      </c>
      <c r="O337" s="26" t="s">
        <v>952</v>
      </c>
    </row>
    <row r="338" spans="1:15" s="39" customFormat="1" ht="24.95" customHeight="1" outlineLevel="1" x14ac:dyDescent="0.25">
      <c r="A338" s="21" t="s">
        <v>758</v>
      </c>
      <c r="B338" s="21">
        <v>2252</v>
      </c>
      <c r="C338" s="21">
        <f t="shared" si="6"/>
        <v>42253</v>
      </c>
      <c r="D338" s="21" t="s">
        <v>760</v>
      </c>
      <c r="E338" s="26"/>
      <c r="F338" s="26" t="s">
        <v>10</v>
      </c>
      <c r="G338" s="26" t="s">
        <v>37</v>
      </c>
      <c r="H338" s="26" t="s">
        <v>23</v>
      </c>
      <c r="I338" s="26" t="s">
        <v>919</v>
      </c>
      <c r="J338" s="26"/>
      <c r="K338" s="21"/>
      <c r="L338" s="26" t="s">
        <v>90</v>
      </c>
      <c r="M338" s="26"/>
      <c r="N338" s="21"/>
      <c r="O338" s="26" t="s">
        <v>952</v>
      </c>
    </row>
    <row r="339" spans="1:15" s="39" customFormat="1" ht="24.95" customHeight="1" outlineLevel="1" x14ac:dyDescent="0.25">
      <c r="A339" s="21" t="s">
        <v>759</v>
      </c>
      <c r="B339" s="21">
        <v>2253</v>
      </c>
      <c r="C339" s="21">
        <f t="shared" si="6"/>
        <v>42254</v>
      </c>
      <c r="D339" s="21"/>
      <c r="E339" s="26"/>
      <c r="F339" s="26"/>
      <c r="G339" s="26"/>
      <c r="H339" s="26"/>
      <c r="I339" s="26"/>
      <c r="J339" s="26"/>
      <c r="K339" s="21"/>
      <c r="L339" s="26" t="s">
        <v>90</v>
      </c>
      <c r="M339" s="26"/>
      <c r="N339" s="21"/>
      <c r="O339" s="26" t="s">
        <v>952</v>
      </c>
    </row>
    <row r="340" spans="1:15" s="39" customFormat="1" ht="24.95" customHeight="1" outlineLevel="1" x14ac:dyDescent="0.25">
      <c r="A340" s="21" t="s">
        <v>634</v>
      </c>
      <c r="B340" s="21">
        <v>2260</v>
      </c>
      <c r="C340" s="21">
        <f t="shared" si="6"/>
        <v>42261</v>
      </c>
      <c r="D340" s="21" t="s">
        <v>314</v>
      </c>
      <c r="E340" s="26"/>
      <c r="F340" s="26" t="s">
        <v>10</v>
      </c>
      <c r="G340" s="26" t="s">
        <v>37</v>
      </c>
      <c r="H340" s="26" t="s">
        <v>22</v>
      </c>
      <c r="I340" s="26" t="s">
        <v>919</v>
      </c>
      <c r="J340" s="26"/>
      <c r="K340" s="21"/>
      <c r="L340" s="26" t="s">
        <v>90</v>
      </c>
      <c r="M340" s="26"/>
      <c r="N340" s="21"/>
      <c r="O340" s="26" t="s">
        <v>952</v>
      </c>
    </row>
    <row r="341" spans="1:15" s="39" customFormat="1" ht="24.95" customHeight="1" outlineLevel="1" x14ac:dyDescent="0.25">
      <c r="A341" s="21" t="s">
        <v>635</v>
      </c>
      <c r="B341" s="21">
        <v>2261</v>
      </c>
      <c r="C341" s="21">
        <f t="shared" si="6"/>
        <v>42262</v>
      </c>
      <c r="D341" s="21"/>
      <c r="E341" s="26"/>
      <c r="F341" s="26"/>
      <c r="G341" s="26"/>
      <c r="H341" s="26"/>
      <c r="I341" s="26"/>
      <c r="J341" s="26"/>
      <c r="K341" s="21"/>
      <c r="L341" s="26"/>
      <c r="M341" s="26"/>
      <c r="N341" s="21"/>
      <c r="O341" s="26" t="s">
        <v>952</v>
      </c>
    </row>
    <row r="342" spans="1:15" s="39" customFormat="1" ht="24.95" customHeight="1" outlineLevel="1" x14ac:dyDescent="0.25">
      <c r="A342" s="21" t="s">
        <v>315</v>
      </c>
      <c r="B342" s="21">
        <v>2262</v>
      </c>
      <c r="C342" s="21">
        <f t="shared" si="6"/>
        <v>42263</v>
      </c>
      <c r="D342" s="21" t="s">
        <v>315</v>
      </c>
      <c r="E342" s="26"/>
      <c r="F342" s="26" t="s">
        <v>10</v>
      </c>
      <c r="G342" s="26" t="s">
        <v>25</v>
      </c>
      <c r="H342" s="26" t="s">
        <v>22</v>
      </c>
      <c r="I342" s="26" t="s">
        <v>919</v>
      </c>
      <c r="J342" s="26"/>
      <c r="K342" s="21"/>
      <c r="L342" s="26" t="s">
        <v>90</v>
      </c>
      <c r="M342" s="26"/>
      <c r="N342" s="21"/>
      <c r="O342" s="26" t="s">
        <v>952</v>
      </c>
    </row>
    <row r="343" spans="1:15" s="39" customFormat="1" ht="24.95" customHeight="1" outlineLevel="1" x14ac:dyDescent="0.25">
      <c r="A343" s="21" t="s">
        <v>316</v>
      </c>
      <c r="B343" s="21">
        <v>2263</v>
      </c>
      <c r="C343" s="21">
        <f t="shared" si="6"/>
        <v>42264</v>
      </c>
      <c r="D343" s="21" t="s">
        <v>316</v>
      </c>
      <c r="E343" s="26"/>
      <c r="F343" s="26" t="s">
        <v>10</v>
      </c>
      <c r="G343" s="26" t="s">
        <v>25</v>
      </c>
      <c r="H343" s="26" t="s">
        <v>22</v>
      </c>
      <c r="I343" s="26" t="s">
        <v>919</v>
      </c>
      <c r="J343" s="26"/>
      <c r="K343" s="21"/>
      <c r="L343" s="26" t="s">
        <v>90</v>
      </c>
      <c r="M343" s="26"/>
      <c r="N343" s="21"/>
      <c r="O343" s="26" t="s">
        <v>952</v>
      </c>
    </row>
    <row r="344" spans="1:15" s="39" customFormat="1" ht="24.95" customHeight="1" outlineLevel="1" x14ac:dyDescent="0.25">
      <c r="A344" s="21" t="s">
        <v>636</v>
      </c>
      <c r="B344" s="21">
        <v>2264</v>
      </c>
      <c r="C344" s="21">
        <f t="shared" si="6"/>
        <v>42265</v>
      </c>
      <c r="D344" s="21" t="s">
        <v>317</v>
      </c>
      <c r="E344" s="26"/>
      <c r="F344" s="26" t="s">
        <v>10</v>
      </c>
      <c r="G344" s="26" t="s">
        <v>38</v>
      </c>
      <c r="H344" s="26" t="s">
        <v>22</v>
      </c>
      <c r="I344" s="26">
        <f>B344</f>
        <v>2264</v>
      </c>
      <c r="J344" s="26" t="s">
        <v>808</v>
      </c>
      <c r="K344" s="21" t="s">
        <v>317</v>
      </c>
      <c r="L344" s="26" t="s">
        <v>90</v>
      </c>
      <c r="M344" s="26" t="s">
        <v>867</v>
      </c>
      <c r="N344" s="21"/>
      <c r="O344" s="26" t="s">
        <v>952</v>
      </c>
    </row>
    <row r="345" spans="1:15" s="39" customFormat="1" ht="24.95" customHeight="1" outlineLevel="1" x14ac:dyDescent="0.25">
      <c r="A345" s="21" t="s">
        <v>637</v>
      </c>
      <c r="B345" s="21">
        <v>2265</v>
      </c>
      <c r="C345" s="21">
        <f t="shared" si="6"/>
        <v>42266</v>
      </c>
      <c r="D345" s="21"/>
      <c r="E345" s="26"/>
      <c r="F345" s="26"/>
      <c r="G345" s="26"/>
      <c r="H345" s="26"/>
      <c r="I345" s="26"/>
      <c r="J345" s="26"/>
      <c r="K345" s="21"/>
      <c r="L345" s="26"/>
      <c r="M345" s="26" t="s">
        <v>867</v>
      </c>
      <c r="N345" s="21"/>
      <c r="O345" s="26" t="s">
        <v>952</v>
      </c>
    </row>
    <row r="346" spans="1:15" s="39" customFormat="1" ht="24.95" customHeight="1" outlineLevel="1" x14ac:dyDescent="0.25">
      <c r="A346" s="21" t="s">
        <v>638</v>
      </c>
      <c r="B346" s="21">
        <v>2266</v>
      </c>
      <c r="C346" s="21">
        <f t="shared" si="6"/>
        <v>42267</v>
      </c>
      <c r="D346" s="21"/>
      <c r="E346" s="26"/>
      <c r="F346" s="26"/>
      <c r="G346" s="26"/>
      <c r="H346" s="26"/>
      <c r="I346" s="26"/>
      <c r="J346" s="26"/>
      <c r="K346" s="21"/>
      <c r="L346" s="26"/>
      <c r="M346" s="26" t="s">
        <v>867</v>
      </c>
      <c r="N346" s="21"/>
      <c r="O346" s="26" t="s">
        <v>952</v>
      </c>
    </row>
    <row r="347" spans="1:15" s="39" customFormat="1" ht="24.95" customHeight="1" outlineLevel="1" x14ac:dyDescent="0.25">
      <c r="A347" s="21" t="s">
        <v>639</v>
      </c>
      <c r="B347" s="21">
        <v>2267</v>
      </c>
      <c r="C347" s="21">
        <f t="shared" si="6"/>
        <v>42268</v>
      </c>
      <c r="D347" s="21"/>
      <c r="E347" s="26"/>
      <c r="F347" s="26"/>
      <c r="G347" s="26"/>
      <c r="H347" s="26"/>
      <c r="I347" s="26"/>
      <c r="J347" s="26"/>
      <c r="K347" s="21"/>
      <c r="L347" s="26"/>
      <c r="M347" s="26" t="s">
        <v>867</v>
      </c>
      <c r="N347" s="21"/>
      <c r="O347" s="26" t="s">
        <v>952</v>
      </c>
    </row>
    <row r="348" spans="1:15" s="39" customFormat="1" ht="24.95" customHeight="1" outlineLevel="1" x14ac:dyDescent="0.25">
      <c r="A348" s="21" t="s">
        <v>640</v>
      </c>
      <c r="B348" s="21">
        <v>2268</v>
      </c>
      <c r="C348" s="21">
        <f t="shared" si="6"/>
        <v>42269</v>
      </c>
      <c r="D348" s="21"/>
      <c r="E348" s="26"/>
      <c r="F348" s="26"/>
      <c r="G348" s="26"/>
      <c r="H348" s="26"/>
      <c r="I348" s="26"/>
      <c r="J348" s="26"/>
      <c r="K348" s="21"/>
      <c r="L348" s="26"/>
      <c r="M348" s="26" t="s">
        <v>867</v>
      </c>
      <c r="N348" s="21"/>
      <c r="O348" s="26" t="s">
        <v>952</v>
      </c>
    </row>
    <row r="349" spans="1:15" s="39" customFormat="1" ht="24.95" customHeight="1" outlineLevel="1" x14ac:dyDescent="0.25">
      <c r="A349" s="21" t="s">
        <v>641</v>
      </c>
      <c r="B349" s="21">
        <v>2269</v>
      </c>
      <c r="C349" s="21">
        <f t="shared" si="6"/>
        <v>42270</v>
      </c>
      <c r="D349" s="21"/>
      <c r="E349" s="26"/>
      <c r="F349" s="26"/>
      <c r="G349" s="26"/>
      <c r="H349" s="26"/>
      <c r="I349" s="26"/>
      <c r="J349" s="26"/>
      <c r="K349" s="21"/>
      <c r="L349" s="26"/>
      <c r="M349" s="26" t="s">
        <v>867</v>
      </c>
      <c r="N349" s="21"/>
      <c r="O349" s="26" t="s">
        <v>952</v>
      </c>
    </row>
    <row r="350" spans="1:15" s="39" customFormat="1" ht="24.95" customHeight="1" outlineLevel="1" x14ac:dyDescent="0.25">
      <c r="A350" s="21" t="s">
        <v>642</v>
      </c>
      <c r="B350" s="21">
        <v>2270</v>
      </c>
      <c r="C350" s="21">
        <f t="shared" si="6"/>
        <v>42271</v>
      </c>
      <c r="D350" s="21"/>
      <c r="E350" s="26"/>
      <c r="F350" s="26"/>
      <c r="G350" s="26"/>
      <c r="H350" s="26"/>
      <c r="I350" s="26"/>
      <c r="J350" s="26"/>
      <c r="K350" s="21"/>
      <c r="L350" s="26"/>
      <c r="M350" s="26" t="s">
        <v>867</v>
      </c>
      <c r="N350" s="21"/>
      <c r="O350" s="26" t="s">
        <v>952</v>
      </c>
    </row>
    <row r="351" spans="1:15" s="39" customFormat="1" ht="24.95" customHeight="1" outlineLevel="1" x14ac:dyDescent="0.25">
      <c r="A351" s="21" t="s">
        <v>643</v>
      </c>
      <c r="B351" s="21">
        <v>2271</v>
      </c>
      <c r="C351" s="21">
        <f t="shared" ref="C351:C376" si="7">B351+40001</f>
        <v>42272</v>
      </c>
      <c r="D351" s="21"/>
      <c r="E351" s="26"/>
      <c r="F351" s="26"/>
      <c r="G351" s="26"/>
      <c r="H351" s="26"/>
      <c r="I351" s="26"/>
      <c r="J351" s="26"/>
      <c r="K351" s="21"/>
      <c r="L351" s="26"/>
      <c r="M351" s="26" t="s">
        <v>889</v>
      </c>
      <c r="N351" s="21" t="s">
        <v>868</v>
      </c>
      <c r="O351" s="26" t="s">
        <v>952</v>
      </c>
    </row>
    <row r="352" spans="1:15" s="39" customFormat="1" ht="24.95" customHeight="1" outlineLevel="1" x14ac:dyDescent="0.25">
      <c r="A352" s="21" t="s">
        <v>326</v>
      </c>
      <c r="B352" s="21">
        <v>2272</v>
      </c>
      <c r="C352" s="21">
        <f t="shared" si="7"/>
        <v>42273</v>
      </c>
      <c r="D352" s="21" t="s">
        <v>326</v>
      </c>
      <c r="E352" s="26"/>
      <c r="F352" s="26" t="s">
        <v>10</v>
      </c>
      <c r="G352" s="26" t="s">
        <v>25</v>
      </c>
      <c r="H352" s="26" t="s">
        <v>22</v>
      </c>
      <c r="I352" s="26">
        <f>B352</f>
        <v>2272</v>
      </c>
      <c r="J352" s="26" t="s">
        <v>105</v>
      </c>
      <c r="K352" s="21" t="s">
        <v>326</v>
      </c>
      <c r="L352" s="26" t="s">
        <v>90</v>
      </c>
      <c r="M352" s="26"/>
      <c r="N352" s="21" t="s">
        <v>975</v>
      </c>
      <c r="O352" s="26" t="s">
        <v>952</v>
      </c>
    </row>
    <row r="353" spans="1:15" s="39" customFormat="1" ht="24.95" customHeight="1" outlineLevel="1" x14ac:dyDescent="0.25">
      <c r="A353" s="21" t="s">
        <v>327</v>
      </c>
      <c r="B353" s="21">
        <v>2273</v>
      </c>
      <c r="C353" s="21">
        <f t="shared" si="7"/>
        <v>42274</v>
      </c>
      <c r="D353" s="21" t="s">
        <v>327</v>
      </c>
      <c r="E353" s="26"/>
      <c r="F353" s="26" t="s">
        <v>10</v>
      </c>
      <c r="G353" s="26" t="s">
        <v>25</v>
      </c>
      <c r="H353" s="26" t="s">
        <v>22</v>
      </c>
      <c r="I353" s="26">
        <v>2273</v>
      </c>
      <c r="J353" s="26" t="s">
        <v>105</v>
      </c>
      <c r="K353" s="21" t="s">
        <v>327</v>
      </c>
      <c r="L353" s="26" t="s">
        <v>90</v>
      </c>
      <c r="M353" s="26"/>
      <c r="N353" s="21" t="s">
        <v>975</v>
      </c>
      <c r="O353" s="26" t="s">
        <v>952</v>
      </c>
    </row>
    <row r="354" spans="1:15" s="39" customFormat="1" ht="24.95" customHeight="1" outlineLevel="1" x14ac:dyDescent="0.25">
      <c r="A354" s="21" t="s">
        <v>644</v>
      </c>
      <c r="B354" s="21">
        <v>2274</v>
      </c>
      <c r="C354" s="21">
        <f t="shared" si="7"/>
        <v>42275</v>
      </c>
      <c r="D354" s="21" t="s">
        <v>332</v>
      </c>
      <c r="E354" s="26"/>
      <c r="F354" s="26" t="s">
        <v>10</v>
      </c>
      <c r="G354" s="26" t="s">
        <v>334</v>
      </c>
      <c r="H354" s="26" t="s">
        <v>22</v>
      </c>
      <c r="I354" s="26">
        <f>B354</f>
        <v>2274</v>
      </c>
      <c r="J354" s="26" t="s">
        <v>100</v>
      </c>
      <c r="K354" s="21" t="s">
        <v>822</v>
      </c>
      <c r="L354" s="26" t="s">
        <v>90</v>
      </c>
      <c r="M354" s="26"/>
      <c r="N354" s="21" t="s">
        <v>957</v>
      </c>
      <c r="O354" s="26" t="s">
        <v>952</v>
      </c>
    </row>
    <row r="355" spans="1:15" s="39" customFormat="1" ht="24.95" customHeight="1" outlineLevel="1" x14ac:dyDescent="0.25">
      <c r="A355" s="21" t="s">
        <v>645</v>
      </c>
      <c r="B355" s="21">
        <v>2275</v>
      </c>
      <c r="C355" s="21">
        <f t="shared" si="7"/>
        <v>42276</v>
      </c>
      <c r="D355" s="21"/>
      <c r="E355" s="26"/>
      <c r="F355" s="26"/>
      <c r="G355" s="26"/>
      <c r="H355" s="26"/>
      <c r="I355" s="26"/>
      <c r="J355" s="26"/>
      <c r="K355" s="21"/>
      <c r="L355" s="26"/>
      <c r="M355" s="26"/>
      <c r="N355" s="21" t="s">
        <v>957</v>
      </c>
      <c r="O355" s="26" t="s">
        <v>952</v>
      </c>
    </row>
    <row r="356" spans="1:15" s="39" customFormat="1" ht="24.95" customHeight="1" outlineLevel="1" x14ac:dyDescent="0.25">
      <c r="A356" s="42" t="s">
        <v>333</v>
      </c>
      <c r="B356" s="21">
        <v>2276</v>
      </c>
      <c r="C356" s="21">
        <f t="shared" si="7"/>
        <v>42277</v>
      </c>
      <c r="D356" s="21" t="s">
        <v>333</v>
      </c>
      <c r="E356" s="26"/>
      <c r="F356" s="26" t="s">
        <v>10</v>
      </c>
      <c r="G356" s="26" t="s">
        <v>25</v>
      </c>
      <c r="H356" s="26" t="s">
        <v>22</v>
      </c>
      <c r="I356" s="26"/>
      <c r="J356" s="26"/>
      <c r="K356" s="21"/>
      <c r="L356" s="26" t="s">
        <v>90</v>
      </c>
      <c r="M356" s="26"/>
      <c r="N356" s="21" t="s">
        <v>957</v>
      </c>
      <c r="O356" s="26" t="s">
        <v>952</v>
      </c>
    </row>
    <row r="357" spans="1:15" s="39" customFormat="1" ht="24.95" customHeight="1" outlineLevel="1" x14ac:dyDescent="0.25">
      <c r="A357" s="21" t="s">
        <v>820</v>
      </c>
      <c r="B357" s="21">
        <v>2277</v>
      </c>
      <c r="C357" s="21">
        <f t="shared" si="7"/>
        <v>42278</v>
      </c>
      <c r="D357" s="21" t="s">
        <v>820</v>
      </c>
      <c r="E357" s="26"/>
      <c r="F357" s="26"/>
      <c r="G357" s="26"/>
      <c r="H357" s="26"/>
      <c r="I357" s="26"/>
      <c r="J357" s="26"/>
      <c r="K357" s="21"/>
      <c r="L357" s="26"/>
      <c r="M357" s="26"/>
      <c r="N357" s="21" t="s">
        <v>957</v>
      </c>
      <c r="O357" s="26" t="s">
        <v>952</v>
      </c>
    </row>
    <row r="358" spans="1:15" s="39" customFormat="1" ht="24.95" customHeight="1" outlineLevel="1" x14ac:dyDescent="0.25">
      <c r="A358" s="21" t="s">
        <v>820</v>
      </c>
      <c r="B358" s="21">
        <v>2278</v>
      </c>
      <c r="C358" s="21">
        <f t="shared" si="7"/>
        <v>42279</v>
      </c>
      <c r="D358" s="21" t="s">
        <v>820</v>
      </c>
      <c r="E358" s="26"/>
      <c r="F358" s="26"/>
      <c r="G358" s="26"/>
      <c r="H358" s="26"/>
      <c r="I358" s="26"/>
      <c r="J358" s="26"/>
      <c r="K358" s="21"/>
      <c r="L358" s="26"/>
      <c r="M358" s="26"/>
      <c r="N358" s="21" t="s">
        <v>957</v>
      </c>
      <c r="O358" s="26" t="s">
        <v>952</v>
      </c>
    </row>
    <row r="359" spans="1:15" s="39" customFormat="1" ht="24.95" customHeight="1" outlineLevel="1" x14ac:dyDescent="0.25">
      <c r="A359" s="21" t="s">
        <v>820</v>
      </c>
      <c r="B359" s="21">
        <v>2279</v>
      </c>
      <c r="C359" s="21">
        <f t="shared" si="7"/>
        <v>42280</v>
      </c>
      <c r="D359" s="21" t="s">
        <v>820</v>
      </c>
      <c r="E359" s="26"/>
      <c r="F359" s="26"/>
      <c r="G359" s="26"/>
      <c r="H359" s="26"/>
      <c r="I359" s="26"/>
      <c r="J359" s="26"/>
      <c r="K359" s="21"/>
      <c r="L359" s="26"/>
      <c r="M359" s="26"/>
      <c r="N359" s="32" t="s">
        <v>976</v>
      </c>
      <c r="O359" s="26" t="s">
        <v>952</v>
      </c>
    </row>
    <row r="360" spans="1:15" s="39" customFormat="1" ht="24.95" customHeight="1" outlineLevel="1" x14ac:dyDescent="0.25">
      <c r="A360" s="21" t="s">
        <v>820</v>
      </c>
      <c r="B360" s="21">
        <v>2280</v>
      </c>
      <c r="C360" s="21">
        <f t="shared" si="7"/>
        <v>42281</v>
      </c>
      <c r="D360" s="21" t="s">
        <v>820</v>
      </c>
      <c r="E360" s="26"/>
      <c r="F360" s="26"/>
      <c r="G360" s="26"/>
      <c r="H360" s="26"/>
      <c r="I360" s="26"/>
      <c r="J360" s="26"/>
      <c r="K360" s="21"/>
      <c r="L360" s="26"/>
      <c r="M360" s="26"/>
      <c r="N360" s="32" t="s">
        <v>977</v>
      </c>
      <c r="O360" s="26" t="s">
        <v>952</v>
      </c>
    </row>
    <row r="361" spans="1:15" s="39" customFormat="1" ht="24.95" customHeight="1" outlineLevel="1" x14ac:dyDescent="0.25">
      <c r="A361" s="21" t="s">
        <v>820</v>
      </c>
      <c r="B361" s="21">
        <v>2281</v>
      </c>
      <c r="C361" s="21">
        <f t="shared" si="7"/>
        <v>42282</v>
      </c>
      <c r="D361" s="21" t="s">
        <v>820</v>
      </c>
      <c r="E361" s="26"/>
      <c r="F361" s="26"/>
      <c r="G361" s="26"/>
      <c r="H361" s="26"/>
      <c r="I361" s="26"/>
      <c r="J361" s="26"/>
      <c r="K361" s="21"/>
      <c r="L361" s="26"/>
      <c r="M361" s="26"/>
      <c r="N361" s="32" t="s">
        <v>978</v>
      </c>
      <c r="O361" s="26" t="s">
        <v>952</v>
      </c>
    </row>
    <row r="362" spans="1:15" s="39" customFormat="1" ht="24.95" customHeight="1" outlineLevel="1" x14ac:dyDescent="0.25">
      <c r="A362" s="21" t="s">
        <v>820</v>
      </c>
      <c r="B362" s="21">
        <v>2282</v>
      </c>
      <c r="C362" s="21">
        <f t="shared" si="7"/>
        <v>42283</v>
      </c>
      <c r="D362" s="21" t="s">
        <v>820</v>
      </c>
      <c r="E362" s="26"/>
      <c r="F362" s="26"/>
      <c r="G362" s="26"/>
      <c r="H362" s="26"/>
      <c r="I362" s="26"/>
      <c r="J362" s="26"/>
      <c r="K362" s="21"/>
      <c r="L362" s="26"/>
      <c r="M362" s="26"/>
      <c r="N362" s="32" t="s">
        <v>979</v>
      </c>
      <c r="O362" s="26" t="s">
        <v>952</v>
      </c>
    </row>
    <row r="363" spans="1:15" s="39" customFormat="1" ht="24.95" customHeight="1" outlineLevel="1" x14ac:dyDescent="0.25">
      <c r="A363" s="21" t="s">
        <v>820</v>
      </c>
      <c r="B363" s="21">
        <v>2283</v>
      </c>
      <c r="C363" s="21">
        <f t="shared" si="7"/>
        <v>42284</v>
      </c>
      <c r="D363" s="21" t="s">
        <v>820</v>
      </c>
      <c r="E363" s="26"/>
      <c r="F363" s="26"/>
      <c r="G363" s="26"/>
      <c r="H363" s="26"/>
      <c r="I363" s="26"/>
      <c r="J363" s="26"/>
      <c r="K363" s="21"/>
      <c r="L363" s="26"/>
      <c r="M363" s="26"/>
      <c r="N363" s="32" t="s">
        <v>980</v>
      </c>
      <c r="O363" s="26" t="s">
        <v>952</v>
      </c>
    </row>
    <row r="364" spans="1:15" s="39" customFormat="1" ht="24.95" customHeight="1" outlineLevel="1" x14ac:dyDescent="0.25">
      <c r="A364" s="21" t="s">
        <v>820</v>
      </c>
      <c r="B364" s="21">
        <v>2284</v>
      </c>
      <c r="C364" s="21">
        <f t="shared" si="7"/>
        <v>42285</v>
      </c>
      <c r="D364" s="21" t="s">
        <v>820</v>
      </c>
      <c r="E364" s="26"/>
      <c r="F364" s="26"/>
      <c r="G364" s="26"/>
      <c r="H364" s="26"/>
      <c r="I364" s="26"/>
      <c r="J364" s="26"/>
      <c r="K364" s="21"/>
      <c r="L364" s="26"/>
      <c r="M364" s="26"/>
      <c r="N364" s="32" t="s">
        <v>981</v>
      </c>
      <c r="O364" s="26" t="s">
        <v>952</v>
      </c>
    </row>
    <row r="365" spans="1:15" s="39" customFormat="1" ht="24.95" customHeight="1" outlineLevel="1" x14ac:dyDescent="0.25">
      <c r="A365" s="21" t="s">
        <v>820</v>
      </c>
      <c r="B365" s="21">
        <v>2285</v>
      </c>
      <c r="C365" s="21">
        <f t="shared" si="7"/>
        <v>42286</v>
      </c>
      <c r="D365" s="21" t="s">
        <v>820</v>
      </c>
      <c r="E365" s="26"/>
      <c r="F365" s="26"/>
      <c r="G365" s="26"/>
      <c r="H365" s="26"/>
      <c r="I365" s="26"/>
      <c r="J365" s="26"/>
      <c r="K365" s="21"/>
      <c r="L365" s="26"/>
      <c r="M365" s="26"/>
      <c r="N365" s="32" t="s">
        <v>982</v>
      </c>
      <c r="O365" s="26" t="s">
        <v>952</v>
      </c>
    </row>
    <row r="366" spans="1:15" s="39" customFormat="1" ht="24.95" customHeight="1" outlineLevel="1" x14ac:dyDescent="0.25">
      <c r="A366" s="21" t="s">
        <v>820</v>
      </c>
      <c r="B366" s="21">
        <v>2286</v>
      </c>
      <c r="C366" s="21">
        <f t="shared" si="7"/>
        <v>42287</v>
      </c>
      <c r="D366" s="21" t="s">
        <v>820</v>
      </c>
      <c r="E366" s="26"/>
      <c r="F366" s="26"/>
      <c r="G366" s="26"/>
      <c r="H366" s="26"/>
      <c r="I366" s="26"/>
      <c r="J366" s="26"/>
      <c r="K366" s="21"/>
      <c r="L366" s="26"/>
      <c r="M366" s="26"/>
      <c r="N366" s="32" t="s">
        <v>977</v>
      </c>
      <c r="O366" s="26" t="s">
        <v>952</v>
      </c>
    </row>
    <row r="367" spans="1:15" s="39" customFormat="1" ht="24.95" customHeight="1" outlineLevel="1" x14ac:dyDescent="0.25">
      <c r="A367" s="21" t="s">
        <v>820</v>
      </c>
      <c r="B367" s="21">
        <v>2287</v>
      </c>
      <c r="C367" s="21">
        <f t="shared" si="7"/>
        <v>42288</v>
      </c>
      <c r="D367" s="21" t="s">
        <v>820</v>
      </c>
      <c r="E367" s="26"/>
      <c r="F367" s="26"/>
      <c r="G367" s="26"/>
      <c r="H367" s="26"/>
      <c r="I367" s="26"/>
      <c r="J367" s="26"/>
      <c r="K367" s="21"/>
      <c r="L367" s="26"/>
      <c r="M367" s="26"/>
      <c r="N367" s="32" t="s">
        <v>983</v>
      </c>
      <c r="O367" s="26" t="s">
        <v>952</v>
      </c>
    </row>
    <row r="368" spans="1:15" s="39" customFormat="1" ht="24.95" customHeight="1" outlineLevel="1" x14ac:dyDescent="0.25">
      <c r="A368" s="21" t="s">
        <v>820</v>
      </c>
      <c r="B368" s="21">
        <v>2288</v>
      </c>
      <c r="C368" s="21">
        <f t="shared" si="7"/>
        <v>42289</v>
      </c>
      <c r="D368" s="21" t="s">
        <v>820</v>
      </c>
      <c r="E368" s="26"/>
      <c r="F368" s="26"/>
      <c r="G368" s="26"/>
      <c r="H368" s="26"/>
      <c r="I368" s="26"/>
      <c r="J368" s="26"/>
      <c r="K368" s="21"/>
      <c r="L368" s="26"/>
      <c r="M368" s="26"/>
      <c r="N368" s="32" t="s">
        <v>984</v>
      </c>
      <c r="O368" s="26" t="s">
        <v>952</v>
      </c>
    </row>
    <row r="369" spans="1:15" s="39" customFormat="1" ht="24.95" customHeight="1" outlineLevel="1" x14ac:dyDescent="0.25">
      <c r="A369" s="21" t="s">
        <v>820</v>
      </c>
      <c r="B369" s="21">
        <v>2289</v>
      </c>
      <c r="C369" s="21">
        <f t="shared" si="7"/>
        <v>42290</v>
      </c>
      <c r="D369" s="21" t="s">
        <v>820</v>
      </c>
      <c r="E369" s="26"/>
      <c r="F369" s="26"/>
      <c r="G369" s="26"/>
      <c r="H369" s="26"/>
      <c r="I369" s="26"/>
      <c r="J369" s="26"/>
      <c r="K369" s="21"/>
      <c r="L369" s="26"/>
      <c r="M369" s="26"/>
      <c r="N369" s="32" t="s">
        <v>985</v>
      </c>
      <c r="O369" s="26" t="s">
        <v>952</v>
      </c>
    </row>
    <row r="370" spans="1:15" s="39" customFormat="1" ht="24.95" customHeight="1" outlineLevel="1" x14ac:dyDescent="0.25">
      <c r="A370" s="21" t="s">
        <v>820</v>
      </c>
      <c r="B370" s="21">
        <v>2290</v>
      </c>
      <c r="C370" s="21">
        <f t="shared" si="7"/>
        <v>42291</v>
      </c>
      <c r="D370" s="21" t="s">
        <v>820</v>
      </c>
      <c r="E370" s="26"/>
      <c r="F370" s="26"/>
      <c r="G370" s="26"/>
      <c r="H370" s="26"/>
      <c r="I370" s="26"/>
      <c r="J370" s="26"/>
      <c r="K370" s="21"/>
      <c r="L370" s="26"/>
      <c r="M370" s="26"/>
      <c r="N370" s="32" t="s">
        <v>986</v>
      </c>
      <c r="O370" s="26" t="s">
        <v>952</v>
      </c>
    </row>
    <row r="371" spans="1:15" s="39" customFormat="1" ht="24.95" customHeight="1" outlineLevel="1" x14ac:dyDescent="0.25">
      <c r="A371" s="21" t="s">
        <v>752</v>
      </c>
      <c r="B371" s="21">
        <v>2291</v>
      </c>
      <c r="C371" s="21">
        <f t="shared" si="7"/>
        <v>42292</v>
      </c>
      <c r="D371" s="21" t="s">
        <v>757</v>
      </c>
      <c r="E371" s="26"/>
      <c r="F371" s="26" t="s">
        <v>10</v>
      </c>
      <c r="G371" s="26"/>
      <c r="H371" s="26" t="s">
        <v>23</v>
      </c>
      <c r="I371" s="26"/>
      <c r="J371" s="26"/>
      <c r="K371" s="21"/>
      <c r="L371" s="26"/>
      <c r="M371" s="26"/>
      <c r="N371" s="21" t="s">
        <v>957</v>
      </c>
      <c r="O371" s="26" t="s">
        <v>952</v>
      </c>
    </row>
    <row r="372" spans="1:15" s="39" customFormat="1" ht="24.95" customHeight="1" outlineLevel="1" x14ac:dyDescent="0.25">
      <c r="A372" s="21" t="s">
        <v>753</v>
      </c>
      <c r="B372" s="21">
        <v>2292</v>
      </c>
      <c r="C372" s="21">
        <f t="shared" si="7"/>
        <v>42293</v>
      </c>
      <c r="D372" s="21"/>
      <c r="E372" s="26"/>
      <c r="F372" s="26"/>
      <c r="G372" s="26"/>
      <c r="H372" s="26"/>
      <c r="I372" s="26"/>
      <c r="J372" s="26"/>
      <c r="K372" s="21"/>
      <c r="L372" s="26"/>
      <c r="M372" s="26"/>
      <c r="N372" s="21"/>
      <c r="O372" s="26" t="s">
        <v>952</v>
      </c>
    </row>
    <row r="373" spans="1:15" s="39" customFormat="1" ht="24.95" customHeight="1" outlineLevel="1" x14ac:dyDescent="0.25">
      <c r="A373" s="21" t="s">
        <v>754</v>
      </c>
      <c r="B373" s="21">
        <v>2293</v>
      </c>
      <c r="C373" s="21">
        <f t="shared" si="7"/>
        <v>42294</v>
      </c>
      <c r="D373" s="21" t="s">
        <v>756</v>
      </c>
      <c r="E373" s="26"/>
      <c r="F373" s="26" t="s">
        <v>10</v>
      </c>
      <c r="G373" s="26"/>
      <c r="H373" s="26" t="s">
        <v>23</v>
      </c>
      <c r="I373" s="26"/>
      <c r="J373" s="26"/>
      <c r="K373" s="21"/>
      <c r="L373" s="26"/>
      <c r="M373" s="26"/>
      <c r="N373" s="21" t="s">
        <v>957</v>
      </c>
      <c r="O373" s="26" t="s">
        <v>952</v>
      </c>
    </row>
    <row r="374" spans="1:15" s="39" customFormat="1" ht="24.95" customHeight="1" outlineLevel="1" x14ac:dyDescent="0.25">
      <c r="A374" s="21" t="s">
        <v>755</v>
      </c>
      <c r="B374" s="21">
        <v>2294</v>
      </c>
      <c r="C374" s="21">
        <f t="shared" si="7"/>
        <v>42295</v>
      </c>
      <c r="D374" s="21"/>
      <c r="E374" s="26"/>
      <c r="F374" s="26"/>
      <c r="G374" s="26"/>
      <c r="H374" s="26"/>
      <c r="I374" s="26"/>
      <c r="J374" s="26"/>
      <c r="K374" s="21"/>
      <c r="L374" s="26"/>
      <c r="M374" s="26"/>
      <c r="N374" s="21"/>
      <c r="O374" s="26" t="s">
        <v>952</v>
      </c>
    </row>
    <row r="375" spans="1:15" s="39" customFormat="1" ht="24.95" customHeight="1" outlineLevel="1" x14ac:dyDescent="0.25">
      <c r="A375" s="21" t="s">
        <v>812</v>
      </c>
      <c r="B375" s="21">
        <v>2295</v>
      </c>
      <c r="C375" s="21">
        <f t="shared" si="7"/>
        <v>42296</v>
      </c>
      <c r="D375" s="21" t="s">
        <v>813</v>
      </c>
      <c r="E375" s="26" t="s">
        <v>854</v>
      </c>
      <c r="F375" s="26" t="s">
        <v>10</v>
      </c>
      <c r="G375" s="26" t="s">
        <v>25</v>
      </c>
      <c r="H375" s="26" t="s">
        <v>22</v>
      </c>
      <c r="I375" s="26"/>
      <c r="J375" s="26"/>
      <c r="K375" s="21"/>
      <c r="L375" s="26" t="s">
        <v>98</v>
      </c>
      <c r="M375" s="26" t="s">
        <v>814</v>
      </c>
      <c r="N375" s="21" t="s">
        <v>920</v>
      </c>
      <c r="O375" s="26" t="s">
        <v>952</v>
      </c>
    </row>
    <row r="376" spans="1:15" s="39" customFormat="1" ht="24.95" customHeight="1" outlineLevel="1" x14ac:dyDescent="0.25">
      <c r="A376" s="21" t="s">
        <v>950</v>
      </c>
      <c r="B376" s="21">
        <v>2296</v>
      </c>
      <c r="C376" s="21">
        <f t="shared" si="7"/>
        <v>42297</v>
      </c>
      <c r="D376" s="21" t="s">
        <v>951</v>
      </c>
      <c r="E376" s="26"/>
      <c r="F376" s="26" t="s">
        <v>10</v>
      </c>
      <c r="G376" s="26" t="s">
        <v>25</v>
      </c>
      <c r="H376" s="26" t="s">
        <v>22</v>
      </c>
      <c r="I376" s="26"/>
      <c r="J376" s="26"/>
      <c r="K376" s="21"/>
      <c r="L376" s="26" t="s">
        <v>98</v>
      </c>
      <c r="M376" s="26" t="s">
        <v>1007</v>
      </c>
      <c r="N376" s="21" t="s">
        <v>1009</v>
      </c>
      <c r="O376" s="26" t="s">
        <v>952</v>
      </c>
    </row>
    <row r="377" spans="1:15" ht="24.95" customHeight="1" x14ac:dyDescent="0.25">
      <c r="A377" s="19" t="s">
        <v>781</v>
      </c>
      <c r="B377" s="29" t="s">
        <v>864</v>
      </c>
      <c r="C377" s="29" t="s">
        <v>864</v>
      </c>
      <c r="D377" s="19" t="str">
        <f>A377</f>
        <v>METROLOGY POINTS</v>
      </c>
      <c r="E377" s="29" t="s">
        <v>864</v>
      </c>
      <c r="F377" s="29" t="s">
        <v>864</v>
      </c>
      <c r="G377" s="29" t="s">
        <v>864</v>
      </c>
      <c r="H377" s="29" t="s">
        <v>864</v>
      </c>
      <c r="I377" s="29" t="s">
        <v>864</v>
      </c>
      <c r="J377" s="29" t="s">
        <v>864</v>
      </c>
      <c r="K377" s="29" t="s">
        <v>864</v>
      </c>
      <c r="L377" s="29" t="s">
        <v>864</v>
      </c>
      <c r="M377" s="29" t="s">
        <v>864</v>
      </c>
      <c r="N377" s="29" t="s">
        <v>864</v>
      </c>
      <c r="O377" s="29" t="s">
        <v>864</v>
      </c>
    </row>
    <row r="378" spans="1:15" s="39" customFormat="1" ht="24.95" customHeight="1" outlineLevel="1" x14ac:dyDescent="0.25">
      <c r="A378" s="21" t="s">
        <v>646</v>
      </c>
      <c r="B378" s="21">
        <v>2300</v>
      </c>
      <c r="C378" s="21">
        <f>40001+B378</f>
        <v>42301</v>
      </c>
      <c r="D378" s="21" t="s">
        <v>253</v>
      </c>
      <c r="E378" s="26" t="s">
        <v>33</v>
      </c>
      <c r="F378" s="26" t="s">
        <v>70</v>
      </c>
      <c r="G378" s="26" t="s">
        <v>26</v>
      </c>
      <c r="H378" s="26" t="s">
        <v>23</v>
      </c>
      <c r="I378" s="26">
        <f ca="1">(_xlfn.SHEET()-1)*10000 + B378</f>
        <v>112300</v>
      </c>
      <c r="J378" s="26" t="s">
        <v>99</v>
      </c>
      <c r="K378" s="21" t="s">
        <v>253</v>
      </c>
      <c r="L378" s="26" t="s">
        <v>89</v>
      </c>
      <c r="M378" s="26"/>
      <c r="N378" s="21" t="s">
        <v>1011</v>
      </c>
      <c r="O378" s="26" t="s">
        <v>952</v>
      </c>
    </row>
    <row r="379" spans="1:15" s="39" customFormat="1" ht="24.95" customHeight="1" outlineLevel="1" x14ac:dyDescent="0.25">
      <c r="A379" s="21" t="s">
        <v>647</v>
      </c>
      <c r="B379" s="21">
        <v>2301</v>
      </c>
      <c r="C379" s="21">
        <f t="shared" ref="C379:C442" si="8">40001+B379</f>
        <v>42302</v>
      </c>
      <c r="D379" s="21"/>
      <c r="E379" s="26"/>
      <c r="F379" s="26"/>
      <c r="G379" s="26"/>
      <c r="H379" s="26"/>
      <c r="I379" s="26"/>
      <c r="J379" s="26"/>
      <c r="K379" s="21"/>
      <c r="L379" s="26"/>
      <c r="M379" s="26"/>
      <c r="N379" s="21"/>
      <c r="O379" s="26" t="s">
        <v>952</v>
      </c>
    </row>
    <row r="380" spans="1:15" s="39" customFormat="1" ht="24.95" customHeight="1" outlineLevel="1" x14ac:dyDescent="0.25">
      <c r="A380" s="21" t="s">
        <v>648</v>
      </c>
      <c r="B380" s="21">
        <v>2302</v>
      </c>
      <c r="C380" s="21">
        <f t="shared" si="8"/>
        <v>42303</v>
      </c>
      <c r="D380" s="21" t="s">
        <v>250</v>
      </c>
      <c r="E380" s="26" t="s">
        <v>33</v>
      </c>
      <c r="F380" s="26" t="s">
        <v>70</v>
      </c>
      <c r="G380" s="26" t="s">
        <v>26</v>
      </c>
      <c r="H380" s="26" t="s">
        <v>23</v>
      </c>
      <c r="I380" s="26">
        <f ca="1">(_xlfn.SHEET()-1)*10000 + B380</f>
        <v>112302</v>
      </c>
      <c r="J380" s="26" t="s">
        <v>99</v>
      </c>
      <c r="K380" s="21" t="s">
        <v>132</v>
      </c>
      <c r="L380" s="26" t="s">
        <v>89</v>
      </c>
      <c r="M380" s="26"/>
      <c r="N380" s="21" t="s">
        <v>1010</v>
      </c>
      <c r="O380" s="26" t="s">
        <v>952</v>
      </c>
    </row>
    <row r="381" spans="1:15" s="39" customFormat="1" ht="24.95" customHeight="1" outlineLevel="1" x14ac:dyDescent="0.25">
      <c r="A381" s="21" t="s">
        <v>649</v>
      </c>
      <c r="B381" s="21">
        <v>2303</v>
      </c>
      <c r="C381" s="21">
        <f t="shared" si="8"/>
        <v>42304</v>
      </c>
      <c r="D381" s="21"/>
      <c r="E381" s="26"/>
      <c r="F381" s="26"/>
      <c r="G381" s="26"/>
      <c r="H381" s="26"/>
      <c r="I381" s="26"/>
      <c r="J381" s="26"/>
      <c r="K381" s="21"/>
      <c r="L381" s="26"/>
      <c r="M381" s="26"/>
      <c r="N381" s="21"/>
      <c r="O381" s="26" t="s">
        <v>952</v>
      </c>
    </row>
    <row r="382" spans="1:15" s="39" customFormat="1" ht="24.95" customHeight="1" outlineLevel="1" x14ac:dyDescent="0.25">
      <c r="A382" s="21" t="s">
        <v>650</v>
      </c>
      <c r="B382" s="21">
        <v>2304</v>
      </c>
      <c r="C382" s="21">
        <f t="shared" si="8"/>
        <v>42305</v>
      </c>
      <c r="D382" s="21" t="s">
        <v>251</v>
      </c>
      <c r="E382" s="26" t="s">
        <v>33</v>
      </c>
      <c r="F382" s="26" t="s">
        <v>70</v>
      </c>
      <c r="G382" s="26" t="s">
        <v>26</v>
      </c>
      <c r="H382" s="26" t="s">
        <v>23</v>
      </c>
      <c r="I382" s="26">
        <f ca="1">(_xlfn.SHEET()-1)*10000 + B382</f>
        <v>112304</v>
      </c>
      <c r="J382" s="26" t="s">
        <v>99</v>
      </c>
      <c r="K382" s="21" t="s">
        <v>133</v>
      </c>
      <c r="L382" s="26" t="s">
        <v>89</v>
      </c>
      <c r="M382" s="26"/>
      <c r="N382" s="21" t="s">
        <v>1010</v>
      </c>
      <c r="O382" s="26" t="s">
        <v>952</v>
      </c>
    </row>
    <row r="383" spans="1:15" s="39" customFormat="1" ht="24.95" customHeight="1" outlineLevel="1" x14ac:dyDescent="0.25">
      <c r="A383" s="21" t="s">
        <v>651</v>
      </c>
      <c r="B383" s="21">
        <v>2305</v>
      </c>
      <c r="C383" s="21">
        <f t="shared" si="8"/>
        <v>42306</v>
      </c>
      <c r="D383" s="21"/>
      <c r="E383" s="26"/>
      <c r="F383" s="26"/>
      <c r="G383" s="26"/>
      <c r="H383" s="26"/>
      <c r="I383" s="26"/>
      <c r="J383" s="26"/>
      <c r="K383" s="21"/>
      <c r="L383" s="26"/>
      <c r="M383" s="26"/>
      <c r="N383" s="21"/>
      <c r="O383" s="26" t="s">
        <v>952</v>
      </c>
    </row>
    <row r="384" spans="1:15" s="39" customFormat="1" ht="24.95" customHeight="1" outlineLevel="1" x14ac:dyDescent="0.25">
      <c r="A384" s="21" t="s">
        <v>652</v>
      </c>
      <c r="B384" s="21">
        <v>2306</v>
      </c>
      <c r="C384" s="21">
        <f t="shared" si="8"/>
        <v>42307</v>
      </c>
      <c r="D384" s="21" t="s">
        <v>252</v>
      </c>
      <c r="E384" s="26" t="s">
        <v>33</v>
      </c>
      <c r="F384" s="26" t="s">
        <v>70</v>
      </c>
      <c r="G384" s="26" t="s">
        <v>26</v>
      </c>
      <c r="H384" s="26" t="s">
        <v>23</v>
      </c>
      <c r="I384" s="26">
        <f ca="1">(_xlfn.SHEET()-1)*10000 + B384</f>
        <v>112306</v>
      </c>
      <c r="J384" s="26" t="s">
        <v>99</v>
      </c>
      <c r="K384" s="21" t="s">
        <v>134</v>
      </c>
      <c r="L384" s="26" t="s">
        <v>89</v>
      </c>
      <c r="M384" s="26"/>
      <c r="N384" s="21" t="s">
        <v>1010</v>
      </c>
      <c r="O384" s="26" t="s">
        <v>952</v>
      </c>
    </row>
    <row r="385" spans="1:15" s="39" customFormat="1" ht="24.95" customHeight="1" outlineLevel="1" x14ac:dyDescent="0.25">
      <c r="A385" s="21" t="s">
        <v>653</v>
      </c>
      <c r="B385" s="21">
        <v>2307</v>
      </c>
      <c r="C385" s="21">
        <f t="shared" si="8"/>
        <v>42308</v>
      </c>
      <c r="D385" s="21"/>
      <c r="E385" s="26"/>
      <c r="F385" s="26"/>
      <c r="G385" s="26"/>
      <c r="H385" s="26"/>
      <c r="I385" s="26"/>
      <c r="J385" s="26"/>
      <c r="K385" s="21"/>
      <c r="L385" s="26"/>
      <c r="M385" s="26"/>
      <c r="N385" s="21"/>
      <c r="O385" s="26" t="s">
        <v>952</v>
      </c>
    </row>
    <row r="386" spans="1:15" s="39" customFormat="1" ht="24.95" customHeight="1" outlineLevel="1" x14ac:dyDescent="0.25">
      <c r="A386" s="21" t="s">
        <v>516</v>
      </c>
      <c r="B386" s="21">
        <v>2308</v>
      </c>
      <c r="C386" s="21">
        <f t="shared" si="8"/>
        <v>42309</v>
      </c>
      <c r="D386" s="21" t="s">
        <v>935</v>
      </c>
      <c r="E386" s="26" t="s">
        <v>34</v>
      </c>
      <c r="F386" s="26" t="s">
        <v>70</v>
      </c>
      <c r="G386" s="26" t="s">
        <v>26</v>
      </c>
      <c r="H386" s="26" t="s">
        <v>23</v>
      </c>
      <c r="I386" s="26">
        <f ca="1">(_xlfn.SHEET()-1)*10000 + B386</f>
        <v>112308</v>
      </c>
      <c r="J386" s="26" t="s">
        <v>99</v>
      </c>
      <c r="K386" s="21" t="s">
        <v>310</v>
      </c>
      <c r="L386" s="26" t="s">
        <v>89</v>
      </c>
      <c r="M386" s="26"/>
      <c r="N386" s="21" t="s">
        <v>1008</v>
      </c>
      <c r="O386" s="26" t="s">
        <v>952</v>
      </c>
    </row>
    <row r="387" spans="1:15" s="39" customFormat="1" ht="24.95" customHeight="1" outlineLevel="1" x14ac:dyDescent="0.25">
      <c r="A387" s="21" t="s">
        <v>567</v>
      </c>
      <c r="B387" s="21">
        <v>2309</v>
      </c>
      <c r="C387" s="21">
        <f t="shared" si="8"/>
        <v>42310</v>
      </c>
      <c r="D387" s="21"/>
      <c r="E387" s="26"/>
      <c r="F387" s="26"/>
      <c r="G387" s="26"/>
      <c r="H387" s="26"/>
      <c r="I387" s="26"/>
      <c r="J387" s="26"/>
      <c r="K387" s="21"/>
      <c r="L387" s="26"/>
      <c r="M387" s="26"/>
      <c r="N387" s="21"/>
      <c r="O387" s="26" t="s">
        <v>952</v>
      </c>
    </row>
    <row r="388" spans="1:15" s="39" customFormat="1" ht="24.95" customHeight="1" outlineLevel="1" x14ac:dyDescent="0.25">
      <c r="A388" s="21" t="s">
        <v>517</v>
      </c>
      <c r="B388" s="21">
        <v>2310</v>
      </c>
      <c r="C388" s="21">
        <f t="shared" si="8"/>
        <v>42311</v>
      </c>
      <c r="D388" s="21" t="s">
        <v>255</v>
      </c>
      <c r="E388" s="26" t="s">
        <v>34</v>
      </c>
      <c r="F388" s="26" t="s">
        <v>70</v>
      </c>
      <c r="G388" s="26" t="s">
        <v>26</v>
      </c>
      <c r="H388" s="26" t="s">
        <v>23</v>
      </c>
      <c r="I388" s="26">
        <f ca="1">(_xlfn.SHEET()-1)*10000 + B388</f>
        <v>112310</v>
      </c>
      <c r="J388" s="26" t="s">
        <v>99</v>
      </c>
      <c r="K388" s="21" t="s">
        <v>117</v>
      </c>
      <c r="L388" s="26" t="s">
        <v>89</v>
      </c>
      <c r="M388" s="26"/>
      <c r="N388" s="21" t="s">
        <v>936</v>
      </c>
      <c r="O388" s="26" t="s">
        <v>952</v>
      </c>
    </row>
    <row r="389" spans="1:15" s="39" customFormat="1" ht="24.95" customHeight="1" outlineLevel="1" x14ac:dyDescent="0.25">
      <c r="A389" s="21" t="s">
        <v>568</v>
      </c>
      <c r="B389" s="21">
        <v>2311</v>
      </c>
      <c r="C389" s="21">
        <f t="shared" si="8"/>
        <v>42312</v>
      </c>
      <c r="D389" s="21"/>
      <c r="E389" s="26"/>
      <c r="F389" s="26"/>
      <c r="G389" s="26"/>
      <c r="H389" s="26"/>
      <c r="I389" s="26"/>
      <c r="J389" s="26"/>
      <c r="K389" s="21"/>
      <c r="L389" s="26"/>
      <c r="M389" s="26"/>
      <c r="N389" s="21"/>
      <c r="O389" s="26" t="s">
        <v>952</v>
      </c>
    </row>
    <row r="390" spans="1:15" s="39" customFormat="1" ht="24.95" customHeight="1" outlineLevel="1" x14ac:dyDescent="0.25">
      <c r="A390" s="21" t="s">
        <v>518</v>
      </c>
      <c r="B390" s="21">
        <v>2312</v>
      </c>
      <c r="C390" s="21">
        <f t="shared" si="8"/>
        <v>42313</v>
      </c>
      <c r="D390" s="21" t="s">
        <v>256</v>
      </c>
      <c r="E390" s="26" t="s">
        <v>34</v>
      </c>
      <c r="F390" s="26" t="s">
        <v>70</v>
      </c>
      <c r="G390" s="26" t="s">
        <v>26</v>
      </c>
      <c r="H390" s="26" t="s">
        <v>23</v>
      </c>
      <c r="I390" s="26">
        <f ca="1">(_xlfn.SHEET()-1)*10000 + B390</f>
        <v>112312</v>
      </c>
      <c r="J390" s="26" t="s">
        <v>99</v>
      </c>
      <c r="K390" s="21" t="s">
        <v>118</v>
      </c>
      <c r="L390" s="26" t="s">
        <v>89</v>
      </c>
      <c r="M390" s="26"/>
      <c r="N390" s="21" t="s">
        <v>937</v>
      </c>
      <c r="O390" s="26" t="s">
        <v>952</v>
      </c>
    </row>
    <row r="391" spans="1:15" s="39" customFormat="1" ht="24.95" customHeight="1" outlineLevel="1" x14ac:dyDescent="0.25">
      <c r="A391" s="21" t="s">
        <v>569</v>
      </c>
      <c r="B391" s="21">
        <v>2313</v>
      </c>
      <c r="C391" s="21">
        <f t="shared" si="8"/>
        <v>42314</v>
      </c>
      <c r="D391" s="21"/>
      <c r="E391" s="26"/>
      <c r="F391" s="26"/>
      <c r="G391" s="26"/>
      <c r="H391" s="26"/>
      <c r="I391" s="26"/>
      <c r="J391" s="26"/>
      <c r="K391" s="21"/>
      <c r="L391" s="26"/>
      <c r="M391" s="26"/>
      <c r="N391" s="21"/>
      <c r="O391" s="26" t="s">
        <v>952</v>
      </c>
    </row>
    <row r="392" spans="1:15" s="39" customFormat="1" ht="24.95" customHeight="1" outlineLevel="1" x14ac:dyDescent="0.25">
      <c r="A392" s="21" t="s">
        <v>519</v>
      </c>
      <c r="B392" s="21">
        <v>2314</v>
      </c>
      <c r="C392" s="21">
        <f t="shared" si="8"/>
        <v>42315</v>
      </c>
      <c r="D392" s="21" t="s">
        <v>257</v>
      </c>
      <c r="E392" s="26" t="s">
        <v>34</v>
      </c>
      <c r="F392" s="26" t="s">
        <v>70</v>
      </c>
      <c r="G392" s="26" t="s">
        <v>26</v>
      </c>
      <c r="H392" s="26" t="s">
        <v>23</v>
      </c>
      <c r="I392" s="26">
        <f ca="1">(_xlfn.SHEET()-1)*10000 + B392</f>
        <v>112314</v>
      </c>
      <c r="J392" s="26" t="s">
        <v>99</v>
      </c>
      <c r="K392" s="21" t="s">
        <v>119</v>
      </c>
      <c r="L392" s="26" t="s">
        <v>89</v>
      </c>
      <c r="M392" s="26"/>
      <c r="N392" s="21" t="s">
        <v>938</v>
      </c>
      <c r="O392" s="26" t="s">
        <v>952</v>
      </c>
    </row>
    <row r="393" spans="1:15" s="39" customFormat="1" ht="24.95" customHeight="1" outlineLevel="1" x14ac:dyDescent="0.25">
      <c r="A393" s="21" t="s">
        <v>570</v>
      </c>
      <c r="B393" s="21">
        <v>2315</v>
      </c>
      <c r="C393" s="21">
        <f t="shared" si="8"/>
        <v>42316</v>
      </c>
      <c r="D393" s="21"/>
      <c r="E393" s="26"/>
      <c r="F393" s="26"/>
      <c r="G393" s="26"/>
      <c r="H393" s="26"/>
      <c r="I393" s="26"/>
      <c r="J393" s="26"/>
      <c r="K393" s="21"/>
      <c r="L393" s="26"/>
      <c r="M393" s="26"/>
      <c r="N393" s="21"/>
      <c r="O393" s="26" t="s">
        <v>952</v>
      </c>
    </row>
    <row r="394" spans="1:15" s="39" customFormat="1" ht="24.95" customHeight="1" outlineLevel="1" x14ac:dyDescent="0.25">
      <c r="A394" s="21" t="s">
        <v>654</v>
      </c>
      <c r="B394" s="21">
        <v>2316</v>
      </c>
      <c r="C394" s="21">
        <f t="shared" si="8"/>
        <v>42317</v>
      </c>
      <c r="D394" s="21" t="s">
        <v>291</v>
      </c>
      <c r="E394" s="26" t="s">
        <v>35</v>
      </c>
      <c r="F394" s="26" t="s">
        <v>70</v>
      </c>
      <c r="G394" s="26" t="s">
        <v>26</v>
      </c>
      <c r="H394" s="26" t="s">
        <v>23</v>
      </c>
      <c r="I394" s="26">
        <f ca="1">(_xlfn.SHEET()-1)*10000 + B394</f>
        <v>112316</v>
      </c>
      <c r="J394" s="26" t="s">
        <v>99</v>
      </c>
      <c r="K394" s="21" t="s">
        <v>284</v>
      </c>
      <c r="L394" s="26" t="s">
        <v>89</v>
      </c>
      <c r="M394" s="26"/>
      <c r="N394" s="21" t="s">
        <v>1012</v>
      </c>
      <c r="O394" s="26" t="s">
        <v>952</v>
      </c>
    </row>
    <row r="395" spans="1:15" s="39" customFormat="1" ht="24.95" customHeight="1" outlineLevel="1" x14ac:dyDescent="0.25">
      <c r="A395" s="21" t="s">
        <v>655</v>
      </c>
      <c r="B395" s="21">
        <v>2317</v>
      </c>
      <c r="C395" s="21">
        <f t="shared" si="8"/>
        <v>42318</v>
      </c>
      <c r="D395" s="21"/>
      <c r="E395" s="26"/>
      <c r="F395" s="26"/>
      <c r="G395" s="26"/>
      <c r="H395" s="26"/>
      <c r="I395" s="26"/>
      <c r="J395" s="26"/>
      <c r="K395" s="21"/>
      <c r="L395" s="26"/>
      <c r="M395" s="26"/>
      <c r="N395" s="21"/>
      <c r="O395" s="26" t="s">
        <v>952</v>
      </c>
    </row>
    <row r="396" spans="1:15" s="39" customFormat="1" ht="24.95" customHeight="1" outlineLevel="1" x14ac:dyDescent="0.25">
      <c r="A396" s="21" t="s">
        <v>656</v>
      </c>
      <c r="B396" s="21">
        <v>2318</v>
      </c>
      <c r="C396" s="21">
        <f t="shared" si="8"/>
        <v>42319</v>
      </c>
      <c r="D396" s="21" t="s">
        <v>170</v>
      </c>
      <c r="E396" s="26" t="s">
        <v>35</v>
      </c>
      <c r="F396" s="26" t="s">
        <v>70</v>
      </c>
      <c r="G396" s="26" t="s">
        <v>26</v>
      </c>
      <c r="H396" s="26" t="s">
        <v>23</v>
      </c>
      <c r="I396" s="26">
        <f ca="1">(_xlfn.SHEET()-1)*10000 + B396</f>
        <v>112318</v>
      </c>
      <c r="J396" s="26" t="s">
        <v>99</v>
      </c>
      <c r="K396" s="21" t="s">
        <v>147</v>
      </c>
      <c r="L396" s="26" t="s">
        <v>89</v>
      </c>
      <c r="M396" s="26"/>
      <c r="N396" s="21" t="s">
        <v>1013</v>
      </c>
      <c r="O396" s="26" t="s">
        <v>952</v>
      </c>
    </row>
    <row r="397" spans="1:15" s="39" customFormat="1" ht="24.95" customHeight="1" outlineLevel="1" x14ac:dyDescent="0.25">
      <c r="A397" s="21" t="s">
        <v>657</v>
      </c>
      <c r="B397" s="21">
        <v>2319</v>
      </c>
      <c r="C397" s="21">
        <f t="shared" si="8"/>
        <v>42320</v>
      </c>
      <c r="D397" s="21"/>
      <c r="E397" s="26"/>
      <c r="F397" s="26"/>
      <c r="G397" s="26"/>
      <c r="H397" s="26"/>
      <c r="I397" s="26"/>
      <c r="J397" s="26"/>
      <c r="K397" s="21"/>
      <c r="L397" s="26"/>
      <c r="M397" s="26"/>
      <c r="N397" s="21"/>
      <c r="O397" s="26" t="s">
        <v>952</v>
      </c>
    </row>
    <row r="398" spans="1:15" s="39" customFormat="1" ht="24.95" customHeight="1" outlineLevel="1" x14ac:dyDescent="0.25">
      <c r="A398" s="21" t="s">
        <v>658</v>
      </c>
      <c r="B398" s="21">
        <v>2320</v>
      </c>
      <c r="C398" s="21">
        <f t="shared" si="8"/>
        <v>42321</v>
      </c>
      <c r="D398" s="21" t="s">
        <v>171</v>
      </c>
      <c r="E398" s="26" t="s">
        <v>35</v>
      </c>
      <c r="F398" s="26" t="s">
        <v>70</v>
      </c>
      <c r="G398" s="26" t="s">
        <v>26</v>
      </c>
      <c r="H398" s="26" t="s">
        <v>23</v>
      </c>
      <c r="I398" s="26">
        <f ca="1">(_xlfn.SHEET()-1)*10000 + B398</f>
        <v>112320</v>
      </c>
      <c r="J398" s="26" t="s">
        <v>99</v>
      </c>
      <c r="K398" s="21" t="s">
        <v>135</v>
      </c>
      <c r="L398" s="26" t="s">
        <v>89</v>
      </c>
      <c r="M398" s="26"/>
      <c r="N398" s="21" t="s">
        <v>1013</v>
      </c>
      <c r="O398" s="26" t="s">
        <v>952</v>
      </c>
    </row>
    <row r="399" spans="1:15" s="39" customFormat="1" ht="24.95" customHeight="1" outlineLevel="1" x14ac:dyDescent="0.25">
      <c r="A399" s="21" t="s">
        <v>659</v>
      </c>
      <c r="B399" s="21">
        <v>2321</v>
      </c>
      <c r="C399" s="21">
        <f t="shared" si="8"/>
        <v>42322</v>
      </c>
      <c r="D399" s="21"/>
      <c r="E399" s="26"/>
      <c r="F399" s="26"/>
      <c r="G399" s="26"/>
      <c r="H399" s="26"/>
      <c r="I399" s="26"/>
      <c r="J399" s="26"/>
      <c r="K399" s="21"/>
      <c r="L399" s="26"/>
      <c r="M399" s="26"/>
      <c r="N399" s="21"/>
      <c r="O399" s="26" t="s">
        <v>952</v>
      </c>
    </row>
    <row r="400" spans="1:15" s="39" customFormat="1" ht="24.95" customHeight="1" outlineLevel="1" x14ac:dyDescent="0.25">
      <c r="A400" s="21" t="s">
        <v>660</v>
      </c>
      <c r="B400" s="21">
        <v>2322</v>
      </c>
      <c r="C400" s="21">
        <f t="shared" si="8"/>
        <v>42323</v>
      </c>
      <c r="D400" s="21" t="s">
        <v>172</v>
      </c>
      <c r="E400" s="26" t="s">
        <v>35</v>
      </c>
      <c r="F400" s="26" t="s">
        <v>70</v>
      </c>
      <c r="G400" s="26" t="s">
        <v>26</v>
      </c>
      <c r="H400" s="26" t="s">
        <v>23</v>
      </c>
      <c r="I400" s="26">
        <f ca="1">(_xlfn.SHEET()-1)*10000 + B400</f>
        <v>112322</v>
      </c>
      <c r="J400" s="26" t="s">
        <v>99</v>
      </c>
      <c r="K400" s="21" t="s">
        <v>136</v>
      </c>
      <c r="L400" s="26" t="s">
        <v>89</v>
      </c>
      <c r="M400" s="26"/>
      <c r="N400" s="21" t="s">
        <v>1013</v>
      </c>
      <c r="O400" s="26" t="s">
        <v>952</v>
      </c>
    </row>
    <row r="401" spans="1:15" s="39" customFormat="1" ht="24.95" customHeight="1" outlineLevel="1" x14ac:dyDescent="0.25">
      <c r="A401" s="21" t="s">
        <v>661</v>
      </c>
      <c r="B401" s="21">
        <v>2323</v>
      </c>
      <c r="C401" s="21">
        <f t="shared" si="8"/>
        <v>42324</v>
      </c>
      <c r="D401" s="21"/>
      <c r="E401" s="26"/>
      <c r="F401" s="26"/>
      <c r="G401" s="26"/>
      <c r="H401" s="26"/>
      <c r="I401" s="26"/>
      <c r="J401" s="26"/>
      <c r="K401" s="21"/>
      <c r="L401" s="26"/>
      <c r="M401" s="26"/>
      <c r="N401" s="21"/>
      <c r="O401" s="26" t="s">
        <v>952</v>
      </c>
    </row>
    <row r="402" spans="1:15" s="39" customFormat="1" ht="24.95" customHeight="1" outlineLevel="1" x14ac:dyDescent="0.25">
      <c r="A402" s="21" t="s">
        <v>662</v>
      </c>
      <c r="B402" s="21">
        <v>2324</v>
      </c>
      <c r="C402" s="21">
        <f t="shared" si="8"/>
        <v>42325</v>
      </c>
      <c r="D402" s="21" t="s">
        <v>254</v>
      </c>
      <c r="E402" s="26" t="s">
        <v>36</v>
      </c>
      <c r="F402" s="26" t="s">
        <v>70</v>
      </c>
      <c r="G402" s="26" t="s">
        <v>26</v>
      </c>
      <c r="H402" s="26" t="s">
        <v>23</v>
      </c>
      <c r="I402" s="26">
        <f ca="1">(_xlfn.SHEET()-1)*10000 + B402</f>
        <v>112324</v>
      </c>
      <c r="J402" s="26" t="s">
        <v>99</v>
      </c>
      <c r="K402" s="21" t="s">
        <v>254</v>
      </c>
      <c r="L402" s="26" t="s">
        <v>89</v>
      </c>
      <c r="M402" s="26"/>
      <c r="N402" s="21" t="s">
        <v>1015</v>
      </c>
      <c r="O402" s="26" t="s">
        <v>952</v>
      </c>
    </row>
    <row r="403" spans="1:15" s="39" customFormat="1" ht="24.95" customHeight="1" outlineLevel="1" x14ac:dyDescent="0.25">
      <c r="A403" s="21" t="s">
        <v>663</v>
      </c>
      <c r="B403" s="21">
        <v>2325</v>
      </c>
      <c r="C403" s="21">
        <f t="shared" si="8"/>
        <v>42326</v>
      </c>
      <c r="D403" s="21"/>
      <c r="E403" s="26"/>
      <c r="F403" s="26"/>
      <c r="G403" s="26"/>
      <c r="H403" s="26"/>
      <c r="I403" s="26"/>
      <c r="J403" s="26"/>
      <c r="K403" s="21"/>
      <c r="L403" s="26"/>
      <c r="M403" s="26"/>
      <c r="N403" s="21"/>
      <c r="O403" s="26" t="s">
        <v>952</v>
      </c>
    </row>
    <row r="404" spans="1:15" s="39" customFormat="1" ht="24.95" customHeight="1" outlineLevel="1" x14ac:dyDescent="0.25">
      <c r="A404" s="21" t="s">
        <v>664</v>
      </c>
      <c r="B404" s="21">
        <v>2326</v>
      </c>
      <c r="C404" s="21">
        <f t="shared" si="8"/>
        <v>42327</v>
      </c>
      <c r="D404" s="21" t="s">
        <v>173</v>
      </c>
      <c r="E404" s="26" t="s">
        <v>36</v>
      </c>
      <c r="F404" s="26" t="s">
        <v>70</v>
      </c>
      <c r="G404" s="26" t="s">
        <v>26</v>
      </c>
      <c r="H404" s="26" t="s">
        <v>23</v>
      </c>
      <c r="I404" s="26">
        <f ca="1">(_xlfn.SHEET()-1)*10000 + B404</f>
        <v>112326</v>
      </c>
      <c r="J404" s="26" t="s">
        <v>99</v>
      </c>
      <c r="K404" s="21" t="s">
        <v>148</v>
      </c>
      <c r="L404" s="26" t="s">
        <v>89</v>
      </c>
      <c r="M404" s="26"/>
      <c r="N404" s="21" t="s">
        <v>1014</v>
      </c>
      <c r="O404" s="26" t="s">
        <v>952</v>
      </c>
    </row>
    <row r="405" spans="1:15" s="39" customFormat="1" ht="24.95" customHeight="1" outlineLevel="1" x14ac:dyDescent="0.25">
      <c r="A405" s="21" t="s">
        <v>665</v>
      </c>
      <c r="B405" s="21">
        <v>2327</v>
      </c>
      <c r="C405" s="21">
        <f t="shared" si="8"/>
        <v>42328</v>
      </c>
      <c r="D405" s="21"/>
      <c r="E405" s="26"/>
      <c r="F405" s="26"/>
      <c r="G405" s="26"/>
      <c r="H405" s="26"/>
      <c r="I405" s="26"/>
      <c r="J405" s="26"/>
      <c r="K405" s="21"/>
      <c r="L405" s="26"/>
      <c r="M405" s="26"/>
      <c r="N405" s="21"/>
      <c r="O405" s="26" t="s">
        <v>952</v>
      </c>
    </row>
    <row r="406" spans="1:15" s="39" customFormat="1" ht="24.95" customHeight="1" outlineLevel="1" x14ac:dyDescent="0.25">
      <c r="A406" s="21" t="s">
        <v>666</v>
      </c>
      <c r="B406" s="21">
        <v>2328</v>
      </c>
      <c r="C406" s="21">
        <f t="shared" si="8"/>
        <v>42329</v>
      </c>
      <c r="D406" s="21" t="s">
        <v>174</v>
      </c>
      <c r="E406" s="26" t="s">
        <v>36</v>
      </c>
      <c r="F406" s="26" t="s">
        <v>70</v>
      </c>
      <c r="G406" s="26" t="s">
        <v>26</v>
      </c>
      <c r="H406" s="26" t="s">
        <v>23</v>
      </c>
      <c r="I406" s="26">
        <f ca="1">(_xlfn.SHEET()-1)*10000 + B406</f>
        <v>112328</v>
      </c>
      <c r="J406" s="26" t="s">
        <v>99</v>
      </c>
      <c r="K406" s="21" t="s">
        <v>149</v>
      </c>
      <c r="L406" s="26" t="s">
        <v>89</v>
      </c>
      <c r="M406" s="26"/>
      <c r="N406" s="21" t="s">
        <v>1014</v>
      </c>
      <c r="O406" s="26" t="s">
        <v>952</v>
      </c>
    </row>
    <row r="407" spans="1:15" s="39" customFormat="1" ht="24.95" customHeight="1" outlineLevel="1" x14ac:dyDescent="0.25">
      <c r="A407" s="21" t="s">
        <v>667</v>
      </c>
      <c r="B407" s="21">
        <v>2329</v>
      </c>
      <c r="C407" s="21">
        <f t="shared" si="8"/>
        <v>42330</v>
      </c>
      <c r="D407" s="21"/>
      <c r="E407" s="26"/>
      <c r="F407" s="26"/>
      <c r="G407" s="26"/>
      <c r="H407" s="26"/>
      <c r="I407" s="26"/>
      <c r="J407" s="26"/>
      <c r="K407" s="21"/>
      <c r="L407" s="26"/>
      <c r="M407" s="26"/>
      <c r="N407" s="21"/>
      <c r="O407" s="26" t="s">
        <v>952</v>
      </c>
    </row>
    <row r="408" spans="1:15" s="39" customFormat="1" ht="24.95" customHeight="1" outlineLevel="1" x14ac:dyDescent="0.25">
      <c r="A408" s="21" t="s">
        <v>668</v>
      </c>
      <c r="B408" s="21">
        <v>2330</v>
      </c>
      <c r="C408" s="21">
        <f t="shared" si="8"/>
        <v>42331</v>
      </c>
      <c r="D408" s="21" t="s">
        <v>175</v>
      </c>
      <c r="E408" s="26" t="s">
        <v>36</v>
      </c>
      <c r="F408" s="26" t="s">
        <v>70</v>
      </c>
      <c r="G408" s="26" t="s">
        <v>26</v>
      </c>
      <c r="H408" s="26" t="s">
        <v>23</v>
      </c>
      <c r="I408" s="26">
        <f ca="1">(_xlfn.SHEET()-1)*10000 + B408</f>
        <v>112330</v>
      </c>
      <c r="J408" s="26" t="s">
        <v>99</v>
      </c>
      <c r="K408" s="21" t="s">
        <v>150</v>
      </c>
      <c r="L408" s="26" t="s">
        <v>89</v>
      </c>
      <c r="M408" s="26"/>
      <c r="N408" s="21" t="s">
        <v>1014</v>
      </c>
      <c r="O408" s="26" t="s">
        <v>952</v>
      </c>
    </row>
    <row r="409" spans="1:15" s="39" customFormat="1" ht="24.95" customHeight="1" outlineLevel="1" x14ac:dyDescent="0.25">
      <c r="A409" s="21" t="s">
        <v>669</v>
      </c>
      <c r="B409" s="21">
        <v>2331</v>
      </c>
      <c r="C409" s="21">
        <f t="shared" si="8"/>
        <v>42332</v>
      </c>
      <c r="D409" s="21"/>
      <c r="E409" s="26"/>
      <c r="F409" s="26"/>
      <c r="G409" s="26"/>
      <c r="H409" s="26"/>
      <c r="I409" s="26"/>
      <c r="J409" s="26"/>
      <c r="K409" s="21"/>
      <c r="L409" s="26"/>
      <c r="M409" s="26"/>
      <c r="N409" s="21"/>
      <c r="O409" s="26" t="s">
        <v>952</v>
      </c>
    </row>
    <row r="410" spans="1:15" s="39" customFormat="1" ht="24.95" customHeight="1" outlineLevel="1" x14ac:dyDescent="0.25">
      <c r="A410" s="21" t="s">
        <v>715</v>
      </c>
      <c r="B410" s="21">
        <v>2332</v>
      </c>
      <c r="C410" s="21">
        <f t="shared" si="8"/>
        <v>42333</v>
      </c>
      <c r="D410" s="21" t="s">
        <v>259</v>
      </c>
      <c r="E410" s="26" t="s">
        <v>4</v>
      </c>
      <c r="F410" s="26" t="s">
        <v>70</v>
      </c>
      <c r="G410" s="26" t="s">
        <v>26</v>
      </c>
      <c r="H410" s="26" t="s">
        <v>23</v>
      </c>
      <c r="I410" s="26">
        <f ca="1">(_xlfn.SHEET()-1)*10000 + B410</f>
        <v>112332</v>
      </c>
      <c r="J410" s="26" t="s">
        <v>99</v>
      </c>
      <c r="K410" s="21" t="s">
        <v>259</v>
      </c>
      <c r="L410" s="26" t="s">
        <v>89</v>
      </c>
      <c r="M410" s="26"/>
      <c r="N410" s="21" t="s">
        <v>777</v>
      </c>
      <c r="O410" s="26" t="s">
        <v>952</v>
      </c>
    </row>
    <row r="411" spans="1:15" s="39" customFormat="1" ht="24.95" customHeight="1" outlineLevel="1" x14ac:dyDescent="0.25">
      <c r="A411" s="21" t="s">
        <v>716</v>
      </c>
      <c r="B411" s="21">
        <v>2333</v>
      </c>
      <c r="C411" s="21">
        <f t="shared" si="8"/>
        <v>42334</v>
      </c>
      <c r="D411" s="21"/>
      <c r="E411" s="26"/>
      <c r="F411" s="26"/>
      <c r="G411" s="26"/>
      <c r="H411" s="26"/>
      <c r="I411" s="26"/>
      <c r="J411" s="26"/>
      <c r="K411" s="21"/>
      <c r="L411" s="26"/>
      <c r="M411" s="26"/>
      <c r="N411" s="21"/>
      <c r="O411" s="26" t="s">
        <v>952</v>
      </c>
    </row>
    <row r="412" spans="1:15" s="39" customFormat="1" ht="24.95" customHeight="1" outlineLevel="1" x14ac:dyDescent="0.25">
      <c r="A412" s="21" t="s">
        <v>717</v>
      </c>
      <c r="B412" s="21">
        <v>2334</v>
      </c>
      <c r="C412" s="21">
        <f t="shared" si="8"/>
        <v>42335</v>
      </c>
      <c r="D412" s="21" t="s">
        <v>258</v>
      </c>
      <c r="E412" s="26" t="s">
        <v>4</v>
      </c>
      <c r="F412" s="26" t="s">
        <v>70</v>
      </c>
      <c r="G412" s="26" t="s">
        <v>26</v>
      </c>
      <c r="H412" s="26" t="s">
        <v>23</v>
      </c>
      <c r="I412" s="26">
        <f ca="1">(_xlfn.SHEET()-1)*10000 + B412</f>
        <v>112334</v>
      </c>
      <c r="J412" s="26" t="s">
        <v>99</v>
      </c>
      <c r="K412" s="21" t="s">
        <v>258</v>
      </c>
      <c r="L412" s="26" t="s">
        <v>89</v>
      </c>
      <c r="M412" s="26"/>
      <c r="N412" s="21" t="s">
        <v>777</v>
      </c>
      <c r="O412" s="26" t="s">
        <v>952</v>
      </c>
    </row>
    <row r="413" spans="1:15" s="39" customFormat="1" ht="24.95" customHeight="1" outlineLevel="1" x14ac:dyDescent="0.25">
      <c r="A413" s="21" t="s">
        <v>718</v>
      </c>
      <c r="B413" s="21">
        <v>2335</v>
      </c>
      <c r="C413" s="21">
        <f t="shared" si="8"/>
        <v>42336</v>
      </c>
      <c r="D413" s="21"/>
      <c r="E413" s="26"/>
      <c r="F413" s="26"/>
      <c r="G413" s="26"/>
      <c r="H413" s="26"/>
      <c r="I413" s="26"/>
      <c r="J413" s="26"/>
      <c r="K413" s="21"/>
      <c r="L413" s="26"/>
      <c r="M413" s="26"/>
      <c r="N413" s="21"/>
      <c r="O413" s="26" t="s">
        <v>952</v>
      </c>
    </row>
    <row r="414" spans="1:15" s="39" customFormat="1" ht="24.95" customHeight="1" outlineLevel="1" x14ac:dyDescent="0.25">
      <c r="A414" s="21" t="s">
        <v>670</v>
      </c>
      <c r="B414" s="21">
        <v>2336</v>
      </c>
      <c r="C414" s="21">
        <f t="shared" si="8"/>
        <v>42337</v>
      </c>
      <c r="D414" s="21" t="s">
        <v>260</v>
      </c>
      <c r="E414" s="26" t="s">
        <v>5</v>
      </c>
      <c r="F414" s="26" t="s">
        <v>70</v>
      </c>
      <c r="G414" s="26" t="s">
        <v>26</v>
      </c>
      <c r="H414" s="26" t="s">
        <v>23</v>
      </c>
      <c r="I414" s="26">
        <f ca="1">(_xlfn.SHEET()-1)*10000 + B414</f>
        <v>112336</v>
      </c>
      <c r="J414" s="26" t="s">
        <v>99</v>
      </c>
      <c r="K414" s="21" t="s">
        <v>260</v>
      </c>
      <c r="L414" s="26" t="s">
        <v>89</v>
      </c>
      <c r="M414" s="26"/>
      <c r="N414" s="21" t="s">
        <v>777</v>
      </c>
      <c r="O414" s="26" t="s">
        <v>952</v>
      </c>
    </row>
    <row r="415" spans="1:15" s="39" customFormat="1" ht="24.95" customHeight="1" outlineLevel="1" x14ac:dyDescent="0.25">
      <c r="A415" s="21" t="s">
        <v>671</v>
      </c>
      <c r="B415" s="21">
        <v>2337</v>
      </c>
      <c r="C415" s="21">
        <f t="shared" si="8"/>
        <v>42338</v>
      </c>
      <c r="D415" s="21"/>
      <c r="E415" s="26"/>
      <c r="F415" s="26"/>
      <c r="G415" s="26"/>
      <c r="H415" s="26"/>
      <c r="I415" s="26"/>
      <c r="J415" s="26"/>
      <c r="K415" s="21"/>
      <c r="L415" s="26"/>
      <c r="M415" s="26"/>
      <c r="N415" s="21"/>
      <c r="O415" s="26" t="s">
        <v>952</v>
      </c>
    </row>
    <row r="416" spans="1:15" s="39" customFormat="1" ht="24.95" customHeight="1" outlineLevel="1" x14ac:dyDescent="0.25">
      <c r="A416" s="21" t="s">
        <v>672</v>
      </c>
      <c r="B416" s="21">
        <v>2338</v>
      </c>
      <c r="C416" s="21">
        <f t="shared" si="8"/>
        <v>42339</v>
      </c>
      <c r="D416" s="21" t="s">
        <v>151</v>
      </c>
      <c r="E416" s="26" t="s">
        <v>5</v>
      </c>
      <c r="F416" s="26" t="s">
        <v>70</v>
      </c>
      <c r="G416" s="26" t="s">
        <v>26</v>
      </c>
      <c r="H416" s="26" t="s">
        <v>23</v>
      </c>
      <c r="I416" s="26">
        <f ca="1">(_xlfn.SHEET()-1)*10000 + B416</f>
        <v>112338</v>
      </c>
      <c r="J416" s="26" t="s">
        <v>99</v>
      </c>
      <c r="K416" s="21" t="s">
        <v>151</v>
      </c>
      <c r="L416" s="26" t="s">
        <v>89</v>
      </c>
      <c r="M416" s="26"/>
      <c r="N416" s="21" t="s">
        <v>777</v>
      </c>
      <c r="O416" s="26" t="s">
        <v>952</v>
      </c>
    </row>
    <row r="417" spans="1:15" s="39" customFormat="1" ht="24.95" customHeight="1" outlineLevel="1" x14ac:dyDescent="0.25">
      <c r="A417" s="21" t="s">
        <v>672</v>
      </c>
      <c r="B417" s="21">
        <v>2339</v>
      </c>
      <c r="C417" s="21">
        <f t="shared" si="8"/>
        <v>42340</v>
      </c>
      <c r="D417" s="21"/>
      <c r="E417" s="26"/>
      <c r="F417" s="26"/>
      <c r="G417" s="26"/>
      <c r="H417" s="26"/>
      <c r="I417" s="26"/>
      <c r="J417" s="26"/>
      <c r="K417" s="21"/>
      <c r="L417" s="26"/>
      <c r="M417" s="26"/>
      <c r="N417" s="21"/>
      <c r="O417" s="26" t="s">
        <v>952</v>
      </c>
    </row>
    <row r="418" spans="1:15" s="39" customFormat="1" ht="24.95" customHeight="1" outlineLevel="1" x14ac:dyDescent="0.25">
      <c r="A418" s="21" t="s">
        <v>820</v>
      </c>
      <c r="B418" s="21">
        <v>2340</v>
      </c>
      <c r="C418" s="21">
        <f t="shared" si="8"/>
        <v>42341</v>
      </c>
      <c r="D418" s="21" t="s">
        <v>820</v>
      </c>
      <c r="E418" s="26"/>
      <c r="F418" s="26"/>
      <c r="G418" s="26"/>
      <c r="H418" s="26"/>
      <c r="I418" s="26"/>
      <c r="J418" s="26"/>
      <c r="K418" s="21"/>
      <c r="L418" s="26"/>
      <c r="M418" s="26"/>
      <c r="N418" s="21" t="s">
        <v>957</v>
      </c>
      <c r="O418" s="26" t="s">
        <v>952</v>
      </c>
    </row>
    <row r="419" spans="1:15" s="39" customFormat="1" ht="24.95" customHeight="1" outlineLevel="1" x14ac:dyDescent="0.25">
      <c r="A419" s="21" t="s">
        <v>820</v>
      </c>
      <c r="B419" s="21">
        <v>2341</v>
      </c>
      <c r="C419" s="21">
        <f t="shared" si="8"/>
        <v>42342</v>
      </c>
      <c r="D419" s="21" t="s">
        <v>820</v>
      </c>
      <c r="E419" s="26"/>
      <c r="F419" s="26"/>
      <c r="G419" s="26"/>
      <c r="H419" s="26"/>
      <c r="I419" s="26"/>
      <c r="J419" s="26"/>
      <c r="K419" s="21"/>
      <c r="L419" s="26"/>
      <c r="M419" s="26"/>
      <c r="N419" s="21" t="s">
        <v>957</v>
      </c>
      <c r="O419" s="26" t="s">
        <v>952</v>
      </c>
    </row>
    <row r="420" spans="1:15" s="39" customFormat="1" ht="24.95" customHeight="1" outlineLevel="1" x14ac:dyDescent="0.25">
      <c r="A420" s="21" t="s">
        <v>820</v>
      </c>
      <c r="B420" s="21">
        <v>2342</v>
      </c>
      <c r="C420" s="21">
        <f t="shared" si="8"/>
        <v>42343</v>
      </c>
      <c r="D420" s="21" t="s">
        <v>820</v>
      </c>
      <c r="E420" s="26"/>
      <c r="F420" s="26"/>
      <c r="G420" s="26"/>
      <c r="H420" s="26"/>
      <c r="I420" s="26"/>
      <c r="J420" s="26"/>
      <c r="K420" s="21"/>
      <c r="L420" s="26"/>
      <c r="M420" s="26"/>
      <c r="N420" s="21" t="s">
        <v>957</v>
      </c>
      <c r="O420" s="26" t="s">
        <v>952</v>
      </c>
    </row>
    <row r="421" spans="1:15" s="39" customFormat="1" ht="24.95" customHeight="1" outlineLevel="1" x14ac:dyDescent="0.25">
      <c r="A421" s="21" t="s">
        <v>820</v>
      </c>
      <c r="B421" s="21">
        <v>2343</v>
      </c>
      <c r="C421" s="21">
        <f t="shared" si="8"/>
        <v>42344</v>
      </c>
      <c r="D421" s="21" t="s">
        <v>820</v>
      </c>
      <c r="E421" s="26"/>
      <c r="F421" s="26"/>
      <c r="G421" s="26"/>
      <c r="H421" s="26"/>
      <c r="I421" s="26"/>
      <c r="J421" s="26"/>
      <c r="K421" s="21"/>
      <c r="L421" s="26"/>
      <c r="M421" s="26"/>
      <c r="N421" s="21" t="s">
        <v>957</v>
      </c>
      <c r="O421" s="26" t="s">
        <v>952</v>
      </c>
    </row>
    <row r="422" spans="1:15" s="39" customFormat="1" ht="24.95" customHeight="1" outlineLevel="1" x14ac:dyDescent="0.25">
      <c r="A422" s="21" t="s">
        <v>673</v>
      </c>
      <c r="B422" s="21">
        <v>2344</v>
      </c>
      <c r="C422" s="21">
        <f t="shared" si="8"/>
        <v>42345</v>
      </c>
      <c r="D422" s="21" t="s">
        <v>261</v>
      </c>
      <c r="E422" s="26" t="s">
        <v>3</v>
      </c>
      <c r="F422" s="26" t="s">
        <v>70</v>
      </c>
      <c r="G422" s="26" t="s">
        <v>26</v>
      </c>
      <c r="H422" s="26" t="s">
        <v>23</v>
      </c>
      <c r="I422" s="26">
        <f ca="1">(_xlfn.SHEET()-1)*10000 + B422</f>
        <v>112344</v>
      </c>
      <c r="J422" s="26" t="s">
        <v>99</v>
      </c>
      <c r="K422" s="21" t="s">
        <v>261</v>
      </c>
      <c r="L422" s="26" t="s">
        <v>89</v>
      </c>
      <c r="M422" s="26"/>
      <c r="N422" s="21" t="s">
        <v>881</v>
      </c>
      <c r="O422" s="26" t="s">
        <v>952</v>
      </c>
    </row>
    <row r="423" spans="1:15" s="39" customFormat="1" ht="24.95" customHeight="1" outlineLevel="1" x14ac:dyDescent="0.25">
      <c r="A423" s="21" t="s">
        <v>674</v>
      </c>
      <c r="B423" s="21">
        <v>2345</v>
      </c>
      <c r="C423" s="21">
        <f t="shared" si="8"/>
        <v>42346</v>
      </c>
      <c r="D423" s="21"/>
      <c r="E423" s="26"/>
      <c r="F423" s="26"/>
      <c r="G423" s="26"/>
      <c r="H423" s="26"/>
      <c r="I423" s="26"/>
      <c r="J423" s="26"/>
      <c r="K423" s="21"/>
      <c r="L423" s="26" t="s">
        <v>89</v>
      </c>
      <c r="M423" s="26"/>
      <c r="N423" s="21"/>
      <c r="O423" s="26" t="s">
        <v>952</v>
      </c>
    </row>
    <row r="424" spans="1:15" s="39" customFormat="1" ht="24.95" customHeight="1" outlineLevel="1" x14ac:dyDescent="0.25">
      <c r="A424" s="21" t="s">
        <v>675</v>
      </c>
      <c r="B424" s="21">
        <v>2346</v>
      </c>
      <c r="C424" s="21">
        <f t="shared" si="8"/>
        <v>42347</v>
      </c>
      <c r="D424" s="21" t="s">
        <v>263</v>
      </c>
      <c r="E424" s="26" t="s">
        <v>3</v>
      </c>
      <c r="F424" s="26" t="s">
        <v>70</v>
      </c>
      <c r="G424" s="26" t="s">
        <v>26</v>
      </c>
      <c r="H424" s="26" t="s">
        <v>23</v>
      </c>
      <c r="I424" s="26">
        <f ca="1">(_xlfn.SHEET()-1)*10000 + B424</f>
        <v>112346</v>
      </c>
      <c r="J424" s="26" t="s">
        <v>99</v>
      </c>
      <c r="K424" s="21" t="s">
        <v>263</v>
      </c>
      <c r="L424" s="26" t="s">
        <v>89</v>
      </c>
      <c r="M424" s="26"/>
      <c r="N424" s="21" t="s">
        <v>882</v>
      </c>
      <c r="O424" s="26" t="s">
        <v>952</v>
      </c>
    </row>
    <row r="425" spans="1:15" s="39" customFormat="1" ht="24.95" customHeight="1" outlineLevel="1" x14ac:dyDescent="0.25">
      <c r="A425" s="21" t="s">
        <v>676</v>
      </c>
      <c r="B425" s="21">
        <v>2347</v>
      </c>
      <c r="C425" s="21">
        <f t="shared" si="8"/>
        <v>42348</v>
      </c>
      <c r="D425" s="21"/>
      <c r="E425" s="26"/>
      <c r="F425" s="26"/>
      <c r="G425" s="26"/>
      <c r="H425" s="26"/>
      <c r="I425" s="26"/>
      <c r="J425" s="26"/>
      <c r="K425" s="21"/>
      <c r="L425" s="26" t="s">
        <v>89</v>
      </c>
      <c r="M425" s="26"/>
      <c r="N425" s="21"/>
      <c r="O425" s="26" t="s">
        <v>952</v>
      </c>
    </row>
    <row r="426" spans="1:15" s="39" customFormat="1" ht="24.95" customHeight="1" outlineLevel="1" x14ac:dyDescent="0.25">
      <c r="A426" s="21" t="s">
        <v>677</v>
      </c>
      <c r="B426" s="21">
        <v>2348</v>
      </c>
      <c r="C426" s="21">
        <f t="shared" si="8"/>
        <v>42349</v>
      </c>
      <c r="D426" s="21" t="s">
        <v>264</v>
      </c>
      <c r="E426" s="26" t="s">
        <v>3</v>
      </c>
      <c r="F426" s="26" t="s">
        <v>70</v>
      </c>
      <c r="G426" s="26" t="s">
        <v>26</v>
      </c>
      <c r="H426" s="26" t="s">
        <v>23</v>
      </c>
      <c r="I426" s="26">
        <f ca="1">(_xlfn.SHEET()-1)*10000 + B426</f>
        <v>112348</v>
      </c>
      <c r="J426" s="26" t="s">
        <v>99</v>
      </c>
      <c r="K426" s="21" t="s">
        <v>264</v>
      </c>
      <c r="L426" s="26" t="s">
        <v>89</v>
      </c>
      <c r="M426" s="26"/>
      <c r="N426" s="21" t="s">
        <v>883</v>
      </c>
      <c r="O426" s="26" t="s">
        <v>952</v>
      </c>
    </row>
    <row r="427" spans="1:15" s="39" customFormat="1" ht="24.95" customHeight="1" outlineLevel="1" x14ac:dyDescent="0.25">
      <c r="A427" s="21" t="s">
        <v>678</v>
      </c>
      <c r="B427" s="21">
        <v>2349</v>
      </c>
      <c r="C427" s="21">
        <f t="shared" si="8"/>
        <v>42350</v>
      </c>
      <c r="D427" s="21"/>
      <c r="E427" s="26"/>
      <c r="F427" s="26"/>
      <c r="G427" s="26"/>
      <c r="H427" s="26"/>
      <c r="I427" s="26"/>
      <c r="J427" s="26"/>
      <c r="K427" s="21"/>
      <c r="L427" s="26" t="s">
        <v>89</v>
      </c>
      <c r="M427" s="26"/>
      <c r="N427" s="21"/>
      <c r="O427" s="26" t="s">
        <v>952</v>
      </c>
    </row>
    <row r="428" spans="1:15" s="39" customFormat="1" ht="24.95" customHeight="1" outlineLevel="1" x14ac:dyDescent="0.25">
      <c r="A428" s="21" t="s">
        <v>679</v>
      </c>
      <c r="B428" s="21">
        <v>2350</v>
      </c>
      <c r="C428" s="21">
        <f t="shared" si="8"/>
        <v>42351</v>
      </c>
      <c r="D428" s="21" t="s">
        <v>265</v>
      </c>
      <c r="E428" s="26" t="s">
        <v>3</v>
      </c>
      <c r="F428" s="26" t="s">
        <v>70</v>
      </c>
      <c r="G428" s="26" t="s">
        <v>26</v>
      </c>
      <c r="H428" s="26" t="s">
        <v>23</v>
      </c>
      <c r="I428" s="26">
        <f ca="1">(_xlfn.SHEET()-1)*10000 + B428</f>
        <v>112350</v>
      </c>
      <c r="J428" s="26" t="s">
        <v>99</v>
      </c>
      <c r="K428" s="21" t="s">
        <v>265</v>
      </c>
      <c r="L428" s="26" t="s">
        <v>89</v>
      </c>
      <c r="M428" s="26"/>
      <c r="N428" s="21" t="s">
        <v>884</v>
      </c>
      <c r="O428" s="26" t="s">
        <v>952</v>
      </c>
    </row>
    <row r="429" spans="1:15" s="39" customFormat="1" ht="24.95" customHeight="1" outlineLevel="1" x14ac:dyDescent="0.25">
      <c r="A429" s="21" t="s">
        <v>680</v>
      </c>
      <c r="B429" s="21">
        <v>2351</v>
      </c>
      <c r="C429" s="21">
        <f t="shared" si="8"/>
        <v>42352</v>
      </c>
      <c r="D429" s="21"/>
      <c r="E429" s="26"/>
      <c r="F429" s="26"/>
      <c r="G429" s="26"/>
      <c r="H429" s="26"/>
      <c r="I429" s="26"/>
      <c r="J429" s="26"/>
      <c r="K429" s="21"/>
      <c r="L429" s="26" t="s">
        <v>89</v>
      </c>
      <c r="M429" s="26"/>
      <c r="N429" s="21"/>
      <c r="O429" s="26" t="s">
        <v>952</v>
      </c>
    </row>
    <row r="430" spans="1:15" s="39" customFormat="1" ht="24.95" customHeight="1" outlineLevel="1" x14ac:dyDescent="0.25">
      <c r="A430" s="21" t="s">
        <v>681</v>
      </c>
      <c r="B430" s="21">
        <v>2352</v>
      </c>
      <c r="C430" s="21">
        <f t="shared" si="8"/>
        <v>42353</v>
      </c>
      <c r="D430" s="21" t="s">
        <v>292</v>
      </c>
      <c r="E430" s="26" t="s">
        <v>817</v>
      </c>
      <c r="F430" s="26" t="s">
        <v>70</v>
      </c>
      <c r="G430" s="26" t="s">
        <v>26</v>
      </c>
      <c r="H430" s="26" t="s">
        <v>23</v>
      </c>
      <c r="I430" s="26">
        <f ca="1">(_xlfn.SHEET()-1)*10000 + B430</f>
        <v>112352</v>
      </c>
      <c r="J430" s="26" t="s">
        <v>99</v>
      </c>
      <c r="K430" s="21" t="s">
        <v>292</v>
      </c>
      <c r="L430" s="26" t="s">
        <v>89</v>
      </c>
      <c r="M430" s="26"/>
      <c r="N430" s="21" t="s">
        <v>1016</v>
      </c>
      <c r="O430" s="26" t="s">
        <v>952</v>
      </c>
    </row>
    <row r="431" spans="1:15" s="39" customFormat="1" ht="24.95" customHeight="1" outlineLevel="1" x14ac:dyDescent="0.25">
      <c r="A431" s="21" t="s">
        <v>682</v>
      </c>
      <c r="B431" s="21">
        <v>2353</v>
      </c>
      <c r="C431" s="21">
        <f t="shared" si="8"/>
        <v>42354</v>
      </c>
      <c r="D431" s="21"/>
      <c r="E431" s="26"/>
      <c r="F431" s="26"/>
      <c r="G431" s="26"/>
      <c r="H431" s="26"/>
      <c r="I431" s="26"/>
      <c r="J431" s="26"/>
      <c r="K431" s="21"/>
      <c r="L431" s="26" t="s">
        <v>89</v>
      </c>
      <c r="M431" s="26"/>
      <c r="N431" s="21"/>
      <c r="O431" s="26" t="s">
        <v>952</v>
      </c>
    </row>
    <row r="432" spans="1:15" s="39" customFormat="1" ht="24.95" customHeight="1" outlineLevel="1" x14ac:dyDescent="0.25">
      <c r="A432" s="21" t="s">
        <v>683</v>
      </c>
      <c r="B432" s="21">
        <v>2354</v>
      </c>
      <c r="C432" s="21">
        <f t="shared" si="8"/>
        <v>42355</v>
      </c>
      <c r="D432" s="21" t="s">
        <v>293</v>
      </c>
      <c r="E432" s="26" t="s">
        <v>817</v>
      </c>
      <c r="F432" s="26" t="s">
        <v>70</v>
      </c>
      <c r="G432" s="26" t="s">
        <v>26</v>
      </c>
      <c r="H432" s="26" t="s">
        <v>23</v>
      </c>
      <c r="I432" s="26">
        <f ca="1">(_xlfn.SHEET()-1)*10000 + B432</f>
        <v>112354</v>
      </c>
      <c r="J432" s="26" t="s">
        <v>99</v>
      </c>
      <c r="K432" s="21" t="s">
        <v>293</v>
      </c>
      <c r="L432" s="26" t="s">
        <v>89</v>
      </c>
      <c r="M432" s="26"/>
      <c r="N432" s="21" t="s">
        <v>1017</v>
      </c>
      <c r="O432" s="26" t="s">
        <v>952</v>
      </c>
    </row>
    <row r="433" spans="1:15" s="39" customFormat="1" ht="24.95" customHeight="1" outlineLevel="1" x14ac:dyDescent="0.25">
      <c r="A433" s="21" t="s">
        <v>684</v>
      </c>
      <c r="B433" s="21">
        <v>2355</v>
      </c>
      <c r="C433" s="21">
        <f t="shared" si="8"/>
        <v>42356</v>
      </c>
      <c r="D433" s="21"/>
      <c r="E433" s="26"/>
      <c r="F433" s="26"/>
      <c r="G433" s="26"/>
      <c r="H433" s="26"/>
      <c r="I433" s="26"/>
      <c r="J433" s="26"/>
      <c r="K433" s="21"/>
      <c r="L433" s="26" t="s">
        <v>89</v>
      </c>
      <c r="M433" s="26"/>
      <c r="N433" s="21"/>
      <c r="O433" s="26" t="s">
        <v>952</v>
      </c>
    </row>
    <row r="434" spans="1:15" s="39" customFormat="1" ht="24.95" customHeight="1" outlineLevel="1" x14ac:dyDescent="0.25">
      <c r="A434" s="21" t="s">
        <v>685</v>
      </c>
      <c r="B434" s="21">
        <v>2356</v>
      </c>
      <c r="C434" s="21">
        <f t="shared" si="8"/>
        <v>42357</v>
      </c>
      <c r="D434" s="21" t="s">
        <v>294</v>
      </c>
      <c r="E434" s="26" t="s">
        <v>817</v>
      </c>
      <c r="F434" s="26" t="s">
        <v>70</v>
      </c>
      <c r="G434" s="26" t="s">
        <v>26</v>
      </c>
      <c r="H434" s="26" t="s">
        <v>23</v>
      </c>
      <c r="I434" s="26">
        <f ca="1">(_xlfn.SHEET()-1)*10000 + B434</f>
        <v>112356</v>
      </c>
      <c r="J434" s="26" t="s">
        <v>99</v>
      </c>
      <c r="K434" s="21" t="s">
        <v>294</v>
      </c>
      <c r="L434" s="26" t="s">
        <v>89</v>
      </c>
      <c r="M434" s="26"/>
      <c r="N434" s="21" t="s">
        <v>1018</v>
      </c>
      <c r="O434" s="26" t="s">
        <v>952</v>
      </c>
    </row>
    <row r="435" spans="1:15" s="39" customFormat="1" ht="24.95" customHeight="1" outlineLevel="1" x14ac:dyDescent="0.25">
      <c r="A435" s="21" t="s">
        <v>686</v>
      </c>
      <c r="B435" s="21">
        <v>2357</v>
      </c>
      <c r="C435" s="21">
        <f t="shared" si="8"/>
        <v>42358</v>
      </c>
      <c r="D435" s="21"/>
      <c r="E435" s="26"/>
      <c r="F435" s="26"/>
      <c r="G435" s="26"/>
      <c r="H435" s="26"/>
      <c r="I435" s="26"/>
      <c r="J435" s="26"/>
      <c r="K435" s="21"/>
      <c r="L435" s="26" t="s">
        <v>89</v>
      </c>
      <c r="M435" s="26"/>
      <c r="N435" s="21"/>
      <c r="O435" s="26" t="s">
        <v>952</v>
      </c>
    </row>
    <row r="436" spans="1:15" s="39" customFormat="1" ht="24.95" customHeight="1" outlineLevel="1" x14ac:dyDescent="0.25">
      <c r="A436" s="21" t="s">
        <v>687</v>
      </c>
      <c r="B436" s="21">
        <v>2358</v>
      </c>
      <c r="C436" s="21">
        <f t="shared" si="8"/>
        <v>42359</v>
      </c>
      <c r="D436" s="21" t="s">
        <v>295</v>
      </c>
      <c r="E436" s="26" t="s">
        <v>817</v>
      </c>
      <c r="F436" s="26" t="s">
        <v>70</v>
      </c>
      <c r="G436" s="26" t="s">
        <v>26</v>
      </c>
      <c r="H436" s="26" t="s">
        <v>23</v>
      </c>
      <c r="I436" s="26">
        <f ca="1">(_xlfn.SHEET()-1)*10000 + B436</f>
        <v>112358</v>
      </c>
      <c r="J436" s="26" t="s">
        <v>99</v>
      </c>
      <c r="K436" s="21" t="s">
        <v>295</v>
      </c>
      <c r="L436" s="26" t="s">
        <v>89</v>
      </c>
      <c r="M436" s="26"/>
      <c r="N436" s="21" t="s">
        <v>1019</v>
      </c>
      <c r="O436" s="26" t="s">
        <v>952</v>
      </c>
    </row>
    <row r="437" spans="1:15" s="39" customFormat="1" ht="24.95" customHeight="1" outlineLevel="1" x14ac:dyDescent="0.25">
      <c r="A437" s="21" t="s">
        <v>688</v>
      </c>
      <c r="B437" s="21">
        <v>2359</v>
      </c>
      <c r="C437" s="21">
        <f t="shared" si="8"/>
        <v>42360</v>
      </c>
      <c r="D437" s="21"/>
      <c r="E437" s="26"/>
      <c r="F437" s="26"/>
      <c r="G437" s="26"/>
      <c r="H437" s="26"/>
      <c r="I437" s="26"/>
      <c r="J437" s="26"/>
      <c r="K437" s="21"/>
      <c r="L437" s="26" t="s">
        <v>89</v>
      </c>
      <c r="M437" s="26"/>
      <c r="N437" s="21"/>
      <c r="O437" s="26" t="s">
        <v>952</v>
      </c>
    </row>
    <row r="438" spans="1:15" s="39" customFormat="1" ht="24.95" customHeight="1" outlineLevel="1" x14ac:dyDescent="0.25">
      <c r="A438" s="21" t="s">
        <v>689</v>
      </c>
      <c r="B438" s="21">
        <v>2360</v>
      </c>
      <c r="C438" s="21">
        <f t="shared" si="8"/>
        <v>42361</v>
      </c>
      <c r="D438" s="21" t="s">
        <v>299</v>
      </c>
      <c r="E438" s="26" t="s">
        <v>818</v>
      </c>
      <c r="F438" s="26" t="s">
        <v>70</v>
      </c>
      <c r="G438" s="26" t="s">
        <v>26</v>
      </c>
      <c r="H438" s="26" t="s">
        <v>23</v>
      </c>
      <c r="I438" s="26">
        <f ca="1">(_xlfn.SHEET()-1)*10000 + B438</f>
        <v>112360</v>
      </c>
      <c r="J438" s="26" t="s">
        <v>99</v>
      </c>
      <c r="K438" s="21" t="s">
        <v>299</v>
      </c>
      <c r="L438" s="26" t="s">
        <v>89</v>
      </c>
      <c r="M438" s="26"/>
      <c r="N438" s="21" t="s">
        <v>1020</v>
      </c>
      <c r="O438" s="26" t="s">
        <v>952</v>
      </c>
    </row>
    <row r="439" spans="1:15" s="39" customFormat="1" ht="24.95" customHeight="1" outlineLevel="1" x14ac:dyDescent="0.25">
      <c r="A439" s="21" t="s">
        <v>690</v>
      </c>
      <c r="B439" s="21">
        <v>2361</v>
      </c>
      <c r="C439" s="21">
        <f t="shared" si="8"/>
        <v>42362</v>
      </c>
      <c r="D439" s="21"/>
      <c r="E439" s="26"/>
      <c r="F439" s="26"/>
      <c r="G439" s="26"/>
      <c r="H439" s="26"/>
      <c r="I439" s="26"/>
      <c r="J439" s="26"/>
      <c r="K439" s="21"/>
      <c r="L439" s="26" t="s">
        <v>89</v>
      </c>
      <c r="M439" s="26"/>
      <c r="N439" s="21"/>
      <c r="O439" s="26" t="s">
        <v>952</v>
      </c>
    </row>
    <row r="440" spans="1:15" s="39" customFormat="1" ht="24.95" customHeight="1" outlineLevel="1" x14ac:dyDescent="0.25">
      <c r="A440" s="21" t="s">
        <v>691</v>
      </c>
      <c r="B440" s="21">
        <v>2362</v>
      </c>
      <c r="C440" s="21">
        <f t="shared" si="8"/>
        <v>42363</v>
      </c>
      <c r="D440" s="21" t="s">
        <v>298</v>
      </c>
      <c r="E440" s="26" t="s">
        <v>818</v>
      </c>
      <c r="F440" s="26" t="s">
        <v>70</v>
      </c>
      <c r="G440" s="26" t="s">
        <v>26</v>
      </c>
      <c r="H440" s="26" t="s">
        <v>23</v>
      </c>
      <c r="I440" s="26">
        <f ca="1">(_xlfn.SHEET()-1)*10000 + B440</f>
        <v>112362</v>
      </c>
      <c r="J440" s="26" t="s">
        <v>99</v>
      </c>
      <c r="K440" s="21" t="s">
        <v>298</v>
      </c>
      <c r="L440" s="26" t="s">
        <v>89</v>
      </c>
      <c r="M440" s="26"/>
      <c r="N440" s="21" t="s">
        <v>1021</v>
      </c>
      <c r="O440" s="26" t="s">
        <v>952</v>
      </c>
    </row>
    <row r="441" spans="1:15" s="39" customFormat="1" ht="24.95" customHeight="1" outlineLevel="1" x14ac:dyDescent="0.25">
      <c r="A441" s="21" t="s">
        <v>692</v>
      </c>
      <c r="B441" s="21">
        <v>2363</v>
      </c>
      <c r="C441" s="21">
        <f t="shared" si="8"/>
        <v>42364</v>
      </c>
      <c r="D441" s="21"/>
      <c r="E441" s="26"/>
      <c r="F441" s="26"/>
      <c r="G441" s="26"/>
      <c r="H441" s="26"/>
      <c r="I441" s="26"/>
      <c r="J441" s="26"/>
      <c r="K441" s="21"/>
      <c r="L441" s="26" t="s">
        <v>89</v>
      </c>
      <c r="M441" s="26"/>
      <c r="N441" s="21"/>
      <c r="O441" s="26" t="s">
        <v>952</v>
      </c>
    </row>
    <row r="442" spans="1:15" s="39" customFormat="1" ht="24.95" customHeight="1" outlineLevel="1" x14ac:dyDescent="0.25">
      <c r="A442" s="21" t="s">
        <v>693</v>
      </c>
      <c r="B442" s="21">
        <v>2364</v>
      </c>
      <c r="C442" s="21">
        <f t="shared" si="8"/>
        <v>42365</v>
      </c>
      <c r="D442" s="21" t="s">
        <v>297</v>
      </c>
      <c r="E442" s="26" t="s">
        <v>818</v>
      </c>
      <c r="F442" s="26" t="s">
        <v>70</v>
      </c>
      <c r="G442" s="26" t="s">
        <v>26</v>
      </c>
      <c r="H442" s="26" t="s">
        <v>23</v>
      </c>
      <c r="I442" s="26">
        <f ca="1">(_xlfn.SHEET()-1)*10000 + B442</f>
        <v>112364</v>
      </c>
      <c r="J442" s="26" t="s">
        <v>99</v>
      </c>
      <c r="K442" s="21" t="s">
        <v>297</v>
      </c>
      <c r="L442" s="26" t="s">
        <v>89</v>
      </c>
      <c r="M442" s="26"/>
      <c r="N442" s="21" t="s">
        <v>1022</v>
      </c>
      <c r="O442" s="26" t="s">
        <v>952</v>
      </c>
    </row>
    <row r="443" spans="1:15" s="39" customFormat="1" ht="24.95" customHeight="1" outlineLevel="1" x14ac:dyDescent="0.25">
      <c r="A443" s="21" t="s">
        <v>694</v>
      </c>
      <c r="B443" s="21">
        <v>2365</v>
      </c>
      <c r="C443" s="21">
        <f t="shared" ref="C443:C461" si="9">40001+B443</f>
        <v>42366</v>
      </c>
      <c r="D443" s="21"/>
      <c r="E443" s="26"/>
      <c r="F443" s="26"/>
      <c r="G443" s="26"/>
      <c r="H443" s="26"/>
      <c r="I443" s="26"/>
      <c r="J443" s="26"/>
      <c r="K443" s="21"/>
      <c r="L443" s="26" t="s">
        <v>89</v>
      </c>
      <c r="M443" s="26"/>
      <c r="N443" s="21"/>
      <c r="O443" s="26" t="s">
        <v>952</v>
      </c>
    </row>
    <row r="444" spans="1:15" s="39" customFormat="1" ht="24.95" customHeight="1" outlineLevel="1" x14ac:dyDescent="0.25">
      <c r="A444" s="21" t="s">
        <v>695</v>
      </c>
      <c r="B444" s="21">
        <v>2366</v>
      </c>
      <c r="C444" s="21">
        <f t="shared" si="9"/>
        <v>42367</v>
      </c>
      <c r="D444" s="21" t="s">
        <v>296</v>
      </c>
      <c r="E444" s="26" t="s">
        <v>818</v>
      </c>
      <c r="F444" s="26" t="s">
        <v>70</v>
      </c>
      <c r="G444" s="26" t="s">
        <v>26</v>
      </c>
      <c r="H444" s="26" t="s">
        <v>23</v>
      </c>
      <c r="I444" s="26">
        <f ca="1">(_xlfn.SHEET()-1)*10000 + B444</f>
        <v>112366</v>
      </c>
      <c r="J444" s="26" t="s">
        <v>99</v>
      </c>
      <c r="K444" s="21" t="s">
        <v>296</v>
      </c>
      <c r="L444" s="26" t="s">
        <v>89</v>
      </c>
      <c r="M444" s="26"/>
      <c r="N444" s="21" t="s">
        <v>1023</v>
      </c>
      <c r="O444" s="26" t="s">
        <v>952</v>
      </c>
    </row>
    <row r="445" spans="1:15" s="39" customFormat="1" ht="24.95" customHeight="1" outlineLevel="1" x14ac:dyDescent="0.25">
      <c r="A445" s="21" t="s">
        <v>696</v>
      </c>
      <c r="B445" s="21">
        <v>2367</v>
      </c>
      <c r="C445" s="21">
        <f t="shared" si="9"/>
        <v>42368</v>
      </c>
      <c r="D445" s="21"/>
      <c r="E445" s="26"/>
      <c r="F445" s="26"/>
      <c r="G445" s="26"/>
      <c r="H445" s="26"/>
      <c r="I445" s="26"/>
      <c r="J445" s="26"/>
      <c r="K445" s="21"/>
      <c r="L445" s="26" t="s">
        <v>89</v>
      </c>
      <c r="M445" s="26"/>
      <c r="N445" s="21"/>
      <c r="O445" s="26" t="s">
        <v>952</v>
      </c>
    </row>
    <row r="446" spans="1:15" s="39" customFormat="1" ht="24.95" customHeight="1" outlineLevel="1" x14ac:dyDescent="0.25">
      <c r="A446" s="21" t="s">
        <v>736</v>
      </c>
      <c r="B446" s="21">
        <v>2368</v>
      </c>
      <c r="C446" s="21">
        <f t="shared" si="9"/>
        <v>42369</v>
      </c>
      <c r="D446" s="21" t="s">
        <v>738</v>
      </c>
      <c r="E446" s="26" t="s">
        <v>12</v>
      </c>
      <c r="F446" s="26" t="s">
        <v>70</v>
      </c>
      <c r="G446" s="26" t="s">
        <v>37</v>
      </c>
      <c r="H446" s="26"/>
      <c r="I446" s="26">
        <f>B446</f>
        <v>2368</v>
      </c>
      <c r="J446" s="26" t="s">
        <v>99</v>
      </c>
      <c r="K446" s="21" t="s">
        <v>152</v>
      </c>
      <c r="L446" s="26" t="s">
        <v>90</v>
      </c>
      <c r="M446" s="26"/>
      <c r="N446" s="21" t="s">
        <v>740</v>
      </c>
      <c r="O446" s="26" t="s">
        <v>952</v>
      </c>
    </row>
    <row r="447" spans="1:15" s="39" customFormat="1" ht="24.95" customHeight="1" outlineLevel="1" x14ac:dyDescent="0.25">
      <c r="A447" s="21" t="s">
        <v>737</v>
      </c>
      <c r="B447" s="21">
        <v>2369</v>
      </c>
      <c r="C447" s="21">
        <f t="shared" si="9"/>
        <v>42370</v>
      </c>
      <c r="D447" s="21" t="s">
        <v>739</v>
      </c>
      <c r="E447" s="26" t="s">
        <v>12</v>
      </c>
      <c r="F447" s="26" t="s">
        <v>70</v>
      </c>
      <c r="G447" s="26"/>
      <c r="H447" s="26"/>
      <c r="I447" s="26"/>
      <c r="J447" s="26"/>
      <c r="K447" s="21"/>
      <c r="L447" s="26" t="s">
        <v>90</v>
      </c>
      <c r="M447" s="26"/>
      <c r="N447" s="21"/>
      <c r="O447" s="26" t="s">
        <v>952</v>
      </c>
    </row>
    <row r="448" spans="1:15" s="39" customFormat="1" ht="24.95" customHeight="1" outlineLevel="1" x14ac:dyDescent="0.25">
      <c r="A448" s="21" t="s">
        <v>820</v>
      </c>
      <c r="B448" s="21">
        <v>2370</v>
      </c>
      <c r="C448" s="21">
        <f t="shared" si="9"/>
        <v>42371</v>
      </c>
      <c r="D448" s="21" t="s">
        <v>820</v>
      </c>
      <c r="E448" s="26"/>
      <c r="F448" s="26"/>
      <c r="G448" s="26"/>
      <c r="H448" s="26"/>
      <c r="I448" s="26"/>
      <c r="J448" s="26"/>
      <c r="K448" s="21"/>
      <c r="L448" s="26"/>
      <c r="M448" s="26"/>
      <c r="N448" s="21" t="s">
        <v>1005</v>
      </c>
      <c r="O448" s="26" t="s">
        <v>952</v>
      </c>
    </row>
    <row r="449" spans="1:15" s="39" customFormat="1" ht="24.95" customHeight="1" outlineLevel="1" x14ac:dyDescent="0.25">
      <c r="A449" s="21" t="s">
        <v>697</v>
      </c>
      <c r="B449" s="21">
        <v>2371</v>
      </c>
      <c r="C449" s="21">
        <f t="shared" si="9"/>
        <v>42372</v>
      </c>
      <c r="D449" s="21" t="s">
        <v>266</v>
      </c>
      <c r="E449" s="26" t="s">
        <v>21</v>
      </c>
      <c r="F449" s="26" t="s">
        <v>70</v>
      </c>
      <c r="G449" s="26" t="s">
        <v>26</v>
      </c>
      <c r="H449" s="26" t="s">
        <v>23</v>
      </c>
      <c r="I449" s="26">
        <f ca="1">(_xlfn.SHEET()-1)*10000 + B449</f>
        <v>112371</v>
      </c>
      <c r="J449" s="26" t="s">
        <v>99</v>
      </c>
      <c r="K449" s="21" t="s">
        <v>823</v>
      </c>
      <c r="L449" s="26" t="s">
        <v>89</v>
      </c>
      <c r="M449" s="26"/>
      <c r="N449" s="21" t="s">
        <v>885</v>
      </c>
      <c r="O449" s="26" t="s">
        <v>952</v>
      </c>
    </row>
    <row r="450" spans="1:15" s="39" customFormat="1" ht="24.95" customHeight="1" outlineLevel="1" x14ac:dyDescent="0.25">
      <c r="A450" s="21" t="s">
        <v>698</v>
      </c>
      <c r="B450" s="21">
        <v>2372</v>
      </c>
      <c r="C450" s="21">
        <f t="shared" si="9"/>
        <v>42373</v>
      </c>
      <c r="D450" s="21"/>
      <c r="E450" s="26"/>
      <c r="F450" s="26"/>
      <c r="G450" s="26"/>
      <c r="H450" s="26"/>
      <c r="I450" s="26"/>
      <c r="J450" s="26"/>
      <c r="K450" s="21"/>
      <c r="L450" s="26" t="s">
        <v>89</v>
      </c>
      <c r="M450" s="26"/>
      <c r="N450" s="21"/>
      <c r="O450" s="26" t="s">
        <v>952</v>
      </c>
    </row>
    <row r="451" spans="1:15" s="39" customFormat="1" ht="24.95" customHeight="1" outlineLevel="1" x14ac:dyDescent="0.25">
      <c r="A451" s="21" t="s">
        <v>699</v>
      </c>
      <c r="B451" s="21">
        <v>2373</v>
      </c>
      <c r="C451" s="21">
        <f t="shared" si="9"/>
        <v>42374</v>
      </c>
      <c r="D451" s="21" t="s">
        <v>267</v>
      </c>
      <c r="E451" s="26" t="s">
        <v>21</v>
      </c>
      <c r="F451" s="26" t="s">
        <v>70</v>
      </c>
      <c r="G451" s="26" t="s">
        <v>26</v>
      </c>
      <c r="H451" s="26" t="s">
        <v>23</v>
      </c>
      <c r="I451" s="26">
        <f ca="1">(_xlfn.SHEET()-1)*10000 + B451</f>
        <v>112373</v>
      </c>
      <c r="J451" s="26" t="s">
        <v>99</v>
      </c>
      <c r="K451" s="21" t="s">
        <v>824</v>
      </c>
      <c r="L451" s="26" t="s">
        <v>89</v>
      </c>
      <c r="M451" s="26"/>
      <c r="N451" s="21" t="s">
        <v>886</v>
      </c>
      <c r="O451" s="26" t="s">
        <v>952</v>
      </c>
    </row>
    <row r="452" spans="1:15" s="39" customFormat="1" ht="24.95" customHeight="1" outlineLevel="1" x14ac:dyDescent="0.25">
      <c r="A452" s="21" t="s">
        <v>700</v>
      </c>
      <c r="B452" s="21">
        <v>2374</v>
      </c>
      <c r="C452" s="21">
        <f t="shared" si="9"/>
        <v>42375</v>
      </c>
      <c r="D452" s="21"/>
      <c r="E452" s="26"/>
      <c r="F452" s="26"/>
      <c r="G452" s="26"/>
      <c r="H452" s="26"/>
      <c r="I452" s="26"/>
      <c r="J452" s="26"/>
      <c r="K452" s="21"/>
      <c r="L452" s="26" t="s">
        <v>89</v>
      </c>
      <c r="M452" s="26"/>
      <c r="N452" s="21"/>
      <c r="O452" s="26" t="s">
        <v>952</v>
      </c>
    </row>
    <row r="453" spans="1:15" s="39" customFormat="1" ht="24.95" customHeight="1" outlineLevel="1" x14ac:dyDescent="0.25">
      <c r="A453" s="21" t="s">
        <v>701</v>
      </c>
      <c r="B453" s="21">
        <v>2375</v>
      </c>
      <c r="C453" s="21">
        <f t="shared" si="9"/>
        <v>42376</v>
      </c>
      <c r="D453" s="21" t="s">
        <v>705</v>
      </c>
      <c r="E453" s="26" t="s">
        <v>21</v>
      </c>
      <c r="F453" s="26" t="s">
        <v>70</v>
      </c>
      <c r="G453" s="26" t="s">
        <v>26</v>
      </c>
      <c r="H453" s="26" t="s">
        <v>23</v>
      </c>
      <c r="I453" s="26">
        <f ca="1">(_xlfn.SHEET()-1)*10000 + B453</f>
        <v>112375</v>
      </c>
      <c r="J453" s="26" t="s">
        <v>99</v>
      </c>
      <c r="K453" s="21" t="s">
        <v>825</v>
      </c>
      <c r="L453" s="26" t="s">
        <v>89</v>
      </c>
      <c r="M453" s="26"/>
      <c r="N453" s="21" t="s">
        <v>887</v>
      </c>
      <c r="O453" s="26" t="s">
        <v>952</v>
      </c>
    </row>
    <row r="454" spans="1:15" s="39" customFormat="1" ht="24.95" customHeight="1" outlineLevel="1" x14ac:dyDescent="0.25">
      <c r="A454" s="21" t="s">
        <v>702</v>
      </c>
      <c r="B454" s="21">
        <v>2376</v>
      </c>
      <c r="C454" s="21">
        <f t="shared" si="9"/>
        <v>42377</v>
      </c>
      <c r="D454" s="21"/>
      <c r="E454" s="26"/>
      <c r="F454" s="26"/>
      <c r="G454" s="26"/>
      <c r="H454" s="26"/>
      <c r="I454" s="26"/>
      <c r="J454" s="26"/>
      <c r="K454" s="21"/>
      <c r="L454" s="26"/>
      <c r="M454" s="26"/>
      <c r="N454" s="21"/>
      <c r="O454" s="26" t="s">
        <v>952</v>
      </c>
    </row>
    <row r="455" spans="1:15" s="39" customFormat="1" ht="24.75" customHeight="1" outlineLevel="1" x14ac:dyDescent="0.25">
      <c r="A455" s="21" t="s">
        <v>928</v>
      </c>
      <c r="B455" s="21">
        <v>2377</v>
      </c>
      <c r="C455" s="21">
        <f t="shared" si="9"/>
        <v>42378</v>
      </c>
      <c r="D455" s="21" t="s">
        <v>863</v>
      </c>
      <c r="E455" s="26"/>
      <c r="F455" s="26" t="s">
        <v>70</v>
      </c>
      <c r="G455" s="26" t="s">
        <v>104</v>
      </c>
      <c r="H455" s="26" t="s">
        <v>23</v>
      </c>
      <c r="I455" s="26">
        <f>B455</f>
        <v>2377</v>
      </c>
      <c r="J455" s="26" t="s">
        <v>796</v>
      </c>
      <c r="K455" s="21" t="s">
        <v>862</v>
      </c>
      <c r="L455" s="26" t="s">
        <v>90</v>
      </c>
      <c r="M455" s="26" t="s">
        <v>107</v>
      </c>
      <c r="N455" s="35" t="s">
        <v>947</v>
      </c>
      <c r="O455" s="26" t="s">
        <v>952</v>
      </c>
    </row>
    <row r="456" spans="1:15" s="39" customFormat="1" ht="63.75" customHeight="1" outlineLevel="1" x14ac:dyDescent="0.25">
      <c r="A456" s="21" t="s">
        <v>865</v>
      </c>
      <c r="B456" s="21">
        <v>2378</v>
      </c>
      <c r="C456" s="21">
        <f t="shared" si="9"/>
        <v>42379</v>
      </c>
      <c r="D456" s="21" t="s">
        <v>929</v>
      </c>
      <c r="E456" s="26"/>
      <c r="F456" s="26" t="s">
        <v>70</v>
      </c>
      <c r="G456" s="26" t="s">
        <v>104</v>
      </c>
      <c r="H456" s="26" t="s">
        <v>23</v>
      </c>
      <c r="I456" s="26">
        <f ca="1">(_xlfn.SHEET()-1)*10000 + B456</f>
        <v>112378</v>
      </c>
      <c r="J456" s="26" t="s">
        <v>796</v>
      </c>
      <c r="K456" s="21" t="s">
        <v>929</v>
      </c>
      <c r="L456" s="26" t="s">
        <v>89</v>
      </c>
      <c r="M456" s="26" t="s">
        <v>106</v>
      </c>
      <c r="N456" s="35" t="s">
        <v>948</v>
      </c>
      <c r="O456" s="26" t="s">
        <v>952</v>
      </c>
    </row>
    <row r="457" spans="1:15" s="39" customFormat="1" ht="24.95" customHeight="1" outlineLevel="1" x14ac:dyDescent="0.25">
      <c r="A457" s="21" t="s">
        <v>344</v>
      </c>
      <c r="B457" s="21">
        <v>2379</v>
      </c>
      <c r="C457" s="21">
        <f t="shared" si="9"/>
        <v>42380</v>
      </c>
      <c r="D457" s="21" t="s">
        <v>344</v>
      </c>
      <c r="E457" s="26"/>
      <c r="F457" s="26" t="s">
        <v>70</v>
      </c>
      <c r="G457" s="26" t="s">
        <v>25</v>
      </c>
      <c r="H457" s="26" t="s">
        <v>23</v>
      </c>
      <c r="I457" s="26"/>
      <c r="J457" s="26"/>
      <c r="K457" s="21"/>
      <c r="L457" s="26" t="s">
        <v>347</v>
      </c>
      <c r="M457" s="26"/>
      <c r="N457" s="21" t="s">
        <v>987</v>
      </c>
      <c r="O457" s="26" t="s">
        <v>952</v>
      </c>
    </row>
    <row r="458" spans="1:15" s="39" customFormat="1" ht="24.95" customHeight="1" outlineLevel="1" x14ac:dyDescent="0.25">
      <c r="A458" s="21" t="s">
        <v>345</v>
      </c>
      <c r="B458" s="21">
        <v>2380</v>
      </c>
      <c r="C458" s="21">
        <f t="shared" si="9"/>
        <v>42381</v>
      </c>
      <c r="D458" s="21" t="s">
        <v>345</v>
      </c>
      <c r="E458" s="26"/>
      <c r="F458" s="26" t="s">
        <v>70</v>
      </c>
      <c r="G458" s="26" t="s">
        <v>25</v>
      </c>
      <c r="H458" s="26" t="s">
        <v>23</v>
      </c>
      <c r="I458" s="26"/>
      <c r="J458" s="26"/>
      <c r="K458" s="21"/>
      <c r="L458" s="26" t="s">
        <v>347</v>
      </c>
      <c r="M458" s="26"/>
      <c r="N458" s="21" t="s">
        <v>987</v>
      </c>
      <c r="O458" s="26" t="s">
        <v>952</v>
      </c>
    </row>
    <row r="459" spans="1:15" s="39" customFormat="1" ht="24.95" customHeight="1" outlineLevel="1" x14ac:dyDescent="0.25">
      <c r="A459" s="21" t="s">
        <v>346</v>
      </c>
      <c r="B459" s="21">
        <v>2381</v>
      </c>
      <c r="C459" s="21">
        <f t="shared" si="9"/>
        <v>42382</v>
      </c>
      <c r="D459" s="21" t="s">
        <v>346</v>
      </c>
      <c r="E459" s="26"/>
      <c r="F459" s="26" t="s">
        <v>70</v>
      </c>
      <c r="G459" s="26" t="s">
        <v>25</v>
      </c>
      <c r="H459" s="26" t="s">
        <v>23</v>
      </c>
      <c r="I459" s="26"/>
      <c r="J459" s="26"/>
      <c r="K459" s="21"/>
      <c r="L459" s="26" t="s">
        <v>347</v>
      </c>
      <c r="M459" s="26"/>
      <c r="N459" s="21" t="s">
        <v>987</v>
      </c>
      <c r="O459" s="26" t="s">
        <v>952</v>
      </c>
    </row>
    <row r="460" spans="1:15" s="39" customFormat="1" ht="24.95" customHeight="1" outlineLevel="1" x14ac:dyDescent="0.25">
      <c r="A460" s="21" t="s">
        <v>703</v>
      </c>
      <c r="B460" s="21">
        <v>2391</v>
      </c>
      <c r="C460" s="21">
        <f t="shared" si="9"/>
        <v>42392</v>
      </c>
      <c r="D460" s="21" t="s">
        <v>706</v>
      </c>
      <c r="E460" s="26"/>
      <c r="F460" s="26" t="s">
        <v>70</v>
      </c>
      <c r="G460" s="26" t="s">
        <v>334</v>
      </c>
      <c r="H460" s="26" t="s">
        <v>23</v>
      </c>
      <c r="I460" s="26">
        <f ca="1">(_xlfn.SHEET()-1)*10000 + B460</f>
        <v>112391</v>
      </c>
      <c r="J460" s="26" t="s">
        <v>99</v>
      </c>
      <c r="K460" s="21" t="s">
        <v>826</v>
      </c>
      <c r="L460" s="26" t="s">
        <v>347</v>
      </c>
      <c r="M460" s="26"/>
      <c r="N460" s="21" t="s">
        <v>1024</v>
      </c>
      <c r="O460" s="26" t="s">
        <v>952</v>
      </c>
    </row>
    <row r="461" spans="1:15" s="39" customFormat="1" ht="24.95" customHeight="1" outlineLevel="1" x14ac:dyDescent="0.25">
      <c r="A461" s="21" t="s">
        <v>704</v>
      </c>
      <c r="B461" s="21">
        <v>2392</v>
      </c>
      <c r="C461" s="21">
        <f t="shared" si="9"/>
        <v>42393</v>
      </c>
      <c r="D461" s="21"/>
      <c r="E461" s="26"/>
      <c r="F461" s="26"/>
      <c r="G461" s="26"/>
      <c r="H461" s="26"/>
      <c r="I461" s="26"/>
      <c r="J461" s="26"/>
      <c r="K461" s="21"/>
      <c r="L461" s="26"/>
      <c r="M461" s="26"/>
      <c r="N461" s="21"/>
      <c r="O461" s="26" t="s">
        <v>952</v>
      </c>
    </row>
    <row r="462" spans="1:15" ht="27.75" customHeight="1" x14ac:dyDescent="0.25">
      <c r="A462" s="19" t="s">
        <v>851</v>
      </c>
      <c r="B462" s="29" t="s">
        <v>864</v>
      </c>
      <c r="C462" s="29" t="s">
        <v>864</v>
      </c>
      <c r="D462" s="19" t="str">
        <f>A462</f>
        <v>PULSE INPUTS</v>
      </c>
      <c r="E462" s="29" t="s">
        <v>864</v>
      </c>
      <c r="F462" s="29" t="s">
        <v>864</v>
      </c>
      <c r="G462" s="29" t="s">
        <v>864</v>
      </c>
      <c r="H462" s="29" t="s">
        <v>864</v>
      </c>
      <c r="I462" s="29" t="s">
        <v>864</v>
      </c>
      <c r="J462" s="29" t="s">
        <v>864</v>
      </c>
      <c r="K462" s="29" t="s">
        <v>864</v>
      </c>
      <c r="L462" s="29" t="s">
        <v>864</v>
      </c>
      <c r="M462" s="29" t="s">
        <v>864</v>
      </c>
      <c r="N462" s="29" t="s">
        <v>864</v>
      </c>
      <c r="O462" s="29" t="s">
        <v>864</v>
      </c>
    </row>
    <row r="463" spans="1:15" s="39" customFormat="1" ht="24.95" customHeight="1" outlineLevel="1" x14ac:dyDescent="0.25">
      <c r="A463" s="21" t="s">
        <v>782</v>
      </c>
      <c r="B463" s="21">
        <v>2400</v>
      </c>
      <c r="C463" s="21">
        <f>B463+40001</f>
        <v>42401</v>
      </c>
      <c r="D463" s="21" t="s">
        <v>782</v>
      </c>
      <c r="E463" s="26" t="s">
        <v>9</v>
      </c>
      <c r="F463" s="26" t="s">
        <v>10</v>
      </c>
      <c r="G463" s="26" t="s">
        <v>25</v>
      </c>
      <c r="H463" s="26" t="s">
        <v>22</v>
      </c>
      <c r="I463" s="26">
        <f>B463</f>
        <v>2400</v>
      </c>
      <c r="J463" s="26" t="s">
        <v>101</v>
      </c>
      <c r="K463" s="21" t="s">
        <v>782</v>
      </c>
      <c r="L463" s="26" t="s">
        <v>90</v>
      </c>
      <c r="M463" s="26" t="s">
        <v>795</v>
      </c>
      <c r="N463" s="21" t="s">
        <v>888</v>
      </c>
      <c r="O463" s="26" t="s">
        <v>953</v>
      </c>
    </row>
    <row r="464" spans="1:15" s="39" customFormat="1" ht="24.95" customHeight="1" outlineLevel="1" x14ac:dyDescent="0.25">
      <c r="A464" s="21" t="s">
        <v>784</v>
      </c>
      <c r="B464" s="21">
        <v>2401</v>
      </c>
      <c r="C464" s="21">
        <f t="shared" ref="C464:C502" si="10">B464+40001</f>
        <v>42402</v>
      </c>
      <c r="D464" s="21" t="s">
        <v>784</v>
      </c>
      <c r="E464" s="26" t="s">
        <v>9</v>
      </c>
      <c r="F464" s="26" t="s">
        <v>10</v>
      </c>
      <c r="G464" s="26" t="s">
        <v>26</v>
      </c>
      <c r="H464" s="26" t="s">
        <v>22</v>
      </c>
      <c r="I464" s="26">
        <f>B464</f>
        <v>2401</v>
      </c>
      <c r="J464" s="26" t="s">
        <v>100</v>
      </c>
      <c r="K464" s="21" t="s">
        <v>784</v>
      </c>
      <c r="L464" s="26" t="s">
        <v>90</v>
      </c>
      <c r="M464" s="26"/>
      <c r="N464" s="21"/>
      <c r="O464" s="26" t="s">
        <v>953</v>
      </c>
    </row>
    <row r="465" spans="1:15" s="39" customFormat="1" ht="24.95" customHeight="1" outlineLevel="1" x14ac:dyDescent="0.25">
      <c r="A465" s="21"/>
      <c r="B465" s="21">
        <v>2402</v>
      </c>
      <c r="C465" s="21">
        <f t="shared" si="10"/>
        <v>42403</v>
      </c>
      <c r="D465" s="21"/>
      <c r="E465" s="26"/>
      <c r="F465" s="26" t="s">
        <v>10</v>
      </c>
      <c r="G465" s="26"/>
      <c r="H465" s="26" t="s">
        <v>22</v>
      </c>
      <c r="I465" s="26"/>
      <c r="J465" s="26"/>
      <c r="K465" s="21"/>
      <c r="L465" s="26" t="s">
        <v>90</v>
      </c>
      <c r="M465" s="26"/>
      <c r="N465" s="21"/>
      <c r="O465" s="26" t="s">
        <v>953</v>
      </c>
    </row>
    <row r="466" spans="1:15" s="39" customFormat="1" ht="24.95" customHeight="1" outlineLevel="1" x14ac:dyDescent="0.25">
      <c r="A466" s="21" t="s">
        <v>926</v>
      </c>
      <c r="B466" s="21">
        <v>2403</v>
      </c>
      <c r="C466" s="21">
        <f t="shared" si="10"/>
        <v>42404</v>
      </c>
      <c r="D466" s="21" t="s">
        <v>803</v>
      </c>
      <c r="E466" s="26"/>
      <c r="F466" s="26" t="s">
        <v>10</v>
      </c>
      <c r="G466" s="26" t="s">
        <v>48</v>
      </c>
      <c r="H466" s="26" t="s">
        <v>22</v>
      </c>
      <c r="I466" s="26">
        <f>B466</f>
        <v>2403</v>
      </c>
      <c r="J466" s="26" t="s">
        <v>808</v>
      </c>
      <c r="K466" s="21" t="s">
        <v>803</v>
      </c>
      <c r="L466" s="26" t="s">
        <v>90</v>
      </c>
      <c r="M466" s="26" t="s">
        <v>867</v>
      </c>
      <c r="N466" s="21"/>
      <c r="O466" s="26" t="s">
        <v>953</v>
      </c>
    </row>
    <row r="467" spans="1:15" s="39" customFormat="1" ht="24.95" customHeight="1" outlineLevel="1" x14ac:dyDescent="0.25">
      <c r="A467" s="21"/>
      <c r="B467" s="21">
        <v>2404</v>
      </c>
      <c r="C467" s="21">
        <f t="shared" si="10"/>
        <v>42405</v>
      </c>
      <c r="D467" s="21"/>
      <c r="E467" s="26"/>
      <c r="F467" s="26" t="s">
        <v>10</v>
      </c>
      <c r="G467" s="26"/>
      <c r="H467" s="26" t="s">
        <v>22</v>
      </c>
      <c r="I467" s="26"/>
      <c r="J467" s="26"/>
      <c r="K467" s="21"/>
      <c r="L467" s="26"/>
      <c r="M467" s="26" t="s">
        <v>867</v>
      </c>
      <c r="N467" s="21"/>
      <c r="O467" s="26" t="s">
        <v>953</v>
      </c>
    </row>
    <row r="468" spans="1:15" s="39" customFormat="1" ht="24.95" customHeight="1" outlineLevel="1" x14ac:dyDescent="0.25">
      <c r="A468" s="21"/>
      <c r="B468" s="21">
        <v>2405</v>
      </c>
      <c r="C468" s="21">
        <f t="shared" si="10"/>
        <v>42406</v>
      </c>
      <c r="D468" s="21"/>
      <c r="E468" s="26"/>
      <c r="F468" s="26" t="s">
        <v>10</v>
      </c>
      <c r="G468" s="26"/>
      <c r="H468" s="26" t="s">
        <v>22</v>
      </c>
      <c r="I468" s="26"/>
      <c r="J468" s="26"/>
      <c r="K468" s="21"/>
      <c r="L468" s="26"/>
      <c r="M468" s="26" t="s">
        <v>867</v>
      </c>
      <c r="N468" s="21"/>
      <c r="O468" s="26" t="s">
        <v>953</v>
      </c>
    </row>
    <row r="469" spans="1:15" s="39" customFormat="1" ht="24.95" customHeight="1" outlineLevel="1" x14ac:dyDescent="0.25">
      <c r="A469" s="21"/>
      <c r="B469" s="21">
        <v>2406</v>
      </c>
      <c r="C469" s="21">
        <f t="shared" si="10"/>
        <v>42407</v>
      </c>
      <c r="D469" s="21"/>
      <c r="E469" s="26"/>
      <c r="F469" s="26" t="s">
        <v>10</v>
      </c>
      <c r="G469" s="26"/>
      <c r="H469" s="26" t="s">
        <v>22</v>
      </c>
      <c r="I469" s="26"/>
      <c r="J469" s="26"/>
      <c r="K469" s="21"/>
      <c r="L469" s="26"/>
      <c r="M469" s="26" t="s">
        <v>870</v>
      </c>
      <c r="N469" s="21" t="s">
        <v>868</v>
      </c>
      <c r="O469" s="26" t="s">
        <v>953</v>
      </c>
    </row>
    <row r="470" spans="1:15" s="39" customFormat="1" ht="24.95" customHeight="1" outlineLevel="1" x14ac:dyDescent="0.25">
      <c r="A470" s="21" t="s">
        <v>786</v>
      </c>
      <c r="B470" s="21">
        <v>2407</v>
      </c>
      <c r="C470" s="21">
        <f t="shared" si="10"/>
        <v>42408</v>
      </c>
      <c r="D470" s="21" t="s">
        <v>828</v>
      </c>
      <c r="E470" s="26" t="s">
        <v>9</v>
      </c>
      <c r="F470" s="26" t="s">
        <v>70</v>
      </c>
      <c r="G470" s="26" t="s">
        <v>26</v>
      </c>
      <c r="H470" s="26" t="s">
        <v>23</v>
      </c>
      <c r="I470" s="26">
        <f>B470</f>
        <v>2407</v>
      </c>
      <c r="J470" s="26" t="s">
        <v>99</v>
      </c>
      <c r="K470" s="21" t="s">
        <v>828</v>
      </c>
      <c r="L470" s="26" t="s">
        <v>90</v>
      </c>
      <c r="M470" s="26"/>
      <c r="N470" s="21"/>
      <c r="O470" s="26" t="s">
        <v>953</v>
      </c>
    </row>
    <row r="471" spans="1:15" s="39" customFormat="1" ht="24.95" customHeight="1" outlineLevel="1" x14ac:dyDescent="0.25">
      <c r="A471" s="21"/>
      <c r="B471" s="21">
        <v>2408</v>
      </c>
      <c r="C471" s="21">
        <f t="shared" si="10"/>
        <v>42409</v>
      </c>
      <c r="D471" s="21"/>
      <c r="E471" s="26" t="s">
        <v>9</v>
      </c>
      <c r="F471" s="26"/>
      <c r="G471" s="26"/>
      <c r="H471" s="26" t="s">
        <v>23</v>
      </c>
      <c r="I471" s="26"/>
      <c r="J471" s="26"/>
      <c r="K471" s="21"/>
      <c r="L471" s="26" t="s">
        <v>90</v>
      </c>
      <c r="M471" s="26"/>
      <c r="N471" s="21"/>
      <c r="O471" s="26" t="s">
        <v>953</v>
      </c>
    </row>
    <row r="472" spans="1:15" s="39" customFormat="1" ht="24.95" customHeight="1" outlineLevel="1" x14ac:dyDescent="0.25">
      <c r="A472" s="21" t="s">
        <v>807</v>
      </c>
      <c r="B472" s="21">
        <v>2409</v>
      </c>
      <c r="C472" s="21">
        <f t="shared" si="10"/>
        <v>42410</v>
      </c>
      <c r="D472" s="21" t="s">
        <v>807</v>
      </c>
      <c r="E472" s="26"/>
      <c r="F472" s="26" t="s">
        <v>69</v>
      </c>
      <c r="G472" s="26" t="s">
        <v>24</v>
      </c>
      <c r="H472" s="26" t="s">
        <v>27</v>
      </c>
      <c r="I472" s="26">
        <f>B472</f>
        <v>2409</v>
      </c>
      <c r="J472" s="26" t="s">
        <v>101</v>
      </c>
      <c r="K472" s="21" t="s">
        <v>807</v>
      </c>
      <c r="L472" s="26" t="s">
        <v>90</v>
      </c>
      <c r="M472" s="26"/>
      <c r="N472" s="21" t="s">
        <v>811</v>
      </c>
      <c r="O472" s="26" t="s">
        <v>953</v>
      </c>
    </row>
    <row r="473" spans="1:15" s="39" customFormat="1" ht="24.95" customHeight="1" outlineLevel="1" x14ac:dyDescent="0.25">
      <c r="A473" s="21" t="s">
        <v>788</v>
      </c>
      <c r="B473" s="21">
        <v>2410</v>
      </c>
      <c r="C473" s="21">
        <f t="shared" si="10"/>
        <v>42411</v>
      </c>
      <c r="D473" s="21" t="s">
        <v>788</v>
      </c>
      <c r="E473" s="26" t="s">
        <v>9</v>
      </c>
      <c r="F473" s="26" t="s">
        <v>10</v>
      </c>
      <c r="G473" s="26" t="s">
        <v>25</v>
      </c>
      <c r="H473" s="26" t="s">
        <v>22</v>
      </c>
      <c r="I473" s="26">
        <f>B473</f>
        <v>2410</v>
      </c>
      <c r="J473" s="26" t="s">
        <v>101</v>
      </c>
      <c r="K473" s="21" t="s">
        <v>788</v>
      </c>
      <c r="L473" s="26" t="s">
        <v>90</v>
      </c>
      <c r="M473" s="26" t="s">
        <v>795</v>
      </c>
      <c r="N473" s="21" t="s">
        <v>888</v>
      </c>
      <c r="O473" s="26" t="s">
        <v>953</v>
      </c>
    </row>
    <row r="474" spans="1:15" s="39" customFormat="1" ht="24.95" customHeight="1" outlineLevel="1" x14ac:dyDescent="0.25">
      <c r="A474" s="21" t="s">
        <v>789</v>
      </c>
      <c r="B474" s="21">
        <v>2411</v>
      </c>
      <c r="C474" s="21">
        <f t="shared" si="10"/>
        <v>42412</v>
      </c>
      <c r="D474" s="21" t="s">
        <v>789</v>
      </c>
      <c r="E474" s="26" t="s">
        <v>9</v>
      </c>
      <c r="F474" s="26" t="s">
        <v>10</v>
      </c>
      <c r="G474" s="26" t="s">
        <v>26</v>
      </c>
      <c r="H474" s="26" t="s">
        <v>22</v>
      </c>
      <c r="I474" s="26">
        <f>B474</f>
        <v>2411</v>
      </c>
      <c r="J474" s="26" t="s">
        <v>100</v>
      </c>
      <c r="K474" s="21" t="s">
        <v>789</v>
      </c>
      <c r="L474" s="26" t="s">
        <v>90</v>
      </c>
      <c r="M474" s="26"/>
      <c r="N474" s="21"/>
      <c r="O474" s="26" t="s">
        <v>953</v>
      </c>
    </row>
    <row r="475" spans="1:15" s="39" customFormat="1" ht="24.95" customHeight="1" outlineLevel="1" x14ac:dyDescent="0.25">
      <c r="A475" s="21"/>
      <c r="B475" s="21">
        <v>2412</v>
      </c>
      <c r="C475" s="21">
        <f t="shared" si="10"/>
        <v>42413</v>
      </c>
      <c r="D475" s="21"/>
      <c r="E475" s="26" t="s">
        <v>9</v>
      </c>
      <c r="F475" s="26"/>
      <c r="G475" s="26"/>
      <c r="H475" s="26" t="s">
        <v>22</v>
      </c>
      <c r="I475" s="26"/>
      <c r="J475" s="26"/>
      <c r="K475" s="21"/>
      <c r="L475" s="26" t="s">
        <v>90</v>
      </c>
      <c r="M475" s="26"/>
      <c r="N475" s="21"/>
      <c r="O475" s="26" t="s">
        <v>953</v>
      </c>
    </row>
    <row r="476" spans="1:15" s="39" customFormat="1" ht="24.95" customHeight="1" outlineLevel="1" x14ac:dyDescent="0.25">
      <c r="A476" s="21" t="s">
        <v>925</v>
      </c>
      <c r="B476" s="21">
        <v>2413</v>
      </c>
      <c r="C476" s="21">
        <f t="shared" si="10"/>
        <v>42414</v>
      </c>
      <c r="D476" s="21" t="s">
        <v>802</v>
      </c>
      <c r="E476" s="26"/>
      <c r="F476" s="26" t="s">
        <v>10</v>
      </c>
      <c r="G476" s="26" t="s">
        <v>48</v>
      </c>
      <c r="H476" s="26" t="s">
        <v>22</v>
      </c>
      <c r="I476" s="26">
        <f>B476</f>
        <v>2413</v>
      </c>
      <c r="J476" s="26" t="s">
        <v>808</v>
      </c>
      <c r="K476" s="21" t="s">
        <v>802</v>
      </c>
      <c r="L476" s="26" t="s">
        <v>90</v>
      </c>
      <c r="M476" s="26" t="s">
        <v>867</v>
      </c>
      <c r="N476" s="21"/>
      <c r="O476" s="26" t="s">
        <v>953</v>
      </c>
    </row>
    <row r="477" spans="1:15" s="39" customFormat="1" ht="24.95" customHeight="1" outlineLevel="1" x14ac:dyDescent="0.25">
      <c r="A477" s="21"/>
      <c r="B477" s="21">
        <v>2414</v>
      </c>
      <c r="C477" s="21">
        <f t="shared" si="10"/>
        <v>42415</v>
      </c>
      <c r="D477" s="21"/>
      <c r="E477" s="26"/>
      <c r="F477" s="26" t="s">
        <v>10</v>
      </c>
      <c r="G477" s="26"/>
      <c r="H477" s="26" t="s">
        <v>22</v>
      </c>
      <c r="I477" s="26"/>
      <c r="J477" s="26"/>
      <c r="K477" s="21"/>
      <c r="L477" s="26"/>
      <c r="M477" s="26" t="s">
        <v>867</v>
      </c>
      <c r="N477" s="21"/>
      <c r="O477" s="26" t="s">
        <v>953</v>
      </c>
    </row>
    <row r="478" spans="1:15" s="39" customFormat="1" ht="24.95" customHeight="1" outlineLevel="1" x14ac:dyDescent="0.25">
      <c r="A478" s="21"/>
      <c r="B478" s="21">
        <v>2415</v>
      </c>
      <c r="C478" s="21">
        <f t="shared" si="10"/>
        <v>42416</v>
      </c>
      <c r="D478" s="21"/>
      <c r="E478" s="26"/>
      <c r="F478" s="26" t="s">
        <v>10</v>
      </c>
      <c r="G478" s="26"/>
      <c r="H478" s="26" t="s">
        <v>22</v>
      </c>
      <c r="I478" s="26"/>
      <c r="J478" s="26"/>
      <c r="K478" s="21"/>
      <c r="L478" s="26"/>
      <c r="M478" s="26" t="s">
        <v>867</v>
      </c>
      <c r="N478" s="21"/>
      <c r="O478" s="26" t="s">
        <v>953</v>
      </c>
    </row>
    <row r="479" spans="1:15" s="39" customFormat="1" ht="24.95" customHeight="1" outlineLevel="1" x14ac:dyDescent="0.25">
      <c r="A479" s="21"/>
      <c r="B479" s="21">
        <v>2416</v>
      </c>
      <c r="C479" s="21">
        <f t="shared" si="10"/>
        <v>42417</v>
      </c>
      <c r="D479" s="21"/>
      <c r="E479" s="26"/>
      <c r="F479" s="26" t="s">
        <v>10</v>
      </c>
      <c r="G479" s="26"/>
      <c r="H479" s="26" t="s">
        <v>22</v>
      </c>
      <c r="I479" s="26"/>
      <c r="J479" s="26"/>
      <c r="K479" s="21"/>
      <c r="L479" s="26"/>
      <c r="M479" s="26" t="s">
        <v>870</v>
      </c>
      <c r="N479" s="21" t="s">
        <v>868</v>
      </c>
      <c r="O479" s="26" t="s">
        <v>953</v>
      </c>
    </row>
    <row r="480" spans="1:15" s="39" customFormat="1" ht="24.95" customHeight="1" outlineLevel="1" x14ac:dyDescent="0.25">
      <c r="A480" s="21" t="s">
        <v>790</v>
      </c>
      <c r="B480" s="21">
        <v>2417</v>
      </c>
      <c r="C480" s="21">
        <f t="shared" si="10"/>
        <v>42418</v>
      </c>
      <c r="D480" s="21" t="s">
        <v>829</v>
      </c>
      <c r="E480" s="26" t="s">
        <v>9</v>
      </c>
      <c r="F480" s="26" t="s">
        <v>70</v>
      </c>
      <c r="G480" s="26" t="s">
        <v>26</v>
      </c>
      <c r="H480" s="26" t="s">
        <v>23</v>
      </c>
      <c r="I480" s="26">
        <f>B480</f>
        <v>2417</v>
      </c>
      <c r="J480" s="26" t="s">
        <v>99</v>
      </c>
      <c r="K480" s="21" t="s">
        <v>829</v>
      </c>
      <c r="L480" s="26" t="s">
        <v>90</v>
      </c>
      <c r="M480" s="26"/>
      <c r="N480" s="21"/>
      <c r="O480" s="26" t="s">
        <v>953</v>
      </c>
    </row>
    <row r="481" spans="1:15" s="39" customFormat="1" ht="24.95" customHeight="1" outlineLevel="1" x14ac:dyDescent="0.25">
      <c r="A481" s="21"/>
      <c r="B481" s="21">
        <v>2418</v>
      </c>
      <c r="C481" s="21">
        <f t="shared" si="10"/>
        <v>42419</v>
      </c>
      <c r="D481" s="21"/>
      <c r="E481" s="26" t="s">
        <v>9</v>
      </c>
      <c r="F481" s="26"/>
      <c r="G481" s="26"/>
      <c r="H481" s="26" t="s">
        <v>23</v>
      </c>
      <c r="I481" s="26"/>
      <c r="J481" s="26"/>
      <c r="K481" s="21"/>
      <c r="L481" s="26" t="s">
        <v>90</v>
      </c>
      <c r="M481" s="26"/>
      <c r="N481" s="21"/>
      <c r="O481" s="26" t="s">
        <v>953</v>
      </c>
    </row>
    <row r="482" spans="1:15" s="39" customFormat="1" ht="24.95" customHeight="1" outlineLevel="1" x14ac:dyDescent="0.25">
      <c r="A482" s="21" t="s">
        <v>804</v>
      </c>
      <c r="B482" s="21">
        <v>2419</v>
      </c>
      <c r="C482" s="21">
        <f t="shared" si="10"/>
        <v>42420</v>
      </c>
      <c r="D482" s="21" t="s">
        <v>804</v>
      </c>
      <c r="E482" s="26"/>
      <c r="F482" s="26" t="s">
        <v>69</v>
      </c>
      <c r="G482" s="26" t="s">
        <v>24</v>
      </c>
      <c r="H482" s="26" t="s">
        <v>27</v>
      </c>
      <c r="I482" s="26">
        <f>B482</f>
        <v>2419</v>
      </c>
      <c r="J482" s="26" t="s">
        <v>101</v>
      </c>
      <c r="K482" s="21" t="s">
        <v>804</v>
      </c>
      <c r="L482" s="26" t="s">
        <v>90</v>
      </c>
      <c r="M482" s="26"/>
      <c r="N482" s="21" t="s">
        <v>811</v>
      </c>
      <c r="O482" s="26" t="s">
        <v>953</v>
      </c>
    </row>
    <row r="483" spans="1:15" s="39" customFormat="1" ht="24.95" customHeight="1" outlineLevel="1" x14ac:dyDescent="0.25">
      <c r="A483" s="21" t="s">
        <v>783</v>
      </c>
      <c r="B483" s="21">
        <v>2420</v>
      </c>
      <c r="C483" s="21">
        <f t="shared" si="10"/>
        <v>42421</v>
      </c>
      <c r="D483" s="21" t="s">
        <v>783</v>
      </c>
      <c r="E483" s="26" t="s">
        <v>9</v>
      </c>
      <c r="F483" s="26" t="s">
        <v>10</v>
      </c>
      <c r="G483" s="26" t="s">
        <v>25</v>
      </c>
      <c r="H483" s="26" t="s">
        <v>22</v>
      </c>
      <c r="I483" s="26">
        <f>B483</f>
        <v>2420</v>
      </c>
      <c r="J483" s="26" t="s">
        <v>101</v>
      </c>
      <c r="K483" s="21" t="s">
        <v>783</v>
      </c>
      <c r="L483" s="26" t="s">
        <v>90</v>
      </c>
      <c r="M483" s="26" t="s">
        <v>795</v>
      </c>
      <c r="N483" s="21" t="s">
        <v>888</v>
      </c>
      <c r="O483" s="26" t="s">
        <v>954</v>
      </c>
    </row>
    <row r="484" spans="1:15" s="39" customFormat="1" ht="24.95" customHeight="1" outlineLevel="1" x14ac:dyDescent="0.25">
      <c r="A484" s="21" t="s">
        <v>785</v>
      </c>
      <c r="B484" s="21">
        <v>2421</v>
      </c>
      <c r="C484" s="21">
        <f t="shared" si="10"/>
        <v>42422</v>
      </c>
      <c r="D484" s="21" t="s">
        <v>785</v>
      </c>
      <c r="E484" s="26" t="s">
        <v>9</v>
      </c>
      <c r="F484" s="26" t="s">
        <v>10</v>
      </c>
      <c r="G484" s="26" t="s">
        <v>26</v>
      </c>
      <c r="H484" s="26" t="s">
        <v>22</v>
      </c>
      <c r="I484" s="26">
        <f>B484</f>
        <v>2421</v>
      </c>
      <c r="J484" s="26" t="s">
        <v>100</v>
      </c>
      <c r="K484" s="21" t="s">
        <v>785</v>
      </c>
      <c r="L484" s="26" t="s">
        <v>90</v>
      </c>
      <c r="M484" s="26"/>
      <c r="N484" s="21"/>
      <c r="O484" s="26" t="s">
        <v>954</v>
      </c>
    </row>
    <row r="485" spans="1:15" s="39" customFormat="1" ht="24.95" customHeight="1" outlineLevel="1" x14ac:dyDescent="0.25">
      <c r="A485" s="21"/>
      <c r="B485" s="21">
        <v>2422</v>
      </c>
      <c r="C485" s="21">
        <f t="shared" si="10"/>
        <v>42423</v>
      </c>
      <c r="D485" s="21"/>
      <c r="E485" s="26" t="s">
        <v>9</v>
      </c>
      <c r="F485" s="26"/>
      <c r="G485" s="26"/>
      <c r="H485" s="26" t="s">
        <v>22</v>
      </c>
      <c r="I485" s="26"/>
      <c r="J485" s="26"/>
      <c r="K485" s="21"/>
      <c r="L485" s="26" t="s">
        <v>90</v>
      </c>
      <c r="M485" s="26"/>
      <c r="N485" s="21"/>
      <c r="O485" s="26" t="s">
        <v>954</v>
      </c>
    </row>
    <row r="486" spans="1:15" s="39" customFormat="1" ht="24.95" customHeight="1" outlineLevel="1" x14ac:dyDescent="0.25">
      <c r="A486" s="21" t="s">
        <v>924</v>
      </c>
      <c r="B486" s="21">
        <v>2423</v>
      </c>
      <c r="C486" s="21">
        <f t="shared" si="10"/>
        <v>42424</v>
      </c>
      <c r="D486" s="21" t="s">
        <v>801</v>
      </c>
      <c r="E486" s="26"/>
      <c r="F486" s="26" t="s">
        <v>10</v>
      </c>
      <c r="G486" s="26" t="s">
        <v>48</v>
      </c>
      <c r="H486" s="26" t="s">
        <v>22</v>
      </c>
      <c r="I486" s="26">
        <f>B486</f>
        <v>2423</v>
      </c>
      <c r="J486" s="26" t="s">
        <v>808</v>
      </c>
      <c r="K486" s="21" t="s">
        <v>801</v>
      </c>
      <c r="L486" s="26" t="s">
        <v>90</v>
      </c>
      <c r="M486" s="26" t="s">
        <v>867</v>
      </c>
      <c r="N486" s="21"/>
      <c r="O486" s="26" t="s">
        <v>954</v>
      </c>
    </row>
    <row r="487" spans="1:15" s="39" customFormat="1" ht="24.95" customHeight="1" outlineLevel="1" x14ac:dyDescent="0.25">
      <c r="A487" s="21"/>
      <c r="B487" s="21">
        <v>2424</v>
      </c>
      <c r="C487" s="21">
        <f t="shared" si="10"/>
        <v>42425</v>
      </c>
      <c r="D487" s="21"/>
      <c r="E487" s="26"/>
      <c r="F487" s="26" t="s">
        <v>10</v>
      </c>
      <c r="G487" s="26"/>
      <c r="H487" s="26" t="s">
        <v>22</v>
      </c>
      <c r="I487" s="26"/>
      <c r="J487" s="26"/>
      <c r="K487" s="21"/>
      <c r="L487" s="26"/>
      <c r="M487" s="26" t="s">
        <v>867</v>
      </c>
      <c r="N487" s="21"/>
      <c r="O487" s="26" t="s">
        <v>954</v>
      </c>
    </row>
    <row r="488" spans="1:15" s="39" customFormat="1" ht="24.95" customHeight="1" outlineLevel="1" x14ac:dyDescent="0.25">
      <c r="A488" s="21"/>
      <c r="B488" s="21">
        <v>2425</v>
      </c>
      <c r="C488" s="21">
        <f t="shared" si="10"/>
        <v>42426</v>
      </c>
      <c r="D488" s="21"/>
      <c r="E488" s="26"/>
      <c r="F488" s="26" t="s">
        <v>10</v>
      </c>
      <c r="G488" s="26"/>
      <c r="H488" s="26" t="s">
        <v>22</v>
      </c>
      <c r="I488" s="26"/>
      <c r="J488" s="26"/>
      <c r="K488" s="21"/>
      <c r="L488" s="26"/>
      <c r="M488" s="26" t="s">
        <v>867</v>
      </c>
      <c r="N488" s="21"/>
      <c r="O488" s="26" t="s">
        <v>954</v>
      </c>
    </row>
    <row r="489" spans="1:15" s="39" customFormat="1" ht="24.95" customHeight="1" outlineLevel="1" x14ac:dyDescent="0.25">
      <c r="A489" s="21"/>
      <c r="B489" s="21">
        <v>2426</v>
      </c>
      <c r="C489" s="21">
        <f t="shared" si="10"/>
        <v>42427</v>
      </c>
      <c r="D489" s="21"/>
      <c r="E489" s="26"/>
      <c r="F489" s="26" t="s">
        <v>10</v>
      </c>
      <c r="G489" s="26"/>
      <c r="H489" s="26" t="s">
        <v>22</v>
      </c>
      <c r="I489" s="26"/>
      <c r="J489" s="26"/>
      <c r="K489" s="21"/>
      <c r="L489" s="26"/>
      <c r="M489" s="26" t="s">
        <v>870</v>
      </c>
      <c r="N489" s="21" t="s">
        <v>868</v>
      </c>
      <c r="O489" s="26" t="s">
        <v>954</v>
      </c>
    </row>
    <row r="490" spans="1:15" s="39" customFormat="1" ht="24.95" customHeight="1" outlineLevel="1" x14ac:dyDescent="0.25">
      <c r="A490" s="21" t="s">
        <v>787</v>
      </c>
      <c r="B490" s="21">
        <v>2427</v>
      </c>
      <c r="C490" s="21">
        <f t="shared" si="10"/>
        <v>42428</v>
      </c>
      <c r="D490" s="21" t="s">
        <v>830</v>
      </c>
      <c r="E490" s="26"/>
      <c r="F490" s="26" t="s">
        <v>70</v>
      </c>
      <c r="G490" s="26" t="s">
        <v>26</v>
      </c>
      <c r="H490" s="26" t="s">
        <v>23</v>
      </c>
      <c r="I490" s="26">
        <f>B490</f>
        <v>2427</v>
      </c>
      <c r="J490" s="26" t="s">
        <v>99</v>
      </c>
      <c r="K490" s="21" t="s">
        <v>830</v>
      </c>
      <c r="L490" s="26" t="s">
        <v>90</v>
      </c>
      <c r="M490" s="26"/>
      <c r="N490" s="21"/>
      <c r="O490" s="26" t="s">
        <v>954</v>
      </c>
    </row>
    <row r="491" spans="1:15" s="39" customFormat="1" ht="24.95" customHeight="1" outlineLevel="1" x14ac:dyDescent="0.25">
      <c r="A491" s="21"/>
      <c r="B491" s="21">
        <v>2428</v>
      </c>
      <c r="C491" s="21">
        <f t="shared" si="10"/>
        <v>42429</v>
      </c>
      <c r="D491" s="21"/>
      <c r="E491" s="26"/>
      <c r="F491" s="26"/>
      <c r="G491" s="26"/>
      <c r="H491" s="26" t="s">
        <v>23</v>
      </c>
      <c r="I491" s="26"/>
      <c r="J491" s="26"/>
      <c r="K491" s="21"/>
      <c r="L491" s="26" t="s">
        <v>90</v>
      </c>
      <c r="M491" s="26"/>
      <c r="N491" s="21"/>
      <c r="O491" s="26" t="s">
        <v>954</v>
      </c>
    </row>
    <row r="492" spans="1:15" s="39" customFormat="1" ht="24.95" customHeight="1" outlineLevel="1" x14ac:dyDescent="0.25">
      <c r="A492" s="21" t="s">
        <v>805</v>
      </c>
      <c r="B492" s="21">
        <v>2429</v>
      </c>
      <c r="C492" s="21">
        <f t="shared" si="10"/>
        <v>42430</v>
      </c>
      <c r="D492" s="21" t="s">
        <v>805</v>
      </c>
      <c r="E492" s="26"/>
      <c r="F492" s="26" t="s">
        <v>69</v>
      </c>
      <c r="G492" s="26"/>
      <c r="H492" s="26" t="s">
        <v>27</v>
      </c>
      <c r="I492" s="26">
        <f>B492</f>
        <v>2429</v>
      </c>
      <c r="J492" s="26" t="s">
        <v>101</v>
      </c>
      <c r="K492" s="21" t="s">
        <v>805</v>
      </c>
      <c r="L492" s="26" t="s">
        <v>90</v>
      </c>
      <c r="M492" s="26"/>
      <c r="N492" s="21" t="s">
        <v>811</v>
      </c>
      <c r="O492" s="26" t="s">
        <v>954</v>
      </c>
    </row>
    <row r="493" spans="1:15" s="39" customFormat="1" ht="24.95" customHeight="1" outlineLevel="1" x14ac:dyDescent="0.25">
      <c r="A493" s="21" t="s">
        <v>791</v>
      </c>
      <c r="B493" s="21">
        <v>2430</v>
      </c>
      <c r="C493" s="21">
        <f t="shared" si="10"/>
        <v>42431</v>
      </c>
      <c r="D493" s="21" t="s">
        <v>791</v>
      </c>
      <c r="E493" s="26"/>
      <c r="F493" s="26" t="s">
        <v>10</v>
      </c>
      <c r="G493" s="26" t="s">
        <v>25</v>
      </c>
      <c r="H493" s="26" t="s">
        <v>22</v>
      </c>
      <c r="I493" s="26">
        <f>B493</f>
        <v>2430</v>
      </c>
      <c r="J493" s="26" t="s">
        <v>101</v>
      </c>
      <c r="K493" s="21" t="s">
        <v>791</v>
      </c>
      <c r="L493" s="26" t="s">
        <v>90</v>
      </c>
      <c r="M493" s="26" t="s">
        <v>795</v>
      </c>
      <c r="N493" s="21" t="s">
        <v>888</v>
      </c>
      <c r="O493" s="26" t="s">
        <v>954</v>
      </c>
    </row>
    <row r="494" spans="1:15" s="39" customFormat="1" ht="24.95" customHeight="1" outlineLevel="1" x14ac:dyDescent="0.25">
      <c r="A494" s="21" t="s">
        <v>792</v>
      </c>
      <c r="B494" s="21">
        <v>2431</v>
      </c>
      <c r="C494" s="21">
        <f t="shared" si="10"/>
        <v>42432</v>
      </c>
      <c r="D494" s="21" t="s">
        <v>792</v>
      </c>
      <c r="E494" s="26"/>
      <c r="F494" s="26" t="s">
        <v>10</v>
      </c>
      <c r="G494" s="26" t="s">
        <v>26</v>
      </c>
      <c r="H494" s="26" t="s">
        <v>22</v>
      </c>
      <c r="I494" s="26">
        <f>B494</f>
        <v>2431</v>
      </c>
      <c r="J494" s="26" t="s">
        <v>100</v>
      </c>
      <c r="K494" s="21" t="s">
        <v>792</v>
      </c>
      <c r="L494" s="26" t="s">
        <v>90</v>
      </c>
      <c r="M494" s="26"/>
      <c r="N494" s="21"/>
      <c r="O494" s="26" t="s">
        <v>954</v>
      </c>
    </row>
    <row r="495" spans="1:15" s="39" customFormat="1" ht="24.95" customHeight="1" outlineLevel="1" x14ac:dyDescent="0.25">
      <c r="A495" s="21"/>
      <c r="B495" s="21">
        <v>2432</v>
      </c>
      <c r="C495" s="21">
        <f t="shared" si="10"/>
        <v>42433</v>
      </c>
      <c r="D495" s="21"/>
      <c r="E495" s="26"/>
      <c r="F495" s="26"/>
      <c r="G495" s="26"/>
      <c r="H495" s="26" t="s">
        <v>22</v>
      </c>
      <c r="I495" s="26"/>
      <c r="J495" s="26"/>
      <c r="K495" s="21"/>
      <c r="L495" s="26" t="s">
        <v>90</v>
      </c>
      <c r="M495" s="26"/>
      <c r="N495" s="21"/>
      <c r="O495" s="26" t="s">
        <v>954</v>
      </c>
    </row>
    <row r="496" spans="1:15" s="39" customFormat="1" ht="24.95" customHeight="1" outlineLevel="1" x14ac:dyDescent="0.25">
      <c r="A496" s="21" t="s">
        <v>923</v>
      </c>
      <c r="B496" s="21">
        <v>2433</v>
      </c>
      <c r="C496" s="21">
        <f t="shared" si="10"/>
        <v>42434</v>
      </c>
      <c r="D496" s="21" t="s">
        <v>800</v>
      </c>
      <c r="E496" s="26"/>
      <c r="F496" s="26" t="s">
        <v>10</v>
      </c>
      <c r="G496" s="26" t="s">
        <v>48</v>
      </c>
      <c r="H496" s="26" t="s">
        <v>22</v>
      </c>
      <c r="I496" s="26">
        <f>B496</f>
        <v>2433</v>
      </c>
      <c r="J496" s="26" t="s">
        <v>808</v>
      </c>
      <c r="K496" s="21" t="s">
        <v>800</v>
      </c>
      <c r="L496" s="26" t="s">
        <v>90</v>
      </c>
      <c r="M496" s="26" t="s">
        <v>867</v>
      </c>
      <c r="N496" s="21"/>
      <c r="O496" s="26" t="s">
        <v>954</v>
      </c>
    </row>
    <row r="497" spans="1:15" s="39" customFormat="1" ht="24.95" customHeight="1" outlineLevel="1" x14ac:dyDescent="0.25">
      <c r="A497" s="21"/>
      <c r="B497" s="21">
        <v>2434</v>
      </c>
      <c r="C497" s="21">
        <f t="shared" si="10"/>
        <v>42435</v>
      </c>
      <c r="D497" s="21"/>
      <c r="E497" s="26"/>
      <c r="F497" s="26" t="s">
        <v>10</v>
      </c>
      <c r="G497" s="26"/>
      <c r="H497" s="26" t="s">
        <v>22</v>
      </c>
      <c r="I497" s="26"/>
      <c r="J497" s="26"/>
      <c r="K497" s="21"/>
      <c r="L497" s="26"/>
      <c r="M497" s="26" t="s">
        <v>867</v>
      </c>
      <c r="N497" s="21"/>
      <c r="O497" s="26" t="s">
        <v>954</v>
      </c>
    </row>
    <row r="498" spans="1:15" s="39" customFormat="1" ht="24.95" customHeight="1" outlineLevel="1" x14ac:dyDescent="0.25">
      <c r="A498" s="21"/>
      <c r="B498" s="21">
        <v>2435</v>
      </c>
      <c r="C498" s="21">
        <f t="shared" si="10"/>
        <v>42436</v>
      </c>
      <c r="D498" s="21"/>
      <c r="E498" s="26"/>
      <c r="F498" s="26" t="s">
        <v>10</v>
      </c>
      <c r="G498" s="26"/>
      <c r="H498" s="26" t="s">
        <v>22</v>
      </c>
      <c r="I498" s="26"/>
      <c r="J498" s="26"/>
      <c r="K498" s="21"/>
      <c r="L498" s="26"/>
      <c r="M498" s="26" t="s">
        <v>867</v>
      </c>
      <c r="N498" s="21"/>
      <c r="O498" s="26" t="s">
        <v>954</v>
      </c>
    </row>
    <row r="499" spans="1:15" s="39" customFormat="1" ht="24.95" customHeight="1" outlineLevel="1" x14ac:dyDescent="0.25">
      <c r="A499" s="21"/>
      <c r="B499" s="21">
        <v>2436</v>
      </c>
      <c r="C499" s="21">
        <f t="shared" si="10"/>
        <v>42437</v>
      </c>
      <c r="D499" s="21"/>
      <c r="E499" s="26"/>
      <c r="F499" s="26" t="s">
        <v>10</v>
      </c>
      <c r="G499" s="26"/>
      <c r="H499" s="26" t="s">
        <v>22</v>
      </c>
      <c r="I499" s="26"/>
      <c r="J499" s="26"/>
      <c r="K499" s="21"/>
      <c r="L499" s="26"/>
      <c r="M499" s="26" t="s">
        <v>870</v>
      </c>
      <c r="N499" s="21" t="s">
        <v>868</v>
      </c>
      <c r="O499" s="26" t="s">
        <v>954</v>
      </c>
    </row>
    <row r="500" spans="1:15" s="39" customFormat="1" ht="24.95" customHeight="1" outlineLevel="1" x14ac:dyDescent="0.25">
      <c r="A500" s="21" t="s">
        <v>793</v>
      </c>
      <c r="B500" s="21">
        <v>2437</v>
      </c>
      <c r="C500" s="21">
        <f t="shared" si="10"/>
        <v>42438</v>
      </c>
      <c r="D500" s="21" t="s">
        <v>831</v>
      </c>
      <c r="E500" s="26"/>
      <c r="F500" s="26" t="s">
        <v>70</v>
      </c>
      <c r="G500" s="26" t="s">
        <v>26</v>
      </c>
      <c r="H500" s="26" t="s">
        <v>23</v>
      </c>
      <c r="I500" s="26">
        <f>B500</f>
        <v>2437</v>
      </c>
      <c r="J500" s="26" t="s">
        <v>99</v>
      </c>
      <c r="K500" s="21" t="s">
        <v>831</v>
      </c>
      <c r="L500" s="26" t="s">
        <v>90</v>
      </c>
      <c r="M500" s="26"/>
      <c r="N500" s="21"/>
      <c r="O500" s="26" t="s">
        <v>954</v>
      </c>
    </row>
    <row r="501" spans="1:15" s="39" customFormat="1" ht="24.95" customHeight="1" outlineLevel="1" x14ac:dyDescent="0.25">
      <c r="A501" s="21"/>
      <c r="B501" s="21">
        <v>2438</v>
      </c>
      <c r="C501" s="21">
        <f t="shared" si="10"/>
        <v>42439</v>
      </c>
      <c r="D501" s="21"/>
      <c r="E501" s="26"/>
      <c r="F501" s="26"/>
      <c r="G501" s="26"/>
      <c r="H501" s="26" t="s">
        <v>23</v>
      </c>
      <c r="I501" s="26"/>
      <c r="J501" s="26"/>
      <c r="K501" s="21"/>
      <c r="L501" s="26" t="s">
        <v>90</v>
      </c>
      <c r="M501" s="26"/>
      <c r="N501" s="21"/>
      <c r="O501" s="26" t="s">
        <v>954</v>
      </c>
    </row>
    <row r="502" spans="1:15" s="39" customFormat="1" ht="24.95" customHeight="1" outlineLevel="1" x14ac:dyDescent="0.25">
      <c r="A502" s="21" t="s">
        <v>806</v>
      </c>
      <c r="B502" s="21">
        <v>2439</v>
      </c>
      <c r="C502" s="21">
        <f t="shared" si="10"/>
        <v>42440</v>
      </c>
      <c r="D502" s="21" t="s">
        <v>806</v>
      </c>
      <c r="E502" s="26"/>
      <c r="F502" s="26" t="s">
        <v>69</v>
      </c>
      <c r="G502" s="26" t="s">
        <v>24</v>
      </c>
      <c r="H502" s="26" t="s">
        <v>27</v>
      </c>
      <c r="I502" s="26">
        <f>B502</f>
        <v>2439</v>
      </c>
      <c r="J502" s="26" t="s">
        <v>101</v>
      </c>
      <c r="K502" s="21" t="s">
        <v>806</v>
      </c>
      <c r="L502" s="26" t="s">
        <v>90</v>
      </c>
      <c r="M502" s="26"/>
      <c r="N502" s="21" t="s">
        <v>811</v>
      </c>
      <c r="O502" s="26" t="s">
        <v>954</v>
      </c>
    </row>
    <row r="503" spans="1:15" ht="24.75" customHeight="1" x14ac:dyDescent="0.25">
      <c r="A503" s="19" t="s">
        <v>852</v>
      </c>
      <c r="B503" s="29" t="s">
        <v>864</v>
      </c>
      <c r="C503" s="29" t="s">
        <v>864</v>
      </c>
      <c r="D503" s="19" t="str">
        <f>A503</f>
        <v>ALARMS</v>
      </c>
      <c r="E503" s="29" t="s">
        <v>864</v>
      </c>
      <c r="F503" s="29" t="s">
        <v>864</v>
      </c>
      <c r="G503" s="29" t="s">
        <v>864</v>
      </c>
      <c r="H503" s="29" t="s">
        <v>864</v>
      </c>
      <c r="I503" s="29" t="s">
        <v>864</v>
      </c>
      <c r="J503" s="29" t="s">
        <v>864</v>
      </c>
      <c r="K503" s="29" t="s">
        <v>864</v>
      </c>
      <c r="L503" s="29" t="s">
        <v>864</v>
      </c>
      <c r="M503" s="29" t="s">
        <v>864</v>
      </c>
      <c r="N503" s="29" t="s">
        <v>864</v>
      </c>
      <c r="O503" s="29" t="s">
        <v>864</v>
      </c>
    </row>
    <row r="504" spans="1:15" s="39" customFormat="1" ht="106.5" customHeight="1" outlineLevel="1" x14ac:dyDescent="0.25">
      <c r="A504" s="21" t="s">
        <v>832</v>
      </c>
      <c r="B504" s="21">
        <v>2451</v>
      </c>
      <c r="C504" s="21">
        <f t="shared" ref="C504:C543" si="11">40001+B504</f>
        <v>42452</v>
      </c>
      <c r="D504" s="21" t="s">
        <v>927</v>
      </c>
      <c r="E504" s="26"/>
      <c r="F504" s="26" t="s">
        <v>70</v>
      </c>
      <c r="G504" s="26" t="s">
        <v>25</v>
      </c>
      <c r="H504" s="26" t="s">
        <v>22</v>
      </c>
      <c r="I504" s="26">
        <f>B504</f>
        <v>2451</v>
      </c>
      <c r="J504" s="26" t="s">
        <v>101</v>
      </c>
      <c r="K504" s="21" t="s">
        <v>832</v>
      </c>
      <c r="L504" s="26" t="s">
        <v>90</v>
      </c>
      <c r="M504" s="26"/>
      <c r="N504" s="21" t="s">
        <v>890</v>
      </c>
      <c r="O504" s="26" t="s">
        <v>952</v>
      </c>
    </row>
    <row r="505" spans="1:15" s="39" customFormat="1" ht="31.5" customHeight="1" outlineLevel="1" x14ac:dyDescent="0.25">
      <c r="A505" s="21" t="s">
        <v>820</v>
      </c>
      <c r="B505" s="21">
        <v>2452</v>
      </c>
      <c r="C505" s="21">
        <f t="shared" si="11"/>
        <v>42453</v>
      </c>
      <c r="D505" s="21" t="s">
        <v>820</v>
      </c>
      <c r="E505" s="26"/>
      <c r="F505" s="26" t="s">
        <v>10</v>
      </c>
      <c r="G505" s="26" t="s">
        <v>104</v>
      </c>
      <c r="H505" s="26" t="s">
        <v>22</v>
      </c>
      <c r="I505" s="26"/>
      <c r="J505" s="26"/>
      <c r="K505" s="21"/>
      <c r="L505" s="26" t="s">
        <v>89</v>
      </c>
      <c r="M505" s="26"/>
      <c r="N505" s="35" t="s">
        <v>1025</v>
      </c>
      <c r="O505" s="26" t="s">
        <v>952</v>
      </c>
    </row>
    <row r="506" spans="1:15" s="39" customFormat="1" ht="24.95" customHeight="1" outlineLevel="1" x14ac:dyDescent="0.25">
      <c r="A506" s="21" t="s">
        <v>820</v>
      </c>
      <c r="B506" s="21">
        <v>2453</v>
      </c>
      <c r="C506" s="21">
        <f t="shared" si="11"/>
        <v>42454</v>
      </c>
      <c r="D506" s="21" t="s">
        <v>820</v>
      </c>
      <c r="E506" s="26" t="s">
        <v>8</v>
      </c>
      <c r="F506" s="26" t="s">
        <v>10</v>
      </c>
      <c r="G506" s="26" t="s">
        <v>25</v>
      </c>
      <c r="H506" s="26" t="s">
        <v>22</v>
      </c>
      <c r="I506" s="26"/>
      <c r="J506" s="26"/>
      <c r="K506" s="21"/>
      <c r="L506" s="26" t="s">
        <v>89</v>
      </c>
      <c r="M506" s="26"/>
      <c r="N506" s="21" t="s">
        <v>1028</v>
      </c>
      <c r="O506" s="26" t="s">
        <v>952</v>
      </c>
    </row>
    <row r="507" spans="1:15" s="39" customFormat="1" ht="24.95" customHeight="1" outlineLevel="1" x14ac:dyDescent="0.25">
      <c r="A507" s="21" t="s">
        <v>820</v>
      </c>
      <c r="B507" s="21">
        <v>2454</v>
      </c>
      <c r="C507" s="21">
        <f t="shared" si="11"/>
        <v>42455</v>
      </c>
      <c r="D507" s="21" t="s">
        <v>820</v>
      </c>
      <c r="E507" s="26"/>
      <c r="F507" s="26"/>
      <c r="G507" s="26"/>
      <c r="H507" s="26"/>
      <c r="I507" s="26"/>
      <c r="J507" s="26"/>
      <c r="K507" s="21"/>
      <c r="L507" s="26" t="s">
        <v>347</v>
      </c>
      <c r="M507" s="26"/>
      <c r="N507" s="21" t="s">
        <v>1006</v>
      </c>
      <c r="O507" s="26" t="s">
        <v>952</v>
      </c>
    </row>
    <row r="508" spans="1:15" s="39" customFormat="1" ht="24.95" customHeight="1" outlineLevel="1" x14ac:dyDescent="0.25">
      <c r="A508" s="21" t="s">
        <v>820</v>
      </c>
      <c r="B508" s="21">
        <v>2455</v>
      </c>
      <c r="C508" s="21">
        <f t="shared" si="11"/>
        <v>42456</v>
      </c>
      <c r="D508" s="21" t="s">
        <v>820</v>
      </c>
      <c r="E508" s="26" t="s">
        <v>12</v>
      </c>
      <c r="F508" s="26" t="s">
        <v>10</v>
      </c>
      <c r="G508" s="26" t="s">
        <v>25</v>
      </c>
      <c r="H508" s="26" t="s">
        <v>22</v>
      </c>
      <c r="I508" s="26"/>
      <c r="J508" s="26"/>
      <c r="K508" s="21"/>
      <c r="L508" s="26" t="s">
        <v>89</v>
      </c>
      <c r="M508" s="30" t="s">
        <v>891</v>
      </c>
      <c r="N508" s="21" t="s">
        <v>1026</v>
      </c>
      <c r="O508" s="26" t="s">
        <v>952</v>
      </c>
    </row>
    <row r="509" spans="1:15" s="39" customFormat="1" ht="24.95" customHeight="1" outlineLevel="1" x14ac:dyDescent="0.25">
      <c r="A509" s="21" t="s">
        <v>820</v>
      </c>
      <c r="B509" s="21">
        <v>2456</v>
      </c>
      <c r="C509" s="21">
        <f t="shared" si="11"/>
        <v>42457</v>
      </c>
      <c r="D509" s="21" t="s">
        <v>820</v>
      </c>
      <c r="E509" s="26"/>
      <c r="F509" s="26" t="s">
        <v>10</v>
      </c>
      <c r="G509" s="26" t="s">
        <v>799</v>
      </c>
      <c r="H509" s="26" t="s">
        <v>23</v>
      </c>
      <c r="I509" s="26"/>
      <c r="J509" s="26"/>
      <c r="K509" s="21"/>
      <c r="L509" s="26" t="s">
        <v>89</v>
      </c>
      <c r="M509" s="26" t="s">
        <v>106</v>
      </c>
      <c r="N509" s="43" t="s">
        <v>1029</v>
      </c>
      <c r="O509" s="26" t="s">
        <v>952</v>
      </c>
    </row>
    <row r="510" spans="1:15" s="39" customFormat="1" ht="24.95" customHeight="1" outlineLevel="1" x14ac:dyDescent="0.25">
      <c r="A510" s="21" t="s">
        <v>820</v>
      </c>
      <c r="B510" s="21">
        <v>2457</v>
      </c>
      <c r="C510" s="21">
        <f t="shared" si="11"/>
        <v>42458</v>
      </c>
      <c r="D510" s="21" t="s">
        <v>820</v>
      </c>
      <c r="E510" s="26"/>
      <c r="F510" s="26"/>
      <c r="G510" s="26"/>
      <c r="H510" s="26"/>
      <c r="I510" s="26"/>
      <c r="J510" s="26"/>
      <c r="K510" s="21"/>
      <c r="L510" s="26"/>
      <c r="M510" s="26"/>
      <c r="N510" s="35" t="s">
        <v>1027</v>
      </c>
      <c r="O510" s="26" t="s">
        <v>952</v>
      </c>
    </row>
    <row r="511" spans="1:15" s="39" customFormat="1" ht="24.95" customHeight="1" outlineLevel="1" x14ac:dyDescent="0.25">
      <c r="A511" s="21" t="s">
        <v>833</v>
      </c>
      <c r="B511" s="21">
        <v>2458</v>
      </c>
      <c r="C511" s="21">
        <f t="shared" si="11"/>
        <v>42459</v>
      </c>
      <c r="D511" s="21" t="s">
        <v>797</v>
      </c>
      <c r="E511" s="26"/>
      <c r="F511" s="26" t="s">
        <v>10</v>
      </c>
      <c r="G511" s="26" t="s">
        <v>799</v>
      </c>
      <c r="H511" s="26" t="s">
        <v>22</v>
      </c>
      <c r="I511" s="26">
        <f t="shared" ref="I511:I542" si="12">B511</f>
        <v>2458</v>
      </c>
      <c r="J511" s="26" t="s">
        <v>796</v>
      </c>
      <c r="K511" s="21" t="s">
        <v>833</v>
      </c>
      <c r="L511" s="26" t="s">
        <v>90</v>
      </c>
      <c r="M511" s="26" t="s">
        <v>901</v>
      </c>
      <c r="N511" s="21" t="s">
        <v>949</v>
      </c>
      <c r="O511" s="26" t="s">
        <v>952</v>
      </c>
    </row>
    <row r="512" spans="1:15" s="39" customFormat="1" ht="24.95" customHeight="1" outlineLevel="1" x14ac:dyDescent="0.25">
      <c r="A512" s="21" t="s">
        <v>834</v>
      </c>
      <c r="B512" s="21">
        <v>2459</v>
      </c>
      <c r="C512" s="21">
        <f t="shared" si="11"/>
        <v>42460</v>
      </c>
      <c r="D512" s="21" t="s">
        <v>798</v>
      </c>
      <c r="E512" s="26"/>
      <c r="F512" s="26" t="s">
        <v>10</v>
      </c>
      <c r="G512" s="26" t="s">
        <v>799</v>
      </c>
      <c r="H512" s="26" t="s">
        <v>22</v>
      </c>
      <c r="I512" s="26">
        <f t="shared" si="12"/>
        <v>2459</v>
      </c>
      <c r="J512" s="26" t="s">
        <v>796</v>
      </c>
      <c r="K512" s="21" t="s">
        <v>834</v>
      </c>
      <c r="L512" s="26" t="s">
        <v>90</v>
      </c>
      <c r="M512" s="26" t="s">
        <v>901</v>
      </c>
      <c r="N512" s="21" t="s">
        <v>949</v>
      </c>
      <c r="O512" s="26" t="s">
        <v>952</v>
      </c>
    </row>
    <row r="513" spans="1:15" s="39" customFormat="1" ht="24.95" customHeight="1" outlineLevel="1" x14ac:dyDescent="0.25">
      <c r="A513" s="21" t="str">
        <f>D513</f>
        <v>Voltage Alarm Range Vin1 L1N Under</v>
      </c>
      <c r="B513" s="21">
        <v>2460</v>
      </c>
      <c r="C513" s="21">
        <f t="shared" si="11"/>
        <v>42461</v>
      </c>
      <c r="D513" s="21" t="s">
        <v>835</v>
      </c>
      <c r="E513" s="26" t="s">
        <v>7</v>
      </c>
      <c r="F513" s="26" t="s">
        <v>10</v>
      </c>
      <c r="G513" s="26" t="s">
        <v>25</v>
      </c>
      <c r="H513" s="26" t="s">
        <v>22</v>
      </c>
      <c r="I513" s="26">
        <f t="shared" si="12"/>
        <v>2460</v>
      </c>
      <c r="J513" s="26" t="s">
        <v>105</v>
      </c>
      <c r="K513" s="21" t="s">
        <v>835</v>
      </c>
      <c r="L513" s="26" t="s">
        <v>90</v>
      </c>
      <c r="M513" s="26" t="s">
        <v>894</v>
      </c>
      <c r="N513" s="21"/>
      <c r="O513" s="26" t="s">
        <v>952</v>
      </c>
    </row>
    <row r="514" spans="1:15" s="39" customFormat="1" ht="24.95" customHeight="1" outlineLevel="1" x14ac:dyDescent="0.25">
      <c r="A514" s="21" t="s">
        <v>820</v>
      </c>
      <c r="B514" s="21">
        <v>2461</v>
      </c>
      <c r="C514" s="21">
        <f t="shared" si="11"/>
        <v>42462</v>
      </c>
      <c r="D514" s="21" t="s">
        <v>820</v>
      </c>
      <c r="E514" s="26"/>
      <c r="F514" s="26"/>
      <c r="G514" s="26"/>
      <c r="H514" s="26"/>
      <c r="I514" s="26"/>
      <c r="J514" s="26"/>
      <c r="K514" s="21"/>
      <c r="L514" s="26"/>
      <c r="M514" s="26"/>
      <c r="N514" s="21" t="s">
        <v>988</v>
      </c>
      <c r="O514" s="26" t="s">
        <v>952</v>
      </c>
    </row>
    <row r="515" spans="1:15" s="39" customFormat="1" ht="24.95" customHeight="1" outlineLevel="1" x14ac:dyDescent="0.25">
      <c r="A515" s="21" t="str">
        <f t="shared" ref="A515:A535" si="13">D515</f>
        <v>Voltage Alarm Range Vin1 L2N Under</v>
      </c>
      <c r="B515" s="21">
        <v>2462</v>
      </c>
      <c r="C515" s="21">
        <f t="shared" si="11"/>
        <v>42463</v>
      </c>
      <c r="D515" s="21" t="s">
        <v>836</v>
      </c>
      <c r="E515" s="26" t="s">
        <v>7</v>
      </c>
      <c r="F515" s="26" t="s">
        <v>10</v>
      </c>
      <c r="G515" s="26" t="s">
        <v>25</v>
      </c>
      <c r="H515" s="26" t="s">
        <v>22</v>
      </c>
      <c r="I515" s="26">
        <f t="shared" si="12"/>
        <v>2462</v>
      </c>
      <c r="J515" s="26" t="s">
        <v>105</v>
      </c>
      <c r="K515" s="21" t="s">
        <v>836</v>
      </c>
      <c r="L515" s="26" t="s">
        <v>90</v>
      </c>
      <c r="M515" s="26" t="s">
        <v>894</v>
      </c>
      <c r="N515" s="21"/>
      <c r="O515" s="26" t="s">
        <v>952</v>
      </c>
    </row>
    <row r="516" spans="1:15" s="39" customFormat="1" ht="24.95" customHeight="1" outlineLevel="1" x14ac:dyDescent="0.25">
      <c r="A516" s="21" t="s">
        <v>820</v>
      </c>
      <c r="B516" s="21">
        <v>2463</v>
      </c>
      <c r="C516" s="21">
        <f t="shared" si="11"/>
        <v>42464</v>
      </c>
      <c r="D516" s="21" t="s">
        <v>820</v>
      </c>
      <c r="E516" s="26"/>
      <c r="F516" s="26"/>
      <c r="G516" s="26"/>
      <c r="H516" s="26"/>
      <c r="I516" s="26"/>
      <c r="J516" s="26"/>
      <c r="K516" s="21"/>
      <c r="L516" s="26"/>
      <c r="M516" s="26"/>
      <c r="N516" s="21" t="s">
        <v>989</v>
      </c>
      <c r="O516" s="26" t="s">
        <v>952</v>
      </c>
    </row>
    <row r="517" spans="1:15" s="39" customFormat="1" ht="24.95" customHeight="1" outlineLevel="1" x14ac:dyDescent="0.25">
      <c r="A517" s="21" t="str">
        <f t="shared" si="13"/>
        <v>Voltage Alarm Range Vin1 L3N Under</v>
      </c>
      <c r="B517" s="21">
        <v>2464</v>
      </c>
      <c r="C517" s="21">
        <f t="shared" si="11"/>
        <v>42465</v>
      </c>
      <c r="D517" s="21" t="s">
        <v>837</v>
      </c>
      <c r="E517" s="26" t="s">
        <v>7</v>
      </c>
      <c r="F517" s="26" t="s">
        <v>10</v>
      </c>
      <c r="G517" s="26" t="s">
        <v>25</v>
      </c>
      <c r="H517" s="26" t="s">
        <v>22</v>
      </c>
      <c r="I517" s="26">
        <f t="shared" si="12"/>
        <v>2464</v>
      </c>
      <c r="J517" s="26" t="s">
        <v>105</v>
      </c>
      <c r="K517" s="21" t="s">
        <v>837</v>
      </c>
      <c r="L517" s="26" t="s">
        <v>90</v>
      </c>
      <c r="M517" s="26" t="s">
        <v>894</v>
      </c>
      <c r="N517" s="21"/>
      <c r="O517" s="26" t="s">
        <v>952</v>
      </c>
    </row>
    <row r="518" spans="1:15" s="39" customFormat="1" ht="24.95" customHeight="1" outlineLevel="1" x14ac:dyDescent="0.25">
      <c r="A518" s="21" t="s">
        <v>820</v>
      </c>
      <c r="B518" s="21">
        <v>2465</v>
      </c>
      <c r="C518" s="21">
        <f t="shared" si="11"/>
        <v>42466</v>
      </c>
      <c r="D518" s="21" t="s">
        <v>820</v>
      </c>
      <c r="E518" s="26"/>
      <c r="F518" s="26"/>
      <c r="G518" s="26"/>
      <c r="H518" s="26"/>
      <c r="I518" s="26"/>
      <c r="J518" s="26"/>
      <c r="K518" s="21"/>
      <c r="L518" s="26"/>
      <c r="M518" s="26"/>
      <c r="N518" s="21" t="s">
        <v>990</v>
      </c>
      <c r="O518" s="26" t="s">
        <v>952</v>
      </c>
    </row>
    <row r="519" spans="1:15" s="39" customFormat="1" ht="24.95" customHeight="1" outlineLevel="1" x14ac:dyDescent="0.25">
      <c r="A519" s="21" t="str">
        <f t="shared" si="13"/>
        <v>Voltage Alarm Range Vin1 L1L2 Under</v>
      </c>
      <c r="B519" s="21">
        <v>2466</v>
      </c>
      <c r="C519" s="21">
        <f t="shared" si="11"/>
        <v>42467</v>
      </c>
      <c r="D519" s="21" t="s">
        <v>838</v>
      </c>
      <c r="E519" s="26" t="s">
        <v>7</v>
      </c>
      <c r="F519" s="26" t="s">
        <v>10</v>
      </c>
      <c r="G519" s="26" t="s">
        <v>25</v>
      </c>
      <c r="H519" s="26" t="s">
        <v>22</v>
      </c>
      <c r="I519" s="26">
        <f t="shared" si="12"/>
        <v>2466</v>
      </c>
      <c r="J519" s="26" t="s">
        <v>105</v>
      </c>
      <c r="K519" s="21" t="s">
        <v>838</v>
      </c>
      <c r="L519" s="26" t="s">
        <v>90</v>
      </c>
      <c r="M519" s="26" t="s">
        <v>895</v>
      </c>
      <c r="N519" s="21"/>
      <c r="O519" s="26" t="s">
        <v>952</v>
      </c>
    </row>
    <row r="520" spans="1:15" s="39" customFormat="1" ht="24.95" customHeight="1" outlineLevel="1" x14ac:dyDescent="0.25">
      <c r="A520" s="21" t="s">
        <v>820</v>
      </c>
      <c r="B520" s="21">
        <v>2467</v>
      </c>
      <c r="C520" s="21">
        <f t="shared" si="11"/>
        <v>42468</v>
      </c>
      <c r="D520" s="21" t="s">
        <v>820</v>
      </c>
      <c r="E520" s="26"/>
      <c r="F520" s="26"/>
      <c r="G520" s="26"/>
      <c r="H520" s="26"/>
      <c r="I520" s="26"/>
      <c r="J520" s="26"/>
      <c r="K520" s="21"/>
      <c r="L520" s="26"/>
      <c r="M520" s="26"/>
      <c r="N520" s="21" t="s">
        <v>991</v>
      </c>
      <c r="O520" s="26" t="s">
        <v>952</v>
      </c>
    </row>
    <row r="521" spans="1:15" s="39" customFormat="1" ht="24.95" customHeight="1" outlineLevel="1" x14ac:dyDescent="0.25">
      <c r="A521" s="21" t="str">
        <f t="shared" si="13"/>
        <v>Voltage Alarm Range Vin1 L2L3 Under</v>
      </c>
      <c r="B521" s="21">
        <v>2468</v>
      </c>
      <c r="C521" s="21">
        <f t="shared" si="11"/>
        <v>42469</v>
      </c>
      <c r="D521" s="21" t="s">
        <v>839</v>
      </c>
      <c r="E521" s="26" t="s">
        <v>7</v>
      </c>
      <c r="F521" s="26" t="s">
        <v>10</v>
      </c>
      <c r="G521" s="26" t="s">
        <v>25</v>
      </c>
      <c r="H521" s="26" t="s">
        <v>22</v>
      </c>
      <c r="I521" s="26">
        <f t="shared" si="12"/>
        <v>2468</v>
      </c>
      <c r="J521" s="26" t="s">
        <v>105</v>
      </c>
      <c r="K521" s="21" t="s">
        <v>839</v>
      </c>
      <c r="L521" s="26" t="s">
        <v>90</v>
      </c>
      <c r="M521" s="26" t="s">
        <v>895</v>
      </c>
      <c r="N521" s="21"/>
      <c r="O521" s="26" t="s">
        <v>952</v>
      </c>
    </row>
    <row r="522" spans="1:15" s="39" customFormat="1" ht="24.95" customHeight="1" outlineLevel="1" x14ac:dyDescent="0.25">
      <c r="A522" s="21" t="s">
        <v>820</v>
      </c>
      <c r="B522" s="21">
        <v>2469</v>
      </c>
      <c r="C522" s="21">
        <f t="shared" si="11"/>
        <v>42470</v>
      </c>
      <c r="D522" s="21" t="s">
        <v>820</v>
      </c>
      <c r="E522" s="26"/>
      <c r="F522" s="26"/>
      <c r="G522" s="26"/>
      <c r="H522" s="26"/>
      <c r="I522" s="26"/>
      <c r="J522" s="26"/>
      <c r="K522" s="21"/>
      <c r="L522" s="26"/>
      <c r="M522" s="26"/>
      <c r="N522" s="21" t="s">
        <v>992</v>
      </c>
      <c r="O522" s="26" t="s">
        <v>952</v>
      </c>
    </row>
    <row r="523" spans="1:15" s="39" customFormat="1" ht="24.95" customHeight="1" outlineLevel="1" x14ac:dyDescent="0.25">
      <c r="A523" s="21" t="str">
        <f t="shared" si="13"/>
        <v>Voltage Alarm Range Vin1 L3L1 Under</v>
      </c>
      <c r="B523" s="21">
        <v>2470</v>
      </c>
      <c r="C523" s="21">
        <f t="shared" si="11"/>
        <v>42471</v>
      </c>
      <c r="D523" s="21" t="s">
        <v>840</v>
      </c>
      <c r="E523" s="26" t="s">
        <v>7</v>
      </c>
      <c r="F523" s="26" t="s">
        <v>10</v>
      </c>
      <c r="G523" s="26" t="s">
        <v>25</v>
      </c>
      <c r="H523" s="26" t="s">
        <v>22</v>
      </c>
      <c r="I523" s="26">
        <f t="shared" si="12"/>
        <v>2470</v>
      </c>
      <c r="J523" s="26" t="s">
        <v>105</v>
      </c>
      <c r="K523" s="21" t="s">
        <v>840</v>
      </c>
      <c r="L523" s="26" t="s">
        <v>90</v>
      </c>
      <c r="M523" s="26" t="s">
        <v>895</v>
      </c>
      <c r="N523" s="21"/>
      <c r="O523" s="26" t="s">
        <v>952</v>
      </c>
    </row>
    <row r="524" spans="1:15" s="39" customFormat="1" ht="24.95" customHeight="1" outlineLevel="1" x14ac:dyDescent="0.25">
      <c r="A524" s="21" t="s">
        <v>820</v>
      </c>
      <c r="B524" s="21">
        <v>2471</v>
      </c>
      <c r="C524" s="21">
        <f t="shared" si="11"/>
        <v>42472</v>
      </c>
      <c r="D524" s="21" t="s">
        <v>820</v>
      </c>
      <c r="E524" s="26"/>
      <c r="F524" s="26"/>
      <c r="G524" s="26"/>
      <c r="H524" s="26"/>
      <c r="I524" s="26"/>
      <c r="J524" s="26"/>
      <c r="K524" s="21"/>
      <c r="L524" s="26"/>
      <c r="M524" s="26"/>
      <c r="N524" s="21" t="s">
        <v>993</v>
      </c>
      <c r="O524" s="26" t="s">
        <v>952</v>
      </c>
    </row>
    <row r="525" spans="1:15" s="39" customFormat="1" ht="24.95" customHeight="1" outlineLevel="1" x14ac:dyDescent="0.25">
      <c r="A525" s="21" t="str">
        <f t="shared" si="13"/>
        <v>Voltage Alarm Range Vin2 L1N Under</v>
      </c>
      <c r="B525" s="21">
        <v>2472</v>
      </c>
      <c r="C525" s="21">
        <f t="shared" si="11"/>
        <v>42473</v>
      </c>
      <c r="D525" s="21" t="s">
        <v>841</v>
      </c>
      <c r="E525" s="26" t="s">
        <v>7</v>
      </c>
      <c r="F525" s="26" t="s">
        <v>10</v>
      </c>
      <c r="G525" s="26" t="s">
        <v>25</v>
      </c>
      <c r="H525" s="26" t="s">
        <v>22</v>
      </c>
      <c r="I525" s="26">
        <f t="shared" si="12"/>
        <v>2472</v>
      </c>
      <c r="J525" s="26" t="s">
        <v>105</v>
      </c>
      <c r="K525" s="21" t="s">
        <v>841</v>
      </c>
      <c r="L525" s="26" t="s">
        <v>90</v>
      </c>
      <c r="M525" s="26" t="s">
        <v>895</v>
      </c>
      <c r="N525" s="21"/>
      <c r="O525" s="26" t="s">
        <v>955</v>
      </c>
    </row>
    <row r="526" spans="1:15" s="39" customFormat="1" ht="24.95" customHeight="1" outlineLevel="1" x14ac:dyDescent="0.25">
      <c r="A526" s="21" t="s">
        <v>820</v>
      </c>
      <c r="B526" s="21">
        <v>2473</v>
      </c>
      <c r="C526" s="21">
        <f t="shared" si="11"/>
        <v>42474</v>
      </c>
      <c r="D526" s="21" t="s">
        <v>820</v>
      </c>
      <c r="E526" s="26"/>
      <c r="F526" s="26"/>
      <c r="G526" s="26"/>
      <c r="H526" s="26"/>
      <c r="I526" s="26"/>
      <c r="J526" s="26"/>
      <c r="K526" s="21"/>
      <c r="L526" s="26"/>
      <c r="M526" s="26"/>
      <c r="N526" s="21" t="s">
        <v>994</v>
      </c>
      <c r="O526" s="26" t="s">
        <v>955</v>
      </c>
    </row>
    <row r="527" spans="1:15" s="39" customFormat="1" ht="24.95" customHeight="1" outlineLevel="1" x14ac:dyDescent="0.25">
      <c r="A527" s="21" t="str">
        <f t="shared" si="13"/>
        <v>Voltage Alarm Range Vin2 L2N Under</v>
      </c>
      <c r="B527" s="21">
        <v>2474</v>
      </c>
      <c r="C527" s="21">
        <f t="shared" si="11"/>
        <v>42475</v>
      </c>
      <c r="D527" s="21" t="s">
        <v>842</v>
      </c>
      <c r="E527" s="26" t="s">
        <v>7</v>
      </c>
      <c r="F527" s="26" t="s">
        <v>10</v>
      </c>
      <c r="G527" s="26" t="s">
        <v>25</v>
      </c>
      <c r="H527" s="26" t="s">
        <v>22</v>
      </c>
      <c r="I527" s="26">
        <f t="shared" si="12"/>
        <v>2474</v>
      </c>
      <c r="J527" s="26" t="s">
        <v>105</v>
      </c>
      <c r="K527" s="21" t="s">
        <v>842</v>
      </c>
      <c r="L527" s="26" t="s">
        <v>90</v>
      </c>
      <c r="M527" s="26" t="s">
        <v>895</v>
      </c>
      <c r="N527" s="21"/>
      <c r="O527" s="26" t="s">
        <v>955</v>
      </c>
    </row>
    <row r="528" spans="1:15" s="39" customFormat="1" ht="24.95" customHeight="1" outlineLevel="1" x14ac:dyDescent="0.25">
      <c r="A528" s="21" t="s">
        <v>820</v>
      </c>
      <c r="B528" s="21">
        <v>2475</v>
      </c>
      <c r="C528" s="21">
        <f t="shared" si="11"/>
        <v>42476</v>
      </c>
      <c r="D528" s="21" t="s">
        <v>820</v>
      </c>
      <c r="E528" s="26"/>
      <c r="F528" s="26"/>
      <c r="G528" s="26"/>
      <c r="H528" s="26"/>
      <c r="I528" s="26"/>
      <c r="J528" s="26"/>
      <c r="K528" s="21"/>
      <c r="L528" s="26"/>
      <c r="M528" s="26"/>
      <c r="N528" s="21" t="s">
        <v>995</v>
      </c>
      <c r="O528" s="26" t="s">
        <v>955</v>
      </c>
    </row>
    <row r="529" spans="1:15" s="39" customFormat="1" ht="24.95" customHeight="1" outlineLevel="1" x14ac:dyDescent="0.25">
      <c r="A529" s="21" t="str">
        <f t="shared" si="13"/>
        <v>Voltage Alarm Range Vin2 L3N Under</v>
      </c>
      <c r="B529" s="21">
        <v>2476</v>
      </c>
      <c r="C529" s="21">
        <f t="shared" si="11"/>
        <v>42477</v>
      </c>
      <c r="D529" s="21" t="s">
        <v>843</v>
      </c>
      <c r="E529" s="26" t="s">
        <v>7</v>
      </c>
      <c r="F529" s="26" t="s">
        <v>10</v>
      </c>
      <c r="G529" s="26" t="s">
        <v>25</v>
      </c>
      <c r="H529" s="26" t="s">
        <v>22</v>
      </c>
      <c r="I529" s="26">
        <f t="shared" si="12"/>
        <v>2476</v>
      </c>
      <c r="J529" s="26" t="s">
        <v>105</v>
      </c>
      <c r="K529" s="21" t="s">
        <v>843</v>
      </c>
      <c r="L529" s="26" t="s">
        <v>90</v>
      </c>
      <c r="M529" s="26" t="s">
        <v>895</v>
      </c>
      <c r="N529" s="21"/>
      <c r="O529" s="26" t="s">
        <v>955</v>
      </c>
    </row>
    <row r="530" spans="1:15" s="39" customFormat="1" ht="24.95" customHeight="1" outlineLevel="1" x14ac:dyDescent="0.25">
      <c r="A530" s="21" t="s">
        <v>820</v>
      </c>
      <c r="B530" s="21">
        <v>2477</v>
      </c>
      <c r="C530" s="21">
        <f t="shared" si="11"/>
        <v>42478</v>
      </c>
      <c r="D530" s="21" t="s">
        <v>820</v>
      </c>
      <c r="E530" s="26"/>
      <c r="F530" s="26"/>
      <c r="G530" s="26"/>
      <c r="H530" s="26"/>
      <c r="I530" s="26"/>
      <c r="J530" s="26"/>
      <c r="K530" s="21"/>
      <c r="L530" s="26"/>
      <c r="M530" s="26"/>
      <c r="N530" s="21" t="s">
        <v>996</v>
      </c>
      <c r="O530" s="26" t="s">
        <v>955</v>
      </c>
    </row>
    <row r="531" spans="1:15" s="39" customFormat="1" ht="24.95" customHeight="1" outlineLevel="1" x14ac:dyDescent="0.25">
      <c r="A531" s="21" t="str">
        <f t="shared" si="13"/>
        <v>Voltage Alarm Range Vin2 L1L2 Under</v>
      </c>
      <c r="B531" s="21">
        <v>2478</v>
      </c>
      <c r="C531" s="21">
        <f t="shared" si="11"/>
        <v>42479</v>
      </c>
      <c r="D531" s="21" t="s">
        <v>844</v>
      </c>
      <c r="E531" s="26" t="s">
        <v>7</v>
      </c>
      <c r="F531" s="26" t="s">
        <v>10</v>
      </c>
      <c r="G531" s="26" t="s">
        <v>25</v>
      </c>
      <c r="H531" s="26" t="s">
        <v>22</v>
      </c>
      <c r="I531" s="26">
        <f t="shared" si="12"/>
        <v>2478</v>
      </c>
      <c r="J531" s="26" t="s">
        <v>105</v>
      </c>
      <c r="K531" s="21" t="s">
        <v>844</v>
      </c>
      <c r="L531" s="26" t="s">
        <v>90</v>
      </c>
      <c r="M531" s="26" t="s">
        <v>895</v>
      </c>
      <c r="N531" s="21"/>
      <c r="O531" s="26" t="s">
        <v>955</v>
      </c>
    </row>
    <row r="532" spans="1:15" s="39" customFormat="1" ht="24.95" customHeight="1" outlineLevel="1" x14ac:dyDescent="0.25">
      <c r="A532" s="21" t="s">
        <v>820</v>
      </c>
      <c r="B532" s="21">
        <v>2479</v>
      </c>
      <c r="C532" s="21">
        <f t="shared" si="11"/>
        <v>42480</v>
      </c>
      <c r="D532" s="21" t="s">
        <v>820</v>
      </c>
      <c r="E532" s="26"/>
      <c r="F532" s="26"/>
      <c r="G532" s="26"/>
      <c r="H532" s="26"/>
      <c r="I532" s="26"/>
      <c r="J532" s="26"/>
      <c r="K532" s="21"/>
      <c r="L532" s="26"/>
      <c r="M532" s="26"/>
      <c r="N532" s="21" t="s">
        <v>997</v>
      </c>
      <c r="O532" s="26" t="s">
        <v>955</v>
      </c>
    </row>
    <row r="533" spans="1:15" s="39" customFormat="1" ht="24.95" customHeight="1" outlineLevel="1" x14ac:dyDescent="0.25">
      <c r="A533" s="21" t="str">
        <f t="shared" si="13"/>
        <v>Voltage Alarm Range Vin2 L2L3 Under</v>
      </c>
      <c r="B533" s="21">
        <v>2480</v>
      </c>
      <c r="C533" s="21">
        <f t="shared" si="11"/>
        <v>42481</v>
      </c>
      <c r="D533" s="21" t="s">
        <v>845</v>
      </c>
      <c r="E533" s="26" t="s">
        <v>7</v>
      </c>
      <c r="F533" s="26" t="s">
        <v>10</v>
      </c>
      <c r="G533" s="26" t="s">
        <v>25</v>
      </c>
      <c r="H533" s="26" t="s">
        <v>22</v>
      </c>
      <c r="I533" s="26">
        <f t="shared" si="12"/>
        <v>2480</v>
      </c>
      <c r="J533" s="26" t="s">
        <v>105</v>
      </c>
      <c r="K533" s="21" t="s">
        <v>845</v>
      </c>
      <c r="L533" s="26" t="s">
        <v>90</v>
      </c>
      <c r="M533" s="26" t="s">
        <v>895</v>
      </c>
      <c r="N533" s="21"/>
      <c r="O533" s="26" t="s">
        <v>955</v>
      </c>
    </row>
    <row r="534" spans="1:15" s="39" customFormat="1" ht="24.95" customHeight="1" outlineLevel="1" x14ac:dyDescent="0.25">
      <c r="A534" s="21" t="s">
        <v>820</v>
      </c>
      <c r="B534" s="21">
        <v>2481</v>
      </c>
      <c r="C534" s="21">
        <f t="shared" si="11"/>
        <v>42482</v>
      </c>
      <c r="D534" s="21" t="s">
        <v>820</v>
      </c>
      <c r="E534" s="26"/>
      <c r="F534" s="26"/>
      <c r="G534" s="26"/>
      <c r="H534" s="26"/>
      <c r="I534" s="26"/>
      <c r="J534" s="26"/>
      <c r="K534" s="21"/>
      <c r="L534" s="26"/>
      <c r="M534" s="26"/>
      <c r="N534" s="21" t="s">
        <v>998</v>
      </c>
      <c r="O534" s="26" t="s">
        <v>955</v>
      </c>
    </row>
    <row r="535" spans="1:15" s="39" customFormat="1" ht="24.95" customHeight="1" outlineLevel="1" x14ac:dyDescent="0.25">
      <c r="A535" s="21" t="str">
        <f t="shared" si="13"/>
        <v>Voltage Alarm Range Vin2 L3L1 Under</v>
      </c>
      <c r="B535" s="21">
        <v>2482</v>
      </c>
      <c r="C535" s="21">
        <f t="shared" si="11"/>
        <v>42483</v>
      </c>
      <c r="D535" s="21" t="s">
        <v>846</v>
      </c>
      <c r="E535" s="26" t="s">
        <v>7</v>
      </c>
      <c r="F535" s="26" t="s">
        <v>10</v>
      </c>
      <c r="G535" s="26" t="s">
        <v>25</v>
      </c>
      <c r="H535" s="26" t="s">
        <v>22</v>
      </c>
      <c r="I535" s="26">
        <f t="shared" si="12"/>
        <v>2482</v>
      </c>
      <c r="J535" s="26" t="s">
        <v>105</v>
      </c>
      <c r="K535" s="21" t="s">
        <v>846</v>
      </c>
      <c r="L535" s="26" t="s">
        <v>90</v>
      </c>
      <c r="M535" s="26" t="s">
        <v>895</v>
      </c>
      <c r="N535" s="21"/>
      <c r="O535" s="26" t="s">
        <v>955</v>
      </c>
    </row>
    <row r="536" spans="1:15" s="39" customFormat="1" ht="24.95" customHeight="1" outlineLevel="1" x14ac:dyDescent="0.25">
      <c r="A536" s="21" t="s">
        <v>820</v>
      </c>
      <c r="B536" s="21">
        <v>2483</v>
      </c>
      <c r="C536" s="21">
        <f t="shared" si="11"/>
        <v>42484</v>
      </c>
      <c r="D536" s="21" t="s">
        <v>820</v>
      </c>
      <c r="E536" s="26"/>
      <c r="F536" s="26"/>
      <c r="G536" s="26"/>
      <c r="H536" s="26"/>
      <c r="I536" s="26"/>
      <c r="J536" s="26"/>
      <c r="K536" s="21"/>
      <c r="L536" s="26"/>
      <c r="M536" s="26" t="s">
        <v>895</v>
      </c>
      <c r="N536" s="21" t="s">
        <v>999</v>
      </c>
      <c r="O536" s="26" t="s">
        <v>955</v>
      </c>
    </row>
    <row r="537" spans="1:15" s="39" customFormat="1" ht="24.95" customHeight="1" outlineLevel="1" x14ac:dyDescent="0.25">
      <c r="A537" s="21" t="s">
        <v>847</v>
      </c>
      <c r="B537" s="21">
        <v>2484</v>
      </c>
      <c r="C537" s="21">
        <f t="shared" si="11"/>
        <v>42485</v>
      </c>
      <c r="D537" s="21" t="s">
        <v>847</v>
      </c>
      <c r="E537" s="26" t="s">
        <v>12</v>
      </c>
      <c r="F537" s="26" t="s">
        <v>10</v>
      </c>
      <c r="G537" s="26" t="s">
        <v>25</v>
      </c>
      <c r="H537" s="26" t="s">
        <v>22</v>
      </c>
      <c r="I537" s="26">
        <f t="shared" si="12"/>
        <v>2484</v>
      </c>
      <c r="J537" s="26" t="s">
        <v>105</v>
      </c>
      <c r="K537" s="21" t="s">
        <v>847</v>
      </c>
      <c r="L537" s="26" t="s">
        <v>90</v>
      </c>
      <c r="M537" s="26" t="s">
        <v>893</v>
      </c>
      <c r="N537" s="21" t="s">
        <v>892</v>
      </c>
      <c r="O537" s="26" t="s">
        <v>952</v>
      </c>
    </row>
    <row r="538" spans="1:15" s="39" customFormat="1" ht="24.95" customHeight="1" outlineLevel="1" x14ac:dyDescent="0.25">
      <c r="A538" s="21" t="s">
        <v>848</v>
      </c>
      <c r="B538" s="21">
        <v>2485</v>
      </c>
      <c r="C538" s="21">
        <f t="shared" si="11"/>
        <v>42486</v>
      </c>
      <c r="D538" s="21" t="s">
        <v>848</v>
      </c>
      <c r="E538" s="26"/>
      <c r="F538" s="26" t="s">
        <v>70</v>
      </c>
      <c r="G538" s="26" t="s">
        <v>799</v>
      </c>
      <c r="H538" s="26" t="s">
        <v>23</v>
      </c>
      <c r="I538" s="26">
        <f t="shared" si="12"/>
        <v>2485</v>
      </c>
      <c r="J538" s="26" t="s">
        <v>796</v>
      </c>
      <c r="K538" s="21" t="s">
        <v>848</v>
      </c>
      <c r="L538" s="26" t="s">
        <v>90</v>
      </c>
      <c r="M538" s="31" t="s">
        <v>901</v>
      </c>
      <c r="N538" s="21" t="s">
        <v>949</v>
      </c>
      <c r="O538" s="26" t="s">
        <v>952</v>
      </c>
    </row>
    <row r="539" spans="1:15" s="39" customFormat="1" ht="24.95" customHeight="1" outlineLevel="1" x14ac:dyDescent="0.25">
      <c r="A539" s="21" t="s">
        <v>820</v>
      </c>
      <c r="B539" s="21">
        <v>2486</v>
      </c>
      <c r="C539" s="21">
        <f t="shared" si="11"/>
        <v>42487</v>
      </c>
      <c r="D539" s="21" t="s">
        <v>820</v>
      </c>
      <c r="E539" s="26"/>
      <c r="F539" s="26"/>
      <c r="G539" s="26"/>
      <c r="H539" s="26"/>
      <c r="I539" s="26"/>
      <c r="J539" s="26"/>
      <c r="K539" s="21"/>
      <c r="L539" s="26"/>
      <c r="M539" s="31"/>
      <c r="N539" s="21" t="s">
        <v>1000</v>
      </c>
      <c r="O539" s="26" t="s">
        <v>952</v>
      </c>
    </row>
    <row r="540" spans="1:15" s="39" customFormat="1" ht="24.95" customHeight="1" outlineLevel="1" x14ac:dyDescent="0.25">
      <c r="A540" s="21" t="s">
        <v>849</v>
      </c>
      <c r="B540" s="21">
        <v>2487</v>
      </c>
      <c r="C540" s="21">
        <f t="shared" si="11"/>
        <v>42488</v>
      </c>
      <c r="D540" s="21" t="s">
        <v>849</v>
      </c>
      <c r="E540" s="26"/>
      <c r="F540" s="26" t="s">
        <v>70</v>
      </c>
      <c r="G540" s="26" t="s">
        <v>799</v>
      </c>
      <c r="H540" s="26" t="s">
        <v>23</v>
      </c>
      <c r="I540" s="26">
        <f t="shared" si="12"/>
        <v>2487</v>
      </c>
      <c r="J540" s="26" t="s">
        <v>796</v>
      </c>
      <c r="K540" s="21" t="s">
        <v>849</v>
      </c>
      <c r="L540" s="26" t="s">
        <v>90</v>
      </c>
      <c r="M540" s="31" t="s">
        <v>901</v>
      </c>
      <c r="N540" s="21" t="s">
        <v>949</v>
      </c>
      <c r="O540" s="26" t="s">
        <v>955</v>
      </c>
    </row>
    <row r="541" spans="1:15" s="39" customFormat="1" ht="24.95" customHeight="1" outlineLevel="1" x14ac:dyDescent="0.25">
      <c r="A541" s="21" t="s">
        <v>820</v>
      </c>
      <c r="B541" s="21">
        <v>2488</v>
      </c>
      <c r="C541" s="21">
        <f t="shared" si="11"/>
        <v>42489</v>
      </c>
      <c r="D541" s="21" t="s">
        <v>820</v>
      </c>
      <c r="E541" s="26"/>
      <c r="F541" s="26"/>
      <c r="G541" s="26"/>
      <c r="H541" s="26"/>
      <c r="I541" s="26"/>
      <c r="J541" s="26"/>
      <c r="K541" s="21"/>
      <c r="L541" s="26"/>
      <c r="M541" s="31"/>
      <c r="N541" s="21" t="s">
        <v>1001</v>
      </c>
      <c r="O541" s="26" t="s">
        <v>955</v>
      </c>
    </row>
    <row r="542" spans="1:15" s="39" customFormat="1" ht="24.95" customHeight="1" outlineLevel="1" x14ac:dyDescent="0.25">
      <c r="A542" s="21" t="s">
        <v>809</v>
      </c>
      <c r="B542" s="21">
        <v>2489</v>
      </c>
      <c r="C542" s="21">
        <f t="shared" si="11"/>
        <v>42490</v>
      </c>
      <c r="D542" s="21" t="s">
        <v>809</v>
      </c>
      <c r="E542" s="26"/>
      <c r="F542" s="26" t="s">
        <v>10</v>
      </c>
      <c r="G542" s="26" t="s">
        <v>25</v>
      </c>
      <c r="H542" s="26" t="s">
        <v>22</v>
      </c>
      <c r="I542" s="26">
        <f t="shared" si="12"/>
        <v>2489</v>
      </c>
      <c r="J542" s="26" t="s">
        <v>105</v>
      </c>
      <c r="K542" s="21" t="s">
        <v>827</v>
      </c>
      <c r="L542" s="26" t="s">
        <v>90</v>
      </c>
      <c r="M542" s="26"/>
      <c r="N542" s="21" t="s">
        <v>896</v>
      </c>
      <c r="O542" s="26" t="s">
        <v>952</v>
      </c>
    </row>
    <row r="543" spans="1:15" s="39" customFormat="1" ht="24.95" customHeight="1" outlineLevel="1" x14ac:dyDescent="0.25">
      <c r="A543" s="21" t="s">
        <v>810</v>
      </c>
      <c r="B543" s="21">
        <v>2490</v>
      </c>
      <c r="C543" s="21">
        <f t="shared" si="11"/>
        <v>42491</v>
      </c>
      <c r="D543" s="21" t="s">
        <v>810</v>
      </c>
      <c r="E543" s="26"/>
      <c r="F543" s="26" t="s">
        <v>10</v>
      </c>
      <c r="G543" s="26" t="s">
        <v>25</v>
      </c>
      <c r="H543" s="26" t="s">
        <v>22</v>
      </c>
      <c r="I543" s="26"/>
      <c r="J543" s="26"/>
      <c r="K543" s="21"/>
      <c r="L543" s="26" t="s">
        <v>90</v>
      </c>
      <c r="M543" s="26"/>
      <c r="N543" s="21"/>
      <c r="O543" s="26" t="s">
        <v>952</v>
      </c>
    </row>
    <row r="544" spans="1:15" s="40" customFormat="1" ht="24.95" customHeight="1" x14ac:dyDescent="0.25">
      <c r="A544" s="19" t="s">
        <v>1031</v>
      </c>
      <c r="B544" s="29" t="s">
        <v>864</v>
      </c>
      <c r="C544" s="29" t="s">
        <v>864</v>
      </c>
      <c r="D544" s="19" t="str">
        <f>A544</f>
        <v>USER CONFIG POINTS 2</v>
      </c>
      <c r="E544" s="29" t="s">
        <v>864</v>
      </c>
      <c r="F544" s="29" t="s">
        <v>864</v>
      </c>
      <c r="G544" s="29" t="s">
        <v>864</v>
      </c>
      <c r="H544" s="29" t="s">
        <v>864</v>
      </c>
      <c r="I544" s="29" t="s">
        <v>864</v>
      </c>
      <c r="J544" s="29" t="s">
        <v>864</v>
      </c>
      <c r="K544" s="29" t="s">
        <v>864</v>
      </c>
      <c r="L544" s="29" t="s">
        <v>864</v>
      </c>
      <c r="M544" s="29" t="s">
        <v>864</v>
      </c>
      <c r="N544" s="29" t="s">
        <v>864</v>
      </c>
      <c r="O544" s="29" t="s">
        <v>864</v>
      </c>
    </row>
    <row r="545" spans="1:15" s="39" customFormat="1" ht="24.95" customHeight="1" outlineLevel="1" x14ac:dyDescent="0.25">
      <c r="A545" s="21" t="s">
        <v>318</v>
      </c>
      <c r="B545" s="21">
        <v>2601</v>
      </c>
      <c r="C545" s="21">
        <f t="shared" ref="C545:C592" si="14">B545+40001</f>
        <v>42602</v>
      </c>
      <c r="D545" s="21" t="s">
        <v>318</v>
      </c>
      <c r="E545" s="26"/>
      <c r="F545" s="26" t="s">
        <v>10</v>
      </c>
      <c r="G545" s="26" t="s">
        <v>335</v>
      </c>
      <c r="H545" s="26"/>
      <c r="I545" s="26" t="s">
        <v>919</v>
      </c>
      <c r="J545" s="26" t="s">
        <v>751</v>
      </c>
      <c r="K545" s="21" t="s">
        <v>898</v>
      </c>
      <c r="L545" s="26" t="s">
        <v>90</v>
      </c>
      <c r="M545" s="26" t="s">
        <v>867</v>
      </c>
      <c r="N545" s="21"/>
      <c r="O545" s="26" t="s">
        <v>952</v>
      </c>
    </row>
    <row r="546" spans="1:15" s="39" customFormat="1" ht="24.95" customHeight="1" outlineLevel="1" x14ac:dyDescent="0.25">
      <c r="A546" s="21" t="s">
        <v>319</v>
      </c>
      <c r="B546" s="21">
        <v>2602</v>
      </c>
      <c r="C546" s="21">
        <f t="shared" si="14"/>
        <v>42603</v>
      </c>
      <c r="D546" s="21" t="s">
        <v>319</v>
      </c>
      <c r="E546" s="26"/>
      <c r="F546" s="26"/>
      <c r="G546" s="26"/>
      <c r="H546" s="26"/>
      <c r="I546" s="26"/>
      <c r="J546" s="26"/>
      <c r="K546" s="21"/>
      <c r="L546" s="26"/>
      <c r="M546" s="26" t="s">
        <v>867</v>
      </c>
      <c r="N546" s="21"/>
      <c r="O546" s="26" t="s">
        <v>952</v>
      </c>
    </row>
    <row r="547" spans="1:15" s="39" customFormat="1" ht="24.95" customHeight="1" outlineLevel="1" x14ac:dyDescent="0.25">
      <c r="A547" s="21" t="s">
        <v>320</v>
      </c>
      <c r="B547" s="21">
        <v>2603</v>
      </c>
      <c r="C547" s="21">
        <f t="shared" si="14"/>
        <v>42604</v>
      </c>
      <c r="D547" s="21" t="s">
        <v>320</v>
      </c>
      <c r="E547" s="26"/>
      <c r="F547" s="26"/>
      <c r="G547" s="26"/>
      <c r="H547" s="26"/>
      <c r="I547" s="26"/>
      <c r="J547" s="26"/>
      <c r="K547" s="21"/>
      <c r="L547" s="26"/>
      <c r="M547" s="26" t="s">
        <v>867</v>
      </c>
      <c r="N547" s="21"/>
      <c r="O547" s="26" t="s">
        <v>952</v>
      </c>
    </row>
    <row r="548" spans="1:15" s="39" customFormat="1" ht="24.95" customHeight="1" outlineLevel="1" x14ac:dyDescent="0.25">
      <c r="A548" s="21" t="s">
        <v>321</v>
      </c>
      <c r="B548" s="21">
        <v>2604</v>
      </c>
      <c r="C548" s="21">
        <f t="shared" si="14"/>
        <v>42605</v>
      </c>
      <c r="D548" s="21" t="s">
        <v>321</v>
      </c>
      <c r="E548" s="26"/>
      <c r="F548" s="26"/>
      <c r="G548" s="26"/>
      <c r="H548" s="26"/>
      <c r="I548" s="26"/>
      <c r="J548" s="26"/>
      <c r="K548" s="21"/>
      <c r="L548" s="26"/>
      <c r="M548" s="26" t="s">
        <v>867</v>
      </c>
      <c r="N548" s="21"/>
      <c r="O548" s="26" t="s">
        <v>952</v>
      </c>
    </row>
    <row r="549" spans="1:15" s="39" customFormat="1" ht="24.95" customHeight="1" outlineLevel="1" x14ac:dyDescent="0.25">
      <c r="A549" s="21" t="s">
        <v>336</v>
      </c>
      <c r="B549" s="21">
        <v>2605</v>
      </c>
      <c r="C549" s="21">
        <f t="shared" si="14"/>
        <v>42606</v>
      </c>
      <c r="D549" s="21" t="s">
        <v>336</v>
      </c>
      <c r="E549" s="26"/>
      <c r="F549" s="26"/>
      <c r="G549" s="26"/>
      <c r="H549" s="26"/>
      <c r="I549" s="26"/>
      <c r="J549" s="26"/>
      <c r="K549" s="21"/>
      <c r="L549" s="26"/>
      <c r="M549" s="26" t="s">
        <v>867</v>
      </c>
      <c r="N549" s="21"/>
      <c r="O549" s="26" t="s">
        <v>952</v>
      </c>
    </row>
    <row r="550" spans="1:15" s="39" customFormat="1" ht="24.95" customHeight="1" outlineLevel="1" x14ac:dyDescent="0.25">
      <c r="A550" s="21" t="s">
        <v>337</v>
      </c>
      <c r="B550" s="21">
        <v>2606</v>
      </c>
      <c r="C550" s="21">
        <f t="shared" si="14"/>
        <v>42607</v>
      </c>
      <c r="D550" s="21" t="s">
        <v>337</v>
      </c>
      <c r="E550" s="26"/>
      <c r="F550" s="26"/>
      <c r="G550" s="26"/>
      <c r="H550" s="26"/>
      <c r="I550" s="26"/>
      <c r="J550" s="26"/>
      <c r="K550" s="21"/>
      <c r="L550" s="26"/>
      <c r="M550" s="26" t="s">
        <v>867</v>
      </c>
      <c r="N550" s="21"/>
      <c r="O550" s="26" t="s">
        <v>952</v>
      </c>
    </row>
    <row r="551" spans="1:15" s="39" customFormat="1" ht="24.95" customHeight="1" outlineLevel="1" x14ac:dyDescent="0.25">
      <c r="A551" s="21" t="s">
        <v>338</v>
      </c>
      <c r="B551" s="21">
        <v>2607</v>
      </c>
      <c r="C551" s="21">
        <f t="shared" si="14"/>
        <v>42608</v>
      </c>
      <c r="D551" s="21" t="s">
        <v>338</v>
      </c>
      <c r="E551" s="26"/>
      <c r="F551" s="26"/>
      <c r="G551" s="26"/>
      <c r="H551" s="26"/>
      <c r="I551" s="26"/>
      <c r="J551" s="26"/>
      <c r="K551" s="21"/>
      <c r="L551" s="26"/>
      <c r="M551" s="26" t="s">
        <v>867</v>
      </c>
      <c r="N551" s="21"/>
      <c r="O551" s="26" t="s">
        <v>952</v>
      </c>
    </row>
    <row r="552" spans="1:15" s="39" customFormat="1" ht="24.95" customHeight="1" outlineLevel="1" x14ac:dyDescent="0.25">
      <c r="A552" s="21" t="s">
        <v>339</v>
      </c>
      <c r="B552" s="21">
        <v>2608</v>
      </c>
      <c r="C552" s="21">
        <f t="shared" si="14"/>
        <v>42609</v>
      </c>
      <c r="D552" s="21" t="s">
        <v>339</v>
      </c>
      <c r="E552" s="26"/>
      <c r="F552" s="26"/>
      <c r="G552" s="26"/>
      <c r="H552" s="26"/>
      <c r="I552" s="26"/>
      <c r="J552" s="26"/>
      <c r="K552" s="21"/>
      <c r="L552" s="26"/>
      <c r="M552" s="26" t="s">
        <v>867</v>
      </c>
      <c r="N552" s="21"/>
      <c r="O552" s="26" t="s">
        <v>952</v>
      </c>
    </row>
    <row r="553" spans="1:15" s="39" customFormat="1" ht="24.95" customHeight="1" outlineLevel="1" x14ac:dyDescent="0.25">
      <c r="A553" s="21" t="s">
        <v>348</v>
      </c>
      <c r="B553" s="21">
        <v>2609</v>
      </c>
      <c r="C553" s="21">
        <f t="shared" si="14"/>
        <v>42610</v>
      </c>
      <c r="D553" s="21" t="s">
        <v>348</v>
      </c>
      <c r="E553" s="26"/>
      <c r="F553" s="26"/>
      <c r="G553" s="26"/>
      <c r="H553" s="26"/>
      <c r="I553" s="26"/>
      <c r="J553" s="26"/>
      <c r="K553" s="21"/>
      <c r="L553" s="26"/>
      <c r="M553" s="26" t="s">
        <v>867</v>
      </c>
      <c r="N553" s="21"/>
      <c r="O553" s="26" t="s">
        <v>952</v>
      </c>
    </row>
    <row r="554" spans="1:15" s="39" customFormat="1" ht="24.95" customHeight="1" outlineLevel="1" x14ac:dyDescent="0.25">
      <c r="A554" s="21" t="s">
        <v>349</v>
      </c>
      <c r="B554" s="21">
        <v>2610</v>
      </c>
      <c r="C554" s="21">
        <f t="shared" si="14"/>
        <v>42611</v>
      </c>
      <c r="D554" s="21" t="s">
        <v>349</v>
      </c>
      <c r="E554" s="26"/>
      <c r="F554" s="26"/>
      <c r="G554" s="26"/>
      <c r="H554" s="26"/>
      <c r="I554" s="26"/>
      <c r="J554" s="26"/>
      <c r="K554" s="21"/>
      <c r="L554" s="26"/>
      <c r="M554" s="26" t="s">
        <v>867</v>
      </c>
      <c r="N554" s="21"/>
      <c r="O554" s="26" t="s">
        <v>952</v>
      </c>
    </row>
    <row r="555" spans="1:15" s="39" customFormat="1" ht="24.95" customHeight="1" outlineLevel="1" x14ac:dyDescent="0.25">
      <c r="A555" s="21" t="s">
        <v>350</v>
      </c>
      <c r="B555" s="21">
        <v>2611</v>
      </c>
      <c r="C555" s="21">
        <f t="shared" si="14"/>
        <v>42612</v>
      </c>
      <c r="D555" s="21" t="s">
        <v>350</v>
      </c>
      <c r="E555" s="26"/>
      <c r="F555" s="26"/>
      <c r="G555" s="26"/>
      <c r="H555" s="26"/>
      <c r="I555" s="26"/>
      <c r="J555" s="26"/>
      <c r="K555" s="21"/>
      <c r="L555" s="26"/>
      <c r="M555" s="26" t="s">
        <v>867</v>
      </c>
      <c r="N555" s="21"/>
      <c r="O555" s="26" t="s">
        <v>952</v>
      </c>
    </row>
    <row r="556" spans="1:15" s="39" customFormat="1" ht="24.95" customHeight="1" outlineLevel="1" x14ac:dyDescent="0.25">
      <c r="A556" s="21" t="s">
        <v>351</v>
      </c>
      <c r="B556" s="21">
        <v>2612</v>
      </c>
      <c r="C556" s="21">
        <f t="shared" si="14"/>
        <v>42613</v>
      </c>
      <c r="D556" s="21" t="s">
        <v>351</v>
      </c>
      <c r="E556" s="26"/>
      <c r="F556" s="26"/>
      <c r="G556" s="26"/>
      <c r="H556" s="26"/>
      <c r="I556" s="26"/>
      <c r="J556" s="26"/>
      <c r="K556" s="21"/>
      <c r="L556" s="26"/>
      <c r="M556" s="26" t="s">
        <v>867</v>
      </c>
      <c r="N556" s="21"/>
      <c r="O556" s="26" t="s">
        <v>952</v>
      </c>
    </row>
    <row r="557" spans="1:15" s="39" customFormat="1" ht="24.95" customHeight="1" outlineLevel="1" x14ac:dyDescent="0.25">
      <c r="A557" s="21" t="s">
        <v>352</v>
      </c>
      <c r="B557" s="21">
        <v>2613</v>
      </c>
      <c r="C557" s="21">
        <f t="shared" si="14"/>
        <v>42614</v>
      </c>
      <c r="D557" s="21" t="s">
        <v>352</v>
      </c>
      <c r="E557" s="26"/>
      <c r="F557" s="26"/>
      <c r="G557" s="26"/>
      <c r="H557" s="26"/>
      <c r="I557" s="26"/>
      <c r="J557" s="26"/>
      <c r="K557" s="21"/>
      <c r="L557" s="26"/>
      <c r="M557" s="26" t="s">
        <v>867</v>
      </c>
      <c r="N557" s="21"/>
      <c r="O557" s="26" t="s">
        <v>952</v>
      </c>
    </row>
    <row r="558" spans="1:15" s="39" customFormat="1" ht="24.95" customHeight="1" outlineLevel="1" x14ac:dyDescent="0.25">
      <c r="A558" s="21" t="s">
        <v>353</v>
      </c>
      <c r="B558" s="21">
        <v>2614</v>
      </c>
      <c r="C558" s="21">
        <f t="shared" si="14"/>
        <v>42615</v>
      </c>
      <c r="D558" s="21" t="s">
        <v>353</v>
      </c>
      <c r="E558" s="26"/>
      <c r="F558" s="26"/>
      <c r="G558" s="26"/>
      <c r="H558" s="26"/>
      <c r="I558" s="26"/>
      <c r="J558" s="26"/>
      <c r="K558" s="21"/>
      <c r="L558" s="26"/>
      <c r="M558" s="26" t="s">
        <v>867</v>
      </c>
      <c r="N558" s="21"/>
      <c r="O558" s="26" t="s">
        <v>952</v>
      </c>
    </row>
    <row r="559" spans="1:15" s="39" customFormat="1" ht="24.95" customHeight="1" outlineLevel="1" x14ac:dyDescent="0.25">
      <c r="A559" s="21" t="s">
        <v>354</v>
      </c>
      <c r="B559" s="21">
        <v>2615</v>
      </c>
      <c r="C559" s="21">
        <f t="shared" si="14"/>
        <v>42616</v>
      </c>
      <c r="D559" s="21" t="s">
        <v>354</v>
      </c>
      <c r="E559" s="26"/>
      <c r="F559" s="26"/>
      <c r="G559" s="26"/>
      <c r="H559" s="26"/>
      <c r="I559" s="26"/>
      <c r="J559" s="26"/>
      <c r="K559" s="21"/>
      <c r="L559" s="26"/>
      <c r="M559" s="26" t="s">
        <v>867</v>
      </c>
      <c r="N559" s="21"/>
      <c r="O559" s="26" t="s">
        <v>952</v>
      </c>
    </row>
    <row r="560" spans="1:15" s="39" customFormat="1" ht="24.95" customHeight="1" outlineLevel="1" x14ac:dyDescent="0.25">
      <c r="A560" s="21" t="s">
        <v>355</v>
      </c>
      <c r="B560" s="21">
        <v>2616</v>
      </c>
      <c r="C560" s="21">
        <f t="shared" si="14"/>
        <v>42617</v>
      </c>
      <c r="D560" s="21" t="s">
        <v>355</v>
      </c>
      <c r="E560" s="26"/>
      <c r="F560" s="26"/>
      <c r="G560" s="26"/>
      <c r="H560" s="26"/>
      <c r="I560" s="26"/>
      <c r="J560" s="26"/>
      <c r="K560" s="21"/>
      <c r="L560" s="26"/>
      <c r="M560" s="26" t="s">
        <v>870</v>
      </c>
      <c r="N560" s="21" t="s">
        <v>868</v>
      </c>
      <c r="O560" s="26" t="s">
        <v>952</v>
      </c>
    </row>
    <row r="561" spans="1:15" s="39" customFormat="1" ht="24.95" customHeight="1" outlineLevel="1" x14ac:dyDescent="0.25">
      <c r="A561" s="21" t="s">
        <v>322</v>
      </c>
      <c r="B561" s="21">
        <v>2617</v>
      </c>
      <c r="C561" s="21">
        <f t="shared" si="14"/>
        <v>42618</v>
      </c>
      <c r="D561" s="21" t="s">
        <v>322</v>
      </c>
      <c r="E561" s="26"/>
      <c r="F561" s="26" t="s">
        <v>10</v>
      </c>
      <c r="G561" s="26" t="s">
        <v>335</v>
      </c>
      <c r="H561" s="26"/>
      <c r="I561" s="26"/>
      <c r="J561" s="26" t="s">
        <v>897</v>
      </c>
      <c r="K561" s="21" t="s">
        <v>900</v>
      </c>
      <c r="L561" s="26" t="s">
        <v>89</v>
      </c>
      <c r="M561" s="26" t="s">
        <v>867</v>
      </c>
      <c r="N561" s="21"/>
      <c r="O561" s="26" t="s">
        <v>952</v>
      </c>
    </row>
    <row r="562" spans="1:15" s="39" customFormat="1" ht="24.95" customHeight="1" outlineLevel="1" x14ac:dyDescent="0.25">
      <c r="A562" s="21" t="s">
        <v>323</v>
      </c>
      <c r="B562" s="21">
        <v>2618</v>
      </c>
      <c r="C562" s="21">
        <f t="shared" si="14"/>
        <v>42619</v>
      </c>
      <c r="D562" s="21" t="s">
        <v>323</v>
      </c>
      <c r="E562" s="26"/>
      <c r="F562" s="26"/>
      <c r="G562" s="26"/>
      <c r="H562" s="26"/>
      <c r="I562" s="26"/>
      <c r="J562" s="26"/>
      <c r="K562" s="21"/>
      <c r="L562" s="26"/>
      <c r="M562" s="26" t="s">
        <v>867</v>
      </c>
      <c r="N562" s="21"/>
      <c r="O562" s="26" t="s">
        <v>952</v>
      </c>
    </row>
    <row r="563" spans="1:15" s="39" customFormat="1" ht="24.95" customHeight="1" outlineLevel="1" x14ac:dyDescent="0.25">
      <c r="A563" s="21" t="s">
        <v>324</v>
      </c>
      <c r="B563" s="21">
        <v>2619</v>
      </c>
      <c r="C563" s="21">
        <f t="shared" si="14"/>
        <v>42620</v>
      </c>
      <c r="D563" s="21" t="s">
        <v>324</v>
      </c>
      <c r="E563" s="26"/>
      <c r="F563" s="26"/>
      <c r="G563" s="26"/>
      <c r="H563" s="26"/>
      <c r="I563" s="26"/>
      <c r="J563" s="26"/>
      <c r="K563" s="21"/>
      <c r="L563" s="26"/>
      <c r="M563" s="26" t="s">
        <v>867</v>
      </c>
      <c r="N563" s="21"/>
      <c r="O563" s="26" t="s">
        <v>952</v>
      </c>
    </row>
    <row r="564" spans="1:15" s="39" customFormat="1" ht="24.95" customHeight="1" outlineLevel="1" x14ac:dyDescent="0.25">
      <c r="A564" s="21" t="s">
        <v>325</v>
      </c>
      <c r="B564" s="21">
        <v>2620</v>
      </c>
      <c r="C564" s="21">
        <f t="shared" si="14"/>
        <v>42621</v>
      </c>
      <c r="D564" s="21" t="s">
        <v>325</v>
      </c>
      <c r="E564" s="26"/>
      <c r="F564" s="26"/>
      <c r="G564" s="26"/>
      <c r="H564" s="26"/>
      <c r="I564" s="26"/>
      <c r="J564" s="26"/>
      <c r="K564" s="21"/>
      <c r="L564" s="26"/>
      <c r="M564" s="26" t="s">
        <v>867</v>
      </c>
      <c r="N564" s="21"/>
      <c r="O564" s="26" t="s">
        <v>952</v>
      </c>
    </row>
    <row r="565" spans="1:15" s="39" customFormat="1" ht="24.95" customHeight="1" outlineLevel="1" x14ac:dyDescent="0.25">
      <c r="A565" s="21" t="s">
        <v>340</v>
      </c>
      <c r="B565" s="21">
        <v>2621</v>
      </c>
      <c r="C565" s="21">
        <f t="shared" si="14"/>
        <v>42622</v>
      </c>
      <c r="D565" s="21" t="s">
        <v>340</v>
      </c>
      <c r="E565" s="26"/>
      <c r="F565" s="26"/>
      <c r="G565" s="26"/>
      <c r="H565" s="26"/>
      <c r="I565" s="26"/>
      <c r="J565" s="26"/>
      <c r="K565" s="21"/>
      <c r="L565" s="26"/>
      <c r="M565" s="26" t="s">
        <v>867</v>
      </c>
      <c r="N565" s="21"/>
      <c r="O565" s="26" t="s">
        <v>952</v>
      </c>
    </row>
    <row r="566" spans="1:15" s="39" customFormat="1" ht="24.95" customHeight="1" outlineLevel="1" x14ac:dyDescent="0.25">
      <c r="A566" s="21" t="s">
        <v>341</v>
      </c>
      <c r="B566" s="21">
        <v>2622</v>
      </c>
      <c r="C566" s="21">
        <f t="shared" si="14"/>
        <v>42623</v>
      </c>
      <c r="D566" s="21" t="s">
        <v>341</v>
      </c>
      <c r="E566" s="26"/>
      <c r="F566" s="26"/>
      <c r="G566" s="26"/>
      <c r="H566" s="26"/>
      <c r="I566" s="26"/>
      <c r="J566" s="26"/>
      <c r="K566" s="21"/>
      <c r="L566" s="26"/>
      <c r="M566" s="26" t="s">
        <v>867</v>
      </c>
      <c r="N566" s="21"/>
      <c r="O566" s="26" t="s">
        <v>952</v>
      </c>
    </row>
    <row r="567" spans="1:15" s="39" customFormat="1" ht="24.95" customHeight="1" outlineLevel="1" x14ac:dyDescent="0.25">
      <c r="A567" s="21" t="s">
        <v>342</v>
      </c>
      <c r="B567" s="21">
        <v>2623</v>
      </c>
      <c r="C567" s="21">
        <f t="shared" si="14"/>
        <v>42624</v>
      </c>
      <c r="D567" s="21" t="s">
        <v>342</v>
      </c>
      <c r="E567" s="26"/>
      <c r="F567" s="26"/>
      <c r="G567" s="26"/>
      <c r="H567" s="26"/>
      <c r="I567" s="26"/>
      <c r="J567" s="26"/>
      <c r="K567" s="21"/>
      <c r="L567" s="26"/>
      <c r="M567" s="26" t="s">
        <v>867</v>
      </c>
      <c r="N567" s="21"/>
      <c r="O567" s="26" t="s">
        <v>952</v>
      </c>
    </row>
    <row r="568" spans="1:15" s="39" customFormat="1" ht="24.95" customHeight="1" outlineLevel="1" x14ac:dyDescent="0.25">
      <c r="A568" s="21" t="s">
        <v>343</v>
      </c>
      <c r="B568" s="21">
        <v>2624</v>
      </c>
      <c r="C568" s="21">
        <f t="shared" si="14"/>
        <v>42625</v>
      </c>
      <c r="D568" s="21" t="s">
        <v>343</v>
      </c>
      <c r="E568" s="26"/>
      <c r="F568" s="26"/>
      <c r="G568" s="26"/>
      <c r="H568" s="26"/>
      <c r="I568" s="26"/>
      <c r="J568" s="26"/>
      <c r="K568" s="21"/>
      <c r="L568" s="26"/>
      <c r="M568" s="26" t="s">
        <v>867</v>
      </c>
      <c r="N568" s="21"/>
      <c r="O568" s="26" t="s">
        <v>952</v>
      </c>
    </row>
    <row r="569" spans="1:15" s="39" customFormat="1" ht="24.95" customHeight="1" outlineLevel="1" x14ac:dyDescent="0.25">
      <c r="A569" s="21" t="s">
        <v>707</v>
      </c>
      <c r="B569" s="21">
        <v>2625</v>
      </c>
      <c r="C569" s="21">
        <f t="shared" si="14"/>
        <v>42626</v>
      </c>
      <c r="D569" s="21" t="s">
        <v>707</v>
      </c>
      <c r="E569" s="26"/>
      <c r="F569" s="26"/>
      <c r="G569" s="26"/>
      <c r="H569" s="26"/>
      <c r="I569" s="26"/>
      <c r="J569" s="26"/>
      <c r="K569" s="21"/>
      <c r="L569" s="26"/>
      <c r="M569" s="26" t="s">
        <v>867</v>
      </c>
      <c r="N569" s="21"/>
      <c r="O569" s="26" t="s">
        <v>952</v>
      </c>
    </row>
    <row r="570" spans="1:15" s="39" customFormat="1" ht="24.95" customHeight="1" outlineLevel="1" x14ac:dyDescent="0.25">
      <c r="A570" s="21" t="s">
        <v>708</v>
      </c>
      <c r="B570" s="21">
        <v>2626</v>
      </c>
      <c r="C570" s="21">
        <f t="shared" si="14"/>
        <v>42627</v>
      </c>
      <c r="D570" s="21" t="s">
        <v>708</v>
      </c>
      <c r="E570" s="26"/>
      <c r="F570" s="26"/>
      <c r="G570" s="26"/>
      <c r="H570" s="26"/>
      <c r="I570" s="26"/>
      <c r="J570" s="26"/>
      <c r="K570" s="21"/>
      <c r="L570" s="26"/>
      <c r="M570" s="26" t="s">
        <v>867</v>
      </c>
      <c r="N570" s="21"/>
      <c r="O570" s="26" t="s">
        <v>952</v>
      </c>
    </row>
    <row r="571" spans="1:15" s="39" customFormat="1" ht="24.95" customHeight="1" outlineLevel="1" x14ac:dyDescent="0.25">
      <c r="A571" s="21" t="s">
        <v>709</v>
      </c>
      <c r="B571" s="21">
        <v>2627</v>
      </c>
      <c r="C571" s="21">
        <f t="shared" si="14"/>
        <v>42628</v>
      </c>
      <c r="D571" s="21" t="s">
        <v>709</v>
      </c>
      <c r="E571" s="26"/>
      <c r="F571" s="26"/>
      <c r="G571" s="26"/>
      <c r="H571" s="26"/>
      <c r="I571" s="26"/>
      <c r="J571" s="26"/>
      <c r="K571" s="21"/>
      <c r="L571" s="26"/>
      <c r="M571" s="26" t="s">
        <v>867</v>
      </c>
      <c r="N571" s="21"/>
      <c r="O571" s="26" t="s">
        <v>952</v>
      </c>
    </row>
    <row r="572" spans="1:15" s="39" customFormat="1" ht="24.95" customHeight="1" outlineLevel="1" x14ac:dyDescent="0.25">
      <c r="A572" s="21" t="s">
        <v>710</v>
      </c>
      <c r="B572" s="21">
        <v>2628</v>
      </c>
      <c r="C572" s="21">
        <f t="shared" si="14"/>
        <v>42629</v>
      </c>
      <c r="D572" s="21" t="s">
        <v>710</v>
      </c>
      <c r="E572" s="26"/>
      <c r="F572" s="26"/>
      <c r="G572" s="26"/>
      <c r="H572" s="26"/>
      <c r="I572" s="26"/>
      <c r="J572" s="26"/>
      <c r="K572" s="21"/>
      <c r="L572" s="26"/>
      <c r="M572" s="26" t="s">
        <v>867</v>
      </c>
      <c r="N572" s="21"/>
      <c r="O572" s="26" t="s">
        <v>952</v>
      </c>
    </row>
    <row r="573" spans="1:15" s="39" customFormat="1" ht="24.95" customHeight="1" outlineLevel="1" x14ac:dyDescent="0.25">
      <c r="A573" s="21" t="s">
        <v>711</v>
      </c>
      <c r="B573" s="21">
        <v>2629</v>
      </c>
      <c r="C573" s="21">
        <f t="shared" si="14"/>
        <v>42630</v>
      </c>
      <c r="D573" s="21" t="s">
        <v>711</v>
      </c>
      <c r="E573" s="26"/>
      <c r="F573" s="26"/>
      <c r="G573" s="26"/>
      <c r="H573" s="26"/>
      <c r="I573" s="26"/>
      <c r="J573" s="26"/>
      <c r="K573" s="21"/>
      <c r="L573" s="26"/>
      <c r="M573" s="26" t="s">
        <v>867</v>
      </c>
      <c r="N573" s="21"/>
      <c r="O573" s="26" t="s">
        <v>952</v>
      </c>
    </row>
    <row r="574" spans="1:15" s="39" customFormat="1" ht="24.95" customHeight="1" outlineLevel="1" x14ac:dyDescent="0.25">
      <c r="A574" s="21" t="s">
        <v>712</v>
      </c>
      <c r="B574" s="21">
        <v>2630</v>
      </c>
      <c r="C574" s="21">
        <f t="shared" si="14"/>
        <v>42631</v>
      </c>
      <c r="D574" s="21" t="s">
        <v>712</v>
      </c>
      <c r="E574" s="26"/>
      <c r="F574" s="26"/>
      <c r="G574" s="26"/>
      <c r="H574" s="26"/>
      <c r="I574" s="26"/>
      <c r="J574" s="26"/>
      <c r="K574" s="21"/>
      <c r="L574" s="26"/>
      <c r="M574" s="26" t="s">
        <v>867</v>
      </c>
      <c r="N574" s="21"/>
      <c r="O574" s="26" t="s">
        <v>952</v>
      </c>
    </row>
    <row r="575" spans="1:15" s="39" customFormat="1" ht="24.95" customHeight="1" outlineLevel="1" x14ac:dyDescent="0.25">
      <c r="A575" s="21" t="s">
        <v>713</v>
      </c>
      <c r="B575" s="21">
        <v>2631</v>
      </c>
      <c r="C575" s="21">
        <f t="shared" si="14"/>
        <v>42632</v>
      </c>
      <c r="D575" s="21" t="s">
        <v>713</v>
      </c>
      <c r="E575" s="26"/>
      <c r="F575" s="26"/>
      <c r="G575" s="26"/>
      <c r="H575" s="26"/>
      <c r="I575" s="26"/>
      <c r="J575" s="26"/>
      <c r="K575" s="21"/>
      <c r="L575" s="26"/>
      <c r="M575" s="26" t="s">
        <v>867</v>
      </c>
      <c r="N575" s="21"/>
      <c r="O575" s="26" t="s">
        <v>952</v>
      </c>
    </row>
    <row r="576" spans="1:15" s="39" customFormat="1" ht="24.95" customHeight="1" outlineLevel="1" x14ac:dyDescent="0.25">
      <c r="A576" s="21" t="s">
        <v>714</v>
      </c>
      <c r="B576" s="21">
        <v>2632</v>
      </c>
      <c r="C576" s="21">
        <f t="shared" si="14"/>
        <v>42633</v>
      </c>
      <c r="D576" s="21" t="s">
        <v>714</v>
      </c>
      <c r="E576" s="26"/>
      <c r="F576" s="26"/>
      <c r="G576" s="26"/>
      <c r="H576" s="26"/>
      <c r="I576" s="26"/>
      <c r="J576" s="26"/>
      <c r="K576" s="21"/>
      <c r="L576" s="26"/>
      <c r="M576" s="26" t="s">
        <v>870</v>
      </c>
      <c r="N576" s="21" t="s">
        <v>868</v>
      </c>
      <c r="O576" s="26" t="s">
        <v>952</v>
      </c>
    </row>
    <row r="577" spans="1:15" s="39" customFormat="1" ht="24.95" customHeight="1" outlineLevel="1" x14ac:dyDescent="0.25">
      <c r="A577" s="21" t="s">
        <v>761</v>
      </c>
      <c r="B577" s="21">
        <v>2633</v>
      </c>
      <c r="C577" s="21">
        <f t="shared" si="14"/>
        <v>42634</v>
      </c>
      <c r="D577" s="21" t="str">
        <f t="shared" ref="D577:D592" si="15">A577</f>
        <v>BACnet Description 0</v>
      </c>
      <c r="E577" s="26"/>
      <c r="F577" s="26" t="s">
        <v>10</v>
      </c>
      <c r="G577" s="26" t="s">
        <v>335</v>
      </c>
      <c r="H577" s="26"/>
      <c r="I577" s="26" t="s">
        <v>919</v>
      </c>
      <c r="J577" s="26" t="s">
        <v>751</v>
      </c>
      <c r="K577" s="21" t="s">
        <v>899</v>
      </c>
      <c r="L577" s="26" t="s">
        <v>90</v>
      </c>
      <c r="M577" s="26" t="s">
        <v>867</v>
      </c>
      <c r="N577" s="21"/>
      <c r="O577" s="26" t="s">
        <v>952</v>
      </c>
    </row>
    <row r="578" spans="1:15" s="39" customFormat="1" ht="24.95" customHeight="1" outlineLevel="1" x14ac:dyDescent="0.25">
      <c r="A578" s="21" t="s">
        <v>762</v>
      </c>
      <c r="B578" s="21">
        <f t="shared" ref="B578:B592" si="16">B577+1</f>
        <v>2634</v>
      </c>
      <c r="C578" s="21">
        <f t="shared" si="14"/>
        <v>42635</v>
      </c>
      <c r="D578" s="21" t="str">
        <f t="shared" si="15"/>
        <v>BACnet Description 1</v>
      </c>
      <c r="E578" s="26"/>
      <c r="F578" s="26"/>
      <c r="G578" s="26"/>
      <c r="H578" s="26"/>
      <c r="I578" s="26"/>
      <c r="J578" s="26"/>
      <c r="K578" s="21"/>
      <c r="L578" s="26"/>
      <c r="M578" s="26" t="s">
        <v>867</v>
      </c>
      <c r="N578" s="21"/>
      <c r="O578" s="26" t="s">
        <v>952</v>
      </c>
    </row>
    <row r="579" spans="1:15" s="39" customFormat="1" ht="24.95" customHeight="1" outlineLevel="1" x14ac:dyDescent="0.25">
      <c r="A579" s="21" t="s">
        <v>763</v>
      </c>
      <c r="B579" s="21">
        <f t="shared" si="16"/>
        <v>2635</v>
      </c>
      <c r="C579" s="21">
        <f t="shared" si="14"/>
        <v>42636</v>
      </c>
      <c r="D579" s="21" t="str">
        <f t="shared" si="15"/>
        <v>BACnet Description 2</v>
      </c>
      <c r="E579" s="26"/>
      <c r="F579" s="26"/>
      <c r="G579" s="26"/>
      <c r="H579" s="26"/>
      <c r="I579" s="26"/>
      <c r="J579" s="26"/>
      <c r="K579" s="21"/>
      <c r="L579" s="26"/>
      <c r="M579" s="26" t="s">
        <v>867</v>
      </c>
      <c r="N579" s="21"/>
      <c r="O579" s="26" t="s">
        <v>952</v>
      </c>
    </row>
    <row r="580" spans="1:15" s="39" customFormat="1" ht="24.95" customHeight="1" outlineLevel="1" x14ac:dyDescent="0.25">
      <c r="A580" s="21" t="s">
        <v>764</v>
      </c>
      <c r="B580" s="21">
        <f t="shared" si="16"/>
        <v>2636</v>
      </c>
      <c r="C580" s="21">
        <f t="shared" si="14"/>
        <v>42637</v>
      </c>
      <c r="D580" s="21" t="str">
        <f t="shared" si="15"/>
        <v>BACnet Description 3</v>
      </c>
      <c r="E580" s="26"/>
      <c r="F580" s="26"/>
      <c r="G580" s="26"/>
      <c r="H580" s="26"/>
      <c r="I580" s="26"/>
      <c r="J580" s="26"/>
      <c r="K580" s="21"/>
      <c r="L580" s="26"/>
      <c r="M580" s="26" t="s">
        <v>867</v>
      </c>
      <c r="N580" s="21"/>
      <c r="O580" s="26" t="s">
        <v>952</v>
      </c>
    </row>
    <row r="581" spans="1:15" s="39" customFormat="1" ht="24.95" customHeight="1" outlineLevel="1" x14ac:dyDescent="0.25">
      <c r="A581" s="21" t="s">
        <v>765</v>
      </c>
      <c r="B581" s="21">
        <f t="shared" si="16"/>
        <v>2637</v>
      </c>
      <c r="C581" s="21">
        <f t="shared" si="14"/>
        <v>42638</v>
      </c>
      <c r="D581" s="21" t="str">
        <f t="shared" si="15"/>
        <v>BACnet Description 4</v>
      </c>
      <c r="E581" s="26"/>
      <c r="F581" s="26"/>
      <c r="G581" s="26"/>
      <c r="H581" s="26"/>
      <c r="I581" s="26"/>
      <c r="J581" s="26"/>
      <c r="K581" s="21"/>
      <c r="L581" s="26"/>
      <c r="M581" s="26" t="s">
        <v>867</v>
      </c>
      <c r="N581" s="21"/>
      <c r="O581" s="26" t="s">
        <v>952</v>
      </c>
    </row>
    <row r="582" spans="1:15" s="39" customFormat="1" ht="24.95" customHeight="1" outlineLevel="1" x14ac:dyDescent="0.25">
      <c r="A582" s="21" t="s">
        <v>766</v>
      </c>
      <c r="B582" s="21">
        <f t="shared" si="16"/>
        <v>2638</v>
      </c>
      <c r="C582" s="21">
        <f t="shared" si="14"/>
        <v>42639</v>
      </c>
      <c r="D582" s="21" t="str">
        <f t="shared" si="15"/>
        <v>BACnet Description 5</v>
      </c>
      <c r="E582" s="26"/>
      <c r="F582" s="26"/>
      <c r="G582" s="26"/>
      <c r="H582" s="26"/>
      <c r="I582" s="26"/>
      <c r="J582" s="26"/>
      <c r="K582" s="21"/>
      <c r="L582" s="26"/>
      <c r="M582" s="26" t="s">
        <v>867</v>
      </c>
      <c r="N582" s="21"/>
      <c r="O582" s="26" t="s">
        <v>952</v>
      </c>
    </row>
    <row r="583" spans="1:15" s="39" customFormat="1" ht="24.95" customHeight="1" outlineLevel="1" x14ac:dyDescent="0.25">
      <c r="A583" s="21" t="s">
        <v>767</v>
      </c>
      <c r="B583" s="21">
        <f t="shared" si="16"/>
        <v>2639</v>
      </c>
      <c r="C583" s="21">
        <f t="shared" si="14"/>
        <v>42640</v>
      </c>
      <c r="D583" s="21" t="str">
        <f t="shared" si="15"/>
        <v>BACnet Description 6</v>
      </c>
      <c r="E583" s="26"/>
      <c r="F583" s="26"/>
      <c r="G583" s="26"/>
      <c r="H583" s="26"/>
      <c r="I583" s="26"/>
      <c r="J583" s="26"/>
      <c r="K583" s="21"/>
      <c r="L583" s="26"/>
      <c r="M583" s="26" t="s">
        <v>867</v>
      </c>
      <c r="N583" s="21"/>
      <c r="O583" s="26" t="s">
        <v>952</v>
      </c>
    </row>
    <row r="584" spans="1:15" s="39" customFormat="1" ht="24.95" customHeight="1" outlineLevel="1" x14ac:dyDescent="0.25">
      <c r="A584" s="21" t="s">
        <v>768</v>
      </c>
      <c r="B584" s="21">
        <f t="shared" si="16"/>
        <v>2640</v>
      </c>
      <c r="C584" s="21">
        <f t="shared" si="14"/>
        <v>42641</v>
      </c>
      <c r="D584" s="21" t="str">
        <f t="shared" si="15"/>
        <v>BACnet Description 7</v>
      </c>
      <c r="E584" s="26"/>
      <c r="F584" s="26"/>
      <c r="G584" s="26"/>
      <c r="H584" s="26"/>
      <c r="I584" s="26"/>
      <c r="J584" s="26"/>
      <c r="K584" s="21"/>
      <c r="L584" s="26"/>
      <c r="M584" s="26" t="s">
        <v>867</v>
      </c>
      <c r="N584" s="21"/>
      <c r="O584" s="26" t="s">
        <v>952</v>
      </c>
    </row>
    <row r="585" spans="1:15" s="39" customFormat="1" ht="24.95" customHeight="1" outlineLevel="1" x14ac:dyDescent="0.25">
      <c r="A585" s="21" t="s">
        <v>769</v>
      </c>
      <c r="B585" s="21">
        <f t="shared" si="16"/>
        <v>2641</v>
      </c>
      <c r="C585" s="21">
        <f t="shared" si="14"/>
        <v>42642</v>
      </c>
      <c r="D585" s="21" t="str">
        <f t="shared" si="15"/>
        <v>BACnet Description 8</v>
      </c>
      <c r="E585" s="26"/>
      <c r="F585" s="26"/>
      <c r="G585" s="26"/>
      <c r="H585" s="26"/>
      <c r="I585" s="26"/>
      <c r="J585" s="26"/>
      <c r="K585" s="21"/>
      <c r="L585" s="26"/>
      <c r="M585" s="26" t="s">
        <v>867</v>
      </c>
      <c r="N585" s="21"/>
      <c r="O585" s="26" t="s">
        <v>952</v>
      </c>
    </row>
    <row r="586" spans="1:15" s="39" customFormat="1" ht="24.95" customHeight="1" outlineLevel="1" x14ac:dyDescent="0.25">
      <c r="A586" s="21" t="s">
        <v>770</v>
      </c>
      <c r="B586" s="21">
        <f t="shared" si="16"/>
        <v>2642</v>
      </c>
      <c r="C586" s="21">
        <f t="shared" si="14"/>
        <v>42643</v>
      </c>
      <c r="D586" s="21" t="str">
        <f t="shared" si="15"/>
        <v>BACnet Description 9</v>
      </c>
      <c r="E586" s="26"/>
      <c r="F586" s="26"/>
      <c r="G586" s="26"/>
      <c r="H586" s="26"/>
      <c r="I586" s="26"/>
      <c r="J586" s="26"/>
      <c r="K586" s="21"/>
      <c r="L586" s="26"/>
      <c r="M586" s="26" t="s">
        <v>867</v>
      </c>
      <c r="N586" s="21"/>
      <c r="O586" s="26" t="s">
        <v>952</v>
      </c>
    </row>
    <row r="587" spans="1:15" s="39" customFormat="1" ht="24.95" customHeight="1" outlineLevel="1" x14ac:dyDescent="0.25">
      <c r="A587" s="21" t="s">
        <v>771</v>
      </c>
      <c r="B587" s="21">
        <f t="shared" si="16"/>
        <v>2643</v>
      </c>
      <c r="C587" s="21">
        <f t="shared" si="14"/>
        <v>42644</v>
      </c>
      <c r="D587" s="21" t="str">
        <f t="shared" si="15"/>
        <v>BACnet Description 10</v>
      </c>
      <c r="E587" s="26"/>
      <c r="F587" s="26"/>
      <c r="G587" s="26"/>
      <c r="H587" s="26"/>
      <c r="I587" s="26"/>
      <c r="J587" s="26"/>
      <c r="K587" s="21"/>
      <c r="L587" s="26"/>
      <c r="M587" s="26" t="s">
        <v>867</v>
      </c>
      <c r="N587" s="21"/>
      <c r="O587" s="26" t="s">
        <v>952</v>
      </c>
    </row>
    <row r="588" spans="1:15" s="39" customFormat="1" ht="24.95" customHeight="1" outlineLevel="1" x14ac:dyDescent="0.25">
      <c r="A588" s="21" t="s">
        <v>772</v>
      </c>
      <c r="B588" s="21">
        <f t="shared" si="16"/>
        <v>2644</v>
      </c>
      <c r="C588" s="21">
        <f t="shared" si="14"/>
        <v>42645</v>
      </c>
      <c r="D588" s="21" t="str">
        <f t="shared" si="15"/>
        <v>BACnet Description 11</v>
      </c>
      <c r="E588" s="26"/>
      <c r="F588" s="26"/>
      <c r="G588" s="26"/>
      <c r="H588" s="26"/>
      <c r="I588" s="26"/>
      <c r="J588" s="26"/>
      <c r="K588" s="21"/>
      <c r="L588" s="26"/>
      <c r="M588" s="26" t="s">
        <v>867</v>
      </c>
      <c r="N588" s="21"/>
      <c r="O588" s="26" t="s">
        <v>952</v>
      </c>
    </row>
    <row r="589" spans="1:15" s="39" customFormat="1" ht="24.95" customHeight="1" outlineLevel="1" x14ac:dyDescent="0.25">
      <c r="A589" s="21" t="s">
        <v>773</v>
      </c>
      <c r="B589" s="21">
        <f t="shared" si="16"/>
        <v>2645</v>
      </c>
      <c r="C589" s="21">
        <f t="shared" si="14"/>
        <v>42646</v>
      </c>
      <c r="D589" s="21" t="str">
        <f t="shared" si="15"/>
        <v>BACnet Description 12</v>
      </c>
      <c r="E589" s="26"/>
      <c r="F589" s="26"/>
      <c r="G589" s="26"/>
      <c r="H589" s="26"/>
      <c r="I589" s="26"/>
      <c r="J589" s="26"/>
      <c r="K589" s="21"/>
      <c r="L589" s="26"/>
      <c r="M589" s="26" t="s">
        <v>867</v>
      </c>
      <c r="N589" s="21"/>
      <c r="O589" s="26" t="s">
        <v>952</v>
      </c>
    </row>
    <row r="590" spans="1:15" s="39" customFormat="1" ht="24.95" customHeight="1" outlineLevel="1" x14ac:dyDescent="0.25">
      <c r="A590" s="21" t="s">
        <v>774</v>
      </c>
      <c r="B590" s="21">
        <f t="shared" si="16"/>
        <v>2646</v>
      </c>
      <c r="C590" s="21">
        <f t="shared" si="14"/>
        <v>42647</v>
      </c>
      <c r="D590" s="21" t="str">
        <f t="shared" si="15"/>
        <v>BACnet Description 13</v>
      </c>
      <c r="E590" s="26"/>
      <c r="F590" s="26"/>
      <c r="G590" s="26"/>
      <c r="H590" s="26"/>
      <c r="I590" s="26"/>
      <c r="J590" s="26"/>
      <c r="K590" s="21"/>
      <c r="L590" s="26"/>
      <c r="M590" s="26" t="s">
        <v>867</v>
      </c>
      <c r="N590" s="21"/>
      <c r="O590" s="26" t="s">
        <v>952</v>
      </c>
    </row>
    <row r="591" spans="1:15" s="39" customFormat="1" ht="24.95" customHeight="1" outlineLevel="1" x14ac:dyDescent="0.25">
      <c r="A591" s="21" t="s">
        <v>775</v>
      </c>
      <c r="B591" s="21">
        <f t="shared" si="16"/>
        <v>2647</v>
      </c>
      <c r="C591" s="21">
        <f t="shared" si="14"/>
        <v>42648</v>
      </c>
      <c r="D591" s="21" t="str">
        <f t="shared" si="15"/>
        <v>BACnet Description 14</v>
      </c>
      <c r="E591" s="26"/>
      <c r="F591" s="26"/>
      <c r="G591" s="26"/>
      <c r="H591" s="26"/>
      <c r="I591" s="26"/>
      <c r="J591" s="26"/>
      <c r="K591" s="21"/>
      <c r="L591" s="26"/>
      <c r="M591" s="26" t="s">
        <v>867</v>
      </c>
      <c r="N591" s="21"/>
      <c r="O591" s="26" t="s">
        <v>952</v>
      </c>
    </row>
    <row r="592" spans="1:15" s="39" customFormat="1" ht="24.95" customHeight="1" outlineLevel="1" x14ac:dyDescent="0.25">
      <c r="A592" s="21" t="s">
        <v>776</v>
      </c>
      <c r="B592" s="21">
        <f t="shared" si="16"/>
        <v>2648</v>
      </c>
      <c r="C592" s="21">
        <f t="shared" si="14"/>
        <v>42649</v>
      </c>
      <c r="D592" s="21" t="str">
        <f t="shared" si="15"/>
        <v>BACnet Description 15</v>
      </c>
      <c r="E592" s="26"/>
      <c r="F592" s="26"/>
      <c r="G592" s="26"/>
      <c r="H592" s="26"/>
      <c r="I592" s="26"/>
      <c r="J592" s="26"/>
      <c r="K592" s="21"/>
      <c r="L592" s="26"/>
      <c r="M592" s="26" t="s">
        <v>870</v>
      </c>
      <c r="N592" s="21" t="s">
        <v>868</v>
      </c>
      <c r="O592" s="26" t="s">
        <v>952</v>
      </c>
    </row>
  </sheetData>
  <autoFilter ref="A8:O592" xr:uid="{D90BE5AE-273B-4508-82FC-7486C9234F6F}"/>
  <pageMargins left="0.7" right="0.7" top="0.75" bottom="0.75" header="0.3" footer="0.3"/>
  <pageSetup paperSize="3" scale="32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CF77-FD59-407A-9EAE-EBADED623730}">
  <sheetPr codeName="Sheet5">
    <pageSetUpPr fitToPage="1"/>
  </sheetPr>
  <dimension ref="A1:O592"/>
  <sheetViews>
    <sheetView zoomScale="55" zoomScaleNormal="55" workbookViewId="0">
      <pane ySplit="8" topLeftCell="A9" activePane="bottomLeft" state="frozen"/>
      <selection pane="bottomLeft" activeCell="A10" sqref="A10"/>
    </sheetView>
  </sheetViews>
  <sheetFormatPr defaultColWidth="9.140625" defaultRowHeight="15" outlineLevelRow="1" x14ac:dyDescent="0.25"/>
  <cols>
    <col min="1" max="1" width="85.28515625" style="7" customWidth="1"/>
    <col min="2" max="3" width="15.7109375" style="7" customWidth="1"/>
    <col min="4" max="4" width="94.7109375" style="7" bestFit="1" customWidth="1"/>
    <col min="5" max="8" width="15.7109375" style="7" customWidth="1"/>
    <col min="9" max="9" width="20.85546875" style="7" bestFit="1" customWidth="1"/>
    <col min="10" max="10" width="19.85546875" style="7" customWidth="1"/>
    <col min="11" max="11" width="26.140625" style="7" customWidth="1"/>
    <col min="12" max="12" width="17.140625" style="14" bestFit="1" customWidth="1"/>
    <col min="13" max="13" width="18.85546875" style="15" customWidth="1"/>
    <col min="14" max="14" width="255.7109375" style="16" bestFit="1" customWidth="1"/>
    <col min="15" max="15" width="18.140625" style="7" customWidth="1"/>
    <col min="16" max="16384" width="9.140625" style="37"/>
  </cols>
  <sheetData>
    <row r="1" spans="1:15" ht="21.75" customHeight="1" x14ac:dyDescent="0.25">
      <c r="A1" s="36">
        <v>1</v>
      </c>
      <c r="B1" s="1"/>
      <c r="C1" s="2"/>
      <c r="D1" s="3"/>
      <c r="E1" s="1"/>
      <c r="F1" s="1"/>
      <c r="G1" s="1"/>
      <c r="H1" s="1"/>
      <c r="I1" s="1"/>
      <c r="J1" s="1"/>
      <c r="K1" s="1"/>
      <c r="L1" s="4"/>
      <c r="M1" s="5"/>
      <c r="N1" s="6"/>
      <c r="O1" s="6"/>
    </row>
    <row r="2" spans="1:15" ht="26.25" customHeight="1" x14ac:dyDescent="0.25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36" x14ac:dyDescent="0.25">
      <c r="A3" s="34" t="s">
        <v>939</v>
      </c>
      <c r="B3" s="1"/>
      <c r="C3" s="2"/>
      <c r="D3" s="17"/>
      <c r="E3" s="1"/>
      <c r="F3" s="1"/>
      <c r="G3" s="1"/>
      <c r="H3" s="1"/>
      <c r="I3" s="1"/>
      <c r="J3" s="1"/>
      <c r="K3" s="1"/>
      <c r="L3" s="4"/>
      <c r="M3" s="5"/>
      <c r="N3" s="6"/>
      <c r="O3" s="6"/>
    </row>
    <row r="4" spans="1:15" ht="20.100000000000001" customHeight="1" x14ac:dyDescent="0.25">
      <c r="A4" s="18"/>
      <c r="B4" s="2"/>
      <c r="C4" s="2"/>
      <c r="D4" s="3"/>
      <c r="E4" s="1"/>
      <c r="F4" s="1"/>
      <c r="G4" s="1"/>
      <c r="H4" s="1"/>
      <c r="I4" s="1"/>
      <c r="J4" s="1"/>
      <c r="K4" s="1"/>
      <c r="L4" s="4"/>
      <c r="M4" s="5"/>
      <c r="N4" s="6"/>
      <c r="O4" s="6"/>
    </row>
    <row r="5" spans="1:15" ht="20.100000000000001" customHeight="1" x14ac:dyDescent="0.25">
      <c r="A5" s="23" t="s">
        <v>815</v>
      </c>
      <c r="B5" s="24">
        <f ca="1">_xlfn.SHEET($A$1)</f>
        <v>13</v>
      </c>
      <c r="C5" s="2"/>
      <c r="D5" s="3"/>
      <c r="E5" s="1"/>
      <c r="F5" s="1"/>
      <c r="G5" s="1"/>
      <c r="H5" s="1"/>
      <c r="I5" s="1"/>
      <c r="J5" s="1"/>
      <c r="K5" s="1"/>
      <c r="L5" s="4"/>
      <c r="M5" s="5"/>
      <c r="N5" s="6"/>
      <c r="O5" s="6"/>
    </row>
    <row r="6" spans="1:15" ht="20.100000000000001" customHeight="1" x14ac:dyDescent="0.25">
      <c r="A6" s="23" t="s">
        <v>850</v>
      </c>
      <c r="B6" s="25">
        <f ca="1">(_xlfn.SHEET($A$1)-1)*10000</f>
        <v>120000</v>
      </c>
      <c r="C6" s="2"/>
      <c r="D6" s="3"/>
      <c r="E6" s="1"/>
      <c r="F6" s="1"/>
      <c r="G6" s="1"/>
      <c r="H6" s="1"/>
      <c r="I6" s="1"/>
      <c r="J6" s="1"/>
      <c r="K6" s="1"/>
      <c r="L6" s="4"/>
      <c r="M6" s="5"/>
      <c r="N6" s="6"/>
      <c r="O6" s="28"/>
    </row>
    <row r="7" spans="1:15" ht="19.5" customHeight="1" thickBot="1" x14ac:dyDescent="0.3">
      <c r="A7" s="8"/>
      <c r="B7" s="1"/>
      <c r="C7" s="2"/>
      <c r="D7" s="3"/>
      <c r="E7" s="1"/>
      <c r="F7" s="1"/>
      <c r="G7" s="1"/>
      <c r="H7" s="1"/>
      <c r="I7" s="1"/>
      <c r="J7" s="1"/>
      <c r="K7" s="1"/>
      <c r="L7" s="4"/>
      <c r="M7" s="5"/>
      <c r="N7" s="6"/>
      <c r="O7" s="28"/>
    </row>
    <row r="8" spans="1:15" ht="61.5" customHeight="1" thickBot="1" x14ac:dyDescent="0.3">
      <c r="A8" s="9" t="s">
        <v>356</v>
      </c>
      <c r="B8" s="10" t="s">
        <v>85</v>
      </c>
      <c r="C8" s="10" t="s">
        <v>84</v>
      </c>
      <c r="D8" s="11" t="s">
        <v>0</v>
      </c>
      <c r="E8" s="11" t="s">
        <v>1</v>
      </c>
      <c r="F8" s="11" t="s">
        <v>2</v>
      </c>
      <c r="G8" s="11" t="s">
        <v>30</v>
      </c>
      <c r="H8" s="11" t="s">
        <v>22</v>
      </c>
      <c r="I8" s="10" t="s">
        <v>290</v>
      </c>
      <c r="J8" s="10" t="s">
        <v>289</v>
      </c>
      <c r="K8" s="10" t="s">
        <v>1002</v>
      </c>
      <c r="L8" s="10" t="s">
        <v>88</v>
      </c>
      <c r="M8" s="12" t="s">
        <v>72</v>
      </c>
      <c r="N8" s="10" t="s">
        <v>956</v>
      </c>
      <c r="O8" s="13" t="s">
        <v>794</v>
      </c>
    </row>
    <row r="9" spans="1:15" s="38" customFormat="1" ht="24.95" customHeight="1" x14ac:dyDescent="0.25">
      <c r="A9" s="19" t="s">
        <v>855</v>
      </c>
      <c r="B9" s="29" t="s">
        <v>864</v>
      </c>
      <c r="C9" s="29" t="s">
        <v>864</v>
      </c>
      <c r="D9" s="19" t="s">
        <v>65</v>
      </c>
      <c r="E9" s="29" t="s">
        <v>864</v>
      </c>
      <c r="F9" s="29" t="s">
        <v>864</v>
      </c>
      <c r="G9" s="29" t="s">
        <v>864</v>
      </c>
      <c r="H9" s="29" t="s">
        <v>864</v>
      </c>
      <c r="I9" s="29" t="s">
        <v>864</v>
      </c>
      <c r="J9" s="29" t="s">
        <v>864</v>
      </c>
      <c r="K9" s="29" t="s">
        <v>864</v>
      </c>
      <c r="L9" s="29" t="s">
        <v>864</v>
      </c>
      <c r="M9" s="29" t="s">
        <v>864</v>
      </c>
      <c r="N9" s="29" t="s">
        <v>864</v>
      </c>
      <c r="O9" s="29" t="s">
        <v>864</v>
      </c>
    </row>
    <row r="10" spans="1:15" s="39" customFormat="1" ht="24.95" customHeight="1" outlineLevel="1" x14ac:dyDescent="0.25">
      <c r="A10" s="21" t="s">
        <v>423</v>
      </c>
      <c r="B10" s="21">
        <v>1001</v>
      </c>
      <c r="C10" s="21">
        <f>40001+B10</f>
        <v>41002</v>
      </c>
      <c r="D10" s="21" t="s">
        <v>941</v>
      </c>
      <c r="E10" s="26"/>
      <c r="F10" s="26"/>
      <c r="G10" s="26" t="s">
        <v>37</v>
      </c>
      <c r="H10" s="26" t="s">
        <v>23</v>
      </c>
      <c r="I10" s="26"/>
      <c r="J10" s="26"/>
      <c r="K10" s="21"/>
      <c r="L10" s="26" t="s">
        <v>90</v>
      </c>
      <c r="M10" s="26" t="s">
        <v>73</v>
      </c>
      <c r="N10" s="21"/>
      <c r="O10" s="26" t="s">
        <v>952</v>
      </c>
    </row>
    <row r="11" spans="1:15" s="39" customFormat="1" ht="24.95" customHeight="1" outlineLevel="1" x14ac:dyDescent="0.25">
      <c r="A11" s="21" t="s">
        <v>424</v>
      </c>
      <c r="B11" s="21">
        <v>1002</v>
      </c>
      <c r="C11" s="21">
        <f>40001+B11</f>
        <v>41003</v>
      </c>
      <c r="D11" s="21"/>
      <c r="E11" s="26"/>
      <c r="F11" s="26"/>
      <c r="G11" s="26"/>
      <c r="H11" s="26"/>
      <c r="I11" s="26"/>
      <c r="J11" s="26"/>
      <c r="K11" s="21"/>
      <c r="L11" s="26" t="s">
        <v>90</v>
      </c>
      <c r="M11" s="26" t="s">
        <v>74</v>
      </c>
      <c r="N11" s="21"/>
      <c r="O11" s="26" t="s">
        <v>952</v>
      </c>
    </row>
    <row r="12" spans="1:15" s="39" customFormat="1" ht="24.95" customHeight="1" outlineLevel="1" x14ac:dyDescent="0.25">
      <c r="A12" s="21" t="s">
        <v>425</v>
      </c>
      <c r="B12" s="21">
        <v>1003</v>
      </c>
      <c r="C12" s="21">
        <f>40001+B12</f>
        <v>41004</v>
      </c>
      <c r="D12" s="21" t="s">
        <v>735</v>
      </c>
      <c r="E12" s="26"/>
      <c r="F12" s="26"/>
      <c r="G12" s="26" t="s">
        <v>24</v>
      </c>
      <c r="H12" s="26" t="s">
        <v>23</v>
      </c>
      <c r="I12" s="26"/>
      <c r="J12" s="26"/>
      <c r="K12" s="21"/>
      <c r="L12" s="26" t="s">
        <v>90</v>
      </c>
      <c r="M12" s="26">
        <v>1</v>
      </c>
      <c r="N12" s="21"/>
      <c r="O12" s="26" t="s">
        <v>952</v>
      </c>
    </row>
    <row r="13" spans="1:15" s="39" customFormat="1" ht="24.95" customHeight="1" outlineLevel="1" x14ac:dyDescent="0.25">
      <c r="A13" s="21" t="s">
        <v>426</v>
      </c>
      <c r="B13" s="21">
        <v>1004</v>
      </c>
      <c r="C13" s="21">
        <f t="shared" ref="C13:C76" si="0">40001+B13</f>
        <v>41005</v>
      </c>
      <c r="D13" s="21" t="s">
        <v>71</v>
      </c>
      <c r="E13" s="26"/>
      <c r="F13" s="26"/>
      <c r="G13" s="26" t="s">
        <v>24</v>
      </c>
      <c r="H13" s="26" t="s">
        <v>23</v>
      </c>
      <c r="I13" s="26"/>
      <c r="J13" s="26"/>
      <c r="K13" s="21"/>
      <c r="L13" s="26" t="s">
        <v>90</v>
      </c>
      <c r="M13" s="26">
        <v>66</v>
      </c>
      <c r="N13" s="21"/>
      <c r="O13" s="26" t="s">
        <v>952</v>
      </c>
    </row>
    <row r="14" spans="1:15" s="39" customFormat="1" ht="24.95" customHeight="1" outlineLevel="1" x14ac:dyDescent="0.25">
      <c r="A14" s="21" t="s">
        <v>357</v>
      </c>
      <c r="B14" s="21">
        <v>1005</v>
      </c>
      <c r="C14" s="21">
        <f t="shared" si="0"/>
        <v>41006</v>
      </c>
      <c r="D14" s="21" t="s">
        <v>778</v>
      </c>
      <c r="E14" s="26"/>
      <c r="F14" s="26" t="s">
        <v>13</v>
      </c>
      <c r="G14" s="26" t="s">
        <v>38</v>
      </c>
      <c r="H14" s="26" t="s">
        <v>23</v>
      </c>
      <c r="I14" s="26" t="s">
        <v>919</v>
      </c>
      <c r="J14" s="26"/>
      <c r="K14" s="21"/>
      <c r="L14" s="26" t="s">
        <v>90</v>
      </c>
      <c r="M14" s="26" t="s">
        <v>867</v>
      </c>
      <c r="N14" s="21" t="s">
        <v>866</v>
      </c>
      <c r="O14" s="26" t="s">
        <v>952</v>
      </c>
    </row>
    <row r="15" spans="1:15" s="39" customFormat="1" ht="24.95" customHeight="1" outlineLevel="1" x14ac:dyDescent="0.25">
      <c r="A15" s="21" t="s">
        <v>358</v>
      </c>
      <c r="B15" s="21">
        <v>1006</v>
      </c>
      <c r="C15" s="21">
        <f t="shared" si="0"/>
        <v>41007</v>
      </c>
      <c r="D15" s="21"/>
      <c r="E15" s="26"/>
      <c r="F15" s="26"/>
      <c r="G15" s="26"/>
      <c r="H15" s="26"/>
      <c r="I15" s="26"/>
      <c r="J15" s="26"/>
      <c r="K15" s="21"/>
      <c r="L15" s="26" t="s">
        <v>90</v>
      </c>
      <c r="M15" s="26" t="s">
        <v>867</v>
      </c>
      <c r="N15" s="21"/>
      <c r="O15" s="26" t="s">
        <v>952</v>
      </c>
    </row>
    <row r="16" spans="1:15" s="39" customFormat="1" ht="24.95" customHeight="1" outlineLevel="1" x14ac:dyDescent="0.25">
      <c r="A16" s="21" t="s">
        <v>359</v>
      </c>
      <c r="B16" s="21">
        <v>1007</v>
      </c>
      <c r="C16" s="21">
        <f t="shared" si="0"/>
        <v>41008</v>
      </c>
      <c r="D16" s="21"/>
      <c r="E16" s="26"/>
      <c r="F16" s="26"/>
      <c r="G16" s="26"/>
      <c r="H16" s="26"/>
      <c r="I16" s="26"/>
      <c r="J16" s="26"/>
      <c r="K16" s="21"/>
      <c r="L16" s="26" t="s">
        <v>90</v>
      </c>
      <c r="M16" s="26" t="s">
        <v>867</v>
      </c>
      <c r="N16" s="21"/>
      <c r="O16" s="26" t="s">
        <v>952</v>
      </c>
    </row>
    <row r="17" spans="1:15" s="39" customFormat="1" ht="24.95" customHeight="1" outlineLevel="1" x14ac:dyDescent="0.25">
      <c r="A17" s="21" t="s">
        <v>360</v>
      </c>
      <c r="B17" s="21">
        <v>1008</v>
      </c>
      <c r="C17" s="21">
        <f t="shared" si="0"/>
        <v>41009</v>
      </c>
      <c r="D17" s="21"/>
      <c r="E17" s="26"/>
      <c r="F17" s="26"/>
      <c r="G17" s="26"/>
      <c r="H17" s="26"/>
      <c r="I17" s="26"/>
      <c r="J17" s="26"/>
      <c r="K17" s="21"/>
      <c r="L17" s="26" t="s">
        <v>90</v>
      </c>
      <c r="M17" s="26" t="s">
        <v>867</v>
      </c>
      <c r="N17" s="21"/>
      <c r="O17" s="26" t="s">
        <v>952</v>
      </c>
    </row>
    <row r="18" spans="1:15" s="39" customFormat="1" ht="24.95" customHeight="1" outlineLevel="1" x14ac:dyDescent="0.25">
      <c r="A18" s="21" t="s">
        <v>361</v>
      </c>
      <c r="B18" s="21">
        <v>1009</v>
      </c>
      <c r="C18" s="21">
        <f t="shared" si="0"/>
        <v>41010</v>
      </c>
      <c r="D18" s="21"/>
      <c r="E18" s="26"/>
      <c r="F18" s="26"/>
      <c r="G18" s="26"/>
      <c r="H18" s="26"/>
      <c r="I18" s="26"/>
      <c r="J18" s="26"/>
      <c r="K18" s="21"/>
      <c r="L18" s="26" t="s">
        <v>90</v>
      </c>
      <c r="M18" s="26" t="s">
        <v>867</v>
      </c>
      <c r="N18" s="21"/>
      <c r="O18" s="26" t="s">
        <v>952</v>
      </c>
    </row>
    <row r="19" spans="1:15" s="39" customFormat="1" ht="24.95" customHeight="1" outlineLevel="1" x14ac:dyDescent="0.25">
      <c r="A19" s="21" t="s">
        <v>362</v>
      </c>
      <c r="B19" s="21">
        <v>1010</v>
      </c>
      <c r="C19" s="21">
        <f t="shared" si="0"/>
        <v>41011</v>
      </c>
      <c r="D19" s="21"/>
      <c r="E19" s="26"/>
      <c r="F19" s="26"/>
      <c r="G19" s="26"/>
      <c r="H19" s="26"/>
      <c r="I19" s="26"/>
      <c r="J19" s="26"/>
      <c r="K19" s="21"/>
      <c r="L19" s="26" t="s">
        <v>90</v>
      </c>
      <c r="M19" s="26" t="s">
        <v>867</v>
      </c>
      <c r="N19" s="21"/>
      <c r="O19" s="26" t="s">
        <v>952</v>
      </c>
    </row>
    <row r="20" spans="1:15" s="39" customFormat="1" ht="24.95" customHeight="1" outlineLevel="1" x14ac:dyDescent="0.25">
      <c r="A20" s="21" t="s">
        <v>363</v>
      </c>
      <c r="B20" s="21">
        <v>1011</v>
      </c>
      <c r="C20" s="21">
        <f t="shared" si="0"/>
        <v>41012</v>
      </c>
      <c r="D20" s="21"/>
      <c r="E20" s="26"/>
      <c r="F20" s="26"/>
      <c r="G20" s="26"/>
      <c r="H20" s="26"/>
      <c r="I20" s="26"/>
      <c r="J20" s="26"/>
      <c r="K20" s="21"/>
      <c r="L20" s="26" t="s">
        <v>90</v>
      </c>
      <c r="M20" s="26" t="s">
        <v>867</v>
      </c>
      <c r="N20" s="21"/>
      <c r="O20" s="26" t="s">
        <v>952</v>
      </c>
    </row>
    <row r="21" spans="1:15" s="39" customFormat="1" ht="24.95" customHeight="1" outlineLevel="1" x14ac:dyDescent="0.25">
      <c r="A21" s="21" t="s">
        <v>364</v>
      </c>
      <c r="B21" s="21">
        <v>1012</v>
      </c>
      <c r="C21" s="21">
        <f t="shared" si="0"/>
        <v>41013</v>
      </c>
      <c r="D21" s="21"/>
      <c r="E21" s="26"/>
      <c r="F21" s="26"/>
      <c r="G21" s="26"/>
      <c r="H21" s="26"/>
      <c r="I21" s="26"/>
      <c r="J21" s="26"/>
      <c r="K21" s="21"/>
      <c r="L21" s="26" t="s">
        <v>90</v>
      </c>
      <c r="M21" s="26" t="s">
        <v>867</v>
      </c>
      <c r="N21" s="21"/>
      <c r="O21" s="26" t="s">
        <v>952</v>
      </c>
    </row>
    <row r="22" spans="1:15" s="39" customFormat="1" ht="24.95" customHeight="1" outlineLevel="1" x14ac:dyDescent="0.25">
      <c r="A22" s="21" t="s">
        <v>365</v>
      </c>
      <c r="B22" s="21">
        <v>1013</v>
      </c>
      <c r="C22" s="21">
        <f t="shared" si="0"/>
        <v>41014</v>
      </c>
      <c r="D22" s="21"/>
      <c r="E22" s="26"/>
      <c r="F22" s="26"/>
      <c r="G22" s="26"/>
      <c r="H22" s="26"/>
      <c r="I22" s="26"/>
      <c r="J22" s="26"/>
      <c r="K22" s="21"/>
      <c r="L22" s="26" t="s">
        <v>90</v>
      </c>
      <c r="M22" s="26" t="s">
        <v>867</v>
      </c>
      <c r="N22" s="21"/>
      <c r="O22" s="26" t="s">
        <v>952</v>
      </c>
    </row>
    <row r="23" spans="1:15" s="39" customFormat="1" ht="24.95" customHeight="1" outlineLevel="1" x14ac:dyDescent="0.25">
      <c r="A23" s="21" t="s">
        <v>366</v>
      </c>
      <c r="B23" s="21">
        <v>1014</v>
      </c>
      <c r="C23" s="21">
        <f t="shared" si="0"/>
        <v>41015</v>
      </c>
      <c r="D23" s="21"/>
      <c r="E23" s="26"/>
      <c r="F23" s="26"/>
      <c r="G23" s="26"/>
      <c r="H23" s="26"/>
      <c r="I23" s="26"/>
      <c r="J23" s="26"/>
      <c r="K23" s="21"/>
      <c r="L23" s="26" t="s">
        <v>90</v>
      </c>
      <c r="M23" s="26" t="s">
        <v>867</v>
      </c>
      <c r="N23" s="21"/>
      <c r="O23" s="26" t="s">
        <v>952</v>
      </c>
    </row>
    <row r="24" spans="1:15" s="39" customFormat="1" ht="24.95" customHeight="1" outlineLevel="1" x14ac:dyDescent="0.25">
      <c r="A24" s="21" t="s">
        <v>367</v>
      </c>
      <c r="B24" s="21">
        <v>1015</v>
      </c>
      <c r="C24" s="21">
        <f t="shared" si="0"/>
        <v>41016</v>
      </c>
      <c r="D24" s="21"/>
      <c r="E24" s="26"/>
      <c r="F24" s="26"/>
      <c r="G24" s="26"/>
      <c r="H24" s="26"/>
      <c r="I24" s="26"/>
      <c r="J24" s="26"/>
      <c r="K24" s="21"/>
      <c r="L24" s="26" t="s">
        <v>90</v>
      </c>
      <c r="M24" s="26" t="s">
        <v>867</v>
      </c>
      <c r="N24" s="21"/>
      <c r="O24" s="26" t="s">
        <v>952</v>
      </c>
    </row>
    <row r="25" spans="1:15" s="39" customFormat="1" ht="24.95" customHeight="1" outlineLevel="1" x14ac:dyDescent="0.25">
      <c r="A25" s="21" t="s">
        <v>368</v>
      </c>
      <c r="B25" s="21">
        <v>1016</v>
      </c>
      <c r="C25" s="21">
        <f t="shared" si="0"/>
        <v>41017</v>
      </c>
      <c r="D25" s="21"/>
      <c r="E25" s="26"/>
      <c r="F25" s="26"/>
      <c r="G25" s="26"/>
      <c r="H25" s="26"/>
      <c r="I25" s="26"/>
      <c r="J25" s="26"/>
      <c r="K25" s="21"/>
      <c r="L25" s="26" t="s">
        <v>90</v>
      </c>
      <c r="M25" s="26" t="s">
        <v>867</v>
      </c>
      <c r="N25" s="21"/>
      <c r="O25" s="26" t="s">
        <v>952</v>
      </c>
    </row>
    <row r="26" spans="1:15" s="39" customFormat="1" ht="24.95" customHeight="1" outlineLevel="1" x14ac:dyDescent="0.25">
      <c r="A26" s="21" t="s">
        <v>369</v>
      </c>
      <c r="B26" s="21">
        <v>1017</v>
      </c>
      <c r="C26" s="21">
        <f t="shared" si="0"/>
        <v>41018</v>
      </c>
      <c r="D26" s="21"/>
      <c r="E26" s="26"/>
      <c r="F26" s="26"/>
      <c r="G26" s="26"/>
      <c r="H26" s="26"/>
      <c r="I26" s="26"/>
      <c r="J26" s="26"/>
      <c r="K26" s="21"/>
      <c r="L26" s="26" t="s">
        <v>90</v>
      </c>
      <c r="M26" s="26" t="s">
        <v>867</v>
      </c>
      <c r="N26" s="21"/>
      <c r="O26" s="26" t="s">
        <v>952</v>
      </c>
    </row>
    <row r="27" spans="1:15" s="39" customFormat="1" ht="24.95" customHeight="1" outlineLevel="1" x14ac:dyDescent="0.25">
      <c r="A27" s="21" t="s">
        <v>370</v>
      </c>
      <c r="B27" s="21">
        <v>1018</v>
      </c>
      <c r="C27" s="21">
        <f t="shared" si="0"/>
        <v>41019</v>
      </c>
      <c r="D27" s="21"/>
      <c r="E27" s="26"/>
      <c r="F27" s="26"/>
      <c r="G27" s="26"/>
      <c r="H27" s="26"/>
      <c r="I27" s="26"/>
      <c r="J27" s="26"/>
      <c r="K27" s="21"/>
      <c r="L27" s="26" t="s">
        <v>90</v>
      </c>
      <c r="M27" s="26" t="s">
        <v>867</v>
      </c>
      <c r="N27" s="21"/>
      <c r="O27" s="26" t="s">
        <v>952</v>
      </c>
    </row>
    <row r="28" spans="1:15" s="39" customFormat="1" ht="24.95" customHeight="1" outlineLevel="1" x14ac:dyDescent="0.25">
      <c r="A28" s="21" t="s">
        <v>371</v>
      </c>
      <c r="B28" s="21">
        <v>1019</v>
      </c>
      <c r="C28" s="21">
        <f t="shared" si="0"/>
        <v>41020</v>
      </c>
      <c r="D28" s="21"/>
      <c r="E28" s="26"/>
      <c r="F28" s="26"/>
      <c r="G28" s="26"/>
      <c r="H28" s="26"/>
      <c r="I28" s="26"/>
      <c r="J28" s="26"/>
      <c r="K28" s="21"/>
      <c r="L28" s="26" t="s">
        <v>90</v>
      </c>
      <c r="M28" s="26" t="s">
        <v>867</v>
      </c>
      <c r="N28" s="21"/>
      <c r="O28" s="26" t="s">
        <v>952</v>
      </c>
    </row>
    <row r="29" spans="1:15" s="39" customFormat="1" ht="24.95" customHeight="1" outlineLevel="1" x14ac:dyDescent="0.25">
      <c r="A29" s="21" t="s">
        <v>372</v>
      </c>
      <c r="B29" s="21">
        <v>1020</v>
      </c>
      <c r="C29" s="21">
        <f t="shared" si="0"/>
        <v>41021</v>
      </c>
      <c r="D29" s="21"/>
      <c r="E29" s="26"/>
      <c r="F29" s="26"/>
      <c r="G29" s="26"/>
      <c r="H29" s="26"/>
      <c r="I29" s="26"/>
      <c r="J29" s="26"/>
      <c r="K29" s="21"/>
      <c r="L29" s="26" t="s">
        <v>90</v>
      </c>
      <c r="M29" s="26" t="s">
        <v>870</v>
      </c>
      <c r="N29" s="21"/>
      <c r="O29" s="26" t="s">
        <v>952</v>
      </c>
    </row>
    <row r="30" spans="1:15" s="39" customFormat="1" ht="24.95" customHeight="1" outlineLevel="1" x14ac:dyDescent="0.25">
      <c r="A30" s="21" t="s">
        <v>373</v>
      </c>
      <c r="B30" s="21">
        <v>1021</v>
      </c>
      <c r="C30" s="21">
        <f t="shared" si="0"/>
        <v>41022</v>
      </c>
      <c r="D30" s="21" t="s">
        <v>331</v>
      </c>
      <c r="E30" s="26"/>
      <c r="F30" s="26" t="s">
        <v>13</v>
      </c>
      <c r="G30" s="26" t="s">
        <v>38</v>
      </c>
      <c r="H30" s="26" t="s">
        <v>23</v>
      </c>
      <c r="I30" s="26"/>
      <c r="J30" s="26"/>
      <c r="K30" s="21"/>
      <c r="L30" s="26" t="s">
        <v>90</v>
      </c>
      <c r="M30" s="26" t="s">
        <v>867</v>
      </c>
      <c r="N30" s="21" t="s">
        <v>866</v>
      </c>
      <c r="O30" s="26" t="s">
        <v>952</v>
      </c>
    </row>
    <row r="31" spans="1:15" s="39" customFormat="1" ht="24.95" customHeight="1" outlineLevel="1" x14ac:dyDescent="0.25">
      <c r="A31" s="21" t="s">
        <v>374</v>
      </c>
      <c r="B31" s="21">
        <v>1022</v>
      </c>
      <c r="C31" s="21">
        <f t="shared" si="0"/>
        <v>41023</v>
      </c>
      <c r="D31" s="21"/>
      <c r="E31" s="26"/>
      <c r="F31" s="26"/>
      <c r="G31" s="26"/>
      <c r="H31" s="26"/>
      <c r="I31" s="26"/>
      <c r="J31" s="26"/>
      <c r="K31" s="21"/>
      <c r="L31" s="26" t="s">
        <v>90</v>
      </c>
      <c r="M31" s="26" t="s">
        <v>867</v>
      </c>
      <c r="N31" s="21"/>
      <c r="O31" s="26" t="s">
        <v>952</v>
      </c>
    </row>
    <row r="32" spans="1:15" s="39" customFormat="1" ht="24.95" customHeight="1" outlineLevel="1" x14ac:dyDescent="0.25">
      <c r="A32" s="21" t="s">
        <v>375</v>
      </c>
      <c r="B32" s="21">
        <v>1023</v>
      </c>
      <c r="C32" s="21">
        <f t="shared" si="0"/>
        <v>41024</v>
      </c>
      <c r="D32" s="21"/>
      <c r="E32" s="26"/>
      <c r="F32" s="26"/>
      <c r="G32" s="26"/>
      <c r="H32" s="26"/>
      <c r="I32" s="26"/>
      <c r="J32" s="26"/>
      <c r="K32" s="21"/>
      <c r="L32" s="26" t="s">
        <v>90</v>
      </c>
      <c r="M32" s="26" t="s">
        <v>867</v>
      </c>
      <c r="N32" s="21"/>
      <c r="O32" s="26" t="s">
        <v>952</v>
      </c>
    </row>
    <row r="33" spans="1:15" s="39" customFormat="1" ht="24.95" customHeight="1" outlineLevel="1" x14ac:dyDescent="0.25">
      <c r="A33" s="21" t="s">
        <v>376</v>
      </c>
      <c r="B33" s="21">
        <v>1024</v>
      </c>
      <c r="C33" s="21">
        <f t="shared" si="0"/>
        <v>41025</v>
      </c>
      <c r="D33" s="21"/>
      <c r="E33" s="26"/>
      <c r="F33" s="26"/>
      <c r="G33" s="26"/>
      <c r="H33" s="26"/>
      <c r="I33" s="26"/>
      <c r="J33" s="26"/>
      <c r="K33" s="21"/>
      <c r="L33" s="26" t="s">
        <v>90</v>
      </c>
      <c r="M33" s="26" t="s">
        <v>867</v>
      </c>
      <c r="N33" s="21"/>
      <c r="O33" s="26" t="s">
        <v>952</v>
      </c>
    </row>
    <row r="34" spans="1:15" s="39" customFormat="1" ht="24.95" customHeight="1" outlineLevel="1" x14ac:dyDescent="0.25">
      <c r="A34" s="21" t="s">
        <v>377</v>
      </c>
      <c r="B34" s="21">
        <v>1025</v>
      </c>
      <c r="C34" s="21">
        <f t="shared" si="0"/>
        <v>41026</v>
      </c>
      <c r="D34" s="21"/>
      <c r="E34" s="26"/>
      <c r="F34" s="26"/>
      <c r="G34" s="26"/>
      <c r="H34" s="26"/>
      <c r="I34" s="26"/>
      <c r="J34" s="26"/>
      <c r="K34" s="21"/>
      <c r="L34" s="26" t="s">
        <v>90</v>
      </c>
      <c r="M34" s="26" t="s">
        <v>867</v>
      </c>
      <c r="N34" s="21"/>
      <c r="O34" s="26" t="s">
        <v>952</v>
      </c>
    </row>
    <row r="35" spans="1:15" s="39" customFormat="1" ht="24.95" customHeight="1" outlineLevel="1" x14ac:dyDescent="0.25">
      <c r="A35" s="21" t="s">
        <v>378</v>
      </c>
      <c r="B35" s="21">
        <v>1026</v>
      </c>
      <c r="C35" s="21">
        <f t="shared" si="0"/>
        <v>41027</v>
      </c>
      <c r="D35" s="21"/>
      <c r="E35" s="26"/>
      <c r="F35" s="26"/>
      <c r="G35" s="26"/>
      <c r="H35" s="26"/>
      <c r="I35" s="26"/>
      <c r="J35" s="26"/>
      <c r="K35" s="21"/>
      <c r="L35" s="26" t="s">
        <v>90</v>
      </c>
      <c r="M35" s="26" t="s">
        <v>867</v>
      </c>
      <c r="N35" s="21"/>
      <c r="O35" s="26" t="s">
        <v>952</v>
      </c>
    </row>
    <row r="36" spans="1:15" s="39" customFormat="1" ht="24.95" customHeight="1" outlineLevel="1" x14ac:dyDescent="0.25">
      <c r="A36" s="21" t="s">
        <v>379</v>
      </c>
      <c r="B36" s="21">
        <v>1027</v>
      </c>
      <c r="C36" s="21">
        <f t="shared" si="0"/>
        <v>41028</v>
      </c>
      <c r="D36" s="21"/>
      <c r="E36" s="26"/>
      <c r="F36" s="26"/>
      <c r="G36" s="26"/>
      <c r="H36" s="26"/>
      <c r="I36" s="26"/>
      <c r="J36" s="26"/>
      <c r="K36" s="21"/>
      <c r="L36" s="26" t="s">
        <v>90</v>
      </c>
      <c r="M36" s="26" t="s">
        <v>867</v>
      </c>
      <c r="N36" s="21"/>
      <c r="O36" s="26" t="s">
        <v>952</v>
      </c>
    </row>
    <row r="37" spans="1:15" s="39" customFormat="1" ht="24.95" customHeight="1" outlineLevel="1" x14ac:dyDescent="0.25">
      <c r="A37" s="21" t="s">
        <v>380</v>
      </c>
      <c r="B37" s="21">
        <v>1028</v>
      </c>
      <c r="C37" s="21">
        <f t="shared" si="0"/>
        <v>41029</v>
      </c>
      <c r="D37" s="21"/>
      <c r="E37" s="26"/>
      <c r="F37" s="26"/>
      <c r="G37" s="26"/>
      <c r="H37" s="26"/>
      <c r="I37" s="26"/>
      <c r="J37" s="26"/>
      <c r="K37" s="21"/>
      <c r="L37" s="26" t="s">
        <v>90</v>
      </c>
      <c r="M37" s="26" t="s">
        <v>867</v>
      </c>
      <c r="N37" s="21"/>
      <c r="O37" s="26" t="s">
        <v>952</v>
      </c>
    </row>
    <row r="38" spans="1:15" s="39" customFormat="1" ht="24.95" customHeight="1" outlineLevel="1" x14ac:dyDescent="0.25">
      <c r="A38" s="21" t="s">
        <v>381</v>
      </c>
      <c r="B38" s="21">
        <v>1029</v>
      </c>
      <c r="C38" s="21">
        <f t="shared" si="0"/>
        <v>41030</v>
      </c>
      <c r="D38" s="21"/>
      <c r="E38" s="26"/>
      <c r="F38" s="26"/>
      <c r="G38" s="26"/>
      <c r="H38" s="26"/>
      <c r="I38" s="26"/>
      <c r="J38" s="26"/>
      <c r="K38" s="21"/>
      <c r="L38" s="26" t="s">
        <v>90</v>
      </c>
      <c r="M38" s="26" t="s">
        <v>867</v>
      </c>
      <c r="N38" s="21"/>
      <c r="O38" s="26" t="s">
        <v>952</v>
      </c>
    </row>
    <row r="39" spans="1:15" s="39" customFormat="1" ht="24.95" customHeight="1" outlineLevel="1" x14ac:dyDescent="0.25">
      <c r="A39" s="21" t="s">
        <v>382</v>
      </c>
      <c r="B39" s="21">
        <v>1030</v>
      </c>
      <c r="C39" s="21">
        <f t="shared" si="0"/>
        <v>41031</v>
      </c>
      <c r="D39" s="21"/>
      <c r="E39" s="26"/>
      <c r="F39" s="26"/>
      <c r="G39" s="26"/>
      <c r="H39" s="26"/>
      <c r="I39" s="26"/>
      <c r="J39" s="26"/>
      <c r="K39" s="21"/>
      <c r="L39" s="26" t="s">
        <v>90</v>
      </c>
      <c r="M39" s="26" t="s">
        <v>867</v>
      </c>
      <c r="N39" s="21"/>
      <c r="O39" s="26" t="s">
        <v>952</v>
      </c>
    </row>
    <row r="40" spans="1:15" s="39" customFormat="1" ht="24.95" customHeight="1" outlineLevel="1" x14ac:dyDescent="0.25">
      <c r="A40" s="21" t="s">
        <v>383</v>
      </c>
      <c r="B40" s="21">
        <v>1031</v>
      </c>
      <c r="C40" s="21">
        <f t="shared" si="0"/>
        <v>41032</v>
      </c>
      <c r="D40" s="21"/>
      <c r="E40" s="26"/>
      <c r="F40" s="26"/>
      <c r="G40" s="26"/>
      <c r="H40" s="26"/>
      <c r="I40" s="26"/>
      <c r="J40" s="26"/>
      <c r="K40" s="21"/>
      <c r="L40" s="26" t="s">
        <v>90</v>
      </c>
      <c r="M40" s="26" t="s">
        <v>867</v>
      </c>
      <c r="N40" s="21"/>
      <c r="O40" s="26" t="s">
        <v>952</v>
      </c>
    </row>
    <row r="41" spans="1:15" s="39" customFormat="1" ht="24.95" customHeight="1" outlineLevel="1" x14ac:dyDescent="0.25">
      <c r="A41" s="21" t="s">
        <v>384</v>
      </c>
      <c r="B41" s="21">
        <v>1032</v>
      </c>
      <c r="C41" s="21">
        <f t="shared" si="0"/>
        <v>41033</v>
      </c>
      <c r="D41" s="21"/>
      <c r="E41" s="26"/>
      <c r="F41" s="26"/>
      <c r="G41" s="26"/>
      <c r="H41" s="26"/>
      <c r="I41" s="26"/>
      <c r="J41" s="26"/>
      <c r="K41" s="21"/>
      <c r="L41" s="26" t="s">
        <v>90</v>
      </c>
      <c r="M41" s="26" t="s">
        <v>867</v>
      </c>
      <c r="N41" s="21"/>
      <c r="O41" s="26" t="s">
        <v>952</v>
      </c>
    </row>
    <row r="42" spans="1:15" s="39" customFormat="1" ht="24.95" customHeight="1" outlineLevel="1" x14ac:dyDescent="0.25">
      <c r="A42" s="21" t="s">
        <v>385</v>
      </c>
      <c r="B42" s="21">
        <v>1033</v>
      </c>
      <c r="C42" s="21">
        <f t="shared" si="0"/>
        <v>41034</v>
      </c>
      <c r="D42" s="21"/>
      <c r="E42" s="26"/>
      <c r="F42" s="26"/>
      <c r="G42" s="26"/>
      <c r="H42" s="26"/>
      <c r="I42" s="26"/>
      <c r="J42" s="26"/>
      <c r="K42" s="21"/>
      <c r="L42" s="26" t="s">
        <v>90</v>
      </c>
      <c r="M42" s="26" t="s">
        <v>867</v>
      </c>
      <c r="N42" s="21"/>
      <c r="O42" s="26" t="s">
        <v>952</v>
      </c>
    </row>
    <row r="43" spans="1:15" s="39" customFormat="1" ht="24.95" customHeight="1" outlineLevel="1" x14ac:dyDescent="0.25">
      <c r="A43" s="21" t="s">
        <v>386</v>
      </c>
      <c r="B43" s="21">
        <v>1034</v>
      </c>
      <c r="C43" s="21">
        <f t="shared" si="0"/>
        <v>41035</v>
      </c>
      <c r="D43" s="21"/>
      <c r="E43" s="26"/>
      <c r="F43" s="26"/>
      <c r="G43" s="26"/>
      <c r="H43" s="26"/>
      <c r="I43" s="26"/>
      <c r="J43" s="26"/>
      <c r="K43" s="21"/>
      <c r="L43" s="26" t="s">
        <v>90</v>
      </c>
      <c r="M43" s="26" t="s">
        <v>867</v>
      </c>
      <c r="N43" s="21"/>
      <c r="O43" s="26" t="s">
        <v>952</v>
      </c>
    </row>
    <row r="44" spans="1:15" s="39" customFormat="1" ht="24.95" customHeight="1" outlineLevel="1" x14ac:dyDescent="0.25">
      <c r="A44" s="21" t="s">
        <v>387</v>
      </c>
      <c r="B44" s="21">
        <v>1035</v>
      </c>
      <c r="C44" s="21">
        <f t="shared" si="0"/>
        <v>41036</v>
      </c>
      <c r="D44" s="21"/>
      <c r="E44" s="26"/>
      <c r="F44" s="26"/>
      <c r="G44" s="26"/>
      <c r="H44" s="26"/>
      <c r="I44" s="26"/>
      <c r="J44" s="26"/>
      <c r="K44" s="21"/>
      <c r="L44" s="26" t="s">
        <v>90</v>
      </c>
      <c r="M44" s="26" t="s">
        <v>867</v>
      </c>
      <c r="N44" s="21"/>
      <c r="O44" s="26" t="s">
        <v>952</v>
      </c>
    </row>
    <row r="45" spans="1:15" s="39" customFormat="1" ht="24.95" customHeight="1" outlineLevel="1" x14ac:dyDescent="0.25">
      <c r="A45" s="21" t="s">
        <v>388</v>
      </c>
      <c r="B45" s="21">
        <v>1036</v>
      </c>
      <c r="C45" s="21">
        <f t="shared" si="0"/>
        <v>41037</v>
      </c>
      <c r="D45" s="21"/>
      <c r="E45" s="26"/>
      <c r="F45" s="26"/>
      <c r="G45" s="26"/>
      <c r="H45" s="26"/>
      <c r="I45" s="26"/>
      <c r="J45" s="26"/>
      <c r="K45" s="21"/>
      <c r="L45" s="26" t="s">
        <v>90</v>
      </c>
      <c r="M45" s="26" t="s">
        <v>870</v>
      </c>
      <c r="N45" s="21"/>
      <c r="O45" s="26" t="s">
        <v>952</v>
      </c>
    </row>
    <row r="46" spans="1:15" s="39" customFormat="1" ht="24.95" customHeight="1" outlineLevel="1" x14ac:dyDescent="0.25">
      <c r="A46" s="21" t="s">
        <v>389</v>
      </c>
      <c r="B46" s="21">
        <v>1037</v>
      </c>
      <c r="C46" s="21">
        <f t="shared" si="0"/>
        <v>41038</v>
      </c>
      <c r="D46" s="21" t="s">
        <v>39</v>
      </c>
      <c r="E46" s="26"/>
      <c r="F46" s="26" t="s">
        <v>75</v>
      </c>
      <c r="G46" s="26" t="s">
        <v>40</v>
      </c>
      <c r="H46" s="26" t="s">
        <v>23</v>
      </c>
      <c r="I46" s="26"/>
      <c r="J46" s="26"/>
      <c r="K46" s="21"/>
      <c r="L46" s="26" t="s">
        <v>90</v>
      </c>
      <c r="M46" s="26" t="s">
        <v>867</v>
      </c>
      <c r="N46" s="21"/>
      <c r="O46" s="26" t="s">
        <v>952</v>
      </c>
    </row>
    <row r="47" spans="1:15" s="39" customFormat="1" ht="24.95" customHeight="1" outlineLevel="1" x14ac:dyDescent="0.25">
      <c r="A47" s="21" t="s">
        <v>390</v>
      </c>
      <c r="B47" s="21">
        <v>1038</v>
      </c>
      <c r="C47" s="21">
        <f t="shared" si="0"/>
        <v>41039</v>
      </c>
      <c r="D47" s="21"/>
      <c r="E47" s="26"/>
      <c r="F47" s="26"/>
      <c r="G47" s="26"/>
      <c r="H47" s="26"/>
      <c r="I47" s="26"/>
      <c r="J47" s="26"/>
      <c r="K47" s="21"/>
      <c r="L47" s="26" t="s">
        <v>90</v>
      </c>
      <c r="M47" s="26" t="s">
        <v>867</v>
      </c>
      <c r="N47" s="21"/>
      <c r="O47" s="26" t="s">
        <v>952</v>
      </c>
    </row>
    <row r="48" spans="1:15" s="39" customFormat="1" ht="24.95" customHeight="1" outlineLevel="1" x14ac:dyDescent="0.25">
      <c r="A48" s="21" t="s">
        <v>391</v>
      </c>
      <c r="B48" s="21">
        <v>1039</v>
      </c>
      <c r="C48" s="21">
        <f t="shared" si="0"/>
        <v>41040</v>
      </c>
      <c r="D48" s="21"/>
      <c r="E48" s="26"/>
      <c r="F48" s="26"/>
      <c r="G48" s="26"/>
      <c r="H48" s="26"/>
      <c r="I48" s="26"/>
      <c r="J48" s="26"/>
      <c r="K48" s="21"/>
      <c r="L48" s="26" t="s">
        <v>90</v>
      </c>
      <c r="M48" s="26" t="s">
        <v>867</v>
      </c>
      <c r="N48" s="21"/>
      <c r="O48" s="26" t="s">
        <v>952</v>
      </c>
    </row>
    <row r="49" spans="1:15" s="39" customFormat="1" ht="24.95" customHeight="1" outlineLevel="1" x14ac:dyDescent="0.25">
      <c r="A49" s="21" t="s">
        <v>392</v>
      </c>
      <c r="B49" s="21">
        <v>1040</v>
      </c>
      <c r="C49" s="21">
        <f t="shared" si="0"/>
        <v>41041</v>
      </c>
      <c r="D49" s="21"/>
      <c r="E49" s="26"/>
      <c r="F49" s="26"/>
      <c r="G49" s="26"/>
      <c r="H49" s="26"/>
      <c r="I49" s="26"/>
      <c r="J49" s="26"/>
      <c r="K49" s="21"/>
      <c r="L49" s="26" t="s">
        <v>90</v>
      </c>
      <c r="M49" s="26" t="s">
        <v>867</v>
      </c>
      <c r="N49" s="21"/>
      <c r="O49" s="26" t="s">
        <v>952</v>
      </c>
    </row>
    <row r="50" spans="1:15" s="39" customFormat="1" ht="24.95" customHeight="1" outlineLevel="1" x14ac:dyDescent="0.25">
      <c r="A50" s="21" t="s">
        <v>393</v>
      </c>
      <c r="B50" s="21">
        <v>1041</v>
      </c>
      <c r="C50" s="21">
        <f t="shared" si="0"/>
        <v>41042</v>
      </c>
      <c r="D50" s="21"/>
      <c r="E50" s="26"/>
      <c r="F50" s="26"/>
      <c r="G50" s="26"/>
      <c r="H50" s="26"/>
      <c r="I50" s="26"/>
      <c r="J50" s="26"/>
      <c r="K50" s="21"/>
      <c r="L50" s="26" t="s">
        <v>90</v>
      </c>
      <c r="M50" s="26" t="s">
        <v>867</v>
      </c>
      <c r="N50" s="21"/>
      <c r="O50" s="26" t="s">
        <v>952</v>
      </c>
    </row>
    <row r="51" spans="1:15" s="39" customFormat="1" ht="24.95" customHeight="1" outlineLevel="1" x14ac:dyDescent="0.25">
      <c r="A51" s="21" t="s">
        <v>394</v>
      </c>
      <c r="B51" s="21">
        <v>1042</v>
      </c>
      <c r="C51" s="21">
        <f t="shared" si="0"/>
        <v>41043</v>
      </c>
      <c r="D51" s="21"/>
      <c r="E51" s="26"/>
      <c r="F51" s="26"/>
      <c r="G51" s="26"/>
      <c r="H51" s="26"/>
      <c r="I51" s="26"/>
      <c r="J51" s="26"/>
      <c r="K51" s="21"/>
      <c r="L51" s="26" t="s">
        <v>90</v>
      </c>
      <c r="M51" s="26" t="s">
        <v>867</v>
      </c>
      <c r="N51" s="21"/>
      <c r="O51" s="26" t="s">
        <v>952</v>
      </c>
    </row>
    <row r="52" spans="1:15" s="39" customFormat="1" ht="24.95" customHeight="1" outlineLevel="1" x14ac:dyDescent="0.25">
      <c r="A52" s="21" t="s">
        <v>395</v>
      </c>
      <c r="B52" s="21">
        <v>1043</v>
      </c>
      <c r="C52" s="21">
        <f t="shared" si="0"/>
        <v>41044</v>
      </c>
      <c r="D52" s="21"/>
      <c r="E52" s="26"/>
      <c r="F52" s="26"/>
      <c r="G52" s="26"/>
      <c r="H52" s="26"/>
      <c r="I52" s="26"/>
      <c r="J52" s="26"/>
      <c r="K52" s="21"/>
      <c r="L52" s="26" t="s">
        <v>90</v>
      </c>
      <c r="M52" s="26" t="s">
        <v>867</v>
      </c>
      <c r="N52" s="21"/>
      <c r="O52" s="26" t="s">
        <v>952</v>
      </c>
    </row>
    <row r="53" spans="1:15" s="39" customFormat="1" ht="24.95" customHeight="1" outlineLevel="1" x14ac:dyDescent="0.25">
      <c r="A53" s="21" t="s">
        <v>396</v>
      </c>
      <c r="B53" s="21">
        <v>1044</v>
      </c>
      <c r="C53" s="21">
        <f t="shared" si="0"/>
        <v>41045</v>
      </c>
      <c r="D53" s="21"/>
      <c r="E53" s="26"/>
      <c r="F53" s="26"/>
      <c r="G53" s="26"/>
      <c r="H53" s="26"/>
      <c r="I53" s="26"/>
      <c r="J53" s="26"/>
      <c r="K53" s="21"/>
      <c r="L53" s="26" t="s">
        <v>90</v>
      </c>
      <c r="M53" s="26" t="s">
        <v>870</v>
      </c>
      <c r="N53" s="21"/>
      <c r="O53" s="26" t="s">
        <v>952</v>
      </c>
    </row>
    <row r="54" spans="1:15" s="39" customFormat="1" ht="24.95" customHeight="1" outlineLevel="1" x14ac:dyDescent="0.25">
      <c r="A54" s="21" t="s">
        <v>397</v>
      </c>
      <c r="B54" s="21">
        <v>1045</v>
      </c>
      <c r="C54" s="21">
        <f t="shared" si="0"/>
        <v>41046</v>
      </c>
      <c r="D54" s="21" t="s">
        <v>41</v>
      </c>
      <c r="E54" s="26"/>
      <c r="F54" s="26" t="s">
        <v>13</v>
      </c>
      <c r="G54" s="26" t="s">
        <v>40</v>
      </c>
      <c r="H54" s="26" t="s">
        <v>23</v>
      </c>
      <c r="I54" s="26"/>
      <c r="J54" s="26"/>
      <c r="K54" s="21"/>
      <c r="L54" s="26" t="s">
        <v>90</v>
      </c>
      <c r="M54" s="26" t="s">
        <v>867</v>
      </c>
      <c r="N54" s="21"/>
      <c r="O54" s="26" t="s">
        <v>952</v>
      </c>
    </row>
    <row r="55" spans="1:15" s="39" customFormat="1" ht="24.95" customHeight="1" outlineLevel="1" x14ac:dyDescent="0.25">
      <c r="A55" s="21" t="s">
        <v>398</v>
      </c>
      <c r="B55" s="21">
        <v>1046</v>
      </c>
      <c r="C55" s="21">
        <f t="shared" si="0"/>
        <v>41047</v>
      </c>
      <c r="D55" s="21"/>
      <c r="E55" s="26"/>
      <c r="F55" s="26"/>
      <c r="G55" s="26"/>
      <c r="H55" s="26"/>
      <c r="I55" s="26"/>
      <c r="J55" s="26"/>
      <c r="K55" s="21"/>
      <c r="L55" s="26" t="s">
        <v>90</v>
      </c>
      <c r="M55" s="26" t="s">
        <v>867</v>
      </c>
      <c r="N55" s="21"/>
      <c r="O55" s="26" t="s">
        <v>952</v>
      </c>
    </row>
    <row r="56" spans="1:15" s="39" customFormat="1" ht="24.95" customHeight="1" outlineLevel="1" x14ac:dyDescent="0.25">
      <c r="A56" s="21" t="s">
        <v>399</v>
      </c>
      <c r="B56" s="21">
        <v>1047</v>
      </c>
      <c r="C56" s="21">
        <f t="shared" si="0"/>
        <v>41048</v>
      </c>
      <c r="D56" s="21"/>
      <c r="E56" s="26"/>
      <c r="F56" s="26"/>
      <c r="G56" s="26"/>
      <c r="H56" s="26"/>
      <c r="I56" s="26"/>
      <c r="J56" s="26"/>
      <c r="K56" s="21"/>
      <c r="L56" s="26" t="s">
        <v>90</v>
      </c>
      <c r="M56" s="26" t="s">
        <v>867</v>
      </c>
      <c r="N56" s="21"/>
      <c r="O56" s="26" t="s">
        <v>952</v>
      </c>
    </row>
    <row r="57" spans="1:15" s="39" customFormat="1" ht="24.95" customHeight="1" outlineLevel="1" x14ac:dyDescent="0.25">
      <c r="A57" s="21" t="s">
        <v>400</v>
      </c>
      <c r="B57" s="21">
        <v>1048</v>
      </c>
      <c r="C57" s="21">
        <f t="shared" si="0"/>
        <v>41049</v>
      </c>
      <c r="D57" s="21"/>
      <c r="E57" s="26"/>
      <c r="F57" s="26"/>
      <c r="G57" s="26"/>
      <c r="H57" s="26"/>
      <c r="I57" s="26"/>
      <c r="J57" s="26"/>
      <c r="K57" s="21"/>
      <c r="L57" s="26" t="s">
        <v>90</v>
      </c>
      <c r="M57" s="26" t="s">
        <v>867</v>
      </c>
      <c r="N57" s="21"/>
      <c r="O57" s="26" t="s">
        <v>952</v>
      </c>
    </row>
    <row r="58" spans="1:15" s="39" customFormat="1" ht="24.95" customHeight="1" outlineLevel="1" x14ac:dyDescent="0.25">
      <c r="A58" s="21" t="s">
        <v>401</v>
      </c>
      <c r="B58" s="21">
        <v>1049</v>
      </c>
      <c r="C58" s="21">
        <f t="shared" si="0"/>
        <v>41050</v>
      </c>
      <c r="D58" s="21"/>
      <c r="E58" s="26"/>
      <c r="F58" s="26"/>
      <c r="G58" s="26"/>
      <c r="H58" s="26"/>
      <c r="I58" s="26"/>
      <c r="J58" s="26"/>
      <c r="K58" s="21"/>
      <c r="L58" s="26" t="s">
        <v>90</v>
      </c>
      <c r="M58" s="26" t="s">
        <v>867</v>
      </c>
      <c r="N58" s="21"/>
      <c r="O58" s="26" t="s">
        <v>952</v>
      </c>
    </row>
    <row r="59" spans="1:15" s="39" customFormat="1" ht="24.95" customHeight="1" outlineLevel="1" x14ac:dyDescent="0.25">
      <c r="A59" s="21" t="s">
        <v>402</v>
      </c>
      <c r="B59" s="21">
        <v>1050</v>
      </c>
      <c r="C59" s="21">
        <f t="shared" si="0"/>
        <v>41051</v>
      </c>
      <c r="D59" s="21"/>
      <c r="E59" s="26"/>
      <c r="F59" s="26"/>
      <c r="G59" s="26"/>
      <c r="H59" s="26"/>
      <c r="I59" s="26"/>
      <c r="J59" s="26"/>
      <c r="K59" s="21"/>
      <c r="L59" s="26" t="s">
        <v>90</v>
      </c>
      <c r="M59" s="26" t="s">
        <v>867</v>
      </c>
      <c r="N59" s="21"/>
      <c r="O59" s="26" t="s">
        <v>952</v>
      </c>
    </row>
    <row r="60" spans="1:15" s="39" customFormat="1" ht="24.95" customHeight="1" outlineLevel="1" x14ac:dyDescent="0.25">
      <c r="A60" s="21" t="s">
        <v>403</v>
      </c>
      <c r="B60" s="21">
        <v>1051</v>
      </c>
      <c r="C60" s="21">
        <f t="shared" si="0"/>
        <v>41052</v>
      </c>
      <c r="D60" s="21"/>
      <c r="E60" s="26"/>
      <c r="F60" s="26"/>
      <c r="G60" s="26"/>
      <c r="H60" s="26"/>
      <c r="I60" s="26"/>
      <c r="J60" s="26"/>
      <c r="K60" s="21"/>
      <c r="L60" s="26" t="s">
        <v>90</v>
      </c>
      <c r="M60" s="26" t="s">
        <v>867</v>
      </c>
      <c r="N60" s="21"/>
      <c r="O60" s="26" t="s">
        <v>952</v>
      </c>
    </row>
    <row r="61" spans="1:15" s="39" customFormat="1" ht="24.95" customHeight="1" outlineLevel="1" x14ac:dyDescent="0.25">
      <c r="A61" s="21" t="s">
        <v>404</v>
      </c>
      <c r="B61" s="21">
        <v>1052</v>
      </c>
      <c r="C61" s="21">
        <f t="shared" si="0"/>
        <v>41053</v>
      </c>
      <c r="D61" s="21"/>
      <c r="E61" s="26"/>
      <c r="F61" s="26"/>
      <c r="G61" s="26"/>
      <c r="H61" s="26"/>
      <c r="I61" s="26"/>
      <c r="J61" s="26"/>
      <c r="K61" s="21"/>
      <c r="L61" s="26" t="s">
        <v>90</v>
      </c>
      <c r="M61" s="26" t="s">
        <v>870</v>
      </c>
      <c r="N61" s="21"/>
      <c r="O61" s="26" t="s">
        <v>952</v>
      </c>
    </row>
    <row r="62" spans="1:15" s="39" customFormat="1" ht="24.95" customHeight="1" outlineLevel="1" x14ac:dyDescent="0.25">
      <c r="A62" s="21" t="s">
        <v>405</v>
      </c>
      <c r="B62" s="21">
        <v>1053</v>
      </c>
      <c r="C62" s="21">
        <f t="shared" si="0"/>
        <v>41054</v>
      </c>
      <c r="D62" s="21" t="s">
        <v>42</v>
      </c>
      <c r="E62" s="26"/>
      <c r="F62" s="26" t="s">
        <v>13</v>
      </c>
      <c r="G62" s="26" t="s">
        <v>38</v>
      </c>
      <c r="H62" s="26" t="s">
        <v>23</v>
      </c>
      <c r="I62" s="26"/>
      <c r="J62" s="26"/>
      <c r="K62" s="21"/>
      <c r="L62" s="26" t="s">
        <v>90</v>
      </c>
      <c r="M62" s="26" t="s">
        <v>867</v>
      </c>
      <c r="N62" s="21" t="s">
        <v>866</v>
      </c>
      <c r="O62" s="26" t="s">
        <v>952</v>
      </c>
    </row>
    <row r="63" spans="1:15" s="39" customFormat="1" ht="24.95" customHeight="1" outlineLevel="1" x14ac:dyDescent="0.25">
      <c r="A63" s="21" t="s">
        <v>406</v>
      </c>
      <c r="B63" s="21">
        <v>1054</v>
      </c>
      <c r="C63" s="21">
        <f t="shared" si="0"/>
        <v>41055</v>
      </c>
      <c r="D63" s="21"/>
      <c r="E63" s="26"/>
      <c r="F63" s="26"/>
      <c r="G63" s="26"/>
      <c r="H63" s="26"/>
      <c r="I63" s="26"/>
      <c r="J63" s="26"/>
      <c r="K63" s="21"/>
      <c r="L63" s="26" t="s">
        <v>90</v>
      </c>
      <c r="M63" s="26" t="s">
        <v>867</v>
      </c>
      <c r="N63" s="21"/>
      <c r="O63" s="26" t="s">
        <v>952</v>
      </c>
    </row>
    <row r="64" spans="1:15" s="39" customFormat="1" ht="24.95" customHeight="1" outlineLevel="1" x14ac:dyDescent="0.25">
      <c r="A64" s="21" t="s">
        <v>407</v>
      </c>
      <c r="B64" s="21">
        <v>1055</v>
      </c>
      <c r="C64" s="21">
        <f t="shared" si="0"/>
        <v>41056</v>
      </c>
      <c r="D64" s="21"/>
      <c r="E64" s="26"/>
      <c r="F64" s="26"/>
      <c r="G64" s="26"/>
      <c r="H64" s="26"/>
      <c r="I64" s="26"/>
      <c r="J64" s="26"/>
      <c r="K64" s="21"/>
      <c r="L64" s="26" t="s">
        <v>90</v>
      </c>
      <c r="M64" s="26" t="s">
        <v>867</v>
      </c>
      <c r="N64" s="21"/>
      <c r="O64" s="26" t="s">
        <v>952</v>
      </c>
    </row>
    <row r="65" spans="1:15" s="39" customFormat="1" ht="24.95" customHeight="1" outlineLevel="1" x14ac:dyDescent="0.25">
      <c r="A65" s="21" t="s">
        <v>408</v>
      </c>
      <c r="B65" s="21">
        <v>1056</v>
      </c>
      <c r="C65" s="21">
        <f t="shared" si="0"/>
        <v>41057</v>
      </c>
      <c r="D65" s="21"/>
      <c r="E65" s="26"/>
      <c r="F65" s="26"/>
      <c r="G65" s="26"/>
      <c r="H65" s="26"/>
      <c r="I65" s="26"/>
      <c r="J65" s="26"/>
      <c r="K65" s="21"/>
      <c r="L65" s="26" t="s">
        <v>90</v>
      </c>
      <c r="M65" s="26" t="s">
        <v>867</v>
      </c>
      <c r="N65" s="21"/>
      <c r="O65" s="26" t="s">
        <v>952</v>
      </c>
    </row>
    <row r="66" spans="1:15" s="39" customFormat="1" ht="24.95" customHeight="1" outlineLevel="1" x14ac:dyDescent="0.25">
      <c r="A66" s="21" t="s">
        <v>409</v>
      </c>
      <c r="B66" s="21">
        <v>1057</v>
      </c>
      <c r="C66" s="21">
        <f t="shared" si="0"/>
        <v>41058</v>
      </c>
      <c r="D66" s="21"/>
      <c r="E66" s="26"/>
      <c r="F66" s="26"/>
      <c r="G66" s="26"/>
      <c r="H66" s="26"/>
      <c r="I66" s="26"/>
      <c r="J66" s="26"/>
      <c r="K66" s="21"/>
      <c r="L66" s="26" t="s">
        <v>90</v>
      </c>
      <c r="M66" s="26" t="s">
        <v>867</v>
      </c>
      <c r="N66" s="21"/>
      <c r="O66" s="26" t="s">
        <v>952</v>
      </c>
    </row>
    <row r="67" spans="1:15" s="39" customFormat="1" ht="24.95" customHeight="1" outlineLevel="1" x14ac:dyDescent="0.25">
      <c r="A67" s="21" t="s">
        <v>410</v>
      </c>
      <c r="B67" s="21">
        <v>1058</v>
      </c>
      <c r="C67" s="21">
        <f t="shared" si="0"/>
        <v>41059</v>
      </c>
      <c r="D67" s="21"/>
      <c r="E67" s="26"/>
      <c r="F67" s="26"/>
      <c r="G67" s="26"/>
      <c r="H67" s="26"/>
      <c r="I67" s="26"/>
      <c r="J67" s="26"/>
      <c r="K67" s="21"/>
      <c r="L67" s="26" t="s">
        <v>90</v>
      </c>
      <c r="M67" s="26" t="s">
        <v>867</v>
      </c>
      <c r="N67" s="21"/>
      <c r="O67" s="26" t="s">
        <v>952</v>
      </c>
    </row>
    <row r="68" spans="1:15" s="39" customFormat="1" ht="24.95" customHeight="1" outlineLevel="1" x14ac:dyDescent="0.25">
      <c r="A68" s="21" t="s">
        <v>411</v>
      </c>
      <c r="B68" s="21">
        <v>1059</v>
      </c>
      <c r="C68" s="21">
        <f t="shared" si="0"/>
        <v>41060</v>
      </c>
      <c r="D68" s="21"/>
      <c r="E68" s="26"/>
      <c r="F68" s="26"/>
      <c r="G68" s="26"/>
      <c r="H68" s="26"/>
      <c r="I68" s="26"/>
      <c r="J68" s="26"/>
      <c r="K68" s="21"/>
      <c r="L68" s="26" t="s">
        <v>90</v>
      </c>
      <c r="M68" s="26" t="s">
        <v>867</v>
      </c>
      <c r="N68" s="21"/>
      <c r="O68" s="26" t="s">
        <v>952</v>
      </c>
    </row>
    <row r="69" spans="1:15" s="39" customFormat="1" ht="24.95" customHeight="1" outlineLevel="1" x14ac:dyDescent="0.25">
      <c r="A69" s="21" t="s">
        <v>412</v>
      </c>
      <c r="B69" s="21">
        <v>1060</v>
      </c>
      <c r="C69" s="21">
        <f t="shared" si="0"/>
        <v>41061</v>
      </c>
      <c r="D69" s="21"/>
      <c r="E69" s="26"/>
      <c r="F69" s="26"/>
      <c r="G69" s="26"/>
      <c r="H69" s="26"/>
      <c r="I69" s="26"/>
      <c r="J69" s="26"/>
      <c r="K69" s="21"/>
      <c r="L69" s="26" t="s">
        <v>90</v>
      </c>
      <c r="M69" s="26" t="s">
        <v>867</v>
      </c>
      <c r="N69" s="21"/>
      <c r="O69" s="26" t="s">
        <v>952</v>
      </c>
    </row>
    <row r="70" spans="1:15" s="39" customFormat="1" ht="24.95" customHeight="1" outlineLevel="1" x14ac:dyDescent="0.25">
      <c r="A70" s="21" t="s">
        <v>413</v>
      </c>
      <c r="B70" s="21">
        <v>1061</v>
      </c>
      <c r="C70" s="21">
        <f t="shared" si="0"/>
        <v>41062</v>
      </c>
      <c r="D70" s="21"/>
      <c r="E70" s="26"/>
      <c r="F70" s="26"/>
      <c r="G70" s="26"/>
      <c r="H70" s="26"/>
      <c r="I70" s="26"/>
      <c r="J70" s="26"/>
      <c r="K70" s="21"/>
      <c r="L70" s="26" t="s">
        <v>90</v>
      </c>
      <c r="M70" s="26" t="s">
        <v>867</v>
      </c>
      <c r="N70" s="21"/>
      <c r="O70" s="26" t="s">
        <v>952</v>
      </c>
    </row>
    <row r="71" spans="1:15" s="39" customFormat="1" ht="24.95" customHeight="1" outlineLevel="1" x14ac:dyDescent="0.25">
      <c r="A71" s="21" t="s">
        <v>414</v>
      </c>
      <c r="B71" s="21">
        <v>1062</v>
      </c>
      <c r="C71" s="21">
        <f t="shared" si="0"/>
        <v>41063</v>
      </c>
      <c r="D71" s="21"/>
      <c r="E71" s="26"/>
      <c r="F71" s="26"/>
      <c r="G71" s="26"/>
      <c r="H71" s="26"/>
      <c r="I71" s="26"/>
      <c r="J71" s="26"/>
      <c r="K71" s="21"/>
      <c r="L71" s="26" t="s">
        <v>90</v>
      </c>
      <c r="M71" s="26" t="s">
        <v>867</v>
      </c>
      <c r="N71" s="21"/>
      <c r="O71" s="26" t="s">
        <v>952</v>
      </c>
    </row>
    <row r="72" spans="1:15" s="39" customFormat="1" ht="24.95" customHeight="1" outlineLevel="1" x14ac:dyDescent="0.25">
      <c r="A72" s="21" t="s">
        <v>415</v>
      </c>
      <c r="B72" s="21">
        <v>1063</v>
      </c>
      <c r="C72" s="21">
        <f t="shared" si="0"/>
        <v>41064</v>
      </c>
      <c r="D72" s="21"/>
      <c r="E72" s="26"/>
      <c r="F72" s="26"/>
      <c r="G72" s="26"/>
      <c r="H72" s="26"/>
      <c r="I72" s="26"/>
      <c r="J72" s="26"/>
      <c r="K72" s="21"/>
      <c r="L72" s="26" t="s">
        <v>90</v>
      </c>
      <c r="M72" s="26" t="s">
        <v>867</v>
      </c>
      <c r="N72" s="21"/>
      <c r="O72" s="26" t="s">
        <v>952</v>
      </c>
    </row>
    <row r="73" spans="1:15" s="39" customFormat="1" ht="24.95" customHeight="1" outlineLevel="1" x14ac:dyDescent="0.25">
      <c r="A73" s="21" t="s">
        <v>416</v>
      </c>
      <c r="B73" s="21">
        <v>1064</v>
      </c>
      <c r="C73" s="21">
        <f t="shared" si="0"/>
        <v>41065</v>
      </c>
      <c r="D73" s="21"/>
      <c r="E73" s="26"/>
      <c r="F73" s="26"/>
      <c r="G73" s="26"/>
      <c r="H73" s="26"/>
      <c r="I73" s="26"/>
      <c r="J73" s="26"/>
      <c r="K73" s="21"/>
      <c r="L73" s="26" t="s">
        <v>90</v>
      </c>
      <c r="M73" s="26" t="s">
        <v>867</v>
      </c>
      <c r="N73" s="21"/>
      <c r="O73" s="26" t="s">
        <v>952</v>
      </c>
    </row>
    <row r="74" spans="1:15" s="39" customFormat="1" ht="24.95" customHeight="1" outlineLevel="1" x14ac:dyDescent="0.25">
      <c r="A74" s="21" t="s">
        <v>417</v>
      </c>
      <c r="B74" s="21">
        <v>1065</v>
      </c>
      <c r="C74" s="21">
        <f t="shared" si="0"/>
        <v>41066</v>
      </c>
      <c r="D74" s="21"/>
      <c r="E74" s="26"/>
      <c r="F74" s="26"/>
      <c r="G74" s="26"/>
      <c r="H74" s="26"/>
      <c r="I74" s="26"/>
      <c r="J74" s="26"/>
      <c r="K74" s="21"/>
      <c r="L74" s="26" t="s">
        <v>90</v>
      </c>
      <c r="M74" s="26" t="s">
        <v>867</v>
      </c>
      <c r="N74" s="21"/>
      <c r="O74" s="26" t="s">
        <v>952</v>
      </c>
    </row>
    <row r="75" spans="1:15" s="39" customFormat="1" ht="24.95" customHeight="1" outlineLevel="1" x14ac:dyDescent="0.25">
      <c r="A75" s="21" t="s">
        <v>418</v>
      </c>
      <c r="B75" s="21">
        <v>1066</v>
      </c>
      <c r="C75" s="21">
        <f t="shared" si="0"/>
        <v>41067</v>
      </c>
      <c r="D75" s="21"/>
      <c r="E75" s="26"/>
      <c r="F75" s="26"/>
      <c r="G75" s="26"/>
      <c r="H75" s="26"/>
      <c r="I75" s="26"/>
      <c r="J75" s="26"/>
      <c r="K75" s="21"/>
      <c r="L75" s="26" t="s">
        <v>90</v>
      </c>
      <c r="M75" s="26" t="s">
        <v>867</v>
      </c>
      <c r="N75" s="21"/>
      <c r="O75" s="26" t="s">
        <v>952</v>
      </c>
    </row>
    <row r="76" spans="1:15" s="39" customFormat="1" ht="24.95" customHeight="1" outlineLevel="1" x14ac:dyDescent="0.25">
      <c r="A76" s="21" t="s">
        <v>419</v>
      </c>
      <c r="B76" s="21">
        <v>1067</v>
      </c>
      <c r="C76" s="21">
        <f t="shared" si="0"/>
        <v>41068</v>
      </c>
      <c r="D76" s="21"/>
      <c r="E76" s="26"/>
      <c r="F76" s="26"/>
      <c r="G76" s="26"/>
      <c r="H76" s="26"/>
      <c r="I76" s="26"/>
      <c r="J76" s="26"/>
      <c r="K76" s="21"/>
      <c r="L76" s="26" t="s">
        <v>90</v>
      </c>
      <c r="M76" s="26" t="s">
        <v>867</v>
      </c>
      <c r="N76" s="21"/>
      <c r="O76" s="26" t="s">
        <v>952</v>
      </c>
    </row>
    <row r="77" spans="1:15" s="39" customFormat="1" ht="24.95" customHeight="1" outlineLevel="1" x14ac:dyDescent="0.25">
      <c r="A77" s="21" t="s">
        <v>420</v>
      </c>
      <c r="B77" s="21">
        <v>1068</v>
      </c>
      <c r="C77" s="21">
        <f t="shared" ref="C77:C134" si="1">40001+B77</f>
        <v>41069</v>
      </c>
      <c r="D77" s="21"/>
      <c r="E77" s="26"/>
      <c r="F77" s="26"/>
      <c r="G77" s="26"/>
      <c r="H77" s="26"/>
      <c r="I77" s="26"/>
      <c r="J77" s="26"/>
      <c r="K77" s="21"/>
      <c r="L77" s="26" t="s">
        <v>90</v>
      </c>
      <c r="M77" s="26" t="s">
        <v>870</v>
      </c>
      <c r="N77" s="21"/>
      <c r="O77" s="26" t="s">
        <v>952</v>
      </c>
    </row>
    <row r="78" spans="1:15" s="39" customFormat="1" ht="24.95" customHeight="1" outlineLevel="1" x14ac:dyDescent="0.25">
      <c r="A78" s="21" t="s">
        <v>421</v>
      </c>
      <c r="B78" s="21">
        <v>1069</v>
      </c>
      <c r="C78" s="21">
        <f t="shared" si="1"/>
        <v>41070</v>
      </c>
      <c r="D78" s="21" t="s">
        <v>853</v>
      </c>
      <c r="E78" s="26"/>
      <c r="F78" s="26"/>
      <c r="G78" s="26" t="s">
        <v>24</v>
      </c>
      <c r="H78" s="26" t="s">
        <v>22</v>
      </c>
      <c r="I78" s="26">
        <f>B78</f>
        <v>1069</v>
      </c>
      <c r="J78" s="26" t="s">
        <v>105</v>
      </c>
      <c r="K78" s="21" t="s">
        <v>819</v>
      </c>
      <c r="L78" s="26" t="s">
        <v>90</v>
      </c>
      <c r="M78" s="26" t="s">
        <v>879</v>
      </c>
      <c r="N78" s="21"/>
      <c r="O78" s="26" t="s">
        <v>952</v>
      </c>
    </row>
    <row r="79" spans="1:15" s="39" customFormat="1" ht="24.95" customHeight="1" outlineLevel="1" x14ac:dyDescent="0.25">
      <c r="A79" s="21" t="s">
        <v>422</v>
      </c>
      <c r="B79" s="21">
        <v>1070</v>
      </c>
      <c r="C79" s="21">
        <f t="shared" si="1"/>
        <v>41071</v>
      </c>
      <c r="D79" s="21"/>
      <c r="E79" s="26"/>
      <c r="F79" s="26"/>
      <c r="G79" s="26"/>
      <c r="H79" s="26"/>
      <c r="I79" s="26"/>
      <c r="J79" s="26"/>
      <c r="K79" s="21"/>
      <c r="L79" s="26" t="s">
        <v>90</v>
      </c>
      <c r="M79" s="26">
        <v>0</v>
      </c>
      <c r="N79" s="21"/>
      <c r="O79" s="26" t="s">
        <v>952</v>
      </c>
    </row>
    <row r="80" spans="1:15" s="38" customFormat="1" ht="24.95" customHeight="1" x14ac:dyDescent="0.25">
      <c r="A80" s="19" t="s">
        <v>858</v>
      </c>
      <c r="B80" s="29" t="s">
        <v>864</v>
      </c>
      <c r="C80" s="29" t="s">
        <v>864</v>
      </c>
      <c r="D80" s="19" t="s">
        <v>64</v>
      </c>
      <c r="E80" s="29" t="s">
        <v>864</v>
      </c>
      <c r="F80" s="29" t="s">
        <v>864</v>
      </c>
      <c r="G80" s="29" t="s">
        <v>864</v>
      </c>
      <c r="H80" s="29" t="s">
        <v>864</v>
      </c>
      <c r="I80" s="29" t="s">
        <v>864</v>
      </c>
      <c r="J80" s="29" t="s">
        <v>864</v>
      </c>
      <c r="K80" s="29" t="s">
        <v>864</v>
      </c>
      <c r="L80" s="29" t="s">
        <v>864</v>
      </c>
      <c r="M80" s="29" t="s">
        <v>864</v>
      </c>
      <c r="N80" s="29" t="s">
        <v>864</v>
      </c>
      <c r="O80" s="29" t="s">
        <v>864</v>
      </c>
    </row>
    <row r="81" spans="1:15" s="39" customFormat="1" ht="24.95" customHeight="1" outlineLevel="1" x14ac:dyDescent="0.25">
      <c r="A81" s="21" t="s">
        <v>475</v>
      </c>
      <c r="B81" s="21">
        <v>1071</v>
      </c>
      <c r="C81" s="21">
        <f t="shared" si="1"/>
        <v>41072</v>
      </c>
      <c r="D81" s="21" t="s">
        <v>43</v>
      </c>
      <c r="E81" s="26"/>
      <c r="F81" s="26"/>
      <c r="G81" s="26" t="s">
        <v>24</v>
      </c>
      <c r="H81" s="26" t="s">
        <v>23</v>
      </c>
      <c r="I81" s="26"/>
      <c r="J81" s="26"/>
      <c r="K81" s="21"/>
      <c r="L81" s="26" t="s">
        <v>90</v>
      </c>
      <c r="M81" s="26" t="s">
        <v>76</v>
      </c>
      <c r="N81" s="21"/>
      <c r="O81" s="26" t="s">
        <v>952</v>
      </c>
    </row>
    <row r="82" spans="1:15" s="39" customFormat="1" ht="24.95" customHeight="1" outlineLevel="1" x14ac:dyDescent="0.25">
      <c r="A82" s="21" t="s">
        <v>476</v>
      </c>
      <c r="B82" s="21">
        <v>1072</v>
      </c>
      <c r="C82" s="21">
        <f t="shared" si="1"/>
        <v>41073</v>
      </c>
      <c r="D82" s="21" t="s">
        <v>44</v>
      </c>
      <c r="E82" s="26"/>
      <c r="F82" s="26"/>
      <c r="G82" s="26" t="s">
        <v>24</v>
      </c>
      <c r="H82" s="26" t="s">
        <v>23</v>
      </c>
      <c r="I82" s="26"/>
      <c r="J82" s="26"/>
      <c r="K82" s="21"/>
      <c r="L82" s="26" t="s">
        <v>90</v>
      </c>
      <c r="M82" s="26" t="s">
        <v>77</v>
      </c>
      <c r="N82" s="21"/>
      <c r="O82" s="26" t="s">
        <v>952</v>
      </c>
    </row>
    <row r="83" spans="1:15" s="39" customFormat="1" ht="24.95" customHeight="1" outlineLevel="1" x14ac:dyDescent="0.25">
      <c r="A83" s="21" t="s">
        <v>477</v>
      </c>
      <c r="B83" s="21">
        <v>1073</v>
      </c>
      <c r="C83" s="21">
        <f t="shared" si="1"/>
        <v>41074</v>
      </c>
      <c r="D83" s="21" t="s">
        <v>45</v>
      </c>
      <c r="E83" s="26"/>
      <c r="F83" s="26"/>
      <c r="G83" s="26" t="s">
        <v>48</v>
      </c>
      <c r="H83" s="26" t="s">
        <v>23</v>
      </c>
      <c r="I83" s="26"/>
      <c r="J83" s="26"/>
      <c r="K83" s="21"/>
      <c r="L83" s="26" t="s">
        <v>90</v>
      </c>
      <c r="M83" s="26" t="s">
        <v>78</v>
      </c>
      <c r="N83" s="21"/>
      <c r="O83" s="26" t="s">
        <v>952</v>
      </c>
    </row>
    <row r="84" spans="1:15" s="39" customFormat="1" ht="24.95" customHeight="1" outlineLevel="1" x14ac:dyDescent="0.25">
      <c r="A84" s="21" t="s">
        <v>478</v>
      </c>
      <c r="B84" s="21">
        <v>1074</v>
      </c>
      <c r="C84" s="21">
        <f t="shared" si="1"/>
        <v>41075</v>
      </c>
      <c r="D84" s="21"/>
      <c r="E84" s="26"/>
      <c r="F84" s="26"/>
      <c r="G84" s="26"/>
      <c r="H84" s="26"/>
      <c r="I84" s="26"/>
      <c r="J84" s="26"/>
      <c r="K84" s="21"/>
      <c r="L84" s="26" t="s">
        <v>90</v>
      </c>
      <c r="M84" s="26" t="s">
        <v>79</v>
      </c>
      <c r="N84" s="21"/>
      <c r="O84" s="26" t="s">
        <v>952</v>
      </c>
    </row>
    <row r="85" spans="1:15" s="39" customFormat="1" ht="24.95" customHeight="1" outlineLevel="1" x14ac:dyDescent="0.25">
      <c r="A85" s="21" t="s">
        <v>479</v>
      </c>
      <c r="B85" s="21">
        <v>1075</v>
      </c>
      <c r="C85" s="21">
        <f t="shared" si="1"/>
        <v>41076</v>
      </c>
      <c r="D85" s="21"/>
      <c r="E85" s="26"/>
      <c r="F85" s="26"/>
      <c r="G85" s="26"/>
      <c r="H85" s="26"/>
      <c r="I85" s="26"/>
      <c r="J85" s="26"/>
      <c r="K85" s="21"/>
      <c r="L85" s="26" t="s">
        <v>90</v>
      </c>
      <c r="M85" s="26">
        <v>0</v>
      </c>
      <c r="N85" s="21"/>
      <c r="O85" s="26" t="s">
        <v>952</v>
      </c>
    </row>
    <row r="86" spans="1:15" s="39" customFormat="1" ht="24.95" customHeight="1" outlineLevel="1" x14ac:dyDescent="0.25">
      <c r="A86" s="21" t="s">
        <v>480</v>
      </c>
      <c r="B86" s="21">
        <v>1076</v>
      </c>
      <c r="C86" s="21">
        <f t="shared" si="1"/>
        <v>41077</v>
      </c>
      <c r="D86" s="21"/>
      <c r="E86" s="26"/>
      <c r="F86" s="26"/>
      <c r="G86" s="26"/>
      <c r="H86" s="26"/>
      <c r="I86" s="26"/>
      <c r="J86" s="26"/>
      <c r="K86" s="21"/>
      <c r="L86" s="26" t="s">
        <v>90</v>
      </c>
      <c r="M86" s="26">
        <v>0</v>
      </c>
      <c r="N86" s="21"/>
      <c r="O86" s="26" t="s">
        <v>952</v>
      </c>
    </row>
    <row r="87" spans="1:15" s="39" customFormat="1" ht="24.95" customHeight="1" outlineLevel="1" x14ac:dyDescent="0.25">
      <c r="A87" s="21" t="s">
        <v>445</v>
      </c>
      <c r="B87" s="21">
        <v>1077</v>
      </c>
      <c r="C87" s="21">
        <f t="shared" si="1"/>
        <v>41078</v>
      </c>
      <c r="D87" s="21" t="s">
        <v>328</v>
      </c>
      <c r="E87" s="26"/>
      <c r="F87" s="26"/>
      <c r="G87" s="26" t="s">
        <v>46</v>
      </c>
      <c r="H87" s="26" t="s">
        <v>22</v>
      </c>
      <c r="I87" s="26">
        <v>1077</v>
      </c>
      <c r="J87" s="26" t="s">
        <v>101</v>
      </c>
      <c r="K87" s="21" t="s">
        <v>445</v>
      </c>
      <c r="L87" s="26" t="s">
        <v>90</v>
      </c>
      <c r="M87" s="26">
        <v>1</v>
      </c>
      <c r="N87" s="21"/>
      <c r="O87" s="26" t="s">
        <v>952</v>
      </c>
    </row>
    <row r="88" spans="1:15" s="39" customFormat="1" ht="24.95" customHeight="1" outlineLevel="1" x14ac:dyDescent="0.25">
      <c r="A88" s="21" t="s">
        <v>446</v>
      </c>
      <c r="B88" s="21">
        <v>1078</v>
      </c>
      <c r="C88" s="21">
        <f t="shared" si="1"/>
        <v>41079</v>
      </c>
      <c r="D88" s="21" t="s">
        <v>329</v>
      </c>
      <c r="E88" s="26"/>
      <c r="F88" s="26"/>
      <c r="G88" s="26" t="s">
        <v>46</v>
      </c>
      <c r="H88" s="26" t="s">
        <v>22</v>
      </c>
      <c r="I88" s="26"/>
      <c r="J88" s="26"/>
      <c r="K88" s="21"/>
      <c r="L88" s="26" t="s">
        <v>90</v>
      </c>
      <c r="M88" s="26">
        <v>0</v>
      </c>
      <c r="N88" s="21"/>
      <c r="O88" s="26" t="s">
        <v>952</v>
      </c>
    </row>
    <row r="89" spans="1:15" s="39" customFormat="1" ht="24.95" customHeight="1" outlineLevel="1" x14ac:dyDescent="0.25">
      <c r="A89" s="21" t="s">
        <v>447</v>
      </c>
      <c r="B89" s="21">
        <v>1079</v>
      </c>
      <c r="C89" s="21">
        <f t="shared" si="1"/>
        <v>41080</v>
      </c>
      <c r="D89" s="21" t="s">
        <v>47</v>
      </c>
      <c r="E89" s="26"/>
      <c r="F89" s="26"/>
      <c r="G89" s="26" t="s">
        <v>40</v>
      </c>
      <c r="H89" s="26" t="s">
        <v>22</v>
      </c>
      <c r="I89" s="26">
        <f>B89</f>
        <v>1079</v>
      </c>
      <c r="J89" s="26" t="s">
        <v>808</v>
      </c>
      <c r="K89" s="21" t="s">
        <v>47</v>
      </c>
      <c r="L89" s="26" t="s">
        <v>90</v>
      </c>
      <c r="M89" s="26" t="s">
        <v>867</v>
      </c>
      <c r="N89" s="21"/>
      <c r="O89" s="26" t="s">
        <v>952</v>
      </c>
    </row>
    <row r="90" spans="1:15" s="39" customFormat="1" ht="24.95" customHeight="1" outlineLevel="1" x14ac:dyDescent="0.25">
      <c r="A90" s="21" t="s">
        <v>448</v>
      </c>
      <c r="B90" s="21">
        <v>1080</v>
      </c>
      <c r="C90" s="21">
        <f t="shared" si="1"/>
        <v>41081</v>
      </c>
      <c r="D90" s="21"/>
      <c r="E90" s="26"/>
      <c r="F90" s="26"/>
      <c r="G90" s="26"/>
      <c r="H90" s="26"/>
      <c r="I90" s="26"/>
      <c r="J90" s="26"/>
      <c r="K90" s="21"/>
      <c r="L90" s="26" t="s">
        <v>90</v>
      </c>
      <c r="M90" s="26" t="s">
        <v>867</v>
      </c>
      <c r="N90" s="21"/>
      <c r="O90" s="26" t="s">
        <v>952</v>
      </c>
    </row>
    <row r="91" spans="1:15" s="39" customFormat="1" ht="24.95" customHeight="1" outlineLevel="1" x14ac:dyDescent="0.25">
      <c r="A91" s="21" t="s">
        <v>449</v>
      </c>
      <c r="B91" s="21">
        <v>1081</v>
      </c>
      <c r="C91" s="21">
        <f t="shared" si="1"/>
        <v>41082</v>
      </c>
      <c r="D91" s="21"/>
      <c r="E91" s="26"/>
      <c r="F91" s="26"/>
      <c r="G91" s="26"/>
      <c r="H91" s="26"/>
      <c r="I91" s="26"/>
      <c r="J91" s="26"/>
      <c r="K91" s="21"/>
      <c r="L91" s="26" t="s">
        <v>90</v>
      </c>
      <c r="M91" s="26" t="s">
        <v>867</v>
      </c>
      <c r="N91" s="21"/>
      <c r="O91" s="26" t="s">
        <v>952</v>
      </c>
    </row>
    <row r="92" spans="1:15" s="39" customFormat="1" ht="24.95" customHeight="1" outlineLevel="1" x14ac:dyDescent="0.25">
      <c r="A92" s="21" t="s">
        <v>450</v>
      </c>
      <c r="B92" s="21">
        <v>1082</v>
      </c>
      <c r="C92" s="21">
        <f t="shared" si="1"/>
        <v>41083</v>
      </c>
      <c r="D92" s="21"/>
      <c r="E92" s="26"/>
      <c r="F92" s="26"/>
      <c r="G92" s="26"/>
      <c r="H92" s="26"/>
      <c r="I92" s="26"/>
      <c r="J92" s="26"/>
      <c r="K92" s="21"/>
      <c r="L92" s="26" t="s">
        <v>90</v>
      </c>
      <c r="M92" s="26" t="s">
        <v>867</v>
      </c>
      <c r="N92" s="21"/>
      <c r="O92" s="26" t="s">
        <v>952</v>
      </c>
    </row>
    <row r="93" spans="1:15" s="39" customFormat="1" ht="24.95" customHeight="1" outlineLevel="1" x14ac:dyDescent="0.25">
      <c r="A93" s="21" t="s">
        <v>451</v>
      </c>
      <c r="B93" s="21">
        <v>1083</v>
      </c>
      <c r="C93" s="21">
        <f t="shared" si="1"/>
        <v>41084</v>
      </c>
      <c r="D93" s="21"/>
      <c r="E93" s="26"/>
      <c r="F93" s="26"/>
      <c r="G93" s="26"/>
      <c r="H93" s="26"/>
      <c r="I93" s="26"/>
      <c r="J93" s="26"/>
      <c r="K93" s="21"/>
      <c r="L93" s="26" t="s">
        <v>90</v>
      </c>
      <c r="M93" s="26" t="s">
        <v>867</v>
      </c>
      <c r="N93" s="21"/>
      <c r="O93" s="26" t="s">
        <v>952</v>
      </c>
    </row>
    <row r="94" spans="1:15" s="39" customFormat="1" ht="24.95" customHeight="1" outlineLevel="1" x14ac:dyDescent="0.25">
      <c r="A94" s="21" t="s">
        <v>452</v>
      </c>
      <c r="B94" s="21">
        <v>1084</v>
      </c>
      <c r="C94" s="21">
        <f t="shared" si="1"/>
        <v>41085</v>
      </c>
      <c r="D94" s="21"/>
      <c r="E94" s="26"/>
      <c r="F94" s="26"/>
      <c r="G94" s="26"/>
      <c r="H94" s="26"/>
      <c r="I94" s="26"/>
      <c r="J94" s="26"/>
      <c r="K94" s="21"/>
      <c r="L94" s="26" t="s">
        <v>90</v>
      </c>
      <c r="M94" s="26" t="s">
        <v>867</v>
      </c>
      <c r="N94" s="21"/>
      <c r="O94" s="26" t="s">
        <v>952</v>
      </c>
    </row>
    <row r="95" spans="1:15" s="39" customFormat="1" ht="24.95" customHeight="1" outlineLevel="1" x14ac:dyDescent="0.25">
      <c r="A95" s="21" t="s">
        <v>453</v>
      </c>
      <c r="B95" s="21">
        <v>1085</v>
      </c>
      <c r="C95" s="21">
        <f t="shared" si="1"/>
        <v>41086</v>
      </c>
      <c r="D95" s="21"/>
      <c r="E95" s="26"/>
      <c r="F95" s="26"/>
      <c r="G95" s="26"/>
      <c r="H95" s="26"/>
      <c r="I95" s="26"/>
      <c r="J95" s="26"/>
      <c r="K95" s="21"/>
      <c r="L95" s="26" t="s">
        <v>90</v>
      </c>
      <c r="M95" s="26" t="s">
        <v>867</v>
      </c>
      <c r="N95" s="21"/>
      <c r="O95" s="26" t="s">
        <v>952</v>
      </c>
    </row>
    <row r="96" spans="1:15" s="39" customFormat="1" ht="24.95" customHeight="1" outlineLevel="1" x14ac:dyDescent="0.25">
      <c r="A96" s="21" t="s">
        <v>454</v>
      </c>
      <c r="B96" s="21">
        <v>1086</v>
      </c>
      <c r="C96" s="21">
        <f t="shared" si="1"/>
        <v>41087</v>
      </c>
      <c r="D96" s="21"/>
      <c r="E96" s="26"/>
      <c r="F96" s="26"/>
      <c r="G96" s="26"/>
      <c r="H96" s="26"/>
      <c r="I96" s="26"/>
      <c r="J96" s="26"/>
      <c r="K96" s="21"/>
      <c r="L96" s="26" t="s">
        <v>90</v>
      </c>
      <c r="M96" s="26" t="s">
        <v>870</v>
      </c>
      <c r="N96" s="21" t="s">
        <v>868</v>
      </c>
      <c r="O96" s="26" t="s">
        <v>952</v>
      </c>
    </row>
    <row r="97" spans="1:15" s="39" customFormat="1" ht="24.95" customHeight="1" outlineLevel="1" x14ac:dyDescent="0.25">
      <c r="A97" s="21" t="s">
        <v>428</v>
      </c>
      <c r="B97" s="21">
        <v>1087</v>
      </c>
      <c r="C97" s="21">
        <f t="shared" si="1"/>
        <v>41088</v>
      </c>
      <c r="D97" s="21" t="s">
        <v>49</v>
      </c>
      <c r="E97" s="26"/>
      <c r="F97" s="26"/>
      <c r="G97" s="26" t="s">
        <v>40</v>
      </c>
      <c r="H97" s="26" t="s">
        <v>22</v>
      </c>
      <c r="I97" s="26">
        <f>B97</f>
        <v>1087</v>
      </c>
      <c r="J97" s="26" t="s">
        <v>808</v>
      </c>
      <c r="K97" s="21" t="s">
        <v>142</v>
      </c>
      <c r="L97" s="26" t="s">
        <v>90</v>
      </c>
      <c r="M97" s="26" t="s">
        <v>867</v>
      </c>
      <c r="N97" s="21"/>
      <c r="O97" s="26" t="s">
        <v>952</v>
      </c>
    </row>
    <row r="98" spans="1:15" s="39" customFormat="1" ht="24.95" customHeight="1" outlineLevel="1" x14ac:dyDescent="0.25">
      <c r="A98" s="21" t="s">
        <v>429</v>
      </c>
      <c r="B98" s="21">
        <v>1088</v>
      </c>
      <c r="C98" s="21">
        <f t="shared" si="1"/>
        <v>41089</v>
      </c>
      <c r="D98" s="21"/>
      <c r="E98" s="26"/>
      <c r="F98" s="26"/>
      <c r="G98" s="26"/>
      <c r="H98" s="26"/>
      <c r="I98" s="26"/>
      <c r="J98" s="26"/>
      <c r="K98" s="21"/>
      <c r="L98" s="26" t="s">
        <v>90</v>
      </c>
      <c r="M98" s="26" t="s">
        <v>867</v>
      </c>
      <c r="N98" s="21"/>
      <c r="O98" s="26" t="s">
        <v>952</v>
      </c>
    </row>
    <row r="99" spans="1:15" s="39" customFormat="1" ht="24.95" customHeight="1" outlineLevel="1" x14ac:dyDescent="0.25">
      <c r="A99" s="21" t="s">
        <v>430</v>
      </c>
      <c r="B99" s="21">
        <v>1089</v>
      </c>
      <c r="C99" s="21">
        <f t="shared" si="1"/>
        <v>41090</v>
      </c>
      <c r="D99" s="21"/>
      <c r="E99" s="26"/>
      <c r="F99" s="26"/>
      <c r="G99" s="26"/>
      <c r="H99" s="26"/>
      <c r="I99" s="26"/>
      <c r="J99" s="26"/>
      <c r="K99" s="21"/>
      <c r="L99" s="26" t="s">
        <v>90</v>
      </c>
      <c r="M99" s="26" t="s">
        <v>867</v>
      </c>
      <c r="N99" s="21"/>
      <c r="O99" s="26" t="s">
        <v>952</v>
      </c>
    </row>
    <row r="100" spans="1:15" s="39" customFormat="1" ht="24.95" customHeight="1" outlineLevel="1" x14ac:dyDescent="0.25">
      <c r="A100" s="21" t="s">
        <v>431</v>
      </c>
      <c r="B100" s="21">
        <v>1090</v>
      </c>
      <c r="C100" s="21">
        <f t="shared" si="1"/>
        <v>41091</v>
      </c>
      <c r="D100" s="21"/>
      <c r="E100" s="26"/>
      <c r="F100" s="26"/>
      <c r="G100" s="26"/>
      <c r="H100" s="26"/>
      <c r="I100" s="26"/>
      <c r="J100" s="26"/>
      <c r="K100" s="21"/>
      <c r="L100" s="26" t="s">
        <v>90</v>
      </c>
      <c r="M100" s="26" t="s">
        <v>867</v>
      </c>
      <c r="N100" s="21"/>
      <c r="O100" s="26" t="s">
        <v>952</v>
      </c>
    </row>
    <row r="101" spans="1:15" s="39" customFormat="1" ht="24.95" customHeight="1" outlineLevel="1" x14ac:dyDescent="0.25">
      <c r="A101" s="21" t="s">
        <v>432</v>
      </c>
      <c r="B101" s="21">
        <v>1091</v>
      </c>
      <c r="C101" s="21">
        <f t="shared" si="1"/>
        <v>41092</v>
      </c>
      <c r="D101" s="21"/>
      <c r="E101" s="26"/>
      <c r="F101" s="26"/>
      <c r="G101" s="26"/>
      <c r="H101" s="26"/>
      <c r="I101" s="26"/>
      <c r="J101" s="26"/>
      <c r="K101" s="21"/>
      <c r="L101" s="26" t="s">
        <v>90</v>
      </c>
      <c r="M101" s="26" t="s">
        <v>867</v>
      </c>
      <c r="N101" s="21"/>
      <c r="O101" s="26" t="s">
        <v>952</v>
      </c>
    </row>
    <row r="102" spans="1:15" s="39" customFormat="1" ht="24.95" customHeight="1" outlineLevel="1" x14ac:dyDescent="0.25">
      <c r="A102" s="21" t="s">
        <v>433</v>
      </c>
      <c r="B102" s="21">
        <v>1092</v>
      </c>
      <c r="C102" s="21">
        <f t="shared" si="1"/>
        <v>41093</v>
      </c>
      <c r="D102" s="21"/>
      <c r="E102" s="26"/>
      <c r="F102" s="26"/>
      <c r="G102" s="26"/>
      <c r="H102" s="26"/>
      <c r="I102" s="26"/>
      <c r="J102" s="26"/>
      <c r="K102" s="21"/>
      <c r="L102" s="26" t="s">
        <v>90</v>
      </c>
      <c r="M102" s="26" t="s">
        <v>867</v>
      </c>
      <c r="N102" s="21"/>
      <c r="O102" s="26" t="s">
        <v>952</v>
      </c>
    </row>
    <row r="103" spans="1:15" s="39" customFormat="1" ht="24.95" customHeight="1" outlineLevel="1" x14ac:dyDescent="0.25">
      <c r="A103" s="21" t="s">
        <v>434</v>
      </c>
      <c r="B103" s="21">
        <v>1093</v>
      </c>
      <c r="C103" s="21">
        <f t="shared" si="1"/>
        <v>41094</v>
      </c>
      <c r="D103" s="21"/>
      <c r="E103" s="26"/>
      <c r="F103" s="26"/>
      <c r="G103" s="26"/>
      <c r="H103" s="26"/>
      <c r="I103" s="26"/>
      <c r="J103" s="26"/>
      <c r="K103" s="21"/>
      <c r="L103" s="26" t="s">
        <v>90</v>
      </c>
      <c r="M103" s="26" t="s">
        <v>867</v>
      </c>
      <c r="N103" s="21"/>
      <c r="O103" s="26" t="s">
        <v>952</v>
      </c>
    </row>
    <row r="104" spans="1:15" s="39" customFormat="1" ht="24.95" customHeight="1" outlineLevel="1" x14ac:dyDescent="0.25">
      <c r="A104" s="21" t="s">
        <v>435</v>
      </c>
      <c r="B104" s="21">
        <v>1094</v>
      </c>
      <c r="C104" s="21">
        <f t="shared" si="1"/>
        <v>41095</v>
      </c>
      <c r="D104" s="21"/>
      <c r="E104" s="26"/>
      <c r="F104" s="26"/>
      <c r="G104" s="26"/>
      <c r="H104" s="26"/>
      <c r="I104" s="26"/>
      <c r="J104" s="26"/>
      <c r="K104" s="21"/>
      <c r="L104" s="26" t="s">
        <v>90</v>
      </c>
      <c r="M104" s="26" t="s">
        <v>870</v>
      </c>
      <c r="N104" s="21" t="s">
        <v>868</v>
      </c>
      <c r="O104" s="26" t="s">
        <v>952</v>
      </c>
    </row>
    <row r="105" spans="1:15" s="39" customFormat="1" ht="24.95" customHeight="1" outlineLevel="1" x14ac:dyDescent="0.25">
      <c r="A105" s="21" t="s">
        <v>436</v>
      </c>
      <c r="B105" s="21">
        <v>1095</v>
      </c>
      <c r="C105" s="21">
        <f t="shared" si="1"/>
        <v>41096</v>
      </c>
      <c r="D105" s="21" t="s">
        <v>50</v>
      </c>
      <c r="E105" s="26"/>
      <c r="F105" s="26"/>
      <c r="G105" s="26" t="s">
        <v>40</v>
      </c>
      <c r="H105" s="26" t="s">
        <v>22</v>
      </c>
      <c r="I105" s="26">
        <f>B105</f>
        <v>1095</v>
      </c>
      <c r="J105" s="26" t="s">
        <v>808</v>
      </c>
      <c r="K105" s="21" t="s">
        <v>143</v>
      </c>
      <c r="L105" s="26" t="s">
        <v>90</v>
      </c>
      <c r="M105" s="26" t="s">
        <v>867</v>
      </c>
      <c r="N105" s="21"/>
      <c r="O105" s="26" t="s">
        <v>952</v>
      </c>
    </row>
    <row r="106" spans="1:15" s="39" customFormat="1" ht="24.95" customHeight="1" outlineLevel="1" x14ac:dyDescent="0.25">
      <c r="A106" s="21" t="s">
        <v>437</v>
      </c>
      <c r="B106" s="21">
        <v>1096</v>
      </c>
      <c r="C106" s="21">
        <f t="shared" si="1"/>
        <v>41097</v>
      </c>
      <c r="D106" s="21"/>
      <c r="E106" s="26"/>
      <c r="F106" s="26"/>
      <c r="G106" s="26"/>
      <c r="H106" s="26"/>
      <c r="I106" s="26"/>
      <c r="J106" s="26"/>
      <c r="K106" s="21"/>
      <c r="L106" s="26" t="s">
        <v>90</v>
      </c>
      <c r="M106" s="26" t="s">
        <v>867</v>
      </c>
      <c r="N106" s="21"/>
      <c r="O106" s="26" t="s">
        <v>952</v>
      </c>
    </row>
    <row r="107" spans="1:15" s="39" customFormat="1" ht="24.95" customHeight="1" outlineLevel="1" x14ac:dyDescent="0.25">
      <c r="A107" s="21" t="s">
        <v>438</v>
      </c>
      <c r="B107" s="21">
        <v>1097</v>
      </c>
      <c r="C107" s="21">
        <f t="shared" si="1"/>
        <v>41098</v>
      </c>
      <c r="D107" s="21"/>
      <c r="E107" s="26"/>
      <c r="F107" s="26"/>
      <c r="G107" s="26"/>
      <c r="H107" s="26"/>
      <c r="I107" s="26"/>
      <c r="J107" s="26"/>
      <c r="K107" s="21"/>
      <c r="L107" s="26" t="s">
        <v>90</v>
      </c>
      <c r="M107" s="26" t="s">
        <v>867</v>
      </c>
      <c r="N107" s="21"/>
      <c r="O107" s="26" t="s">
        <v>952</v>
      </c>
    </row>
    <row r="108" spans="1:15" s="39" customFormat="1" ht="24.95" customHeight="1" outlineLevel="1" x14ac:dyDescent="0.25">
      <c r="A108" s="21" t="s">
        <v>439</v>
      </c>
      <c r="B108" s="21">
        <v>1098</v>
      </c>
      <c r="C108" s="21">
        <f t="shared" si="1"/>
        <v>41099</v>
      </c>
      <c r="D108" s="21"/>
      <c r="E108" s="26"/>
      <c r="F108" s="26"/>
      <c r="G108" s="26"/>
      <c r="H108" s="26"/>
      <c r="I108" s="26"/>
      <c r="J108" s="26"/>
      <c r="K108" s="21"/>
      <c r="L108" s="26" t="s">
        <v>90</v>
      </c>
      <c r="M108" s="26" t="s">
        <v>867</v>
      </c>
      <c r="N108" s="21"/>
      <c r="O108" s="26" t="s">
        <v>952</v>
      </c>
    </row>
    <row r="109" spans="1:15" s="39" customFormat="1" ht="24.95" customHeight="1" outlineLevel="1" x14ac:dyDescent="0.25">
      <c r="A109" s="21" t="s">
        <v>440</v>
      </c>
      <c r="B109" s="21">
        <v>1099</v>
      </c>
      <c r="C109" s="21">
        <f t="shared" si="1"/>
        <v>41100</v>
      </c>
      <c r="D109" s="21"/>
      <c r="E109" s="26"/>
      <c r="F109" s="26"/>
      <c r="G109" s="26"/>
      <c r="H109" s="26"/>
      <c r="I109" s="26"/>
      <c r="J109" s="26"/>
      <c r="K109" s="21"/>
      <c r="L109" s="26" t="s">
        <v>90</v>
      </c>
      <c r="M109" s="26" t="s">
        <v>867</v>
      </c>
      <c r="N109" s="21"/>
      <c r="O109" s="26" t="s">
        <v>952</v>
      </c>
    </row>
    <row r="110" spans="1:15" s="39" customFormat="1" ht="24.95" customHeight="1" outlineLevel="1" x14ac:dyDescent="0.25">
      <c r="A110" s="21" t="s">
        <v>441</v>
      </c>
      <c r="B110" s="21">
        <v>1100</v>
      </c>
      <c r="C110" s="21">
        <f t="shared" si="1"/>
        <v>41101</v>
      </c>
      <c r="D110" s="21"/>
      <c r="E110" s="26"/>
      <c r="F110" s="26"/>
      <c r="G110" s="26"/>
      <c r="H110" s="26"/>
      <c r="I110" s="26"/>
      <c r="J110" s="26"/>
      <c r="K110" s="21"/>
      <c r="L110" s="26" t="s">
        <v>90</v>
      </c>
      <c r="M110" s="26" t="s">
        <v>867</v>
      </c>
      <c r="N110" s="21"/>
      <c r="O110" s="26" t="s">
        <v>952</v>
      </c>
    </row>
    <row r="111" spans="1:15" s="39" customFormat="1" ht="24.95" customHeight="1" outlineLevel="1" x14ac:dyDescent="0.25">
      <c r="A111" s="21" t="s">
        <v>442</v>
      </c>
      <c r="B111" s="21">
        <v>1101</v>
      </c>
      <c r="C111" s="21">
        <f t="shared" si="1"/>
        <v>41102</v>
      </c>
      <c r="D111" s="21"/>
      <c r="E111" s="26"/>
      <c r="F111" s="26"/>
      <c r="G111" s="26"/>
      <c r="H111" s="26"/>
      <c r="I111" s="26"/>
      <c r="J111" s="26"/>
      <c r="K111" s="21"/>
      <c r="L111" s="26" t="s">
        <v>90</v>
      </c>
      <c r="M111" s="26" t="s">
        <v>867</v>
      </c>
      <c r="N111" s="21"/>
      <c r="O111" s="26" t="s">
        <v>952</v>
      </c>
    </row>
    <row r="112" spans="1:15" s="39" customFormat="1" ht="24.95" customHeight="1" outlineLevel="1" x14ac:dyDescent="0.25">
      <c r="A112" s="21" t="s">
        <v>443</v>
      </c>
      <c r="B112" s="21">
        <v>1102</v>
      </c>
      <c r="C112" s="21">
        <f t="shared" si="1"/>
        <v>41103</v>
      </c>
      <c r="D112" s="21"/>
      <c r="E112" s="26"/>
      <c r="F112" s="26"/>
      <c r="G112" s="26"/>
      <c r="H112" s="26"/>
      <c r="I112" s="26"/>
      <c r="J112" s="26"/>
      <c r="K112" s="21"/>
      <c r="L112" s="26" t="s">
        <v>90</v>
      </c>
      <c r="M112" s="26" t="s">
        <v>870</v>
      </c>
      <c r="N112" s="21" t="s">
        <v>868</v>
      </c>
      <c r="O112" s="26" t="s">
        <v>952</v>
      </c>
    </row>
    <row r="113" spans="1:15" s="39" customFormat="1" ht="24.95" customHeight="1" outlineLevel="1" x14ac:dyDescent="0.25">
      <c r="A113" s="21" t="s">
        <v>455</v>
      </c>
      <c r="B113" s="21">
        <v>1103</v>
      </c>
      <c r="C113" s="21">
        <f t="shared" si="1"/>
        <v>41104</v>
      </c>
      <c r="D113" s="21" t="s">
        <v>51</v>
      </c>
      <c r="E113" s="26"/>
      <c r="F113" s="26"/>
      <c r="G113" s="26" t="s">
        <v>40</v>
      </c>
      <c r="H113" s="26" t="s">
        <v>22</v>
      </c>
      <c r="I113" s="26"/>
      <c r="J113" s="26"/>
      <c r="K113" s="21"/>
      <c r="L113" s="26" t="s">
        <v>90</v>
      </c>
      <c r="M113" s="26" t="s">
        <v>867</v>
      </c>
      <c r="N113" s="21"/>
      <c r="O113" s="26" t="s">
        <v>952</v>
      </c>
    </row>
    <row r="114" spans="1:15" s="39" customFormat="1" ht="24.95" customHeight="1" outlineLevel="1" x14ac:dyDescent="0.25">
      <c r="A114" s="21" t="s">
        <v>456</v>
      </c>
      <c r="B114" s="21">
        <v>1104</v>
      </c>
      <c r="C114" s="21">
        <f t="shared" si="1"/>
        <v>41105</v>
      </c>
      <c r="D114" s="21"/>
      <c r="E114" s="26"/>
      <c r="F114" s="26"/>
      <c r="G114" s="26"/>
      <c r="H114" s="26"/>
      <c r="I114" s="26"/>
      <c r="J114" s="26"/>
      <c r="K114" s="21"/>
      <c r="L114" s="26" t="s">
        <v>90</v>
      </c>
      <c r="M114" s="26" t="s">
        <v>867</v>
      </c>
      <c r="N114" s="21"/>
      <c r="O114" s="26" t="s">
        <v>952</v>
      </c>
    </row>
    <row r="115" spans="1:15" s="39" customFormat="1" ht="24.95" customHeight="1" outlineLevel="1" x14ac:dyDescent="0.25">
      <c r="A115" s="21" t="s">
        <v>457</v>
      </c>
      <c r="B115" s="21">
        <v>1105</v>
      </c>
      <c r="C115" s="21">
        <f t="shared" si="1"/>
        <v>41106</v>
      </c>
      <c r="D115" s="21"/>
      <c r="E115" s="26"/>
      <c r="F115" s="26"/>
      <c r="G115" s="26"/>
      <c r="H115" s="26"/>
      <c r="I115" s="26"/>
      <c r="J115" s="26"/>
      <c r="K115" s="21"/>
      <c r="L115" s="26" t="s">
        <v>90</v>
      </c>
      <c r="M115" s="26" t="s">
        <v>867</v>
      </c>
      <c r="N115" s="21"/>
      <c r="O115" s="26" t="s">
        <v>952</v>
      </c>
    </row>
    <row r="116" spans="1:15" s="39" customFormat="1" ht="24.95" customHeight="1" outlineLevel="1" x14ac:dyDescent="0.25">
      <c r="A116" s="21" t="s">
        <v>458</v>
      </c>
      <c r="B116" s="21">
        <v>1106</v>
      </c>
      <c r="C116" s="21">
        <f t="shared" si="1"/>
        <v>41107</v>
      </c>
      <c r="D116" s="21"/>
      <c r="E116" s="26"/>
      <c r="F116" s="26"/>
      <c r="G116" s="26"/>
      <c r="H116" s="26"/>
      <c r="I116" s="26"/>
      <c r="J116" s="26"/>
      <c r="K116" s="21"/>
      <c r="L116" s="26" t="s">
        <v>90</v>
      </c>
      <c r="M116" s="26" t="s">
        <v>867</v>
      </c>
      <c r="N116" s="21"/>
      <c r="O116" s="26" t="s">
        <v>952</v>
      </c>
    </row>
    <row r="117" spans="1:15" s="39" customFormat="1" ht="24.95" customHeight="1" outlineLevel="1" x14ac:dyDescent="0.25">
      <c r="A117" s="21" t="s">
        <v>459</v>
      </c>
      <c r="B117" s="21">
        <v>1107</v>
      </c>
      <c r="C117" s="21">
        <f t="shared" si="1"/>
        <v>41108</v>
      </c>
      <c r="D117" s="21"/>
      <c r="E117" s="26"/>
      <c r="F117" s="26"/>
      <c r="G117" s="26"/>
      <c r="H117" s="26"/>
      <c r="I117" s="26"/>
      <c r="J117" s="26"/>
      <c r="K117" s="21"/>
      <c r="L117" s="26" t="s">
        <v>90</v>
      </c>
      <c r="M117" s="26" t="s">
        <v>867</v>
      </c>
      <c r="N117" s="21"/>
      <c r="O117" s="26" t="s">
        <v>952</v>
      </c>
    </row>
    <row r="118" spans="1:15" s="39" customFormat="1" ht="24.95" customHeight="1" outlineLevel="1" x14ac:dyDescent="0.25">
      <c r="A118" s="21" t="s">
        <v>460</v>
      </c>
      <c r="B118" s="21">
        <v>1108</v>
      </c>
      <c r="C118" s="21">
        <f t="shared" si="1"/>
        <v>41109</v>
      </c>
      <c r="D118" s="21"/>
      <c r="E118" s="26"/>
      <c r="F118" s="26"/>
      <c r="G118" s="26"/>
      <c r="H118" s="26"/>
      <c r="I118" s="26"/>
      <c r="J118" s="26"/>
      <c r="K118" s="21"/>
      <c r="L118" s="26" t="s">
        <v>90</v>
      </c>
      <c r="M118" s="26" t="s">
        <v>867</v>
      </c>
      <c r="N118" s="21"/>
      <c r="O118" s="26" t="s">
        <v>952</v>
      </c>
    </row>
    <row r="119" spans="1:15" s="39" customFormat="1" ht="24.95" customHeight="1" outlineLevel="1" x14ac:dyDescent="0.25">
      <c r="A119" s="21" t="s">
        <v>461</v>
      </c>
      <c r="B119" s="21">
        <v>1109</v>
      </c>
      <c r="C119" s="21">
        <f t="shared" si="1"/>
        <v>41110</v>
      </c>
      <c r="D119" s="21"/>
      <c r="E119" s="26"/>
      <c r="F119" s="26"/>
      <c r="G119" s="26"/>
      <c r="H119" s="26"/>
      <c r="I119" s="26"/>
      <c r="J119" s="26"/>
      <c r="K119" s="21"/>
      <c r="L119" s="26" t="s">
        <v>90</v>
      </c>
      <c r="M119" s="26" t="s">
        <v>867</v>
      </c>
      <c r="N119" s="21"/>
      <c r="O119" s="26" t="s">
        <v>952</v>
      </c>
    </row>
    <row r="120" spans="1:15" s="39" customFormat="1" ht="24.95" customHeight="1" outlineLevel="1" x14ac:dyDescent="0.25">
      <c r="A120" s="21" t="s">
        <v>462</v>
      </c>
      <c r="B120" s="21">
        <v>1110</v>
      </c>
      <c r="C120" s="21">
        <f t="shared" si="1"/>
        <v>41111</v>
      </c>
      <c r="D120" s="21"/>
      <c r="E120" s="26"/>
      <c r="F120" s="26"/>
      <c r="G120" s="26"/>
      <c r="H120" s="26"/>
      <c r="I120" s="26"/>
      <c r="J120" s="26"/>
      <c r="K120" s="21"/>
      <c r="L120" s="26" t="s">
        <v>90</v>
      </c>
      <c r="M120" s="26" t="s">
        <v>870</v>
      </c>
      <c r="N120" s="21" t="s">
        <v>868</v>
      </c>
      <c r="O120" s="26" t="s">
        <v>952</v>
      </c>
    </row>
    <row r="121" spans="1:15" s="39" customFormat="1" ht="24.95" customHeight="1" outlineLevel="1" x14ac:dyDescent="0.25">
      <c r="A121" s="21" t="s">
        <v>463</v>
      </c>
      <c r="B121" s="21">
        <v>1111</v>
      </c>
      <c r="C121" s="21">
        <f t="shared" si="1"/>
        <v>41112</v>
      </c>
      <c r="D121" s="21" t="s">
        <v>51</v>
      </c>
      <c r="E121" s="26"/>
      <c r="F121" s="26"/>
      <c r="G121" s="26" t="s">
        <v>40</v>
      </c>
      <c r="H121" s="26" t="s">
        <v>22</v>
      </c>
      <c r="I121" s="26"/>
      <c r="J121" s="26"/>
      <c r="K121" s="21"/>
      <c r="L121" s="26" t="s">
        <v>90</v>
      </c>
      <c r="M121" s="26" t="s">
        <v>867</v>
      </c>
      <c r="N121" s="21"/>
      <c r="O121" s="26" t="s">
        <v>952</v>
      </c>
    </row>
    <row r="122" spans="1:15" s="39" customFormat="1" ht="24.95" customHeight="1" outlineLevel="1" x14ac:dyDescent="0.25">
      <c r="A122" s="21" t="s">
        <v>464</v>
      </c>
      <c r="B122" s="21">
        <v>1112</v>
      </c>
      <c r="C122" s="21">
        <f t="shared" si="1"/>
        <v>41113</v>
      </c>
      <c r="D122" s="21"/>
      <c r="E122" s="26"/>
      <c r="F122" s="26"/>
      <c r="G122" s="26"/>
      <c r="H122" s="26"/>
      <c r="I122" s="26"/>
      <c r="J122" s="26"/>
      <c r="K122" s="21"/>
      <c r="L122" s="26" t="s">
        <v>90</v>
      </c>
      <c r="M122" s="26" t="s">
        <v>867</v>
      </c>
      <c r="N122" s="21"/>
      <c r="O122" s="26" t="s">
        <v>952</v>
      </c>
    </row>
    <row r="123" spans="1:15" s="39" customFormat="1" ht="24.95" customHeight="1" outlineLevel="1" x14ac:dyDescent="0.25">
      <c r="A123" s="21" t="s">
        <v>465</v>
      </c>
      <c r="B123" s="21">
        <v>1113</v>
      </c>
      <c r="C123" s="21">
        <f t="shared" si="1"/>
        <v>41114</v>
      </c>
      <c r="D123" s="21"/>
      <c r="E123" s="26"/>
      <c r="F123" s="26"/>
      <c r="G123" s="26"/>
      <c r="H123" s="26"/>
      <c r="I123" s="26"/>
      <c r="J123" s="26"/>
      <c r="K123" s="21"/>
      <c r="L123" s="26" t="s">
        <v>90</v>
      </c>
      <c r="M123" s="26" t="s">
        <v>867</v>
      </c>
      <c r="N123" s="21"/>
      <c r="O123" s="26" t="s">
        <v>952</v>
      </c>
    </row>
    <row r="124" spans="1:15" s="39" customFormat="1" ht="24.95" customHeight="1" outlineLevel="1" x14ac:dyDescent="0.25">
      <c r="A124" s="21" t="s">
        <v>466</v>
      </c>
      <c r="B124" s="21">
        <v>1114</v>
      </c>
      <c r="C124" s="21">
        <f t="shared" si="1"/>
        <v>41115</v>
      </c>
      <c r="D124" s="21"/>
      <c r="E124" s="26"/>
      <c r="F124" s="26"/>
      <c r="G124" s="26"/>
      <c r="H124" s="26"/>
      <c r="I124" s="26"/>
      <c r="J124" s="26"/>
      <c r="K124" s="21"/>
      <c r="L124" s="26" t="s">
        <v>90</v>
      </c>
      <c r="M124" s="26" t="s">
        <v>867</v>
      </c>
      <c r="N124" s="21"/>
      <c r="O124" s="26" t="s">
        <v>952</v>
      </c>
    </row>
    <row r="125" spans="1:15" s="39" customFormat="1" ht="24.95" customHeight="1" outlineLevel="1" x14ac:dyDescent="0.25">
      <c r="A125" s="21" t="s">
        <v>467</v>
      </c>
      <c r="B125" s="21">
        <v>1115</v>
      </c>
      <c r="C125" s="21">
        <f t="shared" si="1"/>
        <v>41116</v>
      </c>
      <c r="D125" s="21"/>
      <c r="E125" s="26"/>
      <c r="F125" s="26"/>
      <c r="G125" s="26"/>
      <c r="H125" s="26"/>
      <c r="I125" s="26"/>
      <c r="J125" s="26"/>
      <c r="K125" s="21"/>
      <c r="L125" s="26" t="s">
        <v>90</v>
      </c>
      <c r="M125" s="26" t="s">
        <v>867</v>
      </c>
      <c r="N125" s="21"/>
      <c r="O125" s="26" t="s">
        <v>952</v>
      </c>
    </row>
    <row r="126" spans="1:15" s="39" customFormat="1" ht="24.95" customHeight="1" outlineLevel="1" x14ac:dyDescent="0.25">
      <c r="A126" s="21" t="s">
        <v>468</v>
      </c>
      <c r="B126" s="21">
        <v>1116</v>
      </c>
      <c r="C126" s="21">
        <f t="shared" si="1"/>
        <v>41117</v>
      </c>
      <c r="D126" s="21"/>
      <c r="E126" s="26"/>
      <c r="F126" s="26"/>
      <c r="G126" s="26"/>
      <c r="H126" s="26"/>
      <c r="I126" s="26"/>
      <c r="J126" s="26"/>
      <c r="K126" s="21"/>
      <c r="L126" s="26" t="s">
        <v>90</v>
      </c>
      <c r="M126" s="26" t="s">
        <v>867</v>
      </c>
      <c r="N126" s="21"/>
      <c r="O126" s="26" t="s">
        <v>952</v>
      </c>
    </row>
    <row r="127" spans="1:15" s="39" customFormat="1" ht="24.95" customHeight="1" outlineLevel="1" x14ac:dyDescent="0.25">
      <c r="A127" s="21" t="s">
        <v>469</v>
      </c>
      <c r="B127" s="21">
        <v>1117</v>
      </c>
      <c r="C127" s="21">
        <f t="shared" si="1"/>
        <v>41118</v>
      </c>
      <c r="D127" s="21"/>
      <c r="E127" s="26"/>
      <c r="F127" s="26"/>
      <c r="G127" s="26"/>
      <c r="H127" s="26"/>
      <c r="I127" s="26"/>
      <c r="J127" s="26"/>
      <c r="K127" s="21"/>
      <c r="L127" s="26" t="s">
        <v>90</v>
      </c>
      <c r="M127" s="26" t="s">
        <v>867</v>
      </c>
      <c r="N127" s="21"/>
      <c r="O127" s="26" t="s">
        <v>952</v>
      </c>
    </row>
    <row r="128" spans="1:15" s="39" customFormat="1" ht="24.95" customHeight="1" outlineLevel="1" x14ac:dyDescent="0.25">
      <c r="A128" s="21" t="s">
        <v>470</v>
      </c>
      <c r="B128" s="21">
        <v>1118</v>
      </c>
      <c r="C128" s="21">
        <f t="shared" si="1"/>
        <v>41119</v>
      </c>
      <c r="D128" s="21"/>
      <c r="E128" s="26"/>
      <c r="F128" s="26"/>
      <c r="G128" s="26"/>
      <c r="H128" s="26"/>
      <c r="I128" s="26"/>
      <c r="J128" s="26"/>
      <c r="K128" s="21"/>
      <c r="L128" s="26" t="s">
        <v>90</v>
      </c>
      <c r="M128" s="26" t="s">
        <v>870</v>
      </c>
      <c r="N128" s="21" t="s">
        <v>868</v>
      </c>
      <c r="O128" s="26" t="s">
        <v>952</v>
      </c>
    </row>
    <row r="129" spans="1:15" s="39" customFormat="1" ht="24.95" customHeight="1" outlineLevel="1" x14ac:dyDescent="0.25">
      <c r="A129" s="21" t="s">
        <v>471</v>
      </c>
      <c r="B129" s="21">
        <v>1119</v>
      </c>
      <c r="C129" s="21">
        <f t="shared" si="1"/>
        <v>41120</v>
      </c>
      <c r="D129" s="21" t="s">
        <v>52</v>
      </c>
      <c r="E129" s="26"/>
      <c r="F129" s="26"/>
      <c r="G129" s="26" t="s">
        <v>53</v>
      </c>
      <c r="H129" s="26" t="s">
        <v>23</v>
      </c>
      <c r="I129" s="26"/>
      <c r="J129" s="26"/>
      <c r="K129" s="21"/>
      <c r="L129" s="26" t="s">
        <v>90</v>
      </c>
      <c r="M129" s="26">
        <v>0</v>
      </c>
      <c r="N129" s="21"/>
      <c r="O129" s="26" t="s">
        <v>952</v>
      </c>
    </row>
    <row r="130" spans="1:15" s="39" customFormat="1" ht="24.95" customHeight="1" outlineLevel="1" x14ac:dyDescent="0.25">
      <c r="A130" s="21" t="s">
        <v>472</v>
      </c>
      <c r="B130" s="21">
        <v>1120</v>
      </c>
      <c r="C130" s="21">
        <f t="shared" si="1"/>
        <v>41121</v>
      </c>
      <c r="D130" s="21"/>
      <c r="E130" s="26"/>
      <c r="F130" s="26"/>
      <c r="G130" s="26"/>
      <c r="H130" s="26"/>
      <c r="I130" s="26"/>
      <c r="J130" s="26"/>
      <c r="K130" s="21"/>
      <c r="L130" s="26" t="s">
        <v>90</v>
      </c>
      <c r="M130" s="26" t="s">
        <v>80</v>
      </c>
      <c r="N130" s="21"/>
      <c r="O130" s="26" t="s">
        <v>952</v>
      </c>
    </row>
    <row r="131" spans="1:15" s="39" customFormat="1" ht="24.95" customHeight="1" outlineLevel="1" x14ac:dyDescent="0.25">
      <c r="A131" s="21" t="s">
        <v>473</v>
      </c>
      <c r="B131" s="21">
        <v>1121</v>
      </c>
      <c r="C131" s="21">
        <f t="shared" si="1"/>
        <v>41122</v>
      </c>
      <c r="D131" s="21"/>
      <c r="E131" s="26"/>
      <c r="F131" s="26"/>
      <c r="G131" s="26"/>
      <c r="H131" s="26"/>
      <c r="I131" s="26"/>
      <c r="J131" s="26"/>
      <c r="K131" s="21"/>
      <c r="L131" s="26" t="s">
        <v>90</v>
      </c>
      <c r="M131" s="26" t="s">
        <v>958</v>
      </c>
      <c r="N131" s="22" t="s">
        <v>959</v>
      </c>
      <c r="O131" s="26" t="s">
        <v>952</v>
      </c>
    </row>
    <row r="132" spans="1:15" s="39" customFormat="1" ht="24.95" customHeight="1" outlineLevel="1" x14ac:dyDescent="0.25">
      <c r="A132" s="21" t="s">
        <v>474</v>
      </c>
      <c r="B132" s="21">
        <v>1122</v>
      </c>
      <c r="C132" s="21">
        <f t="shared" si="1"/>
        <v>41123</v>
      </c>
      <c r="D132" s="21"/>
      <c r="E132" s="26"/>
      <c r="F132" s="26"/>
      <c r="G132" s="26"/>
      <c r="H132" s="26"/>
      <c r="I132" s="26"/>
      <c r="J132" s="26"/>
      <c r="K132" s="21"/>
      <c r="L132" s="26" t="s">
        <v>90</v>
      </c>
      <c r="M132" s="26" t="s">
        <v>81</v>
      </c>
      <c r="N132" s="21"/>
      <c r="O132" s="26" t="s">
        <v>952</v>
      </c>
    </row>
    <row r="133" spans="1:15" s="39" customFormat="1" ht="24.95" customHeight="1" outlineLevel="1" x14ac:dyDescent="0.25">
      <c r="A133" s="21" t="s">
        <v>444</v>
      </c>
      <c r="B133" s="21">
        <v>1123</v>
      </c>
      <c r="C133" s="21">
        <f t="shared" si="1"/>
        <v>41124</v>
      </c>
      <c r="D133" s="21" t="s">
        <v>54</v>
      </c>
      <c r="E133" s="26"/>
      <c r="F133" s="26"/>
      <c r="G133" s="26"/>
      <c r="H133" s="26" t="s">
        <v>23</v>
      </c>
      <c r="I133" s="26"/>
      <c r="J133" s="26"/>
      <c r="K133" s="21"/>
      <c r="L133" s="26" t="s">
        <v>90</v>
      </c>
      <c r="M133" s="26">
        <v>3</v>
      </c>
      <c r="N133" s="21"/>
      <c r="O133" s="26" t="s">
        <v>952</v>
      </c>
    </row>
    <row r="134" spans="1:15" s="39" customFormat="1" ht="24.95" customHeight="1" outlineLevel="1" x14ac:dyDescent="0.25">
      <c r="A134" s="21" t="s">
        <v>427</v>
      </c>
      <c r="B134" s="21">
        <v>1124</v>
      </c>
      <c r="C134" s="21">
        <f t="shared" si="1"/>
        <v>41125</v>
      </c>
      <c r="D134" s="21"/>
      <c r="E134" s="26"/>
      <c r="F134" s="26"/>
      <c r="G134" s="26"/>
      <c r="H134" s="26"/>
      <c r="I134" s="26"/>
      <c r="J134" s="26"/>
      <c r="K134" s="21"/>
      <c r="L134" s="26"/>
      <c r="M134" s="26">
        <v>0</v>
      </c>
      <c r="N134" s="21"/>
      <c r="O134" s="26" t="s">
        <v>952</v>
      </c>
    </row>
    <row r="135" spans="1:15" s="38" customFormat="1" ht="24.95" customHeight="1" x14ac:dyDescent="0.25">
      <c r="A135" s="20" t="s">
        <v>856</v>
      </c>
      <c r="B135" s="29" t="s">
        <v>864</v>
      </c>
      <c r="C135" s="29" t="s">
        <v>864</v>
      </c>
      <c r="D135" s="19" t="s">
        <v>66</v>
      </c>
      <c r="E135" s="29" t="s">
        <v>864</v>
      </c>
      <c r="F135" s="29" t="s">
        <v>864</v>
      </c>
      <c r="G135" s="29" t="s">
        <v>864</v>
      </c>
      <c r="H135" s="29" t="s">
        <v>864</v>
      </c>
      <c r="I135" s="29" t="s">
        <v>864</v>
      </c>
      <c r="J135" s="29" t="s">
        <v>864</v>
      </c>
      <c r="K135" s="29" t="s">
        <v>864</v>
      </c>
      <c r="L135" s="29" t="s">
        <v>864</v>
      </c>
      <c r="M135" s="29" t="s">
        <v>864</v>
      </c>
      <c r="N135" s="29" t="s">
        <v>864</v>
      </c>
      <c r="O135" s="29" t="s">
        <v>864</v>
      </c>
    </row>
    <row r="136" spans="1:15" s="39" customFormat="1" ht="24.95" customHeight="1" outlineLevel="1" x14ac:dyDescent="0.25">
      <c r="A136" s="21" t="s">
        <v>729</v>
      </c>
      <c r="B136" s="21">
        <v>1125</v>
      </c>
      <c r="C136" s="21">
        <f>40001+B136</f>
        <v>41126</v>
      </c>
      <c r="D136" s="21" t="s">
        <v>55</v>
      </c>
      <c r="E136" s="26"/>
      <c r="F136" s="26"/>
      <c r="G136" s="26" t="s">
        <v>24</v>
      </c>
      <c r="H136" s="26" t="s">
        <v>23</v>
      </c>
      <c r="I136" s="26"/>
      <c r="J136" s="26"/>
      <c r="K136" s="21"/>
      <c r="L136" s="26" t="s">
        <v>90</v>
      </c>
      <c r="M136" s="26">
        <v>17</v>
      </c>
      <c r="N136" s="21"/>
      <c r="O136" s="26" t="s">
        <v>952</v>
      </c>
    </row>
    <row r="137" spans="1:15" s="39" customFormat="1" ht="24.95" customHeight="1" outlineLevel="1" x14ac:dyDescent="0.25">
      <c r="A137" s="21" t="s">
        <v>730</v>
      </c>
      <c r="B137" s="21">
        <v>1126</v>
      </c>
      <c r="C137" s="21">
        <f t="shared" ref="C137:C149" si="2">40001+B137</f>
        <v>41127</v>
      </c>
      <c r="D137" s="21" t="s">
        <v>56</v>
      </c>
      <c r="E137" s="26"/>
      <c r="F137" s="26"/>
      <c r="G137" s="26" t="s">
        <v>24</v>
      </c>
      <c r="H137" s="26" t="s">
        <v>23</v>
      </c>
      <c r="I137" s="26"/>
      <c r="J137" s="26"/>
      <c r="K137" s="21"/>
      <c r="L137" s="26" t="s">
        <v>90</v>
      </c>
      <c r="M137" s="26">
        <v>12</v>
      </c>
      <c r="N137" s="21"/>
      <c r="O137" s="26" t="s">
        <v>952</v>
      </c>
    </row>
    <row r="138" spans="1:15" s="39" customFormat="1" ht="24.95" customHeight="1" outlineLevel="1" x14ac:dyDescent="0.25">
      <c r="A138" s="21" t="s">
        <v>731</v>
      </c>
      <c r="B138" s="21">
        <v>1127</v>
      </c>
      <c r="C138" s="21">
        <f t="shared" si="2"/>
        <v>41128</v>
      </c>
      <c r="D138" s="21" t="s">
        <v>45</v>
      </c>
      <c r="E138" s="26"/>
      <c r="F138" s="26"/>
      <c r="G138" s="26" t="s">
        <v>48</v>
      </c>
      <c r="H138" s="26" t="s">
        <v>22</v>
      </c>
      <c r="I138" s="26"/>
      <c r="J138" s="26"/>
      <c r="K138" s="21"/>
      <c r="L138" s="26" t="s">
        <v>90</v>
      </c>
      <c r="M138" s="26" t="s">
        <v>867</v>
      </c>
      <c r="N138" s="21"/>
      <c r="O138" s="26" t="s">
        <v>952</v>
      </c>
    </row>
    <row r="139" spans="1:15" s="39" customFormat="1" ht="24.95" customHeight="1" outlineLevel="1" x14ac:dyDescent="0.25">
      <c r="A139" s="21" t="s">
        <v>732</v>
      </c>
      <c r="B139" s="21">
        <v>1128</v>
      </c>
      <c r="C139" s="21">
        <f t="shared" si="2"/>
        <v>41129</v>
      </c>
      <c r="D139" s="21"/>
      <c r="E139" s="26"/>
      <c r="F139" s="26"/>
      <c r="G139" s="26"/>
      <c r="H139" s="26"/>
      <c r="I139" s="26"/>
      <c r="J139" s="26"/>
      <c r="K139" s="21"/>
      <c r="L139" s="26" t="s">
        <v>90</v>
      </c>
      <c r="M139" s="26" t="s">
        <v>867</v>
      </c>
      <c r="N139" s="21"/>
      <c r="O139" s="26" t="s">
        <v>952</v>
      </c>
    </row>
    <row r="140" spans="1:15" s="39" customFormat="1" ht="24.95" customHeight="1" outlineLevel="1" x14ac:dyDescent="0.25">
      <c r="A140" s="21" t="s">
        <v>733</v>
      </c>
      <c r="B140" s="21">
        <v>1129</v>
      </c>
      <c r="C140" s="21">
        <f t="shared" si="2"/>
        <v>41130</v>
      </c>
      <c r="D140" s="21"/>
      <c r="E140" s="26"/>
      <c r="F140" s="26"/>
      <c r="G140" s="26"/>
      <c r="H140" s="26"/>
      <c r="I140" s="26"/>
      <c r="J140" s="26"/>
      <c r="K140" s="21"/>
      <c r="L140" s="26" t="s">
        <v>90</v>
      </c>
      <c r="M140" s="26" t="s">
        <v>867</v>
      </c>
      <c r="N140" s="21"/>
      <c r="O140" s="26" t="s">
        <v>952</v>
      </c>
    </row>
    <row r="141" spans="1:15" s="39" customFormat="1" ht="24.95" customHeight="1" outlineLevel="1" x14ac:dyDescent="0.25">
      <c r="A141" s="21" t="s">
        <v>734</v>
      </c>
      <c r="B141" s="21">
        <v>1130</v>
      </c>
      <c r="C141" s="21">
        <f t="shared" si="2"/>
        <v>41131</v>
      </c>
      <c r="D141" s="21"/>
      <c r="E141" s="26"/>
      <c r="F141" s="26"/>
      <c r="G141" s="26"/>
      <c r="H141" s="26"/>
      <c r="I141" s="26"/>
      <c r="J141" s="26"/>
      <c r="K141" s="21"/>
      <c r="L141" s="26" t="s">
        <v>90</v>
      </c>
      <c r="M141" s="26" t="s">
        <v>870</v>
      </c>
      <c r="N141" s="21" t="s">
        <v>868</v>
      </c>
      <c r="O141" s="26" t="s">
        <v>952</v>
      </c>
    </row>
    <row r="142" spans="1:15" s="39" customFormat="1" ht="24.95" customHeight="1" outlineLevel="1" x14ac:dyDescent="0.25">
      <c r="A142" s="21" t="s">
        <v>481</v>
      </c>
      <c r="B142" s="21">
        <v>1131</v>
      </c>
      <c r="C142" s="21">
        <f t="shared" si="2"/>
        <v>41132</v>
      </c>
      <c r="D142" s="21" t="s">
        <v>57</v>
      </c>
      <c r="E142" s="26"/>
      <c r="F142" s="26"/>
      <c r="G142" s="26" t="s">
        <v>37</v>
      </c>
      <c r="H142" s="26" t="s">
        <v>22</v>
      </c>
      <c r="I142" s="26">
        <f>B142</f>
        <v>1131</v>
      </c>
      <c r="J142" s="26" t="s">
        <v>105</v>
      </c>
      <c r="K142" s="21" t="s">
        <v>141</v>
      </c>
      <c r="L142" s="26" t="s">
        <v>90</v>
      </c>
      <c r="M142" s="21" t="s">
        <v>960</v>
      </c>
      <c r="N142" s="21"/>
      <c r="O142" s="26" t="s">
        <v>952</v>
      </c>
    </row>
    <row r="143" spans="1:15" s="39" customFormat="1" ht="24.95" customHeight="1" outlineLevel="1" x14ac:dyDescent="0.25">
      <c r="A143" s="21" t="s">
        <v>482</v>
      </c>
      <c r="B143" s="21">
        <v>1132</v>
      </c>
      <c r="C143" s="21">
        <f t="shared" si="2"/>
        <v>41133</v>
      </c>
      <c r="D143" s="21"/>
      <c r="E143" s="26"/>
      <c r="F143" s="26"/>
      <c r="G143" s="26"/>
      <c r="H143" s="26"/>
      <c r="I143" s="26"/>
      <c r="J143" s="26"/>
      <c r="K143" s="21"/>
      <c r="L143" s="26" t="s">
        <v>90</v>
      </c>
      <c r="M143" s="26"/>
      <c r="N143" s="21"/>
      <c r="O143" s="26" t="s">
        <v>952</v>
      </c>
    </row>
    <row r="144" spans="1:15" s="39" customFormat="1" ht="24.95" customHeight="1" outlineLevel="1" x14ac:dyDescent="0.25">
      <c r="A144" s="21" t="s">
        <v>483</v>
      </c>
      <c r="B144" s="21">
        <v>1133</v>
      </c>
      <c r="C144" s="21">
        <f t="shared" si="2"/>
        <v>41134</v>
      </c>
      <c r="D144" s="21" t="s">
        <v>58</v>
      </c>
      <c r="E144" s="26"/>
      <c r="F144" s="26"/>
      <c r="G144" s="26" t="s">
        <v>46</v>
      </c>
      <c r="H144" s="26" t="s">
        <v>22</v>
      </c>
      <c r="I144" s="26"/>
      <c r="J144" s="26"/>
      <c r="K144" s="21"/>
      <c r="L144" s="26" t="s">
        <v>90</v>
      </c>
      <c r="M144" s="26">
        <v>8</v>
      </c>
      <c r="N144" s="21"/>
      <c r="O144" s="26" t="s">
        <v>952</v>
      </c>
    </row>
    <row r="145" spans="1:15" s="39" customFormat="1" ht="24.95" customHeight="1" outlineLevel="1" x14ac:dyDescent="0.25">
      <c r="A145" s="21" t="s">
        <v>484</v>
      </c>
      <c r="B145" s="21">
        <v>1134</v>
      </c>
      <c r="C145" s="21">
        <f t="shared" si="2"/>
        <v>41135</v>
      </c>
      <c r="D145" s="21" t="s">
        <v>59</v>
      </c>
      <c r="E145" s="26"/>
      <c r="F145" s="26"/>
      <c r="G145" s="26" t="s">
        <v>46</v>
      </c>
      <c r="H145" s="26" t="s">
        <v>22</v>
      </c>
      <c r="I145" s="26"/>
      <c r="J145" s="26"/>
      <c r="K145" s="21"/>
      <c r="L145" s="26" t="s">
        <v>90</v>
      </c>
      <c r="M145" s="26" t="s">
        <v>146</v>
      </c>
      <c r="N145" s="21"/>
      <c r="O145" s="26" t="s">
        <v>952</v>
      </c>
    </row>
    <row r="146" spans="1:15" s="39" customFormat="1" ht="24.95" customHeight="1" outlineLevel="1" x14ac:dyDescent="0.25">
      <c r="A146" s="21" t="s">
        <v>485</v>
      </c>
      <c r="B146" s="21">
        <v>1135</v>
      </c>
      <c r="C146" s="21">
        <f t="shared" si="2"/>
        <v>41136</v>
      </c>
      <c r="D146" s="21" t="s">
        <v>60</v>
      </c>
      <c r="E146" s="26"/>
      <c r="F146" s="26"/>
      <c r="G146" s="26" t="s">
        <v>46</v>
      </c>
      <c r="H146" s="26" t="s">
        <v>22</v>
      </c>
      <c r="I146" s="26"/>
      <c r="J146" s="26"/>
      <c r="K146" s="21"/>
      <c r="L146" s="26" t="s">
        <v>90</v>
      </c>
      <c r="M146" s="26" t="s">
        <v>745</v>
      </c>
      <c r="N146" s="21"/>
      <c r="O146" s="26" t="s">
        <v>952</v>
      </c>
    </row>
    <row r="147" spans="1:15" s="39" customFormat="1" ht="24.95" customHeight="1" outlineLevel="1" x14ac:dyDescent="0.25">
      <c r="A147" s="21" t="s">
        <v>486</v>
      </c>
      <c r="B147" s="21">
        <v>1136</v>
      </c>
      <c r="C147" s="21">
        <f t="shared" si="2"/>
        <v>41137</v>
      </c>
      <c r="D147" s="21" t="s">
        <v>61</v>
      </c>
      <c r="E147" s="26"/>
      <c r="F147" s="26"/>
      <c r="G147" s="26" t="s">
        <v>46</v>
      </c>
      <c r="H147" s="26" t="s">
        <v>22</v>
      </c>
      <c r="I147" s="26"/>
      <c r="J147" s="26"/>
      <c r="K147" s="21"/>
      <c r="L147" s="26" t="s">
        <v>90</v>
      </c>
      <c r="M147" s="26" t="s">
        <v>146</v>
      </c>
      <c r="N147" s="21" t="s">
        <v>880</v>
      </c>
      <c r="O147" s="26" t="s">
        <v>952</v>
      </c>
    </row>
    <row r="148" spans="1:15" s="39" customFormat="1" ht="24.95" customHeight="1" outlineLevel="1" x14ac:dyDescent="0.25">
      <c r="A148" s="21" t="s">
        <v>488</v>
      </c>
      <c r="B148" s="21">
        <v>1137</v>
      </c>
      <c r="C148" s="21">
        <f t="shared" si="2"/>
        <v>41138</v>
      </c>
      <c r="D148" s="21" t="s">
        <v>62</v>
      </c>
      <c r="E148" s="26"/>
      <c r="F148" s="26"/>
      <c r="G148" s="26" t="s">
        <v>46</v>
      </c>
      <c r="H148" s="26" t="s">
        <v>23</v>
      </c>
      <c r="I148" s="26"/>
      <c r="J148" s="26"/>
      <c r="K148" s="21"/>
      <c r="L148" s="26" t="s">
        <v>90</v>
      </c>
      <c r="M148" s="26">
        <v>2</v>
      </c>
      <c r="N148" s="21"/>
      <c r="O148" s="26" t="s">
        <v>952</v>
      </c>
    </row>
    <row r="149" spans="1:15" s="39" customFormat="1" ht="24.95" customHeight="1" outlineLevel="1" x14ac:dyDescent="0.25">
      <c r="A149" s="21" t="s">
        <v>487</v>
      </c>
      <c r="B149" s="21">
        <v>1138</v>
      </c>
      <c r="C149" s="21">
        <f t="shared" si="2"/>
        <v>41139</v>
      </c>
      <c r="D149" s="21" t="s">
        <v>63</v>
      </c>
      <c r="E149" s="26"/>
      <c r="F149" s="26"/>
      <c r="G149" s="26" t="s">
        <v>46</v>
      </c>
      <c r="H149" s="26" t="s">
        <v>23</v>
      </c>
      <c r="I149" s="26"/>
      <c r="J149" s="26"/>
      <c r="K149" s="21"/>
      <c r="L149" s="26" t="s">
        <v>90</v>
      </c>
      <c r="M149" s="26">
        <v>1</v>
      </c>
      <c r="N149" s="21"/>
      <c r="O149" s="26" t="s">
        <v>952</v>
      </c>
    </row>
    <row r="150" spans="1:15" s="38" customFormat="1" ht="24.95" customHeight="1" x14ac:dyDescent="0.25">
      <c r="A150" s="20" t="s">
        <v>857</v>
      </c>
      <c r="B150" s="29" t="s">
        <v>864</v>
      </c>
      <c r="C150" s="29" t="s">
        <v>864</v>
      </c>
      <c r="D150" s="19" t="s">
        <v>67</v>
      </c>
      <c r="E150" s="29" t="s">
        <v>864</v>
      </c>
      <c r="F150" s="29" t="s">
        <v>864</v>
      </c>
      <c r="G150" s="29" t="s">
        <v>864</v>
      </c>
      <c r="H150" s="29" t="s">
        <v>864</v>
      </c>
      <c r="I150" s="29" t="s">
        <v>864</v>
      </c>
      <c r="J150" s="29" t="s">
        <v>864</v>
      </c>
      <c r="K150" s="29" t="s">
        <v>864</v>
      </c>
      <c r="L150" s="29" t="s">
        <v>864</v>
      </c>
      <c r="M150" s="29" t="s">
        <v>864</v>
      </c>
      <c r="N150" s="29" t="s">
        <v>864</v>
      </c>
      <c r="O150" s="29" t="s">
        <v>864</v>
      </c>
    </row>
    <row r="151" spans="1:15" s="39" customFormat="1" ht="24.95" customHeight="1" outlineLevel="1" x14ac:dyDescent="0.25">
      <c r="A151" s="21" t="s">
        <v>489</v>
      </c>
      <c r="B151" s="21">
        <v>1139</v>
      </c>
      <c r="C151" s="21">
        <f>40001+B151</f>
        <v>41140</v>
      </c>
      <c r="D151" s="21" t="s">
        <v>31</v>
      </c>
      <c r="E151" s="26"/>
      <c r="F151" s="26"/>
      <c r="G151" s="26" t="s">
        <v>24</v>
      </c>
      <c r="H151" s="26" t="s">
        <v>23</v>
      </c>
      <c r="I151" s="26"/>
      <c r="J151" s="26"/>
      <c r="K151" s="21"/>
      <c r="L151" s="26" t="s">
        <v>90</v>
      </c>
      <c r="M151" s="26" t="s">
        <v>82</v>
      </c>
      <c r="N151" s="21"/>
      <c r="O151" s="26" t="s">
        <v>952</v>
      </c>
    </row>
    <row r="152" spans="1:15" s="39" customFormat="1" ht="24.95" customHeight="1" outlineLevel="1" x14ac:dyDescent="0.25">
      <c r="A152" s="21" t="s">
        <v>490</v>
      </c>
      <c r="B152" s="21">
        <v>1140</v>
      </c>
      <c r="C152" s="21">
        <f t="shared" ref="C152:C215" si="3">40001+B152</f>
        <v>41141</v>
      </c>
      <c r="D152" s="21" t="s">
        <v>32</v>
      </c>
      <c r="E152" s="26"/>
      <c r="F152" s="26"/>
      <c r="G152" s="26" t="s">
        <v>24</v>
      </c>
      <c r="H152" s="26" t="s">
        <v>23</v>
      </c>
      <c r="I152" s="26"/>
      <c r="J152" s="26"/>
      <c r="K152" s="21"/>
      <c r="L152" s="26" t="s">
        <v>90</v>
      </c>
      <c r="M152" s="26" t="s">
        <v>83</v>
      </c>
      <c r="N152" s="21"/>
      <c r="O152" s="26" t="s">
        <v>952</v>
      </c>
    </row>
    <row r="153" spans="1:15" s="39" customFormat="1" ht="24.95" customHeight="1" outlineLevel="1" x14ac:dyDescent="0.25">
      <c r="A153" s="21" t="s">
        <v>943</v>
      </c>
      <c r="B153" s="21">
        <v>1141</v>
      </c>
      <c r="C153" s="21">
        <f t="shared" si="3"/>
        <v>41142</v>
      </c>
      <c r="D153" s="21" t="s">
        <v>945</v>
      </c>
      <c r="E153" s="26" t="s">
        <v>8</v>
      </c>
      <c r="F153" s="26" t="s">
        <v>70</v>
      </c>
      <c r="G153" s="26" t="s">
        <v>26</v>
      </c>
      <c r="H153" s="26" t="s">
        <v>23</v>
      </c>
      <c r="I153" s="26">
        <f ca="1">(_xlfn.SHEET()-1)*10000 + B153</f>
        <v>121141</v>
      </c>
      <c r="J153" s="26" t="s">
        <v>99</v>
      </c>
      <c r="K153" s="21" t="s">
        <v>945</v>
      </c>
      <c r="L153" s="26" t="s">
        <v>89</v>
      </c>
      <c r="M153" s="26"/>
      <c r="N153" s="21" t="s">
        <v>946</v>
      </c>
      <c r="O153" s="26" t="s">
        <v>952</v>
      </c>
    </row>
    <row r="154" spans="1:15" s="39" customFormat="1" ht="24.95" customHeight="1" outlineLevel="1" x14ac:dyDescent="0.25">
      <c r="A154" s="21" t="s">
        <v>944</v>
      </c>
      <c r="B154" s="21">
        <v>1142</v>
      </c>
      <c r="C154" s="21">
        <f t="shared" si="3"/>
        <v>41143</v>
      </c>
      <c r="D154" s="21"/>
      <c r="E154" s="26"/>
      <c r="F154" s="26"/>
      <c r="G154" s="26"/>
      <c r="H154" s="26"/>
      <c r="I154" s="26"/>
      <c r="J154" s="26"/>
      <c r="K154" s="21"/>
      <c r="L154" s="26" t="s">
        <v>89</v>
      </c>
      <c r="M154" s="26"/>
      <c r="N154" s="21"/>
      <c r="O154" s="26" t="s">
        <v>952</v>
      </c>
    </row>
    <row r="155" spans="1:15" s="39" customFormat="1" ht="24.95" customHeight="1" outlineLevel="1" x14ac:dyDescent="0.25">
      <c r="A155" s="21" t="s">
        <v>491</v>
      </c>
      <c r="B155" s="21">
        <v>1143</v>
      </c>
      <c r="C155" s="21">
        <f t="shared" si="3"/>
        <v>41144</v>
      </c>
      <c r="D155" s="21" t="s">
        <v>153</v>
      </c>
      <c r="E155" s="26" t="s">
        <v>8</v>
      </c>
      <c r="F155" s="26" t="s">
        <v>70</v>
      </c>
      <c r="G155" s="26" t="s">
        <v>26</v>
      </c>
      <c r="H155" s="26" t="s">
        <v>23</v>
      </c>
      <c r="I155" s="26">
        <f ca="1">(_xlfn.SHEET()-1)*10000 + B155</f>
        <v>121143</v>
      </c>
      <c r="J155" s="26" t="s">
        <v>99</v>
      </c>
      <c r="K155" s="21" t="s">
        <v>108</v>
      </c>
      <c r="L155" s="26" t="s">
        <v>89</v>
      </c>
      <c r="M155" s="26"/>
      <c r="N155" s="21" t="s">
        <v>68</v>
      </c>
      <c r="O155" s="26" t="s">
        <v>952</v>
      </c>
    </row>
    <row r="156" spans="1:15" s="39" customFormat="1" ht="24.95" customHeight="1" outlineLevel="1" x14ac:dyDescent="0.25">
      <c r="A156" s="21" t="s">
        <v>492</v>
      </c>
      <c r="B156" s="21">
        <v>1144</v>
      </c>
      <c r="C156" s="21">
        <f t="shared" si="3"/>
        <v>41145</v>
      </c>
      <c r="D156" s="21"/>
      <c r="E156" s="26"/>
      <c r="F156" s="26"/>
      <c r="G156" s="26"/>
      <c r="H156" s="26"/>
      <c r="I156" s="26"/>
      <c r="J156" s="26"/>
      <c r="K156" s="21"/>
      <c r="L156" s="26" t="s">
        <v>89</v>
      </c>
      <c r="M156" s="26"/>
      <c r="N156" s="21"/>
      <c r="O156" s="26" t="s">
        <v>952</v>
      </c>
    </row>
    <row r="157" spans="1:15" s="39" customFormat="1" ht="24.95" customHeight="1" outlineLevel="1" x14ac:dyDescent="0.25">
      <c r="A157" s="21" t="s">
        <v>493</v>
      </c>
      <c r="B157" s="21">
        <v>1145</v>
      </c>
      <c r="C157" s="21">
        <f t="shared" si="3"/>
        <v>41146</v>
      </c>
      <c r="D157" s="21" t="s">
        <v>154</v>
      </c>
      <c r="E157" s="26" t="s">
        <v>8</v>
      </c>
      <c r="F157" s="26" t="s">
        <v>70</v>
      </c>
      <c r="G157" s="26" t="s">
        <v>26</v>
      </c>
      <c r="H157" s="26" t="s">
        <v>23</v>
      </c>
      <c r="I157" s="26">
        <f ca="1">(_xlfn.SHEET()-1)*10000 + B157</f>
        <v>121145</v>
      </c>
      <c r="J157" s="26" t="s">
        <v>99</v>
      </c>
      <c r="K157" s="21" t="s">
        <v>109</v>
      </c>
      <c r="L157" s="26" t="s">
        <v>89</v>
      </c>
      <c r="M157" s="26"/>
      <c r="N157" s="21" t="s">
        <v>68</v>
      </c>
      <c r="O157" s="26" t="s">
        <v>952</v>
      </c>
    </row>
    <row r="158" spans="1:15" s="39" customFormat="1" ht="24.95" customHeight="1" outlineLevel="1" x14ac:dyDescent="0.25">
      <c r="A158" s="21" t="s">
        <v>494</v>
      </c>
      <c r="B158" s="21">
        <v>1146</v>
      </c>
      <c r="C158" s="21">
        <f t="shared" si="3"/>
        <v>41147</v>
      </c>
      <c r="D158" s="21"/>
      <c r="E158" s="26"/>
      <c r="F158" s="26"/>
      <c r="G158" s="26"/>
      <c r="H158" s="26"/>
      <c r="I158" s="26"/>
      <c r="J158" s="26"/>
      <c r="K158" s="21"/>
      <c r="L158" s="26" t="s">
        <v>89</v>
      </c>
      <c r="M158" s="26"/>
      <c r="N158" s="21"/>
      <c r="O158" s="26" t="s">
        <v>952</v>
      </c>
    </row>
    <row r="159" spans="1:15" s="39" customFormat="1" ht="24.95" customHeight="1" outlineLevel="1" x14ac:dyDescent="0.25">
      <c r="A159" s="21" t="s">
        <v>495</v>
      </c>
      <c r="B159" s="21">
        <v>1147</v>
      </c>
      <c r="C159" s="21">
        <f t="shared" si="3"/>
        <v>41148</v>
      </c>
      <c r="D159" s="21" t="s">
        <v>155</v>
      </c>
      <c r="E159" s="26" t="s">
        <v>8</v>
      </c>
      <c r="F159" s="26" t="s">
        <v>70</v>
      </c>
      <c r="G159" s="26" t="s">
        <v>26</v>
      </c>
      <c r="H159" s="26" t="s">
        <v>23</v>
      </c>
      <c r="I159" s="26">
        <f ca="1">(_xlfn.SHEET()-1)*10000 + B159</f>
        <v>121147</v>
      </c>
      <c r="J159" s="26" t="s">
        <v>99</v>
      </c>
      <c r="K159" s="21" t="s">
        <v>110</v>
      </c>
      <c r="L159" s="26" t="s">
        <v>89</v>
      </c>
      <c r="M159" s="26"/>
      <c r="N159" s="21" t="s">
        <v>68</v>
      </c>
      <c r="O159" s="26" t="s">
        <v>952</v>
      </c>
    </row>
    <row r="160" spans="1:15" s="39" customFormat="1" ht="24.95" customHeight="1" outlineLevel="1" x14ac:dyDescent="0.25">
      <c r="A160" s="21" t="s">
        <v>496</v>
      </c>
      <c r="B160" s="21">
        <v>1148</v>
      </c>
      <c r="C160" s="21">
        <f t="shared" si="3"/>
        <v>41149</v>
      </c>
      <c r="D160" s="21"/>
      <c r="E160" s="26"/>
      <c r="F160" s="26"/>
      <c r="G160" s="26"/>
      <c r="H160" s="26"/>
      <c r="I160" s="26"/>
      <c r="J160" s="26"/>
      <c r="K160" s="21"/>
      <c r="L160" s="26" t="s">
        <v>89</v>
      </c>
      <c r="M160" s="26"/>
      <c r="N160" s="21"/>
      <c r="O160" s="26" t="s">
        <v>952</v>
      </c>
    </row>
    <row r="161" spans="1:15" s="39" customFormat="1" ht="24.95" customHeight="1" outlineLevel="1" x14ac:dyDescent="0.25">
      <c r="A161" s="21" t="s">
        <v>497</v>
      </c>
      <c r="B161" s="21">
        <v>1149</v>
      </c>
      <c r="C161" s="21">
        <f t="shared" si="3"/>
        <v>41150</v>
      </c>
      <c r="D161" s="21" t="s">
        <v>180</v>
      </c>
      <c r="E161" s="26" t="s">
        <v>7</v>
      </c>
      <c r="F161" s="26" t="s">
        <v>70</v>
      </c>
      <c r="G161" s="26" t="s">
        <v>26</v>
      </c>
      <c r="H161" s="26" t="s">
        <v>23</v>
      </c>
      <c r="I161" s="26">
        <f ca="1">(_xlfn.SHEET()-1)*10000 + B161</f>
        <v>121149</v>
      </c>
      <c r="J161" s="26" t="s">
        <v>99</v>
      </c>
      <c r="K161" s="21" t="s">
        <v>180</v>
      </c>
      <c r="L161" s="26" t="s">
        <v>89</v>
      </c>
      <c r="M161" s="26"/>
      <c r="N161" s="21" t="s">
        <v>961</v>
      </c>
      <c r="O161" s="26" t="s">
        <v>952</v>
      </c>
    </row>
    <row r="162" spans="1:15" s="39" customFormat="1" ht="24.95" customHeight="1" outlineLevel="1" x14ac:dyDescent="0.25">
      <c r="A162" s="21" t="s">
        <v>498</v>
      </c>
      <c r="B162" s="21">
        <v>1150</v>
      </c>
      <c r="C162" s="21">
        <f t="shared" si="3"/>
        <v>41151</v>
      </c>
      <c r="D162" s="21"/>
      <c r="E162" s="26"/>
      <c r="F162" s="26"/>
      <c r="G162" s="26"/>
      <c r="H162" s="26"/>
      <c r="I162" s="26"/>
      <c r="J162" s="26"/>
      <c r="K162" s="21"/>
      <c r="L162" s="26" t="s">
        <v>89</v>
      </c>
      <c r="M162" s="26"/>
      <c r="N162" s="21"/>
      <c r="O162" s="26" t="s">
        <v>952</v>
      </c>
    </row>
    <row r="163" spans="1:15" s="39" customFormat="1" ht="24.95" customHeight="1" outlineLevel="1" x14ac:dyDescent="0.25">
      <c r="A163" s="21" t="s">
        <v>499</v>
      </c>
      <c r="B163" s="21">
        <v>1151</v>
      </c>
      <c r="C163" s="21">
        <f t="shared" si="3"/>
        <v>41152</v>
      </c>
      <c r="D163" s="21" t="s">
        <v>156</v>
      </c>
      <c r="E163" s="26" t="s">
        <v>7</v>
      </c>
      <c r="F163" s="26" t="s">
        <v>70</v>
      </c>
      <c r="G163" s="26" t="s">
        <v>26</v>
      </c>
      <c r="H163" s="26" t="s">
        <v>23</v>
      </c>
      <c r="I163" s="26">
        <f ca="1">(_xlfn.SHEET()-1)*10000 + B163</f>
        <v>121151</v>
      </c>
      <c r="J163" s="26" t="s">
        <v>99</v>
      </c>
      <c r="K163" s="21" t="s">
        <v>157</v>
      </c>
      <c r="L163" s="26" t="s">
        <v>89</v>
      </c>
      <c r="M163" s="26"/>
      <c r="N163" s="21" t="s">
        <v>962</v>
      </c>
      <c r="O163" s="26" t="s">
        <v>952</v>
      </c>
    </row>
    <row r="164" spans="1:15" s="39" customFormat="1" ht="24.95" customHeight="1" outlineLevel="1" x14ac:dyDescent="0.25">
      <c r="A164" s="21" t="s">
        <v>500</v>
      </c>
      <c r="B164" s="21">
        <v>1152</v>
      </c>
      <c r="C164" s="21">
        <f t="shared" si="3"/>
        <v>41153</v>
      </c>
      <c r="D164" s="21"/>
      <c r="E164" s="26"/>
      <c r="F164" s="26"/>
      <c r="G164" s="26"/>
      <c r="H164" s="26"/>
      <c r="I164" s="26"/>
      <c r="J164" s="26"/>
      <c r="K164" s="21"/>
      <c r="L164" s="26" t="s">
        <v>89</v>
      </c>
      <c r="M164" s="26"/>
      <c r="N164" s="21"/>
      <c r="O164" s="26" t="s">
        <v>952</v>
      </c>
    </row>
    <row r="165" spans="1:15" s="39" customFormat="1" ht="24.95" customHeight="1" outlineLevel="1" x14ac:dyDescent="0.25">
      <c r="A165" s="21" t="s">
        <v>501</v>
      </c>
      <c r="B165" s="21">
        <v>1153</v>
      </c>
      <c r="C165" s="21">
        <f t="shared" si="3"/>
        <v>41154</v>
      </c>
      <c r="D165" s="21" t="s">
        <v>158</v>
      </c>
      <c r="E165" s="26" t="s">
        <v>7</v>
      </c>
      <c r="F165" s="26" t="s">
        <v>70</v>
      </c>
      <c r="G165" s="26" t="s">
        <v>26</v>
      </c>
      <c r="H165" s="26" t="s">
        <v>23</v>
      </c>
      <c r="I165" s="26">
        <f ca="1">(_xlfn.SHEET()-1)*10000 + B165</f>
        <v>121153</v>
      </c>
      <c r="J165" s="26" t="s">
        <v>99</v>
      </c>
      <c r="K165" s="21" t="s">
        <v>176</v>
      </c>
      <c r="L165" s="26" t="s">
        <v>89</v>
      </c>
      <c r="M165" s="26"/>
      <c r="N165" s="21" t="s">
        <v>962</v>
      </c>
      <c r="O165" s="26" t="s">
        <v>952</v>
      </c>
    </row>
    <row r="166" spans="1:15" s="39" customFormat="1" ht="24.95" customHeight="1" outlineLevel="1" x14ac:dyDescent="0.25">
      <c r="A166" s="21" t="s">
        <v>552</v>
      </c>
      <c r="B166" s="21">
        <v>1154</v>
      </c>
      <c r="C166" s="21">
        <f t="shared" si="3"/>
        <v>41155</v>
      </c>
      <c r="D166" s="21"/>
      <c r="E166" s="26"/>
      <c r="F166" s="26"/>
      <c r="G166" s="26"/>
      <c r="H166" s="26"/>
      <c r="I166" s="26"/>
      <c r="J166" s="26"/>
      <c r="K166" s="21"/>
      <c r="L166" s="26" t="s">
        <v>89</v>
      </c>
      <c r="M166" s="26"/>
      <c r="N166" s="21"/>
      <c r="O166" s="26" t="s">
        <v>952</v>
      </c>
    </row>
    <row r="167" spans="1:15" s="39" customFormat="1" ht="24.95" customHeight="1" outlineLevel="1" x14ac:dyDescent="0.25">
      <c r="A167" s="21" t="s">
        <v>502</v>
      </c>
      <c r="B167" s="21">
        <v>1155</v>
      </c>
      <c r="C167" s="21">
        <f t="shared" si="3"/>
        <v>41156</v>
      </c>
      <c r="D167" s="21" t="s">
        <v>162</v>
      </c>
      <c r="E167" s="26" t="s">
        <v>7</v>
      </c>
      <c r="F167" s="26" t="s">
        <v>70</v>
      </c>
      <c r="G167" s="26" t="s">
        <v>26</v>
      </c>
      <c r="H167" s="26" t="s">
        <v>23</v>
      </c>
      <c r="I167" s="26">
        <f ca="1">(_xlfn.SHEET()-1)*10000 + B167</f>
        <v>121155</v>
      </c>
      <c r="J167" s="26" t="s">
        <v>99</v>
      </c>
      <c r="K167" s="21" t="s">
        <v>177</v>
      </c>
      <c r="L167" s="26" t="s">
        <v>89</v>
      </c>
      <c r="M167" s="26"/>
      <c r="N167" s="21" t="s">
        <v>962</v>
      </c>
      <c r="O167" s="26" t="s">
        <v>952</v>
      </c>
    </row>
    <row r="168" spans="1:15" s="39" customFormat="1" ht="24.95" customHeight="1" outlineLevel="1" x14ac:dyDescent="0.25">
      <c r="A168" s="21" t="s">
        <v>553</v>
      </c>
      <c r="B168" s="21">
        <v>1156</v>
      </c>
      <c r="C168" s="21">
        <f t="shared" si="3"/>
        <v>41157</v>
      </c>
      <c r="D168" s="21"/>
      <c r="E168" s="26"/>
      <c r="F168" s="26"/>
      <c r="G168" s="26"/>
      <c r="H168" s="26"/>
      <c r="I168" s="26"/>
      <c r="J168" s="26"/>
      <c r="K168" s="21"/>
      <c r="L168" s="26" t="s">
        <v>89</v>
      </c>
      <c r="M168" s="26"/>
      <c r="N168" s="21"/>
      <c r="O168" s="26" t="s">
        <v>952</v>
      </c>
    </row>
    <row r="169" spans="1:15" s="39" customFormat="1" ht="24.95" customHeight="1" outlineLevel="1" x14ac:dyDescent="0.25">
      <c r="A169" s="21" t="s">
        <v>503</v>
      </c>
      <c r="B169" s="21">
        <v>1157</v>
      </c>
      <c r="C169" s="21">
        <f t="shared" si="3"/>
        <v>41158</v>
      </c>
      <c r="D169" s="21" t="s">
        <v>181</v>
      </c>
      <c r="E169" s="26" t="s">
        <v>7</v>
      </c>
      <c r="F169" s="26" t="s">
        <v>70</v>
      </c>
      <c r="G169" s="26" t="s">
        <v>26</v>
      </c>
      <c r="H169" s="26" t="s">
        <v>23</v>
      </c>
      <c r="I169" s="26">
        <f ca="1">(_xlfn.SHEET()-1)*10000 + B169</f>
        <v>121157</v>
      </c>
      <c r="J169" s="26" t="s">
        <v>99</v>
      </c>
      <c r="K169" s="21" t="s">
        <v>181</v>
      </c>
      <c r="L169" s="26" t="s">
        <v>89</v>
      </c>
      <c r="M169" s="26"/>
      <c r="N169" s="21" t="s">
        <v>963</v>
      </c>
      <c r="O169" s="26" t="s">
        <v>952</v>
      </c>
    </row>
    <row r="170" spans="1:15" s="39" customFormat="1" ht="24.95" customHeight="1" outlineLevel="1" x14ac:dyDescent="0.25">
      <c r="A170" s="21" t="s">
        <v>554</v>
      </c>
      <c r="B170" s="21">
        <v>1158</v>
      </c>
      <c r="C170" s="21">
        <f t="shared" si="3"/>
        <v>41159</v>
      </c>
      <c r="D170" s="21"/>
      <c r="E170" s="26"/>
      <c r="F170" s="26"/>
      <c r="G170" s="26"/>
      <c r="H170" s="26"/>
      <c r="I170" s="26"/>
      <c r="J170" s="26"/>
      <c r="K170" s="21"/>
      <c r="L170" s="26" t="s">
        <v>89</v>
      </c>
      <c r="M170" s="26"/>
      <c r="N170" s="21"/>
      <c r="O170" s="26" t="s">
        <v>952</v>
      </c>
    </row>
    <row r="171" spans="1:15" s="39" customFormat="1" ht="24.95" customHeight="1" outlineLevel="1" x14ac:dyDescent="0.25">
      <c r="A171" s="21" t="s">
        <v>504</v>
      </c>
      <c r="B171" s="21">
        <v>1159</v>
      </c>
      <c r="C171" s="21">
        <f t="shared" si="3"/>
        <v>41160</v>
      </c>
      <c r="D171" s="21" t="s">
        <v>145</v>
      </c>
      <c r="E171" s="26" t="s">
        <v>7</v>
      </c>
      <c r="F171" s="26" t="s">
        <v>70</v>
      </c>
      <c r="G171" s="26" t="s">
        <v>26</v>
      </c>
      <c r="H171" s="26" t="s">
        <v>23</v>
      </c>
      <c r="I171" s="26">
        <f ca="1">(_xlfn.SHEET()-1)*10000 + B171</f>
        <v>121159</v>
      </c>
      <c r="J171" s="26" t="s">
        <v>99</v>
      </c>
      <c r="K171" s="21" t="s">
        <v>144</v>
      </c>
      <c r="L171" s="26" t="s">
        <v>89</v>
      </c>
      <c r="M171" s="26"/>
      <c r="N171" s="21" t="s">
        <v>964</v>
      </c>
      <c r="O171" s="26" t="s">
        <v>952</v>
      </c>
    </row>
    <row r="172" spans="1:15" s="39" customFormat="1" ht="24.95" customHeight="1" outlineLevel="1" x14ac:dyDescent="0.25">
      <c r="A172" s="21" t="s">
        <v>555</v>
      </c>
      <c r="B172" s="21">
        <v>1160</v>
      </c>
      <c r="C172" s="21">
        <f t="shared" si="3"/>
        <v>41161</v>
      </c>
      <c r="D172" s="21"/>
      <c r="E172" s="26"/>
      <c r="F172" s="26"/>
      <c r="G172" s="26"/>
      <c r="H172" s="26"/>
      <c r="I172" s="26"/>
      <c r="J172" s="26"/>
      <c r="K172" s="21"/>
      <c r="L172" s="26" t="s">
        <v>89</v>
      </c>
      <c r="M172" s="26"/>
      <c r="N172" s="21"/>
      <c r="O172" s="26" t="s">
        <v>952</v>
      </c>
    </row>
    <row r="173" spans="1:15" s="39" customFormat="1" ht="24.95" customHeight="1" outlineLevel="1" x14ac:dyDescent="0.25">
      <c r="A173" s="21" t="s">
        <v>505</v>
      </c>
      <c r="B173" s="21">
        <v>1161</v>
      </c>
      <c r="C173" s="21">
        <f t="shared" si="3"/>
        <v>41162</v>
      </c>
      <c r="D173" s="21" t="s">
        <v>163</v>
      </c>
      <c r="E173" s="26" t="s">
        <v>7</v>
      </c>
      <c r="F173" s="26" t="s">
        <v>70</v>
      </c>
      <c r="G173" s="26" t="s">
        <v>26</v>
      </c>
      <c r="H173" s="26" t="s">
        <v>23</v>
      </c>
      <c r="I173" s="26">
        <f ca="1">(_xlfn.SHEET()-1)*10000 + B173</f>
        <v>121161</v>
      </c>
      <c r="J173" s="26" t="s">
        <v>99</v>
      </c>
      <c r="K173" s="21" t="s">
        <v>178</v>
      </c>
      <c r="L173" s="26" t="s">
        <v>89</v>
      </c>
      <c r="M173" s="26"/>
      <c r="N173" s="21" t="s">
        <v>965</v>
      </c>
      <c r="O173" s="26" t="s">
        <v>952</v>
      </c>
    </row>
    <row r="174" spans="1:15" s="39" customFormat="1" ht="24.95" customHeight="1" outlineLevel="1" x14ac:dyDescent="0.25">
      <c r="A174" s="21" t="s">
        <v>556</v>
      </c>
      <c r="B174" s="21">
        <v>1162</v>
      </c>
      <c r="C174" s="21">
        <f t="shared" si="3"/>
        <v>41163</v>
      </c>
      <c r="D174" s="21"/>
      <c r="E174" s="26"/>
      <c r="F174" s="26"/>
      <c r="G174" s="26"/>
      <c r="H174" s="26"/>
      <c r="I174" s="26"/>
      <c r="J174" s="26"/>
      <c r="K174" s="21"/>
      <c r="L174" s="26" t="s">
        <v>89</v>
      </c>
      <c r="M174" s="26"/>
      <c r="N174" s="21"/>
      <c r="O174" s="26" t="s">
        <v>952</v>
      </c>
    </row>
    <row r="175" spans="1:15" s="39" customFormat="1" ht="24.95" customHeight="1" outlineLevel="1" x14ac:dyDescent="0.25">
      <c r="A175" s="21" t="s">
        <v>506</v>
      </c>
      <c r="B175" s="21">
        <v>1163</v>
      </c>
      <c r="C175" s="21">
        <f t="shared" si="3"/>
        <v>41164</v>
      </c>
      <c r="D175" s="21" t="s">
        <v>164</v>
      </c>
      <c r="E175" s="26" t="s">
        <v>7</v>
      </c>
      <c r="F175" s="26" t="s">
        <v>70</v>
      </c>
      <c r="G175" s="26" t="s">
        <v>26</v>
      </c>
      <c r="H175" s="26" t="s">
        <v>23</v>
      </c>
      <c r="I175" s="26">
        <f ca="1">(_xlfn.SHEET()-1)*10000 + B175</f>
        <v>121163</v>
      </c>
      <c r="J175" s="26" t="s">
        <v>99</v>
      </c>
      <c r="K175" s="21" t="s">
        <v>179</v>
      </c>
      <c r="L175" s="26" t="s">
        <v>89</v>
      </c>
      <c r="M175" s="26"/>
      <c r="N175" s="21" t="s">
        <v>966</v>
      </c>
      <c r="O175" s="26" t="s">
        <v>952</v>
      </c>
    </row>
    <row r="176" spans="1:15" s="39" customFormat="1" ht="24.95" customHeight="1" outlineLevel="1" x14ac:dyDescent="0.25">
      <c r="A176" s="21" t="s">
        <v>557</v>
      </c>
      <c r="B176" s="21">
        <v>1164</v>
      </c>
      <c r="C176" s="21">
        <f t="shared" si="3"/>
        <v>41165</v>
      </c>
      <c r="D176" s="21"/>
      <c r="E176" s="26"/>
      <c r="F176" s="26"/>
      <c r="G176" s="26"/>
      <c r="H176" s="26"/>
      <c r="I176" s="26"/>
      <c r="J176" s="26"/>
      <c r="K176" s="21"/>
      <c r="L176" s="26" t="s">
        <v>89</v>
      </c>
      <c r="M176" s="26"/>
      <c r="N176" s="21"/>
      <c r="O176" s="26" t="s">
        <v>952</v>
      </c>
    </row>
    <row r="177" spans="1:15" s="39" customFormat="1" ht="24.95" customHeight="1" outlineLevel="1" x14ac:dyDescent="0.25">
      <c r="A177" s="21" t="s">
        <v>507</v>
      </c>
      <c r="B177" s="21">
        <v>1165</v>
      </c>
      <c r="C177" s="21">
        <f t="shared" si="3"/>
        <v>41166</v>
      </c>
      <c r="D177" s="21" t="s">
        <v>159</v>
      </c>
      <c r="E177" s="26" t="s">
        <v>11</v>
      </c>
      <c r="F177" s="26" t="s">
        <v>70</v>
      </c>
      <c r="G177" s="26" t="s">
        <v>26</v>
      </c>
      <c r="H177" s="26" t="s">
        <v>23</v>
      </c>
      <c r="I177" s="26">
        <f ca="1">(_xlfn.SHEET()-1)*10000 + B177</f>
        <v>121165</v>
      </c>
      <c r="J177" s="26" t="s">
        <v>99</v>
      </c>
      <c r="K177" s="21" t="s">
        <v>159</v>
      </c>
      <c r="L177" s="26" t="s">
        <v>89</v>
      </c>
      <c r="M177" s="26" t="s">
        <v>235</v>
      </c>
      <c r="N177" s="21" t="s">
        <v>967</v>
      </c>
      <c r="O177" s="26" t="s">
        <v>952</v>
      </c>
    </row>
    <row r="178" spans="1:15" s="39" customFormat="1" ht="24.95" customHeight="1" outlineLevel="1" x14ac:dyDescent="0.25">
      <c r="A178" s="21" t="s">
        <v>558</v>
      </c>
      <c r="B178" s="21">
        <v>1166</v>
      </c>
      <c r="C178" s="21">
        <f t="shared" si="3"/>
        <v>41167</v>
      </c>
      <c r="D178" s="21"/>
      <c r="E178" s="26"/>
      <c r="F178" s="26"/>
      <c r="G178" s="26"/>
      <c r="H178" s="26"/>
      <c r="I178" s="26"/>
      <c r="J178" s="26"/>
      <c r="K178" s="21"/>
      <c r="L178" s="26" t="s">
        <v>89</v>
      </c>
      <c r="M178" s="26"/>
      <c r="N178" s="21"/>
      <c r="O178" s="26" t="s">
        <v>952</v>
      </c>
    </row>
    <row r="179" spans="1:15" s="39" customFormat="1" ht="24.95" customHeight="1" outlineLevel="1" x14ac:dyDescent="0.25">
      <c r="A179" s="21" t="s">
        <v>719</v>
      </c>
      <c r="B179" s="21">
        <v>1167</v>
      </c>
      <c r="C179" s="21">
        <f t="shared" si="3"/>
        <v>41168</v>
      </c>
      <c r="D179" s="21" t="s">
        <v>182</v>
      </c>
      <c r="E179" s="26" t="s">
        <v>4</v>
      </c>
      <c r="F179" s="26" t="s">
        <v>70</v>
      </c>
      <c r="G179" s="26" t="s">
        <v>26</v>
      </c>
      <c r="H179" s="26" t="s">
        <v>23</v>
      </c>
      <c r="I179" s="26">
        <f ca="1">(_xlfn.SHEET()-1)*10000 + B179</f>
        <v>121167</v>
      </c>
      <c r="J179" s="26" t="s">
        <v>99</v>
      </c>
      <c r="K179" s="21" t="s">
        <v>182</v>
      </c>
      <c r="L179" s="26" t="s">
        <v>89</v>
      </c>
      <c r="M179" s="26"/>
      <c r="N179" s="21" t="s">
        <v>91</v>
      </c>
      <c r="O179" s="26" t="s">
        <v>952</v>
      </c>
    </row>
    <row r="180" spans="1:15" s="39" customFormat="1" ht="24.95" customHeight="1" outlineLevel="1" x14ac:dyDescent="0.25">
      <c r="A180" s="21" t="s">
        <v>720</v>
      </c>
      <c r="B180" s="21">
        <v>1168</v>
      </c>
      <c r="C180" s="21">
        <f t="shared" si="3"/>
        <v>41169</v>
      </c>
      <c r="D180" s="21"/>
      <c r="E180" s="26"/>
      <c r="F180" s="26"/>
      <c r="G180" s="26"/>
      <c r="H180" s="26"/>
      <c r="I180" s="26"/>
      <c r="J180" s="26"/>
      <c r="K180" s="21"/>
      <c r="L180" s="26" t="s">
        <v>89</v>
      </c>
      <c r="M180" s="26"/>
      <c r="N180" s="21"/>
      <c r="O180" s="26" t="s">
        <v>952</v>
      </c>
    </row>
    <row r="181" spans="1:15" s="39" customFormat="1" ht="24.95" customHeight="1" outlineLevel="1" x14ac:dyDescent="0.25">
      <c r="A181" s="21" t="s">
        <v>721</v>
      </c>
      <c r="B181" s="21">
        <v>1169</v>
      </c>
      <c r="C181" s="21">
        <f t="shared" si="3"/>
        <v>41170</v>
      </c>
      <c r="D181" s="21" t="s">
        <v>184</v>
      </c>
      <c r="E181" s="26" t="s">
        <v>4</v>
      </c>
      <c r="F181" s="26" t="s">
        <v>70</v>
      </c>
      <c r="G181" s="26" t="s">
        <v>26</v>
      </c>
      <c r="H181" s="26" t="s">
        <v>23</v>
      </c>
      <c r="I181" s="26">
        <f ca="1">(_xlfn.SHEET()-1)*10000 + B181</f>
        <v>121169</v>
      </c>
      <c r="J181" s="26" t="s">
        <v>99</v>
      </c>
      <c r="K181" s="21" t="s">
        <v>183</v>
      </c>
      <c r="L181" s="26" t="s">
        <v>89</v>
      </c>
      <c r="M181" s="26"/>
      <c r="N181" s="21" t="s">
        <v>238</v>
      </c>
      <c r="O181" s="26" t="s">
        <v>952</v>
      </c>
    </row>
    <row r="182" spans="1:15" s="39" customFormat="1" ht="24.95" customHeight="1" outlineLevel="1" x14ac:dyDescent="0.25">
      <c r="A182" s="21" t="s">
        <v>722</v>
      </c>
      <c r="B182" s="21">
        <v>1170</v>
      </c>
      <c r="C182" s="21">
        <f t="shared" si="3"/>
        <v>41171</v>
      </c>
      <c r="D182" s="21"/>
      <c r="E182" s="26"/>
      <c r="F182" s="26"/>
      <c r="G182" s="26"/>
      <c r="H182" s="26"/>
      <c r="I182" s="26"/>
      <c r="J182" s="26"/>
      <c r="K182" s="21"/>
      <c r="L182" s="26" t="s">
        <v>89</v>
      </c>
      <c r="M182" s="26"/>
      <c r="N182" s="21"/>
      <c r="O182" s="26" t="s">
        <v>952</v>
      </c>
    </row>
    <row r="183" spans="1:15" s="39" customFormat="1" ht="24.95" customHeight="1" outlineLevel="1" x14ac:dyDescent="0.25">
      <c r="A183" s="21" t="s">
        <v>723</v>
      </c>
      <c r="B183" s="21">
        <v>1171</v>
      </c>
      <c r="C183" s="21">
        <f t="shared" si="3"/>
        <v>41172</v>
      </c>
      <c r="D183" s="21" t="s">
        <v>186</v>
      </c>
      <c r="E183" s="26" t="s">
        <v>4</v>
      </c>
      <c r="F183" s="26" t="s">
        <v>70</v>
      </c>
      <c r="G183" s="26" t="s">
        <v>26</v>
      </c>
      <c r="H183" s="26" t="s">
        <v>23</v>
      </c>
      <c r="I183" s="26">
        <f ca="1">(_xlfn.SHEET()-1)*10000 + B183</f>
        <v>121171</v>
      </c>
      <c r="J183" s="26" t="s">
        <v>99</v>
      </c>
      <c r="K183" s="21" t="s">
        <v>185</v>
      </c>
      <c r="L183" s="26" t="s">
        <v>89</v>
      </c>
      <c r="M183" s="26"/>
      <c r="N183" s="21" t="s">
        <v>238</v>
      </c>
      <c r="O183" s="26" t="s">
        <v>952</v>
      </c>
    </row>
    <row r="184" spans="1:15" s="39" customFormat="1" ht="24.95" customHeight="1" outlineLevel="1" x14ac:dyDescent="0.25">
      <c r="A184" s="21" t="s">
        <v>724</v>
      </c>
      <c r="B184" s="21">
        <v>1172</v>
      </c>
      <c r="C184" s="21">
        <f t="shared" si="3"/>
        <v>41173</v>
      </c>
      <c r="D184" s="21"/>
      <c r="E184" s="26"/>
      <c r="F184" s="26"/>
      <c r="G184" s="26"/>
      <c r="H184" s="26"/>
      <c r="I184" s="26"/>
      <c r="J184" s="26"/>
      <c r="K184" s="21"/>
      <c r="L184" s="26" t="s">
        <v>89</v>
      </c>
      <c r="M184" s="26"/>
      <c r="N184" s="21"/>
      <c r="O184" s="26" t="s">
        <v>952</v>
      </c>
    </row>
    <row r="185" spans="1:15" s="39" customFormat="1" ht="24.95" customHeight="1" outlineLevel="1" x14ac:dyDescent="0.25">
      <c r="A185" s="21" t="s">
        <v>725</v>
      </c>
      <c r="B185" s="21">
        <v>1173</v>
      </c>
      <c r="C185" s="21">
        <f t="shared" si="3"/>
        <v>41174</v>
      </c>
      <c r="D185" s="21" t="s">
        <v>188</v>
      </c>
      <c r="E185" s="26" t="s">
        <v>4</v>
      </c>
      <c r="F185" s="26" t="s">
        <v>70</v>
      </c>
      <c r="G185" s="26" t="s">
        <v>26</v>
      </c>
      <c r="H185" s="26" t="s">
        <v>23</v>
      </c>
      <c r="I185" s="26">
        <f ca="1">(_xlfn.SHEET()-1)*10000 + B185</f>
        <v>121173</v>
      </c>
      <c r="J185" s="26" t="s">
        <v>99</v>
      </c>
      <c r="K185" s="21" t="s">
        <v>187</v>
      </c>
      <c r="L185" s="26" t="s">
        <v>89</v>
      </c>
      <c r="M185" s="26"/>
      <c r="N185" s="21" t="s">
        <v>238</v>
      </c>
      <c r="O185" s="26" t="s">
        <v>952</v>
      </c>
    </row>
    <row r="186" spans="1:15" s="39" customFormat="1" ht="24.95" customHeight="1" outlineLevel="1" x14ac:dyDescent="0.25">
      <c r="A186" s="21" t="s">
        <v>726</v>
      </c>
      <c r="B186" s="21">
        <v>1174</v>
      </c>
      <c r="C186" s="21">
        <f t="shared" si="3"/>
        <v>41175</v>
      </c>
      <c r="D186" s="21"/>
      <c r="E186" s="26"/>
      <c r="F186" s="26"/>
      <c r="G186" s="26"/>
      <c r="H186" s="26"/>
      <c r="I186" s="26"/>
      <c r="J186" s="26"/>
      <c r="K186" s="21"/>
      <c r="L186" s="26" t="s">
        <v>89</v>
      </c>
      <c r="M186" s="26"/>
      <c r="N186" s="21"/>
      <c r="O186" s="26" t="s">
        <v>952</v>
      </c>
    </row>
    <row r="187" spans="1:15" s="39" customFormat="1" ht="24.95" customHeight="1" outlineLevel="1" x14ac:dyDescent="0.25">
      <c r="A187" s="21" t="s">
        <v>508</v>
      </c>
      <c r="B187" s="21">
        <v>1175</v>
      </c>
      <c r="C187" s="21">
        <f t="shared" si="3"/>
        <v>41176</v>
      </c>
      <c r="D187" s="21" t="s">
        <v>189</v>
      </c>
      <c r="E187" s="26" t="s">
        <v>5</v>
      </c>
      <c r="F187" s="26" t="s">
        <v>70</v>
      </c>
      <c r="G187" s="26" t="s">
        <v>26</v>
      </c>
      <c r="H187" s="26" t="s">
        <v>23</v>
      </c>
      <c r="I187" s="26">
        <f ca="1">(_xlfn.SHEET()-1)*10000 + B187</f>
        <v>121175</v>
      </c>
      <c r="J187" s="26" t="s">
        <v>99</v>
      </c>
      <c r="K187" s="21" t="s">
        <v>189</v>
      </c>
      <c r="L187" s="26" t="s">
        <v>89</v>
      </c>
      <c r="M187" s="26"/>
      <c r="N187" s="21" t="s">
        <v>96</v>
      </c>
      <c r="O187" s="26" t="s">
        <v>952</v>
      </c>
    </row>
    <row r="188" spans="1:15" s="39" customFormat="1" ht="24.95" customHeight="1" outlineLevel="1" x14ac:dyDescent="0.25">
      <c r="A188" s="21" t="s">
        <v>559</v>
      </c>
      <c r="B188" s="21">
        <v>1176</v>
      </c>
      <c r="C188" s="21">
        <f t="shared" si="3"/>
        <v>41177</v>
      </c>
      <c r="D188" s="21"/>
      <c r="E188" s="26"/>
      <c r="F188" s="26"/>
      <c r="G188" s="26"/>
      <c r="H188" s="26"/>
      <c r="I188" s="26"/>
      <c r="J188" s="26"/>
      <c r="K188" s="21"/>
      <c r="L188" s="26" t="s">
        <v>89</v>
      </c>
      <c r="M188" s="26"/>
      <c r="N188" s="21"/>
      <c r="O188" s="26" t="s">
        <v>952</v>
      </c>
    </row>
    <row r="189" spans="1:15" s="39" customFormat="1" ht="24.95" customHeight="1" outlineLevel="1" x14ac:dyDescent="0.25">
      <c r="A189" s="21" t="s">
        <v>509</v>
      </c>
      <c r="B189" s="21">
        <v>1177</v>
      </c>
      <c r="C189" s="21">
        <f t="shared" si="3"/>
        <v>41178</v>
      </c>
      <c r="D189" s="21" t="s">
        <v>160</v>
      </c>
      <c r="E189" s="26" t="s">
        <v>5</v>
      </c>
      <c r="F189" s="26" t="s">
        <v>70</v>
      </c>
      <c r="G189" s="26" t="s">
        <v>26</v>
      </c>
      <c r="H189" s="26" t="s">
        <v>23</v>
      </c>
      <c r="I189" s="26">
        <f ca="1">(_xlfn.SHEET()-1)*10000 + B189</f>
        <v>121177</v>
      </c>
      <c r="J189" s="26" t="s">
        <v>99</v>
      </c>
      <c r="K189" s="21" t="s">
        <v>111</v>
      </c>
      <c r="L189" s="26" t="s">
        <v>89</v>
      </c>
      <c r="M189" s="26"/>
      <c r="N189" s="21" t="s">
        <v>239</v>
      </c>
      <c r="O189" s="26" t="s">
        <v>952</v>
      </c>
    </row>
    <row r="190" spans="1:15" s="39" customFormat="1" ht="24.95" customHeight="1" outlineLevel="1" x14ac:dyDescent="0.25">
      <c r="A190" s="21" t="s">
        <v>560</v>
      </c>
      <c r="B190" s="21">
        <v>1178</v>
      </c>
      <c r="C190" s="21">
        <f t="shared" si="3"/>
        <v>41179</v>
      </c>
      <c r="D190" s="21"/>
      <c r="E190" s="26"/>
      <c r="F190" s="26"/>
      <c r="G190" s="26"/>
      <c r="H190" s="26"/>
      <c r="I190" s="26"/>
      <c r="J190" s="26"/>
      <c r="K190" s="21"/>
      <c r="L190" s="26" t="s">
        <v>89</v>
      </c>
      <c r="M190" s="26"/>
      <c r="N190" s="21"/>
      <c r="O190" s="26" t="s">
        <v>952</v>
      </c>
    </row>
    <row r="191" spans="1:15" s="39" customFormat="1" ht="24.95" customHeight="1" outlineLevel="1" x14ac:dyDescent="0.25">
      <c r="A191" s="21" t="s">
        <v>510</v>
      </c>
      <c r="B191" s="21">
        <v>1179</v>
      </c>
      <c r="C191" s="21">
        <f t="shared" si="3"/>
        <v>41180</v>
      </c>
      <c r="D191" s="21" t="s">
        <v>165</v>
      </c>
      <c r="E191" s="26" t="s">
        <v>5</v>
      </c>
      <c r="F191" s="26" t="s">
        <v>70</v>
      </c>
      <c r="G191" s="26" t="s">
        <v>26</v>
      </c>
      <c r="H191" s="26" t="s">
        <v>23</v>
      </c>
      <c r="I191" s="26">
        <f ca="1">(_xlfn.SHEET()-1)*10000 + B191</f>
        <v>121179</v>
      </c>
      <c r="J191" s="26" t="s">
        <v>99</v>
      </c>
      <c r="K191" s="21" t="s">
        <v>112</v>
      </c>
      <c r="L191" s="26" t="s">
        <v>89</v>
      </c>
      <c r="M191" s="26"/>
      <c r="N191" s="21" t="s">
        <v>239</v>
      </c>
      <c r="O191" s="26" t="s">
        <v>952</v>
      </c>
    </row>
    <row r="192" spans="1:15" s="39" customFormat="1" ht="24.95" customHeight="1" outlineLevel="1" x14ac:dyDescent="0.25">
      <c r="A192" s="21" t="s">
        <v>561</v>
      </c>
      <c r="B192" s="21">
        <v>1180</v>
      </c>
      <c r="C192" s="21">
        <f t="shared" si="3"/>
        <v>41181</v>
      </c>
      <c r="D192" s="21"/>
      <c r="E192" s="26"/>
      <c r="F192" s="26"/>
      <c r="G192" s="26"/>
      <c r="H192" s="26"/>
      <c r="I192" s="26"/>
      <c r="J192" s="26"/>
      <c r="K192" s="21"/>
      <c r="L192" s="26" t="s">
        <v>89</v>
      </c>
      <c r="M192" s="26"/>
      <c r="N192" s="21"/>
      <c r="O192" s="26" t="s">
        <v>952</v>
      </c>
    </row>
    <row r="193" spans="1:15" s="39" customFormat="1" ht="24.95" customHeight="1" outlineLevel="1" x14ac:dyDescent="0.25">
      <c r="A193" s="21" t="s">
        <v>511</v>
      </c>
      <c r="B193" s="21">
        <v>1181</v>
      </c>
      <c r="C193" s="21">
        <f t="shared" si="3"/>
        <v>41182</v>
      </c>
      <c r="D193" s="21" t="s">
        <v>166</v>
      </c>
      <c r="E193" s="26" t="s">
        <v>5</v>
      </c>
      <c r="F193" s="26" t="s">
        <v>70</v>
      </c>
      <c r="G193" s="26" t="s">
        <v>26</v>
      </c>
      <c r="H193" s="26" t="s">
        <v>23</v>
      </c>
      <c r="I193" s="26">
        <f ca="1">(_xlfn.SHEET()-1)*10000 + B193</f>
        <v>121181</v>
      </c>
      <c r="J193" s="26" t="s">
        <v>99</v>
      </c>
      <c r="K193" s="21" t="s">
        <v>113</v>
      </c>
      <c r="L193" s="26" t="s">
        <v>89</v>
      </c>
      <c r="M193" s="26"/>
      <c r="N193" s="21" t="s">
        <v>239</v>
      </c>
      <c r="O193" s="26" t="s">
        <v>952</v>
      </c>
    </row>
    <row r="194" spans="1:15" s="39" customFormat="1" ht="24.95" customHeight="1" outlineLevel="1" x14ac:dyDescent="0.25">
      <c r="A194" s="21" t="s">
        <v>562</v>
      </c>
      <c r="B194" s="21">
        <v>1182</v>
      </c>
      <c r="C194" s="21">
        <f t="shared" si="3"/>
        <v>41183</v>
      </c>
      <c r="D194" s="21"/>
      <c r="E194" s="26"/>
      <c r="F194" s="26"/>
      <c r="G194" s="26"/>
      <c r="H194" s="26"/>
      <c r="I194" s="26"/>
      <c r="J194" s="26"/>
      <c r="K194" s="21"/>
      <c r="L194" s="26" t="s">
        <v>89</v>
      </c>
      <c r="M194" s="26"/>
      <c r="N194" s="21"/>
      <c r="O194" s="26" t="s">
        <v>952</v>
      </c>
    </row>
    <row r="195" spans="1:15" s="39" customFormat="1" ht="24.95" customHeight="1" outlineLevel="1" x14ac:dyDescent="0.25">
      <c r="A195" s="21" t="s">
        <v>512</v>
      </c>
      <c r="B195" s="21">
        <v>1183</v>
      </c>
      <c r="C195" s="21">
        <f t="shared" si="3"/>
        <v>41184</v>
      </c>
      <c r="D195" s="21" t="s">
        <v>190</v>
      </c>
      <c r="E195" s="26" t="s">
        <v>816</v>
      </c>
      <c r="F195" s="26" t="s">
        <v>70</v>
      </c>
      <c r="G195" s="26" t="s">
        <v>26</v>
      </c>
      <c r="H195" s="26" t="s">
        <v>23</v>
      </c>
      <c r="I195" s="26">
        <f ca="1">(_xlfn.SHEET()-1)*10000 + B195</f>
        <v>121183</v>
      </c>
      <c r="J195" s="26" t="s">
        <v>99</v>
      </c>
      <c r="K195" s="21" t="s">
        <v>190</v>
      </c>
      <c r="L195" s="26" t="s">
        <v>89</v>
      </c>
      <c r="M195" s="26"/>
      <c r="N195" s="21" t="s">
        <v>92</v>
      </c>
      <c r="O195" s="26" t="s">
        <v>952</v>
      </c>
    </row>
    <row r="196" spans="1:15" s="39" customFormat="1" ht="24.95" customHeight="1" outlineLevel="1" x14ac:dyDescent="0.25">
      <c r="A196" s="21" t="s">
        <v>563</v>
      </c>
      <c r="B196" s="21">
        <v>1184</v>
      </c>
      <c r="C196" s="21">
        <f t="shared" si="3"/>
        <v>41185</v>
      </c>
      <c r="D196" s="21"/>
      <c r="E196" s="26"/>
      <c r="F196" s="26"/>
      <c r="G196" s="26"/>
      <c r="H196" s="26"/>
      <c r="I196" s="26"/>
      <c r="J196" s="26"/>
      <c r="K196" s="21"/>
      <c r="L196" s="26" t="s">
        <v>89</v>
      </c>
      <c r="M196" s="26"/>
      <c r="N196" s="21"/>
      <c r="O196" s="26" t="s">
        <v>952</v>
      </c>
    </row>
    <row r="197" spans="1:15" s="39" customFormat="1" ht="24.95" customHeight="1" outlineLevel="1" x14ac:dyDescent="0.25">
      <c r="A197" s="21" t="s">
        <v>513</v>
      </c>
      <c r="B197" s="21">
        <v>1185</v>
      </c>
      <c r="C197" s="21">
        <f t="shared" si="3"/>
        <v>41186</v>
      </c>
      <c r="D197" s="21" t="s">
        <v>161</v>
      </c>
      <c r="E197" s="26" t="s">
        <v>816</v>
      </c>
      <c r="F197" s="26" t="s">
        <v>70</v>
      </c>
      <c r="G197" s="26" t="s">
        <v>26</v>
      </c>
      <c r="H197" s="26" t="s">
        <v>23</v>
      </c>
      <c r="I197" s="26">
        <f ca="1">(_xlfn.SHEET()-1)*10000 + B197</f>
        <v>121185</v>
      </c>
      <c r="J197" s="26" t="s">
        <v>99</v>
      </c>
      <c r="K197" s="21" t="s">
        <v>114</v>
      </c>
      <c r="L197" s="26" t="s">
        <v>89</v>
      </c>
      <c r="M197" s="26"/>
      <c r="N197" s="21" t="s">
        <v>240</v>
      </c>
      <c r="O197" s="26" t="s">
        <v>952</v>
      </c>
    </row>
    <row r="198" spans="1:15" s="39" customFormat="1" ht="24.95" customHeight="1" outlineLevel="1" x14ac:dyDescent="0.25">
      <c r="A198" s="21" t="s">
        <v>564</v>
      </c>
      <c r="B198" s="21">
        <v>1186</v>
      </c>
      <c r="C198" s="21">
        <f t="shared" si="3"/>
        <v>41187</v>
      </c>
      <c r="D198" s="21"/>
      <c r="E198" s="26"/>
      <c r="F198" s="26"/>
      <c r="G198" s="26"/>
      <c r="H198" s="26"/>
      <c r="I198" s="26"/>
      <c r="J198" s="26"/>
      <c r="K198" s="21"/>
      <c r="L198" s="26" t="s">
        <v>89</v>
      </c>
      <c r="M198" s="26"/>
      <c r="N198" s="21"/>
      <c r="O198" s="26" t="s">
        <v>952</v>
      </c>
    </row>
    <row r="199" spans="1:15" s="39" customFormat="1" ht="24.95" customHeight="1" outlineLevel="1" x14ac:dyDescent="0.25">
      <c r="A199" s="21" t="s">
        <v>514</v>
      </c>
      <c r="B199" s="21">
        <v>1187</v>
      </c>
      <c r="C199" s="21">
        <f t="shared" si="3"/>
        <v>41188</v>
      </c>
      <c r="D199" s="21" t="s">
        <v>167</v>
      </c>
      <c r="E199" s="26" t="s">
        <v>816</v>
      </c>
      <c r="F199" s="26" t="s">
        <v>70</v>
      </c>
      <c r="G199" s="26" t="s">
        <v>26</v>
      </c>
      <c r="H199" s="26" t="s">
        <v>23</v>
      </c>
      <c r="I199" s="26">
        <f ca="1">(_xlfn.SHEET()-1)*10000 + B199</f>
        <v>121187</v>
      </c>
      <c r="J199" s="26" t="s">
        <v>99</v>
      </c>
      <c r="K199" s="21" t="s">
        <v>115</v>
      </c>
      <c r="L199" s="26" t="s">
        <v>89</v>
      </c>
      <c r="M199" s="26"/>
      <c r="N199" s="21" t="s">
        <v>240</v>
      </c>
      <c r="O199" s="26" t="s">
        <v>952</v>
      </c>
    </row>
    <row r="200" spans="1:15" s="39" customFormat="1" ht="24.95" customHeight="1" outlineLevel="1" x14ac:dyDescent="0.25">
      <c r="A200" s="21" t="s">
        <v>565</v>
      </c>
      <c r="B200" s="21">
        <v>1188</v>
      </c>
      <c r="C200" s="21">
        <f t="shared" si="3"/>
        <v>41189</v>
      </c>
      <c r="D200" s="21"/>
      <c r="E200" s="26"/>
      <c r="F200" s="26"/>
      <c r="G200" s="26"/>
      <c r="H200" s="26"/>
      <c r="I200" s="26"/>
      <c r="J200" s="26"/>
      <c r="K200" s="21"/>
      <c r="L200" s="26" t="s">
        <v>89</v>
      </c>
      <c r="M200" s="26"/>
      <c r="N200" s="21"/>
      <c r="O200" s="26" t="s">
        <v>952</v>
      </c>
    </row>
    <row r="201" spans="1:15" s="39" customFormat="1" ht="24.95" customHeight="1" outlineLevel="1" x14ac:dyDescent="0.25">
      <c r="A201" s="21" t="s">
        <v>515</v>
      </c>
      <c r="B201" s="21">
        <v>1189</v>
      </c>
      <c r="C201" s="21">
        <f t="shared" si="3"/>
        <v>41190</v>
      </c>
      <c r="D201" s="21" t="s">
        <v>168</v>
      </c>
      <c r="E201" s="26" t="s">
        <v>816</v>
      </c>
      <c r="F201" s="26" t="s">
        <v>70</v>
      </c>
      <c r="G201" s="26" t="s">
        <v>26</v>
      </c>
      <c r="H201" s="26" t="s">
        <v>23</v>
      </c>
      <c r="I201" s="26">
        <f ca="1">(_xlfn.SHEET()-1)*10000 + B201</f>
        <v>121189</v>
      </c>
      <c r="J201" s="26" t="s">
        <v>99</v>
      </c>
      <c r="K201" s="21" t="s">
        <v>116</v>
      </c>
      <c r="L201" s="26" t="s">
        <v>89</v>
      </c>
      <c r="M201" s="26"/>
      <c r="N201" s="21" t="s">
        <v>240</v>
      </c>
      <c r="O201" s="26" t="s">
        <v>952</v>
      </c>
    </row>
    <row r="202" spans="1:15" s="39" customFormat="1" ht="24.95" customHeight="1" outlineLevel="1" x14ac:dyDescent="0.25">
      <c r="A202" s="21" t="s">
        <v>566</v>
      </c>
      <c r="B202" s="21">
        <v>1190</v>
      </c>
      <c r="C202" s="21">
        <f t="shared" si="3"/>
        <v>41191</v>
      </c>
      <c r="D202" s="21"/>
      <c r="E202" s="26"/>
      <c r="F202" s="26"/>
      <c r="G202" s="26"/>
      <c r="H202" s="26"/>
      <c r="I202" s="26"/>
      <c r="J202" s="26"/>
      <c r="K202" s="21"/>
      <c r="L202" s="26" t="s">
        <v>89</v>
      </c>
      <c r="M202" s="26"/>
      <c r="N202" s="21"/>
      <c r="O202" s="26" t="s">
        <v>952</v>
      </c>
    </row>
    <row r="203" spans="1:15" s="39" customFormat="1" ht="24.95" customHeight="1" outlineLevel="1" x14ac:dyDescent="0.25">
      <c r="A203" s="21" t="s">
        <v>516</v>
      </c>
      <c r="B203" s="21">
        <v>1191</v>
      </c>
      <c r="C203" s="21">
        <f t="shared" si="3"/>
        <v>41192</v>
      </c>
      <c r="D203" s="21" t="s">
        <v>262</v>
      </c>
      <c r="E203" s="26" t="s">
        <v>6</v>
      </c>
      <c r="F203" s="26" t="s">
        <v>70</v>
      </c>
      <c r="G203" s="26" t="s">
        <v>26</v>
      </c>
      <c r="H203" s="26" t="s">
        <v>23</v>
      </c>
      <c r="I203" s="26">
        <f ca="1">(_xlfn.SHEET()-1)*10000 + B203</f>
        <v>121191</v>
      </c>
      <c r="J203" s="26" t="s">
        <v>99</v>
      </c>
      <c r="K203" s="21" t="s">
        <v>262</v>
      </c>
      <c r="L203" s="26" t="s">
        <v>89</v>
      </c>
      <c r="M203" s="26"/>
      <c r="N203" s="21" t="s">
        <v>869</v>
      </c>
      <c r="O203" s="26" t="s">
        <v>952</v>
      </c>
    </row>
    <row r="204" spans="1:15" s="39" customFormat="1" ht="24.95" customHeight="1" outlineLevel="1" x14ac:dyDescent="0.25">
      <c r="A204" s="21" t="s">
        <v>567</v>
      </c>
      <c r="B204" s="21">
        <v>1192</v>
      </c>
      <c r="C204" s="21">
        <f t="shared" si="3"/>
        <v>41193</v>
      </c>
      <c r="D204" s="21"/>
      <c r="E204" s="26"/>
      <c r="F204" s="26"/>
      <c r="G204" s="26"/>
      <c r="H204" s="26"/>
      <c r="I204" s="26"/>
      <c r="J204" s="26"/>
      <c r="K204" s="21"/>
      <c r="L204" s="26" t="s">
        <v>89</v>
      </c>
      <c r="M204" s="26"/>
      <c r="N204" s="21"/>
      <c r="O204" s="26" t="s">
        <v>952</v>
      </c>
    </row>
    <row r="205" spans="1:15" s="39" customFormat="1" ht="24.95" customHeight="1" outlineLevel="1" x14ac:dyDescent="0.25">
      <c r="A205" s="21" t="s">
        <v>517</v>
      </c>
      <c r="B205" s="21">
        <v>1193</v>
      </c>
      <c r="C205" s="21">
        <f t="shared" si="3"/>
        <v>41194</v>
      </c>
      <c r="D205" s="21" t="s">
        <v>255</v>
      </c>
      <c r="E205" s="26" t="s">
        <v>6</v>
      </c>
      <c r="F205" s="26" t="s">
        <v>70</v>
      </c>
      <c r="G205" s="26" t="s">
        <v>26</v>
      </c>
      <c r="H205" s="26" t="s">
        <v>23</v>
      </c>
      <c r="I205" s="26">
        <f ca="1">(_xlfn.SHEET()-1)*10000 + B205</f>
        <v>121193</v>
      </c>
      <c r="J205" s="26" t="s">
        <v>99</v>
      </c>
      <c r="K205" s="21" t="s">
        <v>117</v>
      </c>
      <c r="L205" s="26" t="s">
        <v>89</v>
      </c>
      <c r="M205" s="26"/>
      <c r="N205" s="21" t="s">
        <v>93</v>
      </c>
      <c r="O205" s="26" t="s">
        <v>952</v>
      </c>
    </row>
    <row r="206" spans="1:15" s="39" customFormat="1" ht="24.95" customHeight="1" outlineLevel="1" x14ac:dyDescent="0.25">
      <c r="A206" s="21" t="s">
        <v>568</v>
      </c>
      <c r="B206" s="21">
        <v>1194</v>
      </c>
      <c r="C206" s="21">
        <f t="shared" si="3"/>
        <v>41195</v>
      </c>
      <c r="D206" s="21"/>
      <c r="E206" s="26"/>
      <c r="F206" s="26"/>
      <c r="G206" s="26"/>
      <c r="H206" s="26"/>
      <c r="I206" s="26"/>
      <c r="J206" s="26"/>
      <c r="K206" s="21"/>
      <c r="L206" s="26" t="s">
        <v>89</v>
      </c>
      <c r="M206" s="26"/>
      <c r="N206" s="21"/>
      <c r="O206" s="26" t="s">
        <v>952</v>
      </c>
    </row>
    <row r="207" spans="1:15" s="39" customFormat="1" ht="24.95" customHeight="1" outlineLevel="1" x14ac:dyDescent="0.25">
      <c r="A207" s="21" t="s">
        <v>518</v>
      </c>
      <c r="B207" s="21">
        <v>1195</v>
      </c>
      <c r="C207" s="21">
        <f t="shared" si="3"/>
        <v>41196</v>
      </c>
      <c r="D207" s="21" t="s">
        <v>256</v>
      </c>
      <c r="E207" s="26" t="s">
        <v>6</v>
      </c>
      <c r="F207" s="26" t="s">
        <v>70</v>
      </c>
      <c r="G207" s="26" t="s">
        <v>26</v>
      </c>
      <c r="H207" s="26" t="s">
        <v>23</v>
      </c>
      <c r="I207" s="26">
        <f ca="1">(_xlfn.SHEET()-1)*10000 + B207</f>
        <v>121195</v>
      </c>
      <c r="J207" s="26" t="s">
        <v>99</v>
      </c>
      <c r="K207" s="21" t="s">
        <v>118</v>
      </c>
      <c r="L207" s="26" t="s">
        <v>89</v>
      </c>
      <c r="M207" s="26"/>
      <c r="N207" s="21" t="s">
        <v>94</v>
      </c>
      <c r="O207" s="26" t="s">
        <v>952</v>
      </c>
    </row>
    <row r="208" spans="1:15" s="39" customFormat="1" ht="24.95" customHeight="1" outlineLevel="1" x14ac:dyDescent="0.25">
      <c r="A208" s="21" t="s">
        <v>569</v>
      </c>
      <c r="B208" s="21">
        <v>1196</v>
      </c>
      <c r="C208" s="21">
        <f t="shared" si="3"/>
        <v>41197</v>
      </c>
      <c r="D208" s="21"/>
      <c r="E208" s="26"/>
      <c r="F208" s="26"/>
      <c r="G208" s="26"/>
      <c r="H208" s="26"/>
      <c r="I208" s="26"/>
      <c r="J208" s="26"/>
      <c r="K208" s="21"/>
      <c r="L208" s="26" t="s">
        <v>89</v>
      </c>
      <c r="M208" s="26"/>
      <c r="N208" s="21"/>
      <c r="O208" s="26" t="s">
        <v>952</v>
      </c>
    </row>
    <row r="209" spans="1:15" s="39" customFormat="1" ht="24.95" customHeight="1" outlineLevel="1" x14ac:dyDescent="0.25">
      <c r="A209" s="21" t="s">
        <v>519</v>
      </c>
      <c r="B209" s="21">
        <v>1197</v>
      </c>
      <c r="C209" s="21">
        <f t="shared" si="3"/>
        <v>41198</v>
      </c>
      <c r="D209" s="21" t="s">
        <v>257</v>
      </c>
      <c r="E209" s="26" t="s">
        <v>6</v>
      </c>
      <c r="F209" s="26" t="s">
        <v>70</v>
      </c>
      <c r="G209" s="26" t="s">
        <v>26</v>
      </c>
      <c r="H209" s="26" t="s">
        <v>23</v>
      </c>
      <c r="I209" s="26">
        <f ca="1">(_xlfn.SHEET()-1)*10000 + B209</f>
        <v>121197</v>
      </c>
      <c r="J209" s="26" t="s">
        <v>99</v>
      </c>
      <c r="K209" s="21" t="s">
        <v>119</v>
      </c>
      <c r="L209" s="26" t="s">
        <v>89</v>
      </c>
      <c r="M209" s="26"/>
      <c r="N209" s="21" t="s">
        <v>95</v>
      </c>
      <c r="O209" s="26" t="s">
        <v>952</v>
      </c>
    </row>
    <row r="210" spans="1:15" s="39" customFormat="1" ht="24.95" customHeight="1" outlineLevel="1" x14ac:dyDescent="0.25">
      <c r="A210" s="21" t="s">
        <v>570</v>
      </c>
      <c r="B210" s="21">
        <v>1198</v>
      </c>
      <c r="C210" s="21">
        <f t="shared" si="3"/>
        <v>41199</v>
      </c>
      <c r="D210" s="21"/>
      <c r="E210" s="26"/>
      <c r="F210" s="26"/>
      <c r="G210" s="26"/>
      <c r="H210" s="26"/>
      <c r="I210" s="26"/>
      <c r="J210" s="26"/>
      <c r="K210" s="21"/>
      <c r="L210" s="26" t="s">
        <v>89</v>
      </c>
      <c r="M210" s="26"/>
      <c r="N210" s="21"/>
      <c r="O210" s="26" t="s">
        <v>952</v>
      </c>
    </row>
    <row r="211" spans="1:15" s="39" customFormat="1" ht="24.95" customHeight="1" outlineLevel="1" x14ac:dyDescent="0.25">
      <c r="A211" s="21" t="s">
        <v>520</v>
      </c>
      <c r="B211" s="21">
        <v>1199</v>
      </c>
      <c r="C211" s="21">
        <f t="shared" si="3"/>
        <v>41200</v>
      </c>
      <c r="D211" s="21" t="s">
        <v>227</v>
      </c>
      <c r="E211" s="26" t="s">
        <v>3</v>
      </c>
      <c r="F211" s="26" t="s">
        <v>70</v>
      </c>
      <c r="G211" s="26" t="s">
        <v>26</v>
      </c>
      <c r="H211" s="26" t="s">
        <v>23</v>
      </c>
      <c r="I211" s="26">
        <f ca="1">(_xlfn.SHEET()-1)*10000 + B211</f>
        <v>121199</v>
      </c>
      <c r="J211" s="26" t="s">
        <v>99</v>
      </c>
      <c r="K211" s="21" t="s">
        <v>227</v>
      </c>
      <c r="L211" s="26" t="s">
        <v>89</v>
      </c>
      <c r="M211" s="26"/>
      <c r="N211" s="21" t="s">
        <v>873</v>
      </c>
      <c r="O211" s="26" t="s">
        <v>952</v>
      </c>
    </row>
    <row r="212" spans="1:15" s="39" customFormat="1" ht="24.95" customHeight="1" outlineLevel="1" x14ac:dyDescent="0.25">
      <c r="A212" s="21" t="s">
        <v>571</v>
      </c>
      <c r="B212" s="21">
        <v>1200</v>
      </c>
      <c r="C212" s="21">
        <f t="shared" si="3"/>
        <v>41201</v>
      </c>
      <c r="D212" s="21"/>
      <c r="E212" s="26"/>
      <c r="F212" s="26"/>
      <c r="G212" s="26"/>
      <c r="H212" s="26"/>
      <c r="I212" s="26"/>
      <c r="J212" s="26"/>
      <c r="K212" s="21"/>
      <c r="L212" s="26" t="s">
        <v>89</v>
      </c>
      <c r="M212" s="26"/>
      <c r="N212" s="21"/>
      <c r="O212" s="26" t="s">
        <v>952</v>
      </c>
    </row>
    <row r="213" spans="1:15" s="39" customFormat="1" ht="24.95" customHeight="1" outlineLevel="1" x14ac:dyDescent="0.25">
      <c r="A213" s="21" t="s">
        <v>521</v>
      </c>
      <c r="B213" s="21">
        <v>1201</v>
      </c>
      <c r="C213" s="21">
        <f t="shared" si="3"/>
        <v>41202</v>
      </c>
      <c r="D213" s="21" t="s">
        <v>192</v>
      </c>
      <c r="E213" s="26" t="s">
        <v>3</v>
      </c>
      <c r="F213" s="26" t="s">
        <v>70</v>
      </c>
      <c r="G213" s="26" t="s">
        <v>26</v>
      </c>
      <c r="H213" s="26" t="s">
        <v>23</v>
      </c>
      <c r="I213" s="26">
        <f ca="1">(_xlfn.SHEET()-1)*10000 + B213</f>
        <v>121201</v>
      </c>
      <c r="J213" s="26" t="s">
        <v>99</v>
      </c>
      <c r="K213" s="21" t="s">
        <v>191</v>
      </c>
      <c r="L213" s="26" t="s">
        <v>89</v>
      </c>
      <c r="M213" s="26"/>
      <c r="N213" s="21" t="s">
        <v>237</v>
      </c>
      <c r="O213" s="26" t="s">
        <v>952</v>
      </c>
    </row>
    <row r="214" spans="1:15" s="39" customFormat="1" ht="24.95" customHeight="1" outlineLevel="1" x14ac:dyDescent="0.25">
      <c r="A214" s="21" t="s">
        <v>572</v>
      </c>
      <c r="B214" s="21">
        <v>1202</v>
      </c>
      <c r="C214" s="21">
        <f t="shared" si="3"/>
        <v>41203</v>
      </c>
      <c r="D214" s="21"/>
      <c r="E214" s="26"/>
      <c r="F214" s="26"/>
      <c r="G214" s="26"/>
      <c r="H214" s="26"/>
      <c r="I214" s="26"/>
      <c r="J214" s="26"/>
      <c r="K214" s="21"/>
      <c r="L214" s="26" t="s">
        <v>89</v>
      </c>
      <c r="M214" s="26"/>
      <c r="N214" s="21"/>
      <c r="O214" s="26" t="s">
        <v>952</v>
      </c>
    </row>
    <row r="215" spans="1:15" s="39" customFormat="1" ht="24.95" customHeight="1" outlineLevel="1" x14ac:dyDescent="0.25">
      <c r="A215" s="21" t="s">
        <v>522</v>
      </c>
      <c r="B215" s="21">
        <v>1203</v>
      </c>
      <c r="C215" s="21">
        <f t="shared" si="3"/>
        <v>41204</v>
      </c>
      <c r="D215" s="21" t="s">
        <v>193</v>
      </c>
      <c r="E215" s="26" t="s">
        <v>3</v>
      </c>
      <c r="F215" s="26" t="s">
        <v>70</v>
      </c>
      <c r="G215" s="26" t="s">
        <v>26</v>
      </c>
      <c r="H215" s="26" t="s">
        <v>23</v>
      </c>
      <c r="I215" s="26">
        <f ca="1">(_xlfn.SHEET()-1)*10000 + B215</f>
        <v>121203</v>
      </c>
      <c r="J215" s="26" t="s">
        <v>99</v>
      </c>
      <c r="K215" s="21" t="s">
        <v>195</v>
      </c>
      <c r="L215" s="26" t="s">
        <v>89</v>
      </c>
      <c r="M215" s="26"/>
      <c r="N215" s="21" t="s">
        <v>237</v>
      </c>
      <c r="O215" s="26" t="s">
        <v>952</v>
      </c>
    </row>
    <row r="216" spans="1:15" s="39" customFormat="1" ht="24.95" customHeight="1" outlineLevel="1" x14ac:dyDescent="0.25">
      <c r="A216" s="21" t="s">
        <v>573</v>
      </c>
      <c r="B216" s="21">
        <v>1204</v>
      </c>
      <c r="C216" s="21">
        <f t="shared" ref="C216:C278" si="4">40001+B216</f>
        <v>41205</v>
      </c>
      <c r="D216" s="21"/>
      <c r="E216" s="26"/>
      <c r="F216" s="26"/>
      <c r="G216" s="26"/>
      <c r="H216" s="26"/>
      <c r="I216" s="26"/>
      <c r="J216" s="26"/>
      <c r="K216" s="21"/>
      <c r="L216" s="26" t="s">
        <v>89</v>
      </c>
      <c r="M216" s="26"/>
      <c r="N216" s="21"/>
      <c r="O216" s="26" t="s">
        <v>952</v>
      </c>
    </row>
    <row r="217" spans="1:15" s="39" customFormat="1" ht="24.95" customHeight="1" outlineLevel="1" x14ac:dyDescent="0.25">
      <c r="A217" s="21" t="s">
        <v>523</v>
      </c>
      <c r="B217" s="21">
        <v>1205</v>
      </c>
      <c r="C217" s="21">
        <f t="shared" si="4"/>
        <v>41206</v>
      </c>
      <c r="D217" s="21" t="s">
        <v>194</v>
      </c>
      <c r="E217" s="26" t="s">
        <v>3</v>
      </c>
      <c r="F217" s="26" t="s">
        <v>70</v>
      </c>
      <c r="G217" s="26" t="s">
        <v>26</v>
      </c>
      <c r="H217" s="26" t="s">
        <v>23</v>
      </c>
      <c r="I217" s="26">
        <f ca="1">(_xlfn.SHEET()-1)*10000 + B217</f>
        <v>121205</v>
      </c>
      <c r="J217" s="26" t="s">
        <v>99</v>
      </c>
      <c r="K217" s="21" t="s">
        <v>196</v>
      </c>
      <c r="L217" s="26" t="s">
        <v>89</v>
      </c>
      <c r="M217" s="26"/>
      <c r="N217" s="21" t="s">
        <v>237</v>
      </c>
      <c r="O217" s="26" t="s">
        <v>952</v>
      </c>
    </row>
    <row r="218" spans="1:15" s="39" customFormat="1" ht="24.95" customHeight="1" outlineLevel="1" x14ac:dyDescent="0.25">
      <c r="A218" s="21" t="s">
        <v>574</v>
      </c>
      <c r="B218" s="21">
        <v>1206</v>
      </c>
      <c r="C218" s="21">
        <f t="shared" si="4"/>
        <v>41207</v>
      </c>
      <c r="D218" s="21"/>
      <c r="E218" s="26"/>
      <c r="F218" s="26"/>
      <c r="G218" s="26"/>
      <c r="H218" s="26"/>
      <c r="I218" s="26"/>
      <c r="J218" s="26"/>
      <c r="K218" s="21"/>
      <c r="L218" s="26" t="s">
        <v>89</v>
      </c>
      <c r="M218" s="26"/>
      <c r="N218" s="21"/>
      <c r="O218" s="26" t="s">
        <v>952</v>
      </c>
    </row>
    <row r="219" spans="1:15" s="39" customFormat="1" ht="24.95" customHeight="1" outlineLevel="1" x14ac:dyDescent="0.25">
      <c r="A219" s="21" t="s">
        <v>524</v>
      </c>
      <c r="B219" s="21">
        <v>1207</v>
      </c>
      <c r="C219" s="21">
        <f t="shared" si="4"/>
        <v>41208</v>
      </c>
      <c r="D219" s="21" t="s">
        <v>228</v>
      </c>
      <c r="E219" s="26" t="s">
        <v>3</v>
      </c>
      <c r="F219" s="26" t="s">
        <v>70</v>
      </c>
      <c r="G219" s="26" t="s">
        <v>26</v>
      </c>
      <c r="H219" s="26" t="s">
        <v>23</v>
      </c>
      <c r="I219" s="26">
        <f ca="1">(_xlfn.SHEET()-1)*10000 + B219</f>
        <v>121207</v>
      </c>
      <c r="J219" s="26" t="s">
        <v>99</v>
      </c>
      <c r="K219" s="21" t="s">
        <v>228</v>
      </c>
      <c r="L219" s="26" t="s">
        <v>89</v>
      </c>
      <c r="M219" s="26"/>
      <c r="N219" s="21" t="s">
        <v>871</v>
      </c>
      <c r="O219" s="26" t="s">
        <v>952</v>
      </c>
    </row>
    <row r="220" spans="1:15" s="39" customFormat="1" ht="24.95" customHeight="1" outlineLevel="1" x14ac:dyDescent="0.25">
      <c r="A220" s="21" t="s">
        <v>575</v>
      </c>
      <c r="B220" s="21">
        <v>1208</v>
      </c>
      <c r="C220" s="21">
        <f t="shared" si="4"/>
        <v>41209</v>
      </c>
      <c r="D220" s="21"/>
      <c r="E220" s="26"/>
      <c r="F220" s="26"/>
      <c r="G220" s="26"/>
      <c r="H220" s="26"/>
      <c r="I220" s="26"/>
      <c r="J220" s="26"/>
      <c r="K220" s="21"/>
      <c r="L220" s="26" t="s">
        <v>89</v>
      </c>
      <c r="M220" s="26"/>
      <c r="N220" s="21"/>
      <c r="O220" s="26" t="s">
        <v>952</v>
      </c>
    </row>
    <row r="221" spans="1:15" s="39" customFormat="1" ht="24.95" customHeight="1" outlineLevel="1" x14ac:dyDescent="0.25">
      <c r="A221" s="21" t="s">
        <v>525</v>
      </c>
      <c r="B221" s="21">
        <v>1209</v>
      </c>
      <c r="C221" s="21">
        <f t="shared" si="4"/>
        <v>41210</v>
      </c>
      <c r="D221" s="21" t="s">
        <v>200</v>
      </c>
      <c r="E221" s="26" t="s">
        <v>3</v>
      </c>
      <c r="F221" s="26" t="s">
        <v>70</v>
      </c>
      <c r="G221" s="26" t="s">
        <v>26</v>
      </c>
      <c r="H221" s="26" t="s">
        <v>23</v>
      </c>
      <c r="I221" s="26">
        <f ca="1">(_xlfn.SHEET()-1)*10000 + B221</f>
        <v>121209</v>
      </c>
      <c r="J221" s="26" t="s">
        <v>99</v>
      </c>
      <c r="K221" s="21" t="s">
        <v>197</v>
      </c>
      <c r="L221" s="26" t="s">
        <v>89</v>
      </c>
      <c r="M221" s="26"/>
      <c r="N221" s="21" t="s">
        <v>236</v>
      </c>
      <c r="O221" s="26" t="s">
        <v>952</v>
      </c>
    </row>
    <row r="222" spans="1:15" s="39" customFormat="1" ht="24.95" customHeight="1" outlineLevel="1" x14ac:dyDescent="0.25">
      <c r="A222" s="21" t="s">
        <v>576</v>
      </c>
      <c r="B222" s="21">
        <v>1210</v>
      </c>
      <c r="C222" s="21">
        <f t="shared" si="4"/>
        <v>41211</v>
      </c>
      <c r="D222" s="21"/>
      <c r="E222" s="26"/>
      <c r="F222" s="26"/>
      <c r="G222" s="26"/>
      <c r="H222" s="26"/>
      <c r="I222" s="26"/>
      <c r="J222" s="26"/>
      <c r="K222" s="21"/>
      <c r="L222" s="26" t="s">
        <v>89</v>
      </c>
      <c r="M222" s="26"/>
      <c r="N222" s="21"/>
      <c r="O222" s="26" t="s">
        <v>952</v>
      </c>
    </row>
    <row r="223" spans="1:15" s="39" customFormat="1" ht="24.95" customHeight="1" outlineLevel="1" x14ac:dyDescent="0.25">
      <c r="A223" s="21" t="s">
        <v>526</v>
      </c>
      <c r="B223" s="21">
        <v>1211</v>
      </c>
      <c r="C223" s="21">
        <f t="shared" si="4"/>
        <v>41212</v>
      </c>
      <c r="D223" s="21" t="s">
        <v>201</v>
      </c>
      <c r="E223" s="26" t="s">
        <v>3</v>
      </c>
      <c r="F223" s="26" t="s">
        <v>70</v>
      </c>
      <c r="G223" s="26" t="s">
        <v>26</v>
      </c>
      <c r="H223" s="26" t="s">
        <v>23</v>
      </c>
      <c r="I223" s="26">
        <f ca="1">(_xlfn.SHEET()-1)*10000 + B223</f>
        <v>121211</v>
      </c>
      <c r="J223" s="26" t="s">
        <v>99</v>
      </c>
      <c r="K223" s="21" t="s">
        <v>198</v>
      </c>
      <c r="L223" s="26" t="s">
        <v>89</v>
      </c>
      <c r="M223" s="26"/>
      <c r="N223" s="21" t="s">
        <v>236</v>
      </c>
      <c r="O223" s="26" t="s">
        <v>952</v>
      </c>
    </row>
    <row r="224" spans="1:15" s="39" customFormat="1" ht="24.95" customHeight="1" outlineLevel="1" x14ac:dyDescent="0.25">
      <c r="A224" s="21" t="s">
        <v>577</v>
      </c>
      <c r="B224" s="21">
        <v>1212</v>
      </c>
      <c r="C224" s="21">
        <f t="shared" si="4"/>
        <v>41213</v>
      </c>
      <c r="D224" s="21"/>
      <c r="E224" s="26"/>
      <c r="F224" s="26"/>
      <c r="G224" s="26"/>
      <c r="H224" s="26"/>
      <c r="I224" s="26"/>
      <c r="J224" s="26"/>
      <c r="K224" s="21"/>
      <c r="L224" s="26" t="s">
        <v>89</v>
      </c>
      <c r="M224" s="26"/>
      <c r="N224" s="21"/>
      <c r="O224" s="26" t="s">
        <v>952</v>
      </c>
    </row>
    <row r="225" spans="1:15" s="39" customFormat="1" ht="24.95" customHeight="1" outlineLevel="1" x14ac:dyDescent="0.25">
      <c r="A225" s="21" t="s">
        <v>527</v>
      </c>
      <c r="B225" s="21">
        <v>1213</v>
      </c>
      <c r="C225" s="21">
        <f t="shared" si="4"/>
        <v>41214</v>
      </c>
      <c r="D225" s="21" t="s">
        <v>202</v>
      </c>
      <c r="E225" s="26" t="s">
        <v>3</v>
      </c>
      <c r="F225" s="26" t="s">
        <v>70</v>
      </c>
      <c r="G225" s="26" t="s">
        <v>26</v>
      </c>
      <c r="H225" s="26" t="s">
        <v>23</v>
      </c>
      <c r="I225" s="26">
        <f ca="1">(_xlfn.SHEET()-1)*10000 + B225</f>
        <v>121213</v>
      </c>
      <c r="J225" s="26" t="s">
        <v>99</v>
      </c>
      <c r="K225" s="21" t="s">
        <v>199</v>
      </c>
      <c r="L225" s="26" t="s">
        <v>89</v>
      </c>
      <c r="M225" s="26"/>
      <c r="N225" s="21" t="s">
        <v>236</v>
      </c>
      <c r="O225" s="26" t="s">
        <v>952</v>
      </c>
    </row>
    <row r="226" spans="1:15" s="39" customFormat="1" ht="24.95" customHeight="1" outlineLevel="1" x14ac:dyDescent="0.25">
      <c r="A226" s="21" t="s">
        <v>578</v>
      </c>
      <c r="B226" s="21">
        <v>1214</v>
      </c>
      <c r="C226" s="21">
        <f t="shared" si="4"/>
        <v>41215</v>
      </c>
      <c r="D226" s="21"/>
      <c r="E226" s="26"/>
      <c r="F226" s="26"/>
      <c r="G226" s="26"/>
      <c r="H226" s="26"/>
      <c r="I226" s="26"/>
      <c r="J226" s="26"/>
      <c r="K226" s="21"/>
      <c r="L226" s="26" t="s">
        <v>89</v>
      </c>
      <c r="M226" s="26"/>
      <c r="N226" s="21"/>
      <c r="O226" s="26" t="s">
        <v>952</v>
      </c>
    </row>
    <row r="227" spans="1:15" s="39" customFormat="1" ht="24.95" customHeight="1" outlineLevel="1" x14ac:dyDescent="0.25">
      <c r="A227" s="21" t="s">
        <v>528</v>
      </c>
      <c r="B227" s="21">
        <v>1215</v>
      </c>
      <c r="C227" s="21">
        <f t="shared" si="4"/>
        <v>41216</v>
      </c>
      <c r="D227" s="21" t="s">
        <v>229</v>
      </c>
      <c r="E227" s="26" t="s">
        <v>817</v>
      </c>
      <c r="F227" s="26" t="s">
        <v>70</v>
      </c>
      <c r="G227" s="26" t="s">
        <v>26</v>
      </c>
      <c r="H227" s="26" t="s">
        <v>23</v>
      </c>
      <c r="I227" s="26">
        <f ca="1">(_xlfn.SHEET()-1)*10000 + B227</f>
        <v>121215</v>
      </c>
      <c r="J227" s="26" t="s">
        <v>99</v>
      </c>
      <c r="K227" s="21" t="s">
        <v>229</v>
      </c>
      <c r="L227" s="26" t="s">
        <v>89</v>
      </c>
      <c r="M227" s="26"/>
      <c r="N227" s="21" t="s">
        <v>872</v>
      </c>
      <c r="O227" s="26" t="s">
        <v>952</v>
      </c>
    </row>
    <row r="228" spans="1:15" s="39" customFormat="1" ht="24.95" customHeight="1" outlineLevel="1" x14ac:dyDescent="0.25">
      <c r="A228" s="21" t="s">
        <v>579</v>
      </c>
      <c r="B228" s="21">
        <v>1216</v>
      </c>
      <c r="C228" s="21">
        <f t="shared" si="4"/>
        <v>41217</v>
      </c>
      <c r="D228" s="21"/>
      <c r="E228" s="26"/>
      <c r="F228" s="26"/>
      <c r="G228" s="26"/>
      <c r="H228" s="26"/>
      <c r="I228" s="26"/>
      <c r="J228" s="26"/>
      <c r="K228" s="21"/>
      <c r="L228" s="26" t="s">
        <v>89</v>
      </c>
      <c r="M228" s="26"/>
      <c r="N228" s="21"/>
      <c r="O228" s="26" t="s">
        <v>952</v>
      </c>
    </row>
    <row r="229" spans="1:15" s="39" customFormat="1" ht="24.95" customHeight="1" outlineLevel="1" x14ac:dyDescent="0.25">
      <c r="A229" s="21" t="s">
        <v>529</v>
      </c>
      <c r="B229" s="21">
        <v>1217</v>
      </c>
      <c r="C229" s="21">
        <f t="shared" si="4"/>
        <v>41218</v>
      </c>
      <c r="D229" s="21" t="s">
        <v>203</v>
      </c>
      <c r="E229" s="26" t="s">
        <v>817</v>
      </c>
      <c r="F229" s="26" t="s">
        <v>70</v>
      </c>
      <c r="G229" s="26" t="s">
        <v>26</v>
      </c>
      <c r="H229" s="26" t="s">
        <v>23</v>
      </c>
      <c r="I229" s="26">
        <f ca="1">(_xlfn.SHEET()-1)*10000 + B229</f>
        <v>121217</v>
      </c>
      <c r="J229" s="26" t="s">
        <v>99</v>
      </c>
      <c r="K229" s="21" t="s">
        <v>120</v>
      </c>
      <c r="L229" s="26" t="s">
        <v>89</v>
      </c>
      <c r="M229" s="26"/>
      <c r="N229" s="22" t="s">
        <v>241</v>
      </c>
      <c r="O229" s="26" t="s">
        <v>952</v>
      </c>
    </row>
    <row r="230" spans="1:15" s="39" customFormat="1" ht="24.95" customHeight="1" outlineLevel="1" x14ac:dyDescent="0.25">
      <c r="A230" s="21" t="s">
        <v>580</v>
      </c>
      <c r="B230" s="21">
        <v>1218</v>
      </c>
      <c r="C230" s="21">
        <f t="shared" si="4"/>
        <v>41219</v>
      </c>
      <c r="D230" s="21"/>
      <c r="E230" s="26"/>
      <c r="F230" s="26"/>
      <c r="G230" s="26"/>
      <c r="H230" s="26"/>
      <c r="I230" s="26"/>
      <c r="J230" s="26"/>
      <c r="K230" s="21"/>
      <c r="L230" s="26" t="s">
        <v>89</v>
      </c>
      <c r="M230" s="26"/>
      <c r="N230" s="21"/>
      <c r="O230" s="26" t="s">
        <v>952</v>
      </c>
    </row>
    <row r="231" spans="1:15" s="39" customFormat="1" ht="24.95" customHeight="1" outlineLevel="1" x14ac:dyDescent="0.25">
      <c r="A231" s="21" t="s">
        <v>530</v>
      </c>
      <c r="B231" s="21">
        <v>1219</v>
      </c>
      <c r="C231" s="21">
        <f t="shared" si="4"/>
        <v>41220</v>
      </c>
      <c r="D231" s="21" t="s">
        <v>204</v>
      </c>
      <c r="E231" s="26" t="s">
        <v>817</v>
      </c>
      <c r="F231" s="26" t="s">
        <v>70</v>
      </c>
      <c r="G231" s="26" t="s">
        <v>26</v>
      </c>
      <c r="H231" s="26" t="s">
        <v>23</v>
      </c>
      <c r="I231" s="26">
        <f ca="1">(_xlfn.SHEET()-1)*10000 + B231</f>
        <v>121219</v>
      </c>
      <c r="J231" s="26" t="s">
        <v>99</v>
      </c>
      <c r="K231" s="21" t="s">
        <v>121</v>
      </c>
      <c r="L231" s="26" t="s">
        <v>89</v>
      </c>
      <c r="M231" s="26"/>
      <c r="N231" s="22" t="s">
        <v>241</v>
      </c>
      <c r="O231" s="26" t="s">
        <v>952</v>
      </c>
    </row>
    <row r="232" spans="1:15" s="39" customFormat="1" ht="24.95" customHeight="1" outlineLevel="1" x14ac:dyDescent="0.25">
      <c r="A232" s="21" t="s">
        <v>581</v>
      </c>
      <c r="B232" s="21">
        <v>1220</v>
      </c>
      <c r="C232" s="21">
        <f t="shared" si="4"/>
        <v>41221</v>
      </c>
      <c r="D232" s="21"/>
      <c r="E232" s="26"/>
      <c r="F232" s="26"/>
      <c r="G232" s="26"/>
      <c r="H232" s="26"/>
      <c r="I232" s="26"/>
      <c r="J232" s="26"/>
      <c r="K232" s="21"/>
      <c r="L232" s="26" t="s">
        <v>89</v>
      </c>
      <c r="M232" s="26"/>
      <c r="N232" s="21"/>
      <c r="O232" s="26" t="s">
        <v>952</v>
      </c>
    </row>
    <row r="233" spans="1:15" s="39" customFormat="1" ht="24.95" customHeight="1" outlineLevel="1" x14ac:dyDescent="0.25">
      <c r="A233" s="21" t="s">
        <v>531</v>
      </c>
      <c r="B233" s="21">
        <v>1221</v>
      </c>
      <c r="C233" s="21">
        <f t="shared" si="4"/>
        <v>41222</v>
      </c>
      <c r="D233" s="21" t="s">
        <v>205</v>
      </c>
      <c r="E233" s="26" t="s">
        <v>817</v>
      </c>
      <c r="F233" s="26" t="s">
        <v>70</v>
      </c>
      <c r="G233" s="26" t="s">
        <v>26</v>
      </c>
      <c r="H233" s="26" t="s">
        <v>23</v>
      </c>
      <c r="I233" s="26">
        <f ca="1">(_xlfn.SHEET()-1)*10000 + B233</f>
        <v>121221</v>
      </c>
      <c r="J233" s="26" t="s">
        <v>99</v>
      </c>
      <c r="K233" s="21" t="s">
        <v>122</v>
      </c>
      <c r="L233" s="26" t="s">
        <v>89</v>
      </c>
      <c r="M233" s="26"/>
      <c r="N233" s="22" t="s">
        <v>241</v>
      </c>
      <c r="O233" s="26" t="s">
        <v>952</v>
      </c>
    </row>
    <row r="234" spans="1:15" s="39" customFormat="1" ht="24.95" customHeight="1" outlineLevel="1" x14ac:dyDescent="0.25">
      <c r="A234" s="21" t="s">
        <v>582</v>
      </c>
      <c r="B234" s="21">
        <v>1222</v>
      </c>
      <c r="C234" s="21">
        <f t="shared" si="4"/>
        <v>41223</v>
      </c>
      <c r="D234" s="21"/>
      <c r="E234" s="26"/>
      <c r="F234" s="26"/>
      <c r="G234" s="26"/>
      <c r="H234" s="26"/>
      <c r="I234" s="26"/>
      <c r="J234" s="26"/>
      <c r="K234" s="21"/>
      <c r="L234" s="26" t="s">
        <v>89</v>
      </c>
      <c r="M234" s="26"/>
      <c r="N234" s="21"/>
      <c r="O234" s="26" t="s">
        <v>952</v>
      </c>
    </row>
    <row r="235" spans="1:15" s="39" customFormat="1" ht="24.95" customHeight="1" outlineLevel="1" x14ac:dyDescent="0.25">
      <c r="A235" s="21" t="s">
        <v>532</v>
      </c>
      <c r="B235" s="21">
        <v>1223</v>
      </c>
      <c r="C235" s="21">
        <f t="shared" si="4"/>
        <v>41224</v>
      </c>
      <c r="D235" s="21" t="s">
        <v>230</v>
      </c>
      <c r="E235" s="26" t="s">
        <v>817</v>
      </c>
      <c r="F235" s="26" t="s">
        <v>70</v>
      </c>
      <c r="G235" s="26" t="s">
        <v>26</v>
      </c>
      <c r="H235" s="26" t="s">
        <v>23</v>
      </c>
      <c r="I235" s="26">
        <f ca="1">(_xlfn.SHEET()-1)*10000 + B235</f>
        <v>121223</v>
      </c>
      <c r="J235" s="26" t="s">
        <v>99</v>
      </c>
      <c r="K235" s="21" t="s">
        <v>230</v>
      </c>
      <c r="L235" s="26" t="s">
        <v>89</v>
      </c>
      <c r="M235" s="26"/>
      <c r="N235" s="21" t="s">
        <v>874</v>
      </c>
      <c r="O235" s="26" t="s">
        <v>952</v>
      </c>
    </row>
    <row r="236" spans="1:15" s="39" customFormat="1" ht="24.95" customHeight="1" outlineLevel="1" x14ac:dyDescent="0.25">
      <c r="A236" s="21" t="s">
        <v>583</v>
      </c>
      <c r="B236" s="21">
        <v>1224</v>
      </c>
      <c r="C236" s="21">
        <f t="shared" si="4"/>
        <v>41225</v>
      </c>
      <c r="D236" s="21"/>
      <c r="E236" s="26"/>
      <c r="F236" s="26"/>
      <c r="G236" s="26"/>
      <c r="H236" s="26"/>
      <c r="I236" s="26"/>
      <c r="J236" s="26"/>
      <c r="K236" s="21"/>
      <c r="L236" s="26" t="s">
        <v>89</v>
      </c>
      <c r="M236" s="26"/>
      <c r="N236" s="21"/>
      <c r="O236" s="26" t="s">
        <v>952</v>
      </c>
    </row>
    <row r="237" spans="1:15" s="39" customFormat="1" ht="24.95" customHeight="1" outlineLevel="1" x14ac:dyDescent="0.25">
      <c r="A237" s="21" t="s">
        <v>533</v>
      </c>
      <c r="B237" s="21">
        <v>1225</v>
      </c>
      <c r="C237" s="21">
        <f t="shared" si="4"/>
        <v>41226</v>
      </c>
      <c r="D237" s="21" t="s">
        <v>206</v>
      </c>
      <c r="E237" s="26" t="s">
        <v>817</v>
      </c>
      <c r="F237" s="26" t="s">
        <v>70</v>
      </c>
      <c r="G237" s="26" t="s">
        <v>26</v>
      </c>
      <c r="H237" s="26" t="s">
        <v>23</v>
      </c>
      <c r="I237" s="26">
        <f ca="1">(_xlfn.SHEET()-1)*10000 + B237</f>
        <v>121225</v>
      </c>
      <c r="J237" s="26" t="s">
        <v>99</v>
      </c>
      <c r="K237" s="21" t="s">
        <v>123</v>
      </c>
      <c r="L237" s="26" t="s">
        <v>89</v>
      </c>
      <c r="M237" s="26"/>
      <c r="N237" s="22" t="s">
        <v>242</v>
      </c>
      <c r="O237" s="26" t="s">
        <v>952</v>
      </c>
    </row>
    <row r="238" spans="1:15" s="39" customFormat="1" ht="24.95" customHeight="1" outlineLevel="1" x14ac:dyDescent="0.25">
      <c r="A238" s="21" t="s">
        <v>584</v>
      </c>
      <c r="B238" s="21">
        <v>1226</v>
      </c>
      <c r="C238" s="21">
        <f t="shared" si="4"/>
        <v>41227</v>
      </c>
      <c r="D238" s="21"/>
      <c r="E238" s="26"/>
      <c r="F238" s="26"/>
      <c r="G238" s="26"/>
      <c r="H238" s="26"/>
      <c r="I238" s="26"/>
      <c r="J238" s="26"/>
      <c r="K238" s="21"/>
      <c r="L238" s="26" t="s">
        <v>89</v>
      </c>
      <c r="M238" s="26"/>
      <c r="N238" s="21"/>
      <c r="O238" s="26" t="s">
        <v>952</v>
      </c>
    </row>
    <row r="239" spans="1:15" s="39" customFormat="1" ht="24.95" customHeight="1" outlineLevel="1" x14ac:dyDescent="0.25">
      <c r="A239" s="21" t="s">
        <v>534</v>
      </c>
      <c r="B239" s="21">
        <v>1227</v>
      </c>
      <c r="C239" s="21">
        <f t="shared" si="4"/>
        <v>41228</v>
      </c>
      <c r="D239" s="21" t="s">
        <v>207</v>
      </c>
      <c r="E239" s="26" t="s">
        <v>817</v>
      </c>
      <c r="F239" s="26" t="s">
        <v>70</v>
      </c>
      <c r="G239" s="26" t="s">
        <v>26</v>
      </c>
      <c r="H239" s="26" t="s">
        <v>23</v>
      </c>
      <c r="I239" s="26">
        <f ca="1">(_xlfn.SHEET()-1)*10000 + B239</f>
        <v>121227</v>
      </c>
      <c r="J239" s="26" t="s">
        <v>99</v>
      </c>
      <c r="K239" s="21" t="s">
        <v>124</v>
      </c>
      <c r="L239" s="26" t="s">
        <v>89</v>
      </c>
      <c r="M239" s="26"/>
      <c r="N239" s="22" t="s">
        <v>242</v>
      </c>
      <c r="O239" s="26" t="s">
        <v>952</v>
      </c>
    </row>
    <row r="240" spans="1:15" s="39" customFormat="1" ht="24.95" customHeight="1" outlineLevel="1" x14ac:dyDescent="0.25">
      <c r="A240" s="21" t="s">
        <v>585</v>
      </c>
      <c r="B240" s="21">
        <v>1228</v>
      </c>
      <c r="C240" s="21">
        <f t="shared" si="4"/>
        <v>41229</v>
      </c>
      <c r="D240" s="21"/>
      <c r="E240" s="26"/>
      <c r="F240" s="26"/>
      <c r="G240" s="26"/>
      <c r="H240" s="26"/>
      <c r="I240" s="26"/>
      <c r="J240" s="26"/>
      <c r="K240" s="21"/>
      <c r="L240" s="26" t="s">
        <v>89</v>
      </c>
      <c r="M240" s="26"/>
      <c r="N240" s="21"/>
      <c r="O240" s="26" t="s">
        <v>952</v>
      </c>
    </row>
    <row r="241" spans="1:15" s="39" customFormat="1" ht="24.95" customHeight="1" outlineLevel="1" x14ac:dyDescent="0.25">
      <c r="A241" s="21" t="s">
        <v>535</v>
      </c>
      <c r="B241" s="21">
        <v>1229</v>
      </c>
      <c r="C241" s="21">
        <f t="shared" si="4"/>
        <v>41230</v>
      </c>
      <c r="D241" s="21" t="s">
        <v>208</v>
      </c>
      <c r="E241" s="26" t="s">
        <v>817</v>
      </c>
      <c r="F241" s="26" t="s">
        <v>70</v>
      </c>
      <c r="G241" s="26" t="s">
        <v>26</v>
      </c>
      <c r="H241" s="26" t="s">
        <v>23</v>
      </c>
      <c r="I241" s="26">
        <f ca="1">(_xlfn.SHEET()-1)*10000 + B241</f>
        <v>121229</v>
      </c>
      <c r="J241" s="26" t="s">
        <v>99</v>
      </c>
      <c r="K241" s="21" t="s">
        <v>125</v>
      </c>
      <c r="L241" s="26" t="s">
        <v>89</v>
      </c>
      <c r="M241" s="26"/>
      <c r="N241" s="22" t="s">
        <v>242</v>
      </c>
      <c r="O241" s="26" t="s">
        <v>952</v>
      </c>
    </row>
    <row r="242" spans="1:15" s="39" customFormat="1" ht="24.95" customHeight="1" outlineLevel="1" x14ac:dyDescent="0.25">
      <c r="A242" s="21" t="s">
        <v>586</v>
      </c>
      <c r="B242" s="21">
        <v>1230</v>
      </c>
      <c r="C242" s="21">
        <f t="shared" si="4"/>
        <v>41231</v>
      </c>
      <c r="D242" s="21"/>
      <c r="E242" s="26"/>
      <c r="F242" s="26"/>
      <c r="G242" s="26"/>
      <c r="H242" s="26"/>
      <c r="I242" s="26"/>
      <c r="J242" s="26"/>
      <c r="K242" s="21"/>
      <c r="L242" s="26" t="s">
        <v>89</v>
      </c>
      <c r="M242" s="26"/>
      <c r="N242" s="21"/>
      <c r="O242" s="26" t="s">
        <v>952</v>
      </c>
    </row>
    <row r="243" spans="1:15" s="39" customFormat="1" ht="24.95" customHeight="1" outlineLevel="1" x14ac:dyDescent="0.25">
      <c r="A243" s="21" t="s">
        <v>536</v>
      </c>
      <c r="B243" s="21">
        <v>1231</v>
      </c>
      <c r="C243" s="21">
        <f t="shared" si="4"/>
        <v>41232</v>
      </c>
      <c r="D243" s="21" t="s">
        <v>231</v>
      </c>
      <c r="E243" s="26" t="s">
        <v>818</v>
      </c>
      <c r="F243" s="26" t="s">
        <v>70</v>
      </c>
      <c r="G243" s="26" t="s">
        <v>26</v>
      </c>
      <c r="H243" s="26" t="s">
        <v>23</v>
      </c>
      <c r="I243" s="26">
        <f ca="1">(_xlfn.SHEET()-1)*10000 + B243</f>
        <v>121231</v>
      </c>
      <c r="J243" s="26" t="s">
        <v>99</v>
      </c>
      <c r="K243" s="21" t="s">
        <v>231</v>
      </c>
      <c r="L243" s="26" t="s">
        <v>89</v>
      </c>
      <c r="M243" s="26"/>
      <c r="N243" s="21" t="s">
        <v>876</v>
      </c>
      <c r="O243" s="26" t="s">
        <v>952</v>
      </c>
    </row>
    <row r="244" spans="1:15" s="39" customFormat="1" ht="24.95" customHeight="1" outlineLevel="1" x14ac:dyDescent="0.25">
      <c r="A244" s="21" t="s">
        <v>587</v>
      </c>
      <c r="B244" s="21">
        <v>1232</v>
      </c>
      <c r="C244" s="21">
        <f t="shared" si="4"/>
        <v>41233</v>
      </c>
      <c r="D244" s="21"/>
      <c r="E244" s="26"/>
      <c r="F244" s="26"/>
      <c r="G244" s="26"/>
      <c r="H244" s="26"/>
      <c r="I244" s="26"/>
      <c r="J244" s="26"/>
      <c r="K244" s="21"/>
      <c r="L244" s="26" t="s">
        <v>89</v>
      </c>
      <c r="M244" s="26"/>
      <c r="N244" s="21"/>
      <c r="O244" s="26" t="s">
        <v>952</v>
      </c>
    </row>
    <row r="245" spans="1:15" s="39" customFormat="1" ht="24.95" customHeight="1" outlineLevel="1" x14ac:dyDescent="0.25">
      <c r="A245" s="21" t="s">
        <v>537</v>
      </c>
      <c r="B245" s="21">
        <v>1233</v>
      </c>
      <c r="C245" s="21">
        <f t="shared" si="4"/>
        <v>41234</v>
      </c>
      <c r="D245" s="21" t="s">
        <v>209</v>
      </c>
      <c r="E245" s="26" t="s">
        <v>818</v>
      </c>
      <c r="F245" s="26" t="s">
        <v>70</v>
      </c>
      <c r="G245" s="26" t="s">
        <v>26</v>
      </c>
      <c r="H245" s="26" t="s">
        <v>23</v>
      </c>
      <c r="I245" s="26">
        <f ca="1">(_xlfn.SHEET()-1)*10000 + B245</f>
        <v>121233</v>
      </c>
      <c r="J245" s="26" t="s">
        <v>99</v>
      </c>
      <c r="K245" s="21" t="s">
        <v>126</v>
      </c>
      <c r="L245" s="26" t="s">
        <v>89</v>
      </c>
      <c r="M245" s="26"/>
      <c r="N245" s="21" t="s">
        <v>243</v>
      </c>
      <c r="O245" s="26" t="s">
        <v>952</v>
      </c>
    </row>
    <row r="246" spans="1:15" s="39" customFormat="1" ht="24.95" customHeight="1" outlineLevel="1" x14ac:dyDescent="0.25">
      <c r="A246" s="21" t="s">
        <v>588</v>
      </c>
      <c r="B246" s="21">
        <v>1234</v>
      </c>
      <c r="C246" s="21">
        <f t="shared" si="4"/>
        <v>41235</v>
      </c>
      <c r="D246" s="21"/>
      <c r="E246" s="26"/>
      <c r="F246" s="26"/>
      <c r="G246" s="26"/>
      <c r="H246" s="26"/>
      <c r="I246" s="26"/>
      <c r="J246" s="26"/>
      <c r="K246" s="21"/>
      <c r="L246" s="26" t="s">
        <v>89</v>
      </c>
      <c r="M246" s="26"/>
      <c r="N246" s="21"/>
      <c r="O246" s="26" t="s">
        <v>952</v>
      </c>
    </row>
    <row r="247" spans="1:15" s="39" customFormat="1" ht="24.95" customHeight="1" outlineLevel="1" x14ac:dyDescent="0.25">
      <c r="A247" s="21" t="s">
        <v>538</v>
      </c>
      <c r="B247" s="21">
        <v>1235</v>
      </c>
      <c r="C247" s="21">
        <f t="shared" si="4"/>
        <v>41236</v>
      </c>
      <c r="D247" s="21" t="s">
        <v>210</v>
      </c>
      <c r="E247" s="26" t="s">
        <v>818</v>
      </c>
      <c r="F247" s="26" t="s">
        <v>70</v>
      </c>
      <c r="G247" s="26" t="s">
        <v>26</v>
      </c>
      <c r="H247" s="26" t="s">
        <v>23</v>
      </c>
      <c r="I247" s="26">
        <f ca="1">(_xlfn.SHEET()-1)*10000 + B247</f>
        <v>121235</v>
      </c>
      <c r="J247" s="26" t="s">
        <v>99</v>
      </c>
      <c r="K247" s="21" t="s">
        <v>127</v>
      </c>
      <c r="L247" s="26" t="s">
        <v>89</v>
      </c>
      <c r="M247" s="26"/>
      <c r="N247" s="21" t="s">
        <v>244</v>
      </c>
      <c r="O247" s="26" t="s">
        <v>952</v>
      </c>
    </row>
    <row r="248" spans="1:15" s="39" customFormat="1" ht="24.95" customHeight="1" outlineLevel="1" x14ac:dyDescent="0.25">
      <c r="A248" s="21" t="s">
        <v>589</v>
      </c>
      <c r="B248" s="21">
        <v>1236</v>
      </c>
      <c r="C248" s="21">
        <f t="shared" si="4"/>
        <v>41237</v>
      </c>
      <c r="D248" s="21"/>
      <c r="E248" s="26"/>
      <c r="F248" s="26"/>
      <c r="G248" s="26"/>
      <c r="H248" s="26"/>
      <c r="I248" s="26"/>
      <c r="J248" s="26"/>
      <c r="K248" s="21"/>
      <c r="L248" s="26" t="s">
        <v>89</v>
      </c>
      <c r="M248" s="26"/>
      <c r="N248" s="21"/>
      <c r="O248" s="26" t="s">
        <v>952</v>
      </c>
    </row>
    <row r="249" spans="1:15" s="39" customFormat="1" ht="24.95" customHeight="1" outlineLevel="1" x14ac:dyDescent="0.25">
      <c r="A249" s="21" t="s">
        <v>539</v>
      </c>
      <c r="B249" s="21">
        <v>1237</v>
      </c>
      <c r="C249" s="21">
        <f t="shared" si="4"/>
        <v>41238</v>
      </c>
      <c r="D249" s="21" t="s">
        <v>211</v>
      </c>
      <c r="E249" s="26" t="s">
        <v>818</v>
      </c>
      <c r="F249" s="26" t="s">
        <v>70</v>
      </c>
      <c r="G249" s="26" t="s">
        <v>26</v>
      </c>
      <c r="H249" s="26" t="s">
        <v>23</v>
      </c>
      <c r="I249" s="26">
        <f ca="1">(_xlfn.SHEET()-1)*10000 + B249</f>
        <v>121237</v>
      </c>
      <c r="J249" s="26" t="s">
        <v>99</v>
      </c>
      <c r="K249" s="21" t="s">
        <v>128</v>
      </c>
      <c r="L249" s="26" t="s">
        <v>89</v>
      </c>
      <c r="M249" s="26"/>
      <c r="N249" s="21" t="s">
        <v>244</v>
      </c>
      <c r="O249" s="26" t="s">
        <v>952</v>
      </c>
    </row>
    <row r="250" spans="1:15" s="39" customFormat="1" ht="24.95" customHeight="1" outlineLevel="1" x14ac:dyDescent="0.25">
      <c r="A250" s="21" t="s">
        <v>590</v>
      </c>
      <c r="B250" s="21">
        <v>1238</v>
      </c>
      <c r="C250" s="21">
        <f t="shared" si="4"/>
        <v>41239</v>
      </c>
      <c r="D250" s="21"/>
      <c r="E250" s="26"/>
      <c r="F250" s="26"/>
      <c r="G250" s="26"/>
      <c r="H250" s="26"/>
      <c r="I250" s="26"/>
      <c r="J250" s="26"/>
      <c r="K250" s="21"/>
      <c r="L250" s="26" t="s">
        <v>89</v>
      </c>
      <c r="M250" s="26"/>
      <c r="N250" s="21"/>
      <c r="O250" s="26" t="s">
        <v>952</v>
      </c>
    </row>
    <row r="251" spans="1:15" s="39" customFormat="1" ht="24.95" customHeight="1" outlineLevel="1" x14ac:dyDescent="0.25">
      <c r="A251" s="21" t="s">
        <v>540</v>
      </c>
      <c r="B251" s="21">
        <v>1239</v>
      </c>
      <c r="C251" s="21">
        <f t="shared" si="4"/>
        <v>41240</v>
      </c>
      <c r="D251" s="21" t="s">
        <v>232</v>
      </c>
      <c r="E251" s="26" t="s">
        <v>818</v>
      </c>
      <c r="F251" s="26" t="s">
        <v>70</v>
      </c>
      <c r="G251" s="26" t="s">
        <v>26</v>
      </c>
      <c r="H251" s="26" t="s">
        <v>23</v>
      </c>
      <c r="I251" s="26">
        <f ca="1">(_xlfn.SHEET()-1)*10000 + B251</f>
        <v>121239</v>
      </c>
      <c r="J251" s="26" t="s">
        <v>99</v>
      </c>
      <c r="K251" s="21" t="s">
        <v>232</v>
      </c>
      <c r="L251" s="26" t="s">
        <v>89</v>
      </c>
      <c r="M251" s="26"/>
      <c r="N251" s="21" t="s">
        <v>877</v>
      </c>
      <c r="O251" s="26" t="s">
        <v>952</v>
      </c>
    </row>
    <row r="252" spans="1:15" s="39" customFormat="1" ht="24.95" customHeight="1" outlineLevel="1" x14ac:dyDescent="0.25">
      <c r="A252" s="21" t="s">
        <v>591</v>
      </c>
      <c r="B252" s="21">
        <v>1240</v>
      </c>
      <c r="C252" s="21">
        <f t="shared" si="4"/>
        <v>41241</v>
      </c>
      <c r="D252" s="21"/>
      <c r="E252" s="26"/>
      <c r="F252" s="26"/>
      <c r="G252" s="26"/>
      <c r="H252" s="26"/>
      <c r="I252" s="26"/>
      <c r="J252" s="26"/>
      <c r="K252" s="21"/>
      <c r="L252" s="26" t="s">
        <v>89</v>
      </c>
      <c r="M252" s="26"/>
      <c r="N252" s="21"/>
      <c r="O252" s="26" t="s">
        <v>952</v>
      </c>
    </row>
    <row r="253" spans="1:15" s="39" customFormat="1" ht="24.95" customHeight="1" outlineLevel="1" x14ac:dyDescent="0.25">
      <c r="A253" s="21" t="s">
        <v>541</v>
      </c>
      <c r="B253" s="21">
        <v>1241</v>
      </c>
      <c r="C253" s="21">
        <f t="shared" si="4"/>
        <v>41242</v>
      </c>
      <c r="D253" s="21" t="s">
        <v>212</v>
      </c>
      <c r="E253" s="26" t="s">
        <v>818</v>
      </c>
      <c r="F253" s="26" t="s">
        <v>70</v>
      </c>
      <c r="G253" s="26" t="s">
        <v>26</v>
      </c>
      <c r="H253" s="26" t="s">
        <v>23</v>
      </c>
      <c r="I253" s="26">
        <f ca="1">(_xlfn.SHEET()-1)*10000 + B253</f>
        <v>121241</v>
      </c>
      <c r="J253" s="26" t="s">
        <v>99</v>
      </c>
      <c r="K253" s="21" t="s">
        <v>129</v>
      </c>
      <c r="L253" s="26" t="s">
        <v>89</v>
      </c>
      <c r="M253" s="26"/>
      <c r="N253" s="21" t="s">
        <v>245</v>
      </c>
      <c r="O253" s="26" t="s">
        <v>952</v>
      </c>
    </row>
    <row r="254" spans="1:15" s="39" customFormat="1" ht="24.95" customHeight="1" outlineLevel="1" x14ac:dyDescent="0.25">
      <c r="A254" s="21" t="s">
        <v>592</v>
      </c>
      <c r="B254" s="21">
        <v>1242</v>
      </c>
      <c r="C254" s="21">
        <f t="shared" si="4"/>
        <v>41243</v>
      </c>
      <c r="D254" s="21"/>
      <c r="E254" s="26"/>
      <c r="F254" s="26"/>
      <c r="G254" s="26"/>
      <c r="H254" s="26"/>
      <c r="I254" s="26"/>
      <c r="J254" s="26"/>
      <c r="K254" s="21"/>
      <c r="L254" s="26" t="s">
        <v>89</v>
      </c>
      <c r="M254" s="26"/>
      <c r="N254" s="21"/>
      <c r="O254" s="26" t="s">
        <v>952</v>
      </c>
    </row>
    <row r="255" spans="1:15" s="39" customFormat="1" ht="24.95" customHeight="1" outlineLevel="1" x14ac:dyDescent="0.25">
      <c r="A255" s="21" t="s">
        <v>542</v>
      </c>
      <c r="B255" s="21">
        <v>1243</v>
      </c>
      <c r="C255" s="21">
        <f t="shared" si="4"/>
        <v>41244</v>
      </c>
      <c r="D255" s="21" t="s">
        <v>213</v>
      </c>
      <c r="E255" s="26" t="s">
        <v>818</v>
      </c>
      <c r="F255" s="26" t="s">
        <v>70</v>
      </c>
      <c r="G255" s="26" t="s">
        <v>26</v>
      </c>
      <c r="H255" s="26" t="s">
        <v>23</v>
      </c>
      <c r="I255" s="26">
        <f ca="1">(_xlfn.SHEET()-1)*10000 + B255</f>
        <v>121243</v>
      </c>
      <c r="J255" s="26" t="s">
        <v>99</v>
      </c>
      <c r="K255" s="21" t="s">
        <v>130</v>
      </c>
      <c r="L255" s="26" t="s">
        <v>89</v>
      </c>
      <c r="M255" s="26"/>
      <c r="N255" s="21" t="s">
        <v>245</v>
      </c>
      <c r="O255" s="26" t="s">
        <v>952</v>
      </c>
    </row>
    <row r="256" spans="1:15" s="39" customFormat="1" ht="24.95" customHeight="1" outlineLevel="1" x14ac:dyDescent="0.25">
      <c r="A256" s="21" t="s">
        <v>593</v>
      </c>
      <c r="B256" s="21">
        <v>1244</v>
      </c>
      <c r="C256" s="21">
        <f t="shared" si="4"/>
        <v>41245</v>
      </c>
      <c r="D256" s="21"/>
      <c r="E256" s="26"/>
      <c r="F256" s="26"/>
      <c r="G256" s="26"/>
      <c r="H256" s="26"/>
      <c r="I256" s="26"/>
      <c r="J256" s="26"/>
      <c r="K256" s="21"/>
      <c r="L256" s="26" t="s">
        <v>89</v>
      </c>
      <c r="M256" s="26"/>
      <c r="N256" s="21"/>
      <c r="O256" s="26" t="s">
        <v>952</v>
      </c>
    </row>
    <row r="257" spans="1:15" s="39" customFormat="1" ht="24.95" customHeight="1" outlineLevel="1" x14ac:dyDescent="0.25">
      <c r="A257" s="21" t="s">
        <v>543</v>
      </c>
      <c r="B257" s="21">
        <v>1245</v>
      </c>
      <c r="C257" s="21">
        <f t="shared" si="4"/>
        <v>41246</v>
      </c>
      <c r="D257" s="21" t="s">
        <v>214</v>
      </c>
      <c r="E257" s="26" t="s">
        <v>818</v>
      </c>
      <c r="F257" s="26" t="s">
        <v>70</v>
      </c>
      <c r="G257" s="26" t="s">
        <v>26</v>
      </c>
      <c r="H257" s="26" t="s">
        <v>23</v>
      </c>
      <c r="I257" s="26">
        <f ca="1">(_xlfn.SHEET()-1)*10000 + B257</f>
        <v>121245</v>
      </c>
      <c r="J257" s="26" t="s">
        <v>99</v>
      </c>
      <c r="K257" s="21" t="s">
        <v>131</v>
      </c>
      <c r="L257" s="26" t="s">
        <v>89</v>
      </c>
      <c r="M257" s="26"/>
      <c r="N257" s="21" t="s">
        <v>245</v>
      </c>
      <c r="O257" s="26" t="s">
        <v>952</v>
      </c>
    </row>
    <row r="258" spans="1:15" s="39" customFormat="1" ht="24.95" customHeight="1" outlineLevel="1" x14ac:dyDescent="0.25">
      <c r="A258" s="21" t="s">
        <v>594</v>
      </c>
      <c r="B258" s="21">
        <v>1246</v>
      </c>
      <c r="C258" s="21">
        <f t="shared" si="4"/>
        <v>41247</v>
      </c>
      <c r="D258" s="21"/>
      <c r="E258" s="26"/>
      <c r="F258" s="26"/>
      <c r="G258" s="26"/>
      <c r="H258" s="26"/>
      <c r="I258" s="26"/>
      <c r="J258" s="26"/>
      <c r="K258" s="21"/>
      <c r="L258" s="26" t="s">
        <v>89</v>
      </c>
      <c r="M258" s="26"/>
      <c r="N258" s="21"/>
      <c r="O258" s="26" t="s">
        <v>952</v>
      </c>
    </row>
    <row r="259" spans="1:15" s="39" customFormat="1" ht="24.95" customHeight="1" outlineLevel="1" x14ac:dyDescent="0.25">
      <c r="A259" s="21" t="s">
        <v>544</v>
      </c>
      <c r="B259" s="21">
        <v>1247</v>
      </c>
      <c r="C259" s="21">
        <f t="shared" si="4"/>
        <v>41248</v>
      </c>
      <c r="D259" s="21" t="s">
        <v>233</v>
      </c>
      <c r="E259" s="26" t="s">
        <v>818</v>
      </c>
      <c r="F259" s="26" t="s">
        <v>70</v>
      </c>
      <c r="G259" s="26" t="s">
        <v>26</v>
      </c>
      <c r="H259" s="26" t="s">
        <v>23</v>
      </c>
      <c r="I259" s="26">
        <f ca="1">(_xlfn.SHEET()-1)*10000 + B259</f>
        <v>121247</v>
      </c>
      <c r="J259" s="26" t="s">
        <v>99</v>
      </c>
      <c r="K259" s="21" t="s">
        <v>233</v>
      </c>
      <c r="L259" s="26" t="s">
        <v>89</v>
      </c>
      <c r="M259" s="26"/>
      <c r="N259" s="21" t="s">
        <v>875</v>
      </c>
      <c r="O259" s="26" t="s">
        <v>952</v>
      </c>
    </row>
    <row r="260" spans="1:15" s="39" customFormat="1" ht="24.95" customHeight="1" outlineLevel="1" x14ac:dyDescent="0.25">
      <c r="A260" s="21" t="s">
        <v>595</v>
      </c>
      <c r="B260" s="21">
        <v>1248</v>
      </c>
      <c r="C260" s="21">
        <f t="shared" si="4"/>
        <v>41249</v>
      </c>
      <c r="D260" s="21"/>
      <c r="E260" s="26"/>
      <c r="F260" s="26"/>
      <c r="G260" s="26"/>
      <c r="H260" s="26"/>
      <c r="I260" s="26"/>
      <c r="J260" s="26"/>
      <c r="K260" s="21"/>
      <c r="L260" s="26" t="s">
        <v>89</v>
      </c>
      <c r="M260" s="26"/>
      <c r="N260" s="21"/>
      <c r="O260" s="26" t="s">
        <v>952</v>
      </c>
    </row>
    <row r="261" spans="1:15" s="39" customFormat="1" ht="24.95" customHeight="1" outlineLevel="1" x14ac:dyDescent="0.25">
      <c r="A261" s="21" t="s">
        <v>545</v>
      </c>
      <c r="B261" s="21">
        <v>1249</v>
      </c>
      <c r="C261" s="21">
        <f t="shared" si="4"/>
        <v>41250</v>
      </c>
      <c r="D261" s="21" t="s">
        <v>221</v>
      </c>
      <c r="E261" s="26" t="s">
        <v>818</v>
      </c>
      <c r="F261" s="26" t="s">
        <v>70</v>
      </c>
      <c r="G261" s="26" t="s">
        <v>26</v>
      </c>
      <c r="H261" s="26" t="s">
        <v>23</v>
      </c>
      <c r="I261" s="26">
        <f ca="1">(_xlfn.SHEET()-1)*10000 + B261</f>
        <v>121249</v>
      </c>
      <c r="J261" s="26" t="s">
        <v>99</v>
      </c>
      <c r="K261" s="21" t="s">
        <v>215</v>
      </c>
      <c r="L261" s="26" t="s">
        <v>89</v>
      </c>
      <c r="M261" s="26"/>
      <c r="N261" s="21" t="s">
        <v>246</v>
      </c>
      <c r="O261" s="26" t="s">
        <v>952</v>
      </c>
    </row>
    <row r="262" spans="1:15" s="39" customFormat="1" ht="24.95" customHeight="1" outlineLevel="1" x14ac:dyDescent="0.25">
      <c r="A262" s="21" t="s">
        <v>596</v>
      </c>
      <c r="B262" s="21">
        <v>1250</v>
      </c>
      <c r="C262" s="21">
        <f t="shared" si="4"/>
        <v>41251</v>
      </c>
      <c r="D262" s="21"/>
      <c r="E262" s="26"/>
      <c r="F262" s="26"/>
      <c r="G262" s="26"/>
      <c r="H262" s="26"/>
      <c r="I262" s="26"/>
      <c r="J262" s="26"/>
      <c r="K262" s="21"/>
      <c r="L262" s="26" t="s">
        <v>89</v>
      </c>
      <c r="M262" s="26"/>
      <c r="N262" s="21"/>
      <c r="O262" s="26" t="s">
        <v>952</v>
      </c>
    </row>
    <row r="263" spans="1:15" s="39" customFormat="1" ht="24.95" customHeight="1" outlineLevel="1" x14ac:dyDescent="0.25">
      <c r="A263" s="21" t="s">
        <v>546</v>
      </c>
      <c r="B263" s="21">
        <v>1251</v>
      </c>
      <c r="C263" s="21">
        <f t="shared" si="4"/>
        <v>41252</v>
      </c>
      <c r="D263" s="21" t="s">
        <v>222</v>
      </c>
      <c r="E263" s="26" t="s">
        <v>818</v>
      </c>
      <c r="F263" s="26" t="s">
        <v>70</v>
      </c>
      <c r="G263" s="26" t="s">
        <v>26</v>
      </c>
      <c r="H263" s="26" t="s">
        <v>23</v>
      </c>
      <c r="I263" s="26">
        <f ca="1">(_xlfn.SHEET()-1)*10000 + B263</f>
        <v>121251</v>
      </c>
      <c r="J263" s="26" t="s">
        <v>99</v>
      </c>
      <c r="K263" s="21" t="s">
        <v>216</v>
      </c>
      <c r="L263" s="26" t="s">
        <v>89</v>
      </c>
      <c r="M263" s="26"/>
      <c r="N263" s="21" t="s">
        <v>246</v>
      </c>
      <c r="O263" s="26" t="s">
        <v>952</v>
      </c>
    </row>
    <row r="264" spans="1:15" s="39" customFormat="1" ht="24.95" customHeight="1" outlineLevel="1" x14ac:dyDescent="0.25">
      <c r="A264" s="21" t="s">
        <v>597</v>
      </c>
      <c r="B264" s="21">
        <v>1252</v>
      </c>
      <c r="C264" s="21">
        <f t="shared" si="4"/>
        <v>41253</v>
      </c>
      <c r="D264" s="21"/>
      <c r="E264" s="26"/>
      <c r="F264" s="26"/>
      <c r="G264" s="26"/>
      <c r="H264" s="26"/>
      <c r="I264" s="26"/>
      <c r="J264" s="26"/>
      <c r="K264" s="21"/>
      <c r="L264" s="26" t="s">
        <v>89</v>
      </c>
      <c r="M264" s="26"/>
      <c r="N264" s="21"/>
      <c r="O264" s="26" t="s">
        <v>952</v>
      </c>
    </row>
    <row r="265" spans="1:15" s="39" customFormat="1" ht="24.95" customHeight="1" outlineLevel="1" x14ac:dyDescent="0.25">
      <c r="A265" s="21" t="s">
        <v>547</v>
      </c>
      <c r="B265" s="21">
        <v>1253</v>
      </c>
      <c r="C265" s="21">
        <f t="shared" si="4"/>
        <v>41254</v>
      </c>
      <c r="D265" s="21" t="s">
        <v>223</v>
      </c>
      <c r="E265" s="26" t="s">
        <v>818</v>
      </c>
      <c r="F265" s="26" t="s">
        <v>70</v>
      </c>
      <c r="G265" s="33" t="s">
        <v>26</v>
      </c>
      <c r="H265" s="26" t="s">
        <v>23</v>
      </c>
      <c r="I265" s="26">
        <f ca="1">(_xlfn.SHEET()-1)*10000 + B265</f>
        <v>121253</v>
      </c>
      <c r="J265" s="26" t="s">
        <v>99</v>
      </c>
      <c r="K265" s="21" t="s">
        <v>217</v>
      </c>
      <c r="L265" s="26" t="s">
        <v>89</v>
      </c>
      <c r="M265" s="26"/>
      <c r="N265" s="21" t="s">
        <v>246</v>
      </c>
      <c r="O265" s="26" t="s">
        <v>952</v>
      </c>
    </row>
    <row r="266" spans="1:15" s="39" customFormat="1" ht="24.95" customHeight="1" outlineLevel="1" x14ac:dyDescent="0.25">
      <c r="A266" s="21" t="s">
        <v>598</v>
      </c>
      <c r="B266" s="21">
        <v>1254</v>
      </c>
      <c r="C266" s="21">
        <f t="shared" si="4"/>
        <v>41255</v>
      </c>
      <c r="D266" s="21"/>
      <c r="E266" s="26"/>
      <c r="F266" s="26"/>
      <c r="G266" s="33"/>
      <c r="H266" s="26"/>
      <c r="I266" s="26"/>
      <c r="J266" s="26"/>
      <c r="K266" s="21"/>
      <c r="L266" s="26" t="s">
        <v>89</v>
      </c>
      <c r="M266" s="26"/>
      <c r="N266" s="21"/>
      <c r="O266" s="26" t="s">
        <v>952</v>
      </c>
    </row>
    <row r="267" spans="1:15" s="39" customFormat="1" ht="24.95" customHeight="1" outlineLevel="1" x14ac:dyDescent="0.25">
      <c r="A267" s="21" t="s">
        <v>548</v>
      </c>
      <c r="B267" s="21">
        <v>1255</v>
      </c>
      <c r="C267" s="21">
        <f t="shared" si="4"/>
        <v>41256</v>
      </c>
      <c r="D267" s="21" t="s">
        <v>234</v>
      </c>
      <c r="E267" s="26" t="s">
        <v>818</v>
      </c>
      <c r="F267" s="26" t="s">
        <v>70</v>
      </c>
      <c r="G267" s="33" t="s">
        <v>26</v>
      </c>
      <c r="H267" s="26" t="s">
        <v>23</v>
      </c>
      <c r="I267" s="26">
        <f ca="1">(_xlfn.SHEET()-1)*10000 + B267</f>
        <v>121255</v>
      </c>
      <c r="J267" s="26" t="s">
        <v>99</v>
      </c>
      <c r="K267" s="21" t="s">
        <v>234</v>
      </c>
      <c r="L267" s="26" t="s">
        <v>89</v>
      </c>
      <c r="M267" s="26"/>
      <c r="N267" s="21" t="s">
        <v>878</v>
      </c>
      <c r="O267" s="26" t="s">
        <v>952</v>
      </c>
    </row>
    <row r="268" spans="1:15" s="39" customFormat="1" ht="24.95" customHeight="1" outlineLevel="1" x14ac:dyDescent="0.25">
      <c r="A268" s="21" t="s">
        <v>599</v>
      </c>
      <c r="B268" s="21">
        <v>1256</v>
      </c>
      <c r="C268" s="21">
        <f t="shared" si="4"/>
        <v>41257</v>
      </c>
      <c r="D268" s="21"/>
      <c r="E268" s="26"/>
      <c r="F268" s="26"/>
      <c r="G268" s="33"/>
      <c r="H268" s="26"/>
      <c r="I268" s="26"/>
      <c r="J268" s="26"/>
      <c r="K268" s="21"/>
      <c r="L268" s="26" t="s">
        <v>89</v>
      </c>
      <c r="M268" s="26"/>
      <c r="N268" s="21"/>
      <c r="O268" s="26" t="s">
        <v>952</v>
      </c>
    </row>
    <row r="269" spans="1:15" s="39" customFormat="1" ht="24.95" customHeight="1" outlineLevel="1" x14ac:dyDescent="0.25">
      <c r="A269" s="21" t="s">
        <v>549</v>
      </c>
      <c r="B269" s="21">
        <v>1257</v>
      </c>
      <c r="C269" s="21">
        <f t="shared" si="4"/>
        <v>41258</v>
      </c>
      <c r="D269" s="21" t="s">
        <v>224</v>
      </c>
      <c r="E269" s="26" t="s">
        <v>818</v>
      </c>
      <c r="F269" s="26" t="s">
        <v>70</v>
      </c>
      <c r="G269" s="33" t="s">
        <v>26</v>
      </c>
      <c r="H269" s="26" t="s">
        <v>23</v>
      </c>
      <c r="I269" s="26">
        <f ca="1">(_xlfn.SHEET()-1)*10000 + B269</f>
        <v>121257</v>
      </c>
      <c r="J269" s="26" t="s">
        <v>99</v>
      </c>
      <c r="K269" s="21" t="s">
        <v>218</v>
      </c>
      <c r="L269" s="26" t="s">
        <v>89</v>
      </c>
      <c r="M269" s="26"/>
      <c r="N269" s="21" t="s">
        <v>247</v>
      </c>
      <c r="O269" s="26" t="s">
        <v>952</v>
      </c>
    </row>
    <row r="270" spans="1:15" s="39" customFormat="1" ht="24.95" customHeight="1" outlineLevel="1" x14ac:dyDescent="0.25">
      <c r="A270" s="21" t="s">
        <v>600</v>
      </c>
      <c r="B270" s="21">
        <v>1258</v>
      </c>
      <c r="C270" s="21">
        <f t="shared" si="4"/>
        <v>41259</v>
      </c>
      <c r="D270" s="21"/>
      <c r="E270" s="26"/>
      <c r="F270" s="26"/>
      <c r="G270" s="33"/>
      <c r="H270" s="26"/>
      <c r="I270" s="26"/>
      <c r="J270" s="26"/>
      <c r="K270" s="21"/>
      <c r="L270" s="26" t="s">
        <v>89</v>
      </c>
      <c r="M270" s="26"/>
      <c r="N270" s="21"/>
      <c r="O270" s="26" t="s">
        <v>952</v>
      </c>
    </row>
    <row r="271" spans="1:15" s="39" customFormat="1" ht="24.95" customHeight="1" outlineLevel="1" x14ac:dyDescent="0.25">
      <c r="A271" s="21" t="s">
        <v>550</v>
      </c>
      <c r="B271" s="21">
        <v>1259</v>
      </c>
      <c r="C271" s="21">
        <f t="shared" si="4"/>
        <v>41260</v>
      </c>
      <c r="D271" s="21" t="s">
        <v>225</v>
      </c>
      <c r="E271" s="26" t="s">
        <v>818</v>
      </c>
      <c r="F271" s="26" t="s">
        <v>70</v>
      </c>
      <c r="G271" s="33" t="s">
        <v>26</v>
      </c>
      <c r="H271" s="26" t="s">
        <v>23</v>
      </c>
      <c r="I271" s="26">
        <f ca="1">(_xlfn.SHEET()-1)*10000 + B271</f>
        <v>121259</v>
      </c>
      <c r="J271" s="26" t="s">
        <v>99</v>
      </c>
      <c r="K271" s="21" t="s">
        <v>219</v>
      </c>
      <c r="L271" s="26" t="s">
        <v>89</v>
      </c>
      <c r="M271" s="26"/>
      <c r="N271" s="21" t="s">
        <v>247</v>
      </c>
      <c r="O271" s="26" t="s">
        <v>952</v>
      </c>
    </row>
    <row r="272" spans="1:15" s="39" customFormat="1" ht="24.95" customHeight="1" outlineLevel="1" x14ac:dyDescent="0.25">
      <c r="A272" s="21" t="s">
        <v>601</v>
      </c>
      <c r="B272" s="21">
        <v>1260</v>
      </c>
      <c r="C272" s="21">
        <f t="shared" si="4"/>
        <v>41261</v>
      </c>
      <c r="D272" s="21"/>
      <c r="E272" s="26"/>
      <c r="F272" s="26"/>
      <c r="G272" s="33"/>
      <c r="H272" s="26"/>
      <c r="I272" s="26"/>
      <c r="J272" s="26"/>
      <c r="K272" s="21"/>
      <c r="L272" s="26" t="s">
        <v>89</v>
      </c>
      <c r="M272" s="26"/>
      <c r="N272" s="21"/>
      <c r="O272" s="26" t="s">
        <v>952</v>
      </c>
    </row>
    <row r="273" spans="1:15" s="39" customFormat="1" ht="24.95" customHeight="1" outlineLevel="1" x14ac:dyDescent="0.25">
      <c r="A273" s="21" t="s">
        <v>551</v>
      </c>
      <c r="B273" s="21">
        <v>1261</v>
      </c>
      <c r="C273" s="21">
        <f t="shared" si="4"/>
        <v>41262</v>
      </c>
      <c r="D273" s="21" t="s">
        <v>226</v>
      </c>
      <c r="E273" s="26" t="s">
        <v>818</v>
      </c>
      <c r="F273" s="26" t="s">
        <v>70</v>
      </c>
      <c r="G273" s="33" t="s">
        <v>26</v>
      </c>
      <c r="H273" s="26" t="s">
        <v>23</v>
      </c>
      <c r="I273" s="26">
        <f ca="1">(_xlfn.SHEET()-1)*10000 + B273</f>
        <v>121261</v>
      </c>
      <c r="J273" s="26" t="s">
        <v>99</v>
      </c>
      <c r="K273" s="21" t="s">
        <v>220</v>
      </c>
      <c r="L273" s="26" t="s">
        <v>89</v>
      </c>
      <c r="M273" s="26"/>
      <c r="N273" s="21" t="s">
        <v>247</v>
      </c>
      <c r="O273" s="26" t="s">
        <v>952</v>
      </c>
    </row>
    <row r="274" spans="1:15" s="39" customFormat="1" ht="24.95" customHeight="1" outlineLevel="1" x14ac:dyDescent="0.25">
      <c r="A274" s="21" t="s">
        <v>602</v>
      </c>
      <c r="B274" s="21">
        <v>1262</v>
      </c>
      <c r="C274" s="21">
        <f t="shared" si="4"/>
        <v>41263</v>
      </c>
      <c r="D274" s="21"/>
      <c r="E274" s="26"/>
      <c r="F274" s="26"/>
      <c r="G274" s="33"/>
      <c r="H274" s="26"/>
      <c r="I274" s="26"/>
      <c r="J274" s="26"/>
      <c r="K274" s="21"/>
      <c r="L274" s="26" t="s">
        <v>89</v>
      </c>
      <c r="M274" s="26"/>
      <c r="N274" s="21"/>
      <c r="O274" s="26" t="s">
        <v>952</v>
      </c>
    </row>
    <row r="275" spans="1:15" s="39" customFormat="1" ht="24.95" customHeight="1" outlineLevel="1" x14ac:dyDescent="0.25">
      <c r="A275" s="21" t="s">
        <v>859</v>
      </c>
      <c r="B275" s="21">
        <v>1263</v>
      </c>
      <c r="C275" s="21">
        <f t="shared" si="4"/>
        <v>41264</v>
      </c>
      <c r="D275" s="21" t="s">
        <v>859</v>
      </c>
      <c r="E275" s="26" t="s">
        <v>9</v>
      </c>
      <c r="F275" s="26"/>
      <c r="G275" s="33" t="s">
        <v>29</v>
      </c>
      <c r="H275" s="26" t="s">
        <v>23</v>
      </c>
      <c r="I275" s="26">
        <f>B275</f>
        <v>1263</v>
      </c>
      <c r="J275" s="26" t="s">
        <v>99</v>
      </c>
      <c r="K275" s="21" t="s">
        <v>28</v>
      </c>
      <c r="L275" s="26" t="s">
        <v>90</v>
      </c>
      <c r="M275" s="26"/>
      <c r="N275" s="21"/>
      <c r="O275" s="26" t="s">
        <v>952</v>
      </c>
    </row>
    <row r="276" spans="1:15" s="39" customFormat="1" ht="24.95" customHeight="1" outlineLevel="1" x14ac:dyDescent="0.25">
      <c r="A276" s="21" t="s">
        <v>860</v>
      </c>
      <c r="B276" s="21">
        <v>1264</v>
      </c>
      <c r="C276" s="21">
        <f t="shared" si="4"/>
        <v>41265</v>
      </c>
      <c r="D276" s="21" t="s">
        <v>860</v>
      </c>
      <c r="E276" s="26"/>
      <c r="F276" s="26"/>
      <c r="G276" s="33"/>
      <c r="H276" s="26"/>
      <c r="I276" s="26"/>
      <c r="J276" s="26"/>
      <c r="K276" s="21"/>
      <c r="L276" s="26" t="s">
        <v>90</v>
      </c>
      <c r="M276" s="26"/>
      <c r="N276" s="21"/>
      <c r="O276" s="26" t="s">
        <v>952</v>
      </c>
    </row>
    <row r="277" spans="1:15" s="39" customFormat="1" ht="24.95" customHeight="1" outlineLevel="1" x14ac:dyDescent="0.25">
      <c r="A277" s="21" t="s">
        <v>931</v>
      </c>
      <c r="B277" s="21">
        <v>1265</v>
      </c>
      <c r="C277" s="21">
        <f t="shared" si="4"/>
        <v>41266</v>
      </c>
      <c r="D277" s="21" t="s">
        <v>932</v>
      </c>
      <c r="E277" s="26"/>
      <c r="F277" s="26"/>
      <c r="G277" s="33" t="s">
        <v>25</v>
      </c>
      <c r="H277" s="26" t="s">
        <v>23</v>
      </c>
      <c r="I277" s="26"/>
      <c r="J277" s="26"/>
      <c r="K277" s="21"/>
      <c r="L277" s="26" t="s">
        <v>89</v>
      </c>
      <c r="M277" s="26"/>
      <c r="N277" s="21"/>
      <c r="O277" s="26" t="s">
        <v>952</v>
      </c>
    </row>
    <row r="278" spans="1:15" s="39" customFormat="1" ht="24.95" customHeight="1" outlineLevel="1" x14ac:dyDescent="0.25">
      <c r="A278" s="21" t="s">
        <v>930</v>
      </c>
      <c r="B278" s="21">
        <v>1266</v>
      </c>
      <c r="C278" s="21">
        <f t="shared" si="4"/>
        <v>41267</v>
      </c>
      <c r="D278" s="21" t="s">
        <v>933</v>
      </c>
      <c r="E278" s="26"/>
      <c r="F278" s="26"/>
      <c r="G278" s="33" t="s">
        <v>25</v>
      </c>
      <c r="H278" s="26" t="s">
        <v>23</v>
      </c>
      <c r="I278" s="26"/>
      <c r="J278" s="26"/>
      <c r="K278" s="21"/>
      <c r="L278" s="26" t="s">
        <v>89</v>
      </c>
      <c r="M278" s="26"/>
      <c r="N278" s="21"/>
      <c r="O278" s="26" t="s">
        <v>952</v>
      </c>
    </row>
    <row r="279" spans="1:15" ht="24.95" customHeight="1" x14ac:dyDescent="0.25">
      <c r="A279" s="19" t="s">
        <v>779</v>
      </c>
      <c r="B279" s="29" t="s">
        <v>864</v>
      </c>
      <c r="C279" s="29" t="s">
        <v>864</v>
      </c>
      <c r="D279" s="19" t="str">
        <f>A279</f>
        <v>USER COMMAND POINTS</v>
      </c>
      <c r="E279" s="29" t="s">
        <v>864</v>
      </c>
      <c r="F279" s="29" t="s">
        <v>864</v>
      </c>
      <c r="G279" s="29" t="s">
        <v>864</v>
      </c>
      <c r="H279" s="29" t="s">
        <v>864</v>
      </c>
      <c r="I279" s="29" t="s">
        <v>864</v>
      </c>
      <c r="J279" s="29" t="s">
        <v>864</v>
      </c>
      <c r="K279" s="29" t="s">
        <v>864</v>
      </c>
      <c r="L279" s="29" t="s">
        <v>864</v>
      </c>
      <c r="M279" s="29" t="s">
        <v>864</v>
      </c>
      <c r="N279" s="29" t="s">
        <v>864</v>
      </c>
      <c r="O279" s="29" t="s">
        <v>864</v>
      </c>
    </row>
    <row r="280" spans="1:15" s="39" customFormat="1" ht="24.95" customHeight="1" outlineLevel="1" x14ac:dyDescent="0.25">
      <c r="A280" s="21" t="s">
        <v>268</v>
      </c>
      <c r="B280" s="21">
        <v>2100</v>
      </c>
      <c r="C280" s="21">
        <f>B280+40001</f>
        <v>42101</v>
      </c>
      <c r="D280" s="21" t="s">
        <v>86</v>
      </c>
      <c r="E280" s="26" t="s">
        <v>9</v>
      </c>
      <c r="F280" s="26" t="s">
        <v>69</v>
      </c>
      <c r="G280" s="26" t="s">
        <v>24</v>
      </c>
      <c r="H280" s="26" t="s">
        <v>27</v>
      </c>
      <c r="I280" s="26">
        <f>B280</f>
        <v>2100</v>
      </c>
      <c r="J280" s="26" t="s">
        <v>101</v>
      </c>
      <c r="K280" s="21" t="s">
        <v>268</v>
      </c>
      <c r="L280" s="26" t="s">
        <v>90</v>
      </c>
      <c r="M280" s="27" t="s">
        <v>921</v>
      </c>
      <c r="N280" s="21" t="s">
        <v>922</v>
      </c>
      <c r="O280" s="26" t="s">
        <v>952</v>
      </c>
    </row>
    <row r="281" spans="1:15" s="39" customFormat="1" ht="24.95" customHeight="1" outlineLevel="1" x14ac:dyDescent="0.25">
      <c r="A281" s="21" t="s">
        <v>269</v>
      </c>
      <c r="B281" s="21">
        <v>2101</v>
      </c>
      <c r="C281" s="21">
        <f t="shared" ref="C281:C284" si="5">B281+40001</f>
        <v>42102</v>
      </c>
      <c r="D281" s="21" t="s">
        <v>727</v>
      </c>
      <c r="E281" s="26" t="s">
        <v>9</v>
      </c>
      <c r="F281" s="26" t="s">
        <v>69</v>
      </c>
      <c r="G281" s="26" t="s">
        <v>24</v>
      </c>
      <c r="H281" s="26" t="s">
        <v>27</v>
      </c>
      <c r="I281" s="26">
        <f>B281</f>
        <v>2101</v>
      </c>
      <c r="J281" s="26" t="s">
        <v>101</v>
      </c>
      <c r="K281" s="21" t="s">
        <v>269</v>
      </c>
      <c r="L281" s="26" t="s">
        <v>90</v>
      </c>
      <c r="M281" s="27" t="s">
        <v>921</v>
      </c>
      <c r="N281" s="21" t="s">
        <v>922</v>
      </c>
      <c r="O281" s="26" t="s">
        <v>952</v>
      </c>
    </row>
    <row r="282" spans="1:15" s="39" customFormat="1" ht="24.95" customHeight="1" outlineLevel="1" x14ac:dyDescent="0.25">
      <c r="A282" s="21" t="s">
        <v>270</v>
      </c>
      <c r="B282" s="21">
        <v>2102</v>
      </c>
      <c r="C282" s="21">
        <f t="shared" si="5"/>
        <v>42103</v>
      </c>
      <c r="D282" s="21" t="s">
        <v>728</v>
      </c>
      <c r="E282" s="26" t="s">
        <v>9</v>
      </c>
      <c r="F282" s="26" t="s">
        <v>69</v>
      </c>
      <c r="G282" s="26" t="s">
        <v>24</v>
      </c>
      <c r="H282" s="26" t="s">
        <v>27</v>
      </c>
      <c r="I282" s="26">
        <f ca="1">(_xlfn.SHEET()-1)*10000 + B282</f>
        <v>122102</v>
      </c>
      <c r="J282" s="26" t="s">
        <v>101</v>
      </c>
      <c r="K282" s="21" t="s">
        <v>270</v>
      </c>
      <c r="L282" s="26" t="s">
        <v>89</v>
      </c>
      <c r="M282" s="27" t="s">
        <v>921</v>
      </c>
      <c r="N282" s="21" t="s">
        <v>922</v>
      </c>
      <c r="O282" s="26" t="s">
        <v>952</v>
      </c>
    </row>
    <row r="283" spans="1:15" s="39" customFormat="1" ht="24.95" customHeight="1" outlineLevel="1" x14ac:dyDescent="0.25">
      <c r="A283" s="21" t="s">
        <v>311</v>
      </c>
      <c r="B283" s="21">
        <v>2103</v>
      </c>
      <c r="C283" s="21">
        <f t="shared" si="5"/>
        <v>42104</v>
      </c>
      <c r="D283" s="21" t="s">
        <v>311</v>
      </c>
      <c r="E283" s="26"/>
      <c r="F283" s="26" t="s">
        <v>69</v>
      </c>
      <c r="G283" s="26" t="s">
        <v>24</v>
      </c>
      <c r="H283" s="26" t="s">
        <v>27</v>
      </c>
      <c r="I283" s="26">
        <f ca="1">(_xlfn.SHEET()-1)*10000 + B283</f>
        <v>122103</v>
      </c>
      <c r="J283" s="26" t="s">
        <v>101</v>
      </c>
      <c r="K283" s="21" t="s">
        <v>311</v>
      </c>
      <c r="L283" s="26" t="s">
        <v>89</v>
      </c>
      <c r="M283" s="27" t="s">
        <v>921</v>
      </c>
      <c r="N283" s="21" t="s">
        <v>922</v>
      </c>
      <c r="O283" s="26" t="s">
        <v>952</v>
      </c>
    </row>
    <row r="284" spans="1:15" s="39" customFormat="1" ht="24.95" customHeight="1" outlineLevel="1" x14ac:dyDescent="0.25">
      <c r="A284" s="21" t="s">
        <v>312</v>
      </c>
      <c r="B284" s="21">
        <v>2104</v>
      </c>
      <c r="C284" s="21">
        <f t="shared" si="5"/>
        <v>42105</v>
      </c>
      <c r="D284" s="21" t="s">
        <v>312</v>
      </c>
      <c r="E284" s="26"/>
      <c r="F284" s="26" t="s">
        <v>69</v>
      </c>
      <c r="G284" s="26" t="s">
        <v>24</v>
      </c>
      <c r="H284" s="26" t="s">
        <v>27</v>
      </c>
      <c r="I284" s="26">
        <f>B284</f>
        <v>2104</v>
      </c>
      <c r="J284" s="26" t="s">
        <v>101</v>
      </c>
      <c r="K284" s="21" t="s">
        <v>312</v>
      </c>
      <c r="L284" s="26" t="s">
        <v>90</v>
      </c>
      <c r="M284" s="27" t="s">
        <v>921</v>
      </c>
      <c r="N284" s="21" t="s">
        <v>922</v>
      </c>
      <c r="O284" s="26" t="s">
        <v>952</v>
      </c>
    </row>
    <row r="285" spans="1:15" s="39" customFormat="1" ht="24.95" customHeight="1" outlineLevel="1" x14ac:dyDescent="0.25">
      <c r="A285" s="21" t="s">
        <v>313</v>
      </c>
      <c r="B285" s="21">
        <v>2105</v>
      </c>
      <c r="C285" s="21">
        <f>B285+40001</f>
        <v>42106</v>
      </c>
      <c r="D285" s="21" t="s">
        <v>313</v>
      </c>
      <c r="E285" s="26" t="s">
        <v>9</v>
      </c>
      <c r="F285" s="26" t="s">
        <v>69</v>
      </c>
      <c r="G285" s="26" t="s">
        <v>24</v>
      </c>
      <c r="H285" s="26" t="s">
        <v>27</v>
      </c>
      <c r="I285" s="26">
        <f>B285</f>
        <v>2105</v>
      </c>
      <c r="J285" s="26" t="s">
        <v>101</v>
      </c>
      <c r="K285" s="21" t="s">
        <v>313</v>
      </c>
      <c r="L285" s="26" t="s">
        <v>90</v>
      </c>
      <c r="M285" s="27" t="s">
        <v>921</v>
      </c>
      <c r="N285" s="21" t="s">
        <v>922</v>
      </c>
      <c r="O285" s="26" t="s">
        <v>952</v>
      </c>
    </row>
    <row r="286" spans="1:15" ht="24.95" customHeight="1" x14ac:dyDescent="0.25">
      <c r="A286" s="19" t="s">
        <v>780</v>
      </c>
      <c r="B286" s="29" t="s">
        <v>864</v>
      </c>
      <c r="C286" s="29" t="s">
        <v>864</v>
      </c>
      <c r="D286" s="19" t="str">
        <f>A286</f>
        <v>USER CONFIG POINTS</v>
      </c>
      <c r="E286" s="29" t="s">
        <v>864</v>
      </c>
      <c r="F286" s="29" t="s">
        <v>864</v>
      </c>
      <c r="G286" s="29" t="s">
        <v>864</v>
      </c>
      <c r="H286" s="29" t="s">
        <v>864</v>
      </c>
      <c r="I286" s="29" t="s">
        <v>864</v>
      </c>
      <c r="J286" s="29" t="s">
        <v>864</v>
      </c>
      <c r="K286" s="29" t="s">
        <v>864</v>
      </c>
      <c r="L286" s="29" t="s">
        <v>864</v>
      </c>
      <c r="M286" s="29" t="s">
        <v>864</v>
      </c>
      <c r="N286" s="29" t="s">
        <v>864</v>
      </c>
      <c r="O286" s="29" t="s">
        <v>864</v>
      </c>
    </row>
    <row r="287" spans="1:15" s="39" customFormat="1" ht="24.95" customHeight="1" outlineLevel="1" x14ac:dyDescent="0.25">
      <c r="A287" s="21" t="s">
        <v>271</v>
      </c>
      <c r="B287" s="21">
        <v>2201</v>
      </c>
      <c r="C287" s="21">
        <f t="shared" ref="C287:C350" si="6">B287+40001</f>
        <v>42202</v>
      </c>
      <c r="D287" s="21" t="s">
        <v>97</v>
      </c>
      <c r="E287" s="26"/>
      <c r="F287" s="26" t="s">
        <v>10</v>
      </c>
      <c r="G287" s="26" t="s">
        <v>46</v>
      </c>
      <c r="H287" s="26" t="s">
        <v>23</v>
      </c>
      <c r="I287" s="26">
        <f>B287</f>
        <v>2201</v>
      </c>
      <c r="J287" s="26" t="s">
        <v>102</v>
      </c>
      <c r="K287" s="21" t="s">
        <v>271</v>
      </c>
      <c r="L287" s="26" t="s">
        <v>90</v>
      </c>
      <c r="M287" s="27" t="s">
        <v>87</v>
      </c>
      <c r="N287" s="21" t="s">
        <v>968</v>
      </c>
      <c r="O287" s="26" t="s">
        <v>952</v>
      </c>
    </row>
    <row r="288" spans="1:15" s="39" customFormat="1" ht="24.95" customHeight="1" outlineLevel="1" x14ac:dyDescent="0.25">
      <c r="A288" s="21" t="s">
        <v>14</v>
      </c>
      <c r="B288" s="21">
        <v>2202</v>
      </c>
      <c r="C288" s="21">
        <f t="shared" si="6"/>
        <v>42203</v>
      </c>
      <c r="D288" s="21" t="s">
        <v>14</v>
      </c>
      <c r="E288" s="26" t="s">
        <v>854</v>
      </c>
      <c r="F288" s="26" t="s">
        <v>10</v>
      </c>
      <c r="G288" s="26" t="s">
        <v>25</v>
      </c>
      <c r="H288" s="26" t="s">
        <v>23</v>
      </c>
      <c r="I288" s="26">
        <f>B288</f>
        <v>2202</v>
      </c>
      <c r="J288" s="26" t="s">
        <v>105</v>
      </c>
      <c r="K288" s="21" t="s">
        <v>942</v>
      </c>
      <c r="L288" s="26" t="s">
        <v>90</v>
      </c>
      <c r="M288" s="26">
        <v>15</v>
      </c>
      <c r="N288" s="21" t="s">
        <v>969</v>
      </c>
      <c r="O288" s="26" t="s">
        <v>952</v>
      </c>
    </row>
    <row r="289" spans="1:15" s="39" customFormat="1" ht="24.95" customHeight="1" outlineLevel="1" x14ac:dyDescent="0.25">
      <c r="A289" s="21" t="s">
        <v>603</v>
      </c>
      <c r="B289" s="21">
        <v>2203</v>
      </c>
      <c r="C289" s="21">
        <f t="shared" si="6"/>
        <v>42204</v>
      </c>
      <c r="D289" s="21" t="s">
        <v>300</v>
      </c>
      <c r="E289" s="26" t="s">
        <v>9</v>
      </c>
      <c r="F289" s="26" t="s">
        <v>10</v>
      </c>
      <c r="G289" s="26" t="s">
        <v>26</v>
      </c>
      <c r="H289" s="26" t="s">
        <v>22</v>
      </c>
      <c r="I289" s="26">
        <f>B289</f>
        <v>2203</v>
      </c>
      <c r="J289" s="26" t="s">
        <v>100</v>
      </c>
      <c r="K289" s="21" t="s">
        <v>300</v>
      </c>
      <c r="L289" s="26" t="s">
        <v>90</v>
      </c>
      <c r="M289" s="27" t="s">
        <v>747</v>
      </c>
      <c r="N289" s="21" t="s">
        <v>970</v>
      </c>
      <c r="O289" s="26" t="s">
        <v>952</v>
      </c>
    </row>
    <row r="290" spans="1:15" s="39" customFormat="1" ht="24.95" customHeight="1" outlineLevel="1" x14ac:dyDescent="0.25">
      <c r="A290" s="21" t="s">
        <v>604</v>
      </c>
      <c r="B290" s="21">
        <v>2204</v>
      </c>
      <c r="C290" s="21">
        <f t="shared" si="6"/>
        <v>42205</v>
      </c>
      <c r="D290" s="21"/>
      <c r="E290" s="26"/>
      <c r="F290" s="26"/>
      <c r="G290" s="26"/>
      <c r="H290" s="26"/>
      <c r="I290" s="26"/>
      <c r="J290" s="26"/>
      <c r="K290" s="21"/>
      <c r="L290" s="26" t="s">
        <v>90</v>
      </c>
      <c r="M290" s="27" t="s">
        <v>747</v>
      </c>
      <c r="N290" s="21"/>
      <c r="O290" s="26" t="s">
        <v>952</v>
      </c>
    </row>
    <row r="291" spans="1:15" s="39" customFormat="1" ht="24.95" customHeight="1" outlineLevel="1" x14ac:dyDescent="0.25">
      <c r="A291" s="21" t="s">
        <v>605</v>
      </c>
      <c r="B291" s="21">
        <v>2205</v>
      </c>
      <c r="C291" s="21">
        <f t="shared" si="6"/>
        <v>42206</v>
      </c>
      <c r="D291" s="21" t="s">
        <v>301</v>
      </c>
      <c r="E291" s="26"/>
      <c r="F291" s="26" t="s">
        <v>10</v>
      </c>
      <c r="G291" s="26" t="s">
        <v>26</v>
      </c>
      <c r="H291" s="26" t="s">
        <v>22</v>
      </c>
      <c r="I291" s="26">
        <f>B291</f>
        <v>2205</v>
      </c>
      <c r="J291" s="26" t="s">
        <v>100</v>
      </c>
      <c r="K291" s="21" t="s">
        <v>301</v>
      </c>
      <c r="L291" s="26" t="s">
        <v>90</v>
      </c>
      <c r="M291" s="27" t="s">
        <v>747</v>
      </c>
      <c r="N291" s="21" t="s">
        <v>970</v>
      </c>
      <c r="O291" s="26" t="s">
        <v>955</v>
      </c>
    </row>
    <row r="292" spans="1:15" s="39" customFormat="1" ht="24.95" customHeight="1" outlineLevel="1" x14ac:dyDescent="0.25">
      <c r="A292" s="21" t="s">
        <v>606</v>
      </c>
      <c r="B292" s="21">
        <v>2206</v>
      </c>
      <c r="C292" s="21">
        <f t="shared" si="6"/>
        <v>42207</v>
      </c>
      <c r="D292" s="21"/>
      <c r="E292" s="26"/>
      <c r="F292" s="26"/>
      <c r="G292" s="26"/>
      <c r="H292" s="26"/>
      <c r="I292" s="26"/>
      <c r="J292" s="26"/>
      <c r="K292" s="21"/>
      <c r="L292" s="26" t="s">
        <v>90</v>
      </c>
      <c r="M292" s="27" t="s">
        <v>747</v>
      </c>
      <c r="N292" s="21"/>
      <c r="O292" s="26" t="s">
        <v>955</v>
      </c>
    </row>
    <row r="293" spans="1:15" s="39" customFormat="1" ht="24.95" customHeight="1" outlineLevel="1" x14ac:dyDescent="0.25">
      <c r="A293" s="21" t="s">
        <v>272</v>
      </c>
      <c r="B293" s="21">
        <v>2207</v>
      </c>
      <c r="C293" s="21">
        <f t="shared" si="6"/>
        <v>42208</v>
      </c>
      <c r="D293" s="21" t="s">
        <v>15</v>
      </c>
      <c r="E293" s="26" t="s">
        <v>9</v>
      </c>
      <c r="F293" s="26" t="s">
        <v>10</v>
      </c>
      <c r="G293" s="26" t="s">
        <v>46</v>
      </c>
      <c r="H293" s="26" t="s">
        <v>22</v>
      </c>
      <c r="I293" s="26">
        <f ca="1">(_xlfn.SHEET()-1)*10000 + B293</f>
        <v>122207</v>
      </c>
      <c r="J293" s="26" t="s">
        <v>102</v>
      </c>
      <c r="K293" s="21" t="s">
        <v>272</v>
      </c>
      <c r="L293" s="26" t="s">
        <v>89</v>
      </c>
      <c r="M293" s="27" t="s">
        <v>330</v>
      </c>
      <c r="N293" s="21" t="s">
        <v>744</v>
      </c>
      <c r="O293" s="26" t="s">
        <v>952</v>
      </c>
    </row>
    <row r="294" spans="1:15" s="39" customFormat="1" ht="24.95" customHeight="1" outlineLevel="1" x14ac:dyDescent="0.25">
      <c r="A294" s="21" t="s">
        <v>607</v>
      </c>
      <c r="B294" s="21">
        <v>2208</v>
      </c>
      <c r="C294" s="21">
        <f t="shared" si="6"/>
        <v>42209</v>
      </c>
      <c r="D294" s="21" t="s">
        <v>16</v>
      </c>
      <c r="E294" s="26" t="s">
        <v>17</v>
      </c>
      <c r="F294" s="26" t="s">
        <v>10</v>
      </c>
      <c r="G294" s="26" t="s">
        <v>26</v>
      </c>
      <c r="H294" s="26" t="s">
        <v>22</v>
      </c>
      <c r="I294" s="26">
        <f>B294</f>
        <v>2208</v>
      </c>
      <c r="J294" s="26" t="s">
        <v>100</v>
      </c>
      <c r="K294" s="21" t="s">
        <v>273</v>
      </c>
      <c r="L294" s="26" t="s">
        <v>90</v>
      </c>
      <c r="M294" s="26" t="s">
        <v>908</v>
      </c>
      <c r="N294" s="21" t="s">
        <v>971</v>
      </c>
      <c r="O294" s="26" t="s">
        <v>952</v>
      </c>
    </row>
    <row r="295" spans="1:15" s="39" customFormat="1" ht="24.95" customHeight="1" outlineLevel="1" x14ac:dyDescent="0.25">
      <c r="A295" s="21" t="s">
        <v>608</v>
      </c>
      <c r="B295" s="21">
        <v>2209</v>
      </c>
      <c r="C295" s="21">
        <f t="shared" si="6"/>
        <v>42210</v>
      </c>
      <c r="D295" s="21"/>
      <c r="E295" s="26"/>
      <c r="F295" s="26"/>
      <c r="G295" s="26"/>
      <c r="H295" s="26"/>
      <c r="I295" s="26"/>
      <c r="J295" s="26"/>
      <c r="K295" s="21"/>
      <c r="L295" s="26" t="s">
        <v>90</v>
      </c>
      <c r="M295" s="26"/>
      <c r="N295" s="21"/>
      <c r="O295" s="26" t="s">
        <v>952</v>
      </c>
    </row>
    <row r="296" spans="1:15" s="39" customFormat="1" ht="24.95" customHeight="1" outlineLevel="1" x14ac:dyDescent="0.25">
      <c r="A296" s="21" t="s">
        <v>609</v>
      </c>
      <c r="B296" s="21">
        <v>2210</v>
      </c>
      <c r="C296" s="21">
        <f t="shared" si="6"/>
        <v>42211</v>
      </c>
      <c r="D296" s="21" t="s">
        <v>18</v>
      </c>
      <c r="E296" s="26" t="s">
        <v>17</v>
      </c>
      <c r="F296" s="26" t="s">
        <v>10</v>
      </c>
      <c r="G296" s="26" t="s">
        <v>26</v>
      </c>
      <c r="H296" s="26" t="s">
        <v>22</v>
      </c>
      <c r="I296" s="26">
        <f>B296</f>
        <v>2210</v>
      </c>
      <c r="J296" s="26" t="s">
        <v>100</v>
      </c>
      <c r="K296" s="21" t="s">
        <v>274</v>
      </c>
      <c r="L296" s="26" t="s">
        <v>90</v>
      </c>
      <c r="M296" s="26" t="s">
        <v>908</v>
      </c>
      <c r="N296" s="21" t="s">
        <v>971</v>
      </c>
      <c r="O296" s="26" t="s">
        <v>952</v>
      </c>
    </row>
    <row r="297" spans="1:15" s="39" customFormat="1" ht="24.95" customHeight="1" outlineLevel="1" x14ac:dyDescent="0.25">
      <c r="A297" s="21" t="s">
        <v>610</v>
      </c>
      <c r="B297" s="21">
        <v>2211</v>
      </c>
      <c r="C297" s="21">
        <f t="shared" si="6"/>
        <v>42212</v>
      </c>
      <c r="D297" s="21"/>
      <c r="E297" s="26"/>
      <c r="F297" s="26"/>
      <c r="G297" s="26"/>
      <c r="H297" s="26"/>
      <c r="I297" s="26"/>
      <c r="J297" s="26"/>
      <c r="K297" s="21"/>
      <c r="L297" s="26" t="s">
        <v>90</v>
      </c>
      <c r="M297" s="26"/>
      <c r="N297" s="21"/>
      <c r="O297" s="26" t="s">
        <v>952</v>
      </c>
    </row>
    <row r="298" spans="1:15" s="39" customFormat="1" ht="24.95" customHeight="1" outlineLevel="1" x14ac:dyDescent="0.25">
      <c r="A298" s="21" t="s">
        <v>611</v>
      </c>
      <c r="B298" s="21">
        <v>2212</v>
      </c>
      <c r="C298" s="21">
        <f t="shared" si="6"/>
        <v>42213</v>
      </c>
      <c r="D298" s="21" t="s">
        <v>19</v>
      </c>
      <c r="E298" s="26" t="s">
        <v>7</v>
      </c>
      <c r="F298" s="26" t="s">
        <v>10</v>
      </c>
      <c r="G298" s="26" t="s">
        <v>26</v>
      </c>
      <c r="H298" s="26" t="s">
        <v>22</v>
      </c>
      <c r="I298" s="26">
        <f>B298</f>
        <v>2212</v>
      </c>
      <c r="J298" s="26" t="s">
        <v>100</v>
      </c>
      <c r="K298" s="21" t="s">
        <v>137</v>
      </c>
      <c r="L298" s="26" t="s">
        <v>90</v>
      </c>
      <c r="M298" s="26" t="s">
        <v>908</v>
      </c>
      <c r="N298" s="21" t="s">
        <v>972</v>
      </c>
      <c r="O298" s="26" t="s">
        <v>952</v>
      </c>
    </row>
    <row r="299" spans="1:15" s="39" customFormat="1" ht="24.95" customHeight="1" outlineLevel="1" x14ac:dyDescent="0.25">
      <c r="A299" s="21" t="s">
        <v>612</v>
      </c>
      <c r="B299" s="21">
        <v>2213</v>
      </c>
      <c r="C299" s="21">
        <f t="shared" si="6"/>
        <v>42214</v>
      </c>
      <c r="D299" s="21"/>
      <c r="E299" s="26"/>
      <c r="F299" s="26"/>
      <c r="G299" s="26"/>
      <c r="H299" s="26"/>
      <c r="I299" s="26"/>
      <c r="J299" s="26"/>
      <c r="K299" s="21"/>
      <c r="L299" s="26" t="s">
        <v>90</v>
      </c>
      <c r="M299" s="26"/>
      <c r="N299" s="21"/>
      <c r="O299" s="26" t="s">
        <v>952</v>
      </c>
    </row>
    <row r="300" spans="1:15" s="39" customFormat="1" ht="24.95" customHeight="1" outlineLevel="1" x14ac:dyDescent="0.25">
      <c r="A300" s="21" t="s">
        <v>20</v>
      </c>
      <c r="B300" s="21">
        <v>2214</v>
      </c>
      <c r="C300" s="21">
        <f t="shared" si="6"/>
        <v>42215</v>
      </c>
      <c r="D300" s="21" t="s">
        <v>20</v>
      </c>
      <c r="E300" s="26" t="s">
        <v>9</v>
      </c>
      <c r="F300" s="26" t="s">
        <v>10</v>
      </c>
      <c r="G300" s="26"/>
      <c r="H300" s="26"/>
      <c r="I300" s="26">
        <f>B300</f>
        <v>2214</v>
      </c>
      <c r="J300" s="26" t="s">
        <v>102</v>
      </c>
      <c r="K300" s="21" t="s">
        <v>276</v>
      </c>
      <c r="L300" s="26" t="s">
        <v>90</v>
      </c>
      <c r="M300" s="27" t="s">
        <v>87</v>
      </c>
      <c r="N300" s="21" t="s">
        <v>973</v>
      </c>
      <c r="O300" s="26" t="s">
        <v>952</v>
      </c>
    </row>
    <row r="301" spans="1:15" s="39" customFormat="1" ht="24.95" customHeight="1" outlineLevel="1" x14ac:dyDescent="0.25">
      <c r="A301" s="21" t="s">
        <v>614</v>
      </c>
      <c r="B301" s="21">
        <v>2215</v>
      </c>
      <c r="C301" s="21">
        <f t="shared" si="6"/>
        <v>42216</v>
      </c>
      <c r="D301" s="21" t="s">
        <v>614</v>
      </c>
      <c r="E301" s="26" t="s">
        <v>9</v>
      </c>
      <c r="F301" s="26" t="s">
        <v>10</v>
      </c>
      <c r="G301" s="26" t="s">
        <v>26</v>
      </c>
      <c r="H301" s="26" t="s">
        <v>22</v>
      </c>
      <c r="I301" s="26">
        <f>B301</f>
        <v>2215</v>
      </c>
      <c r="J301" s="26" t="s">
        <v>100</v>
      </c>
      <c r="K301" s="21" t="s">
        <v>275</v>
      </c>
      <c r="L301" s="26" t="s">
        <v>90</v>
      </c>
      <c r="M301" s="26" t="s">
        <v>1030</v>
      </c>
      <c r="N301" s="21" t="s">
        <v>974</v>
      </c>
      <c r="O301" s="26" t="s">
        <v>952</v>
      </c>
    </row>
    <row r="302" spans="1:15" s="39" customFormat="1" ht="24.95" customHeight="1" outlineLevel="1" x14ac:dyDescent="0.25">
      <c r="A302" s="21" t="s">
        <v>613</v>
      </c>
      <c r="B302" s="21">
        <v>2216</v>
      </c>
      <c r="C302" s="21">
        <f t="shared" si="6"/>
        <v>42217</v>
      </c>
      <c r="D302" s="21"/>
      <c r="E302" s="26"/>
      <c r="F302" s="26"/>
      <c r="G302" s="26"/>
      <c r="H302" s="26"/>
      <c r="I302" s="26"/>
      <c r="J302" s="26"/>
      <c r="K302" s="21"/>
      <c r="L302" s="26" t="s">
        <v>90</v>
      </c>
      <c r="M302" s="26"/>
      <c r="N302" s="21"/>
      <c r="O302" s="26" t="s">
        <v>952</v>
      </c>
    </row>
    <row r="303" spans="1:15" s="39" customFormat="1" ht="24.95" customHeight="1" outlineLevel="1" x14ac:dyDescent="0.25">
      <c r="A303" s="21" t="s">
        <v>615</v>
      </c>
      <c r="B303" s="21">
        <v>2217</v>
      </c>
      <c r="C303" s="21">
        <f t="shared" si="6"/>
        <v>42218</v>
      </c>
      <c r="D303" s="21" t="s">
        <v>302</v>
      </c>
      <c r="E303" s="26"/>
      <c r="F303" s="26" t="s">
        <v>10</v>
      </c>
      <c r="G303" s="26" t="s">
        <v>46</v>
      </c>
      <c r="H303" s="26" t="s">
        <v>22</v>
      </c>
      <c r="I303" s="26">
        <f ca="1">(_xlfn.SHEET()-1)*10000 + B303</f>
        <v>122217</v>
      </c>
      <c r="J303" s="26" t="s">
        <v>102</v>
      </c>
      <c r="K303" s="21" t="s">
        <v>303</v>
      </c>
      <c r="L303" s="26" t="s">
        <v>89</v>
      </c>
      <c r="M303" s="26" t="s">
        <v>87</v>
      </c>
      <c r="N303" s="21"/>
      <c r="O303" s="26" t="s">
        <v>955</v>
      </c>
    </row>
    <row r="304" spans="1:15" s="39" customFormat="1" ht="24.95" customHeight="1" outlineLevel="1" x14ac:dyDescent="0.25">
      <c r="A304" s="21" t="s">
        <v>616</v>
      </c>
      <c r="B304" s="21">
        <v>2218</v>
      </c>
      <c r="C304" s="21">
        <f t="shared" si="6"/>
        <v>42219</v>
      </c>
      <c r="D304" s="21" t="s">
        <v>902</v>
      </c>
      <c r="E304" s="26" t="s">
        <v>8</v>
      </c>
      <c r="F304" s="26" t="s">
        <v>10</v>
      </c>
      <c r="G304" s="26" t="s">
        <v>26</v>
      </c>
      <c r="H304" s="26" t="s">
        <v>22</v>
      </c>
      <c r="I304" s="26">
        <f ca="1">(_xlfn.SHEET()-1)*10000 + B304</f>
        <v>122218</v>
      </c>
      <c r="J304" s="26" t="s">
        <v>100</v>
      </c>
      <c r="K304" s="21" t="s">
        <v>282</v>
      </c>
      <c r="L304" s="26" t="s">
        <v>89</v>
      </c>
      <c r="M304" s="27" t="s">
        <v>747</v>
      </c>
      <c r="N304" s="21"/>
      <c r="O304" s="26" t="s">
        <v>952</v>
      </c>
    </row>
    <row r="305" spans="1:15" s="39" customFormat="1" ht="24.95" customHeight="1" outlineLevel="1" x14ac:dyDescent="0.25">
      <c r="A305" s="21" t="s">
        <v>617</v>
      </c>
      <c r="B305" s="21">
        <v>2219</v>
      </c>
      <c r="C305" s="21">
        <f t="shared" si="6"/>
        <v>42220</v>
      </c>
      <c r="D305" s="21"/>
      <c r="E305" s="26"/>
      <c r="F305" s="26"/>
      <c r="G305" s="26"/>
      <c r="H305" s="26"/>
      <c r="I305" s="26"/>
      <c r="J305" s="26"/>
      <c r="K305" s="21"/>
      <c r="L305" s="26" t="s">
        <v>89</v>
      </c>
      <c r="M305" s="27" t="s">
        <v>747</v>
      </c>
      <c r="N305" s="21"/>
      <c r="O305" s="26" t="s">
        <v>952</v>
      </c>
    </row>
    <row r="306" spans="1:15" s="39" customFormat="1" ht="24.95" customHeight="1" outlineLevel="1" x14ac:dyDescent="0.25">
      <c r="A306" s="21" t="s">
        <v>309</v>
      </c>
      <c r="B306" s="21">
        <v>2220</v>
      </c>
      <c r="C306" s="21">
        <f t="shared" si="6"/>
        <v>42221</v>
      </c>
      <c r="D306" s="21" t="s">
        <v>304</v>
      </c>
      <c r="E306" s="26"/>
      <c r="F306" s="26" t="s">
        <v>10</v>
      </c>
      <c r="G306" s="26" t="s">
        <v>46</v>
      </c>
      <c r="H306" s="26" t="s">
        <v>22</v>
      </c>
      <c r="I306" s="26">
        <f ca="1">(_xlfn.SHEET()-1)*10000 + B306</f>
        <v>122220</v>
      </c>
      <c r="J306" s="26" t="s">
        <v>102</v>
      </c>
      <c r="K306" s="21" t="s">
        <v>309</v>
      </c>
      <c r="L306" s="26" t="s">
        <v>89</v>
      </c>
      <c r="M306" s="27" t="s">
        <v>248</v>
      </c>
      <c r="N306" s="21" t="s">
        <v>249</v>
      </c>
      <c r="O306" s="26" t="s">
        <v>952</v>
      </c>
    </row>
    <row r="307" spans="1:15" s="39" customFormat="1" ht="24.95" customHeight="1" outlineLevel="1" x14ac:dyDescent="0.25">
      <c r="A307" s="21" t="s">
        <v>618</v>
      </c>
      <c r="B307" s="21">
        <v>2221</v>
      </c>
      <c r="C307" s="21">
        <f t="shared" si="6"/>
        <v>42222</v>
      </c>
      <c r="D307" s="21" t="s">
        <v>903</v>
      </c>
      <c r="E307" s="26" t="s">
        <v>9</v>
      </c>
      <c r="F307" s="26" t="s">
        <v>10</v>
      </c>
      <c r="G307" s="26" t="s">
        <v>26</v>
      </c>
      <c r="H307" s="26" t="s">
        <v>22</v>
      </c>
      <c r="I307" s="26">
        <f ca="1">(_xlfn.SHEET()-1)*10000 + B307</f>
        <v>122221</v>
      </c>
      <c r="J307" s="26" t="s">
        <v>100</v>
      </c>
      <c r="K307" s="21" t="s">
        <v>285</v>
      </c>
      <c r="L307" s="26" t="s">
        <v>89</v>
      </c>
      <c r="M307" s="27" t="s">
        <v>747</v>
      </c>
      <c r="N307" s="21"/>
      <c r="O307" s="26" t="s">
        <v>952</v>
      </c>
    </row>
    <row r="308" spans="1:15" s="39" customFormat="1" ht="24.95" customHeight="1" outlineLevel="1" x14ac:dyDescent="0.25">
      <c r="A308" s="21" t="s">
        <v>619</v>
      </c>
      <c r="B308" s="21">
        <v>2222</v>
      </c>
      <c r="C308" s="21">
        <f t="shared" si="6"/>
        <v>42223</v>
      </c>
      <c r="D308" s="21"/>
      <c r="E308" s="26"/>
      <c r="F308" s="26"/>
      <c r="G308" s="26"/>
      <c r="H308" s="26"/>
      <c r="I308" s="26"/>
      <c r="J308" s="26"/>
      <c r="K308" s="21"/>
      <c r="L308" s="26" t="s">
        <v>89</v>
      </c>
      <c r="M308" s="27" t="s">
        <v>747</v>
      </c>
      <c r="N308" s="21"/>
      <c r="O308" s="26" t="s">
        <v>952</v>
      </c>
    </row>
    <row r="309" spans="1:15" s="39" customFormat="1" ht="24.95" customHeight="1" outlineLevel="1" x14ac:dyDescent="0.25">
      <c r="A309" s="21" t="s">
        <v>279</v>
      </c>
      <c r="B309" s="21">
        <v>2223</v>
      </c>
      <c r="C309" s="21">
        <f t="shared" si="6"/>
        <v>42224</v>
      </c>
      <c r="D309" s="21" t="s">
        <v>909</v>
      </c>
      <c r="E309" s="26" t="s">
        <v>9</v>
      </c>
      <c r="F309" s="26" t="s">
        <v>10</v>
      </c>
      <c r="G309" s="26" t="s">
        <v>46</v>
      </c>
      <c r="H309" s="26" t="s">
        <v>22</v>
      </c>
      <c r="I309" s="26">
        <f ca="1">(_xlfn.SHEET()-1)*10000 + B309</f>
        <v>122223</v>
      </c>
      <c r="J309" s="26" t="s">
        <v>105</v>
      </c>
      <c r="K309" s="21" t="s">
        <v>279</v>
      </c>
      <c r="L309" s="26" t="s">
        <v>89</v>
      </c>
      <c r="M309" s="26" t="s">
        <v>146</v>
      </c>
      <c r="N309" s="21" t="s">
        <v>748</v>
      </c>
      <c r="O309" s="26" t="s">
        <v>952</v>
      </c>
    </row>
    <row r="310" spans="1:15" s="39" customFormat="1" ht="24.95" customHeight="1" outlineLevel="1" x14ac:dyDescent="0.25">
      <c r="A310" s="21" t="s">
        <v>620</v>
      </c>
      <c r="B310" s="21">
        <v>2224</v>
      </c>
      <c r="C310" s="21">
        <f t="shared" si="6"/>
        <v>42225</v>
      </c>
      <c r="D310" s="21" t="s">
        <v>910</v>
      </c>
      <c r="E310" s="26" t="s">
        <v>21</v>
      </c>
      <c r="F310" s="26" t="s">
        <v>10</v>
      </c>
      <c r="G310" s="26" t="s">
        <v>26</v>
      </c>
      <c r="H310" s="26" t="s">
        <v>22</v>
      </c>
      <c r="I310" s="26">
        <f ca="1">(_xlfn.SHEET()-1)*10000 + B310</f>
        <v>122224</v>
      </c>
      <c r="J310" s="26" t="s">
        <v>100</v>
      </c>
      <c r="K310" s="21" t="s">
        <v>280</v>
      </c>
      <c r="L310" s="26" t="s">
        <v>89</v>
      </c>
      <c r="M310" s="27" t="s">
        <v>1003</v>
      </c>
      <c r="N310" s="21"/>
      <c r="O310" s="26" t="s">
        <v>952</v>
      </c>
    </row>
    <row r="311" spans="1:15" s="39" customFormat="1" ht="24.95" customHeight="1" outlineLevel="1" x14ac:dyDescent="0.25">
      <c r="A311" s="21" t="s">
        <v>621</v>
      </c>
      <c r="B311" s="21">
        <v>2225</v>
      </c>
      <c r="C311" s="21">
        <f t="shared" si="6"/>
        <v>42226</v>
      </c>
      <c r="D311" s="21"/>
      <c r="E311" s="26"/>
      <c r="F311" s="26"/>
      <c r="G311" s="26"/>
      <c r="H311" s="26"/>
      <c r="I311" s="26"/>
      <c r="J311" s="26"/>
      <c r="K311" s="21"/>
      <c r="L311" s="26" t="s">
        <v>89</v>
      </c>
      <c r="M311" s="27"/>
      <c r="N311" s="21"/>
      <c r="O311" s="26" t="s">
        <v>952</v>
      </c>
    </row>
    <row r="312" spans="1:15" s="39" customFormat="1" ht="24.95" customHeight="1" outlineLevel="1" x14ac:dyDescent="0.25">
      <c r="A312" s="21" t="s">
        <v>741</v>
      </c>
      <c r="B312" s="21">
        <v>2226</v>
      </c>
      <c r="C312" s="21">
        <f t="shared" si="6"/>
        <v>42227</v>
      </c>
      <c r="D312" s="21" t="s">
        <v>904</v>
      </c>
      <c r="E312" s="26"/>
      <c r="F312" s="26"/>
      <c r="G312" s="26" t="s">
        <v>25</v>
      </c>
      <c r="H312" s="26" t="s">
        <v>22</v>
      </c>
      <c r="I312" s="26">
        <f ca="1">(_xlfn.SHEET()-1)*10000 + B312</f>
        <v>122226</v>
      </c>
      <c r="J312" s="26" t="s">
        <v>101</v>
      </c>
      <c r="K312" s="21" t="s">
        <v>281</v>
      </c>
      <c r="L312" s="26" t="s">
        <v>89</v>
      </c>
      <c r="M312" s="26" t="s">
        <v>745</v>
      </c>
      <c r="N312" s="21" t="s">
        <v>746</v>
      </c>
      <c r="O312" s="26" t="s">
        <v>952</v>
      </c>
    </row>
    <row r="313" spans="1:15" s="39" customFormat="1" ht="24.95" customHeight="1" outlineLevel="1" x14ac:dyDescent="0.25">
      <c r="A313" s="21" t="s">
        <v>622</v>
      </c>
      <c r="B313" s="21">
        <v>2227</v>
      </c>
      <c r="C313" s="21">
        <f t="shared" si="6"/>
        <v>42228</v>
      </c>
      <c r="D313" s="21" t="s">
        <v>911</v>
      </c>
      <c r="E313" s="26" t="s">
        <v>8</v>
      </c>
      <c r="F313" s="26" t="s">
        <v>10</v>
      </c>
      <c r="G313" s="26" t="s">
        <v>26</v>
      </c>
      <c r="H313" s="26" t="s">
        <v>22</v>
      </c>
      <c r="I313" s="26">
        <f ca="1">(_xlfn.SHEET()-1)*10000 + B313</f>
        <v>122227</v>
      </c>
      <c r="J313" s="26" t="s">
        <v>100</v>
      </c>
      <c r="K313" s="21" t="s">
        <v>277</v>
      </c>
      <c r="L313" s="26" t="s">
        <v>89</v>
      </c>
      <c r="M313" s="27" t="s">
        <v>747</v>
      </c>
      <c r="N313" s="21"/>
      <c r="O313" s="26" t="s">
        <v>952</v>
      </c>
    </row>
    <row r="314" spans="1:15" s="39" customFormat="1" ht="24.95" customHeight="1" outlineLevel="1" x14ac:dyDescent="0.25">
      <c r="A314" s="21" t="s">
        <v>623</v>
      </c>
      <c r="B314" s="21">
        <v>2228</v>
      </c>
      <c r="C314" s="21">
        <f t="shared" si="6"/>
        <v>42229</v>
      </c>
      <c r="D314" s="21"/>
      <c r="E314" s="26"/>
      <c r="F314" s="26"/>
      <c r="G314" s="26"/>
      <c r="H314" s="26"/>
      <c r="I314" s="26"/>
      <c r="J314" s="26"/>
      <c r="K314" s="21"/>
      <c r="L314" s="26" t="s">
        <v>89</v>
      </c>
      <c r="M314" s="27" t="s">
        <v>747</v>
      </c>
      <c r="N314" s="21"/>
      <c r="O314" s="26" t="s">
        <v>952</v>
      </c>
    </row>
    <row r="315" spans="1:15" s="39" customFormat="1" ht="24.95" customHeight="1" outlineLevel="1" x14ac:dyDescent="0.25">
      <c r="A315" s="21" t="s">
        <v>749</v>
      </c>
      <c r="B315" s="21">
        <v>2229</v>
      </c>
      <c r="C315" s="21">
        <f t="shared" si="6"/>
        <v>42230</v>
      </c>
      <c r="D315" s="21" t="s">
        <v>305</v>
      </c>
      <c r="E315" s="26"/>
      <c r="F315" s="26" t="s">
        <v>10</v>
      </c>
      <c r="G315" s="26" t="s">
        <v>46</v>
      </c>
      <c r="H315" s="26" t="s">
        <v>22</v>
      </c>
      <c r="I315" s="26">
        <f ca="1">(_xlfn.SHEET()-1)*10000 + B315</f>
        <v>122229</v>
      </c>
      <c r="J315" s="26" t="s">
        <v>102</v>
      </c>
      <c r="K315" s="21" t="s">
        <v>308</v>
      </c>
      <c r="L315" s="26" t="s">
        <v>89</v>
      </c>
      <c r="M315" s="27" t="s">
        <v>248</v>
      </c>
      <c r="N315" s="21" t="s">
        <v>940</v>
      </c>
      <c r="O315" s="26" t="s">
        <v>952</v>
      </c>
    </row>
    <row r="316" spans="1:15" s="39" customFormat="1" ht="24.95" customHeight="1" outlineLevel="1" x14ac:dyDescent="0.25">
      <c r="A316" s="21" t="s">
        <v>624</v>
      </c>
      <c r="B316" s="21">
        <v>2230</v>
      </c>
      <c r="C316" s="21">
        <f t="shared" si="6"/>
        <v>42231</v>
      </c>
      <c r="D316" s="21" t="s">
        <v>905</v>
      </c>
      <c r="E316" s="26" t="s">
        <v>9</v>
      </c>
      <c r="F316" s="26" t="s">
        <v>10</v>
      </c>
      <c r="G316" s="26" t="s">
        <v>26</v>
      </c>
      <c r="H316" s="26" t="s">
        <v>22</v>
      </c>
      <c r="I316" s="26">
        <f ca="1">(_xlfn.SHEET()-1)*10000 + B316</f>
        <v>122230</v>
      </c>
      <c r="J316" s="26" t="s">
        <v>100</v>
      </c>
      <c r="K316" s="21" t="s">
        <v>278</v>
      </c>
      <c r="L316" s="26" t="s">
        <v>89</v>
      </c>
      <c r="M316" s="27" t="s">
        <v>747</v>
      </c>
      <c r="N316" s="21"/>
      <c r="O316" s="26" t="s">
        <v>952</v>
      </c>
    </row>
    <row r="317" spans="1:15" s="39" customFormat="1" ht="24.95" customHeight="1" outlineLevel="1" x14ac:dyDescent="0.25">
      <c r="A317" s="21" t="s">
        <v>625</v>
      </c>
      <c r="B317" s="21">
        <v>2231</v>
      </c>
      <c r="C317" s="21">
        <f t="shared" si="6"/>
        <v>42232</v>
      </c>
      <c r="D317" s="21"/>
      <c r="E317" s="26"/>
      <c r="F317" s="26"/>
      <c r="G317" s="26"/>
      <c r="H317" s="26"/>
      <c r="I317" s="26"/>
      <c r="J317" s="26"/>
      <c r="K317" s="21"/>
      <c r="L317" s="26" t="s">
        <v>89</v>
      </c>
      <c r="M317" s="27" t="s">
        <v>747</v>
      </c>
      <c r="N317" s="21"/>
      <c r="O317" s="26" t="s">
        <v>952</v>
      </c>
    </row>
    <row r="318" spans="1:15" s="39" customFormat="1" ht="24.95" customHeight="1" outlineLevel="1" x14ac:dyDescent="0.25">
      <c r="A318" s="21" t="s">
        <v>138</v>
      </c>
      <c r="B318" s="21">
        <v>2232</v>
      </c>
      <c r="C318" s="21">
        <f t="shared" si="6"/>
        <v>42233</v>
      </c>
      <c r="D318" s="21" t="s">
        <v>912</v>
      </c>
      <c r="E318" s="26" t="s">
        <v>9</v>
      </c>
      <c r="F318" s="26" t="s">
        <v>10</v>
      </c>
      <c r="G318" s="26" t="s">
        <v>46</v>
      </c>
      <c r="H318" s="26" t="s">
        <v>22</v>
      </c>
      <c r="I318" s="26">
        <f ca="1">(_xlfn.SHEET()-1)*10000 + B318</f>
        <v>122232</v>
      </c>
      <c r="J318" s="26" t="s">
        <v>105</v>
      </c>
      <c r="K318" s="21" t="s">
        <v>138</v>
      </c>
      <c r="L318" s="26" t="s">
        <v>89</v>
      </c>
      <c r="M318" s="26" t="s">
        <v>146</v>
      </c>
      <c r="N318" s="21" t="s">
        <v>748</v>
      </c>
      <c r="O318" s="26" t="s">
        <v>952</v>
      </c>
    </row>
    <row r="319" spans="1:15" s="39" customFormat="1" ht="24.95" customHeight="1" outlineLevel="1" x14ac:dyDescent="0.25">
      <c r="A319" s="21" t="s">
        <v>626</v>
      </c>
      <c r="B319" s="21">
        <v>2233</v>
      </c>
      <c r="C319" s="21">
        <f t="shared" si="6"/>
        <v>42234</v>
      </c>
      <c r="D319" s="21" t="s">
        <v>913</v>
      </c>
      <c r="E319" s="26" t="s">
        <v>21</v>
      </c>
      <c r="F319" s="26" t="s">
        <v>10</v>
      </c>
      <c r="G319" s="26" t="s">
        <v>26</v>
      </c>
      <c r="H319" s="26" t="s">
        <v>22</v>
      </c>
      <c r="I319" s="26">
        <f ca="1">(_xlfn.SHEET()-1)*10000 + B319</f>
        <v>122233</v>
      </c>
      <c r="J319" s="26" t="s">
        <v>100</v>
      </c>
      <c r="K319" s="21" t="s">
        <v>283</v>
      </c>
      <c r="L319" s="26" t="s">
        <v>89</v>
      </c>
      <c r="M319" s="27" t="s">
        <v>1003</v>
      </c>
      <c r="N319" s="21"/>
      <c r="O319" s="26" t="s">
        <v>952</v>
      </c>
    </row>
    <row r="320" spans="1:15" s="39" customFormat="1" ht="24.95" customHeight="1" outlineLevel="1" x14ac:dyDescent="0.25">
      <c r="A320" s="21" t="s">
        <v>627</v>
      </c>
      <c r="B320" s="21">
        <v>2234</v>
      </c>
      <c r="C320" s="21">
        <f t="shared" si="6"/>
        <v>42235</v>
      </c>
      <c r="D320" s="21"/>
      <c r="E320" s="26"/>
      <c r="F320" s="26"/>
      <c r="G320" s="26"/>
      <c r="H320" s="26"/>
      <c r="I320" s="26"/>
      <c r="J320" s="26"/>
      <c r="K320" s="21"/>
      <c r="L320" s="26" t="s">
        <v>89</v>
      </c>
      <c r="M320" s="27"/>
      <c r="N320" s="21"/>
      <c r="O320" s="26" t="s">
        <v>952</v>
      </c>
    </row>
    <row r="321" spans="1:15" s="39" customFormat="1" ht="24.95" customHeight="1" outlineLevel="1" x14ac:dyDescent="0.25">
      <c r="A321" s="21" t="s">
        <v>742</v>
      </c>
      <c r="B321" s="21">
        <v>2235</v>
      </c>
      <c r="C321" s="21">
        <f t="shared" si="6"/>
        <v>42236</v>
      </c>
      <c r="D321" s="21" t="s">
        <v>906</v>
      </c>
      <c r="E321" s="26"/>
      <c r="F321" s="26" t="s">
        <v>10</v>
      </c>
      <c r="G321" s="26" t="s">
        <v>25</v>
      </c>
      <c r="H321" s="26" t="s">
        <v>22</v>
      </c>
      <c r="I321" s="26">
        <f ca="1">(_xlfn.SHEET()-1)*10000 + B321</f>
        <v>122235</v>
      </c>
      <c r="J321" s="26" t="s">
        <v>101</v>
      </c>
      <c r="K321" s="21" t="s">
        <v>286</v>
      </c>
      <c r="L321" s="26" t="s">
        <v>89</v>
      </c>
      <c r="M321" s="26" t="s">
        <v>745</v>
      </c>
      <c r="N321" s="21" t="s">
        <v>746</v>
      </c>
      <c r="O321" s="26" t="s">
        <v>952</v>
      </c>
    </row>
    <row r="322" spans="1:15" s="39" customFormat="1" ht="24.95" customHeight="1" outlineLevel="1" x14ac:dyDescent="0.25">
      <c r="A322" s="21" t="s">
        <v>628</v>
      </c>
      <c r="B322" s="21">
        <v>2236</v>
      </c>
      <c r="C322" s="21">
        <f t="shared" si="6"/>
        <v>42237</v>
      </c>
      <c r="D322" s="21" t="s">
        <v>916</v>
      </c>
      <c r="E322" s="26" t="s">
        <v>8</v>
      </c>
      <c r="F322" s="26" t="s">
        <v>10</v>
      </c>
      <c r="G322" s="26" t="s">
        <v>26</v>
      </c>
      <c r="H322" s="26" t="s">
        <v>22</v>
      </c>
      <c r="I322" s="26">
        <f ca="1">(_xlfn.SHEET()-1)*10000 + B322</f>
        <v>122236</v>
      </c>
      <c r="J322" s="26" t="s">
        <v>100</v>
      </c>
      <c r="K322" s="21" t="s">
        <v>287</v>
      </c>
      <c r="L322" s="26" t="s">
        <v>89</v>
      </c>
      <c r="M322" s="27" t="s">
        <v>747</v>
      </c>
      <c r="N322" s="21"/>
      <c r="O322" s="26" t="s">
        <v>952</v>
      </c>
    </row>
    <row r="323" spans="1:15" s="39" customFormat="1" ht="24.95" customHeight="1" outlineLevel="1" x14ac:dyDescent="0.25">
      <c r="A323" s="21" t="s">
        <v>629</v>
      </c>
      <c r="B323" s="21">
        <v>2237</v>
      </c>
      <c r="C323" s="21">
        <f t="shared" si="6"/>
        <v>42238</v>
      </c>
      <c r="D323" s="21"/>
      <c r="E323" s="26"/>
      <c r="F323" s="26"/>
      <c r="G323" s="26"/>
      <c r="H323" s="26"/>
      <c r="I323" s="26"/>
      <c r="J323" s="26"/>
      <c r="K323" s="21"/>
      <c r="L323" s="26" t="s">
        <v>89</v>
      </c>
      <c r="M323" s="27" t="s">
        <v>747</v>
      </c>
      <c r="N323" s="21"/>
      <c r="O323" s="26" t="s">
        <v>952</v>
      </c>
    </row>
    <row r="324" spans="1:15" s="39" customFormat="1" ht="24.95" customHeight="1" outlineLevel="1" x14ac:dyDescent="0.25">
      <c r="A324" s="21" t="s">
        <v>750</v>
      </c>
      <c r="B324" s="21">
        <v>2238</v>
      </c>
      <c r="C324" s="21">
        <f t="shared" si="6"/>
        <v>42239</v>
      </c>
      <c r="D324" s="21" t="s">
        <v>306</v>
      </c>
      <c r="E324" s="26"/>
      <c r="F324" s="26" t="s">
        <v>10</v>
      </c>
      <c r="G324" s="26" t="s">
        <v>46</v>
      </c>
      <c r="H324" s="26" t="s">
        <v>22</v>
      </c>
      <c r="I324" s="26">
        <f ca="1">(_xlfn.SHEET()-1)*10000 + B324</f>
        <v>122238</v>
      </c>
      <c r="J324" s="26" t="s">
        <v>102</v>
      </c>
      <c r="K324" s="21" t="s">
        <v>307</v>
      </c>
      <c r="L324" s="26" t="s">
        <v>89</v>
      </c>
      <c r="M324" s="27" t="s">
        <v>248</v>
      </c>
      <c r="N324" s="21" t="s">
        <v>940</v>
      </c>
      <c r="O324" s="26" t="s">
        <v>952</v>
      </c>
    </row>
    <row r="325" spans="1:15" s="39" customFormat="1" ht="24.95" customHeight="1" outlineLevel="1" x14ac:dyDescent="0.25">
      <c r="A325" s="21" t="s">
        <v>630</v>
      </c>
      <c r="B325" s="21">
        <v>2239</v>
      </c>
      <c r="C325" s="21">
        <f t="shared" si="6"/>
        <v>42240</v>
      </c>
      <c r="D325" s="21" t="s">
        <v>914</v>
      </c>
      <c r="E325" s="26" t="s">
        <v>9</v>
      </c>
      <c r="F325" s="26" t="s">
        <v>10</v>
      </c>
      <c r="G325" s="26" t="s">
        <v>26</v>
      </c>
      <c r="H325" s="26" t="s">
        <v>22</v>
      </c>
      <c r="I325" s="26">
        <f ca="1">(_xlfn.SHEET()-1)*10000 + B325</f>
        <v>122239</v>
      </c>
      <c r="J325" s="26" t="s">
        <v>100</v>
      </c>
      <c r="K325" s="21" t="s">
        <v>918</v>
      </c>
      <c r="L325" s="26" t="s">
        <v>89</v>
      </c>
      <c r="M325" s="27" t="s">
        <v>747</v>
      </c>
      <c r="N325" s="21"/>
      <c r="O325" s="26" t="s">
        <v>952</v>
      </c>
    </row>
    <row r="326" spans="1:15" s="39" customFormat="1" ht="24.95" customHeight="1" outlineLevel="1" x14ac:dyDescent="0.25">
      <c r="A326" s="21" t="s">
        <v>631</v>
      </c>
      <c r="B326" s="21">
        <v>2240</v>
      </c>
      <c r="C326" s="21">
        <f t="shared" si="6"/>
        <v>42241</v>
      </c>
      <c r="D326" s="21"/>
      <c r="E326" s="26"/>
      <c r="F326" s="26"/>
      <c r="G326" s="26"/>
      <c r="H326" s="26"/>
      <c r="I326" s="26"/>
      <c r="J326" s="26"/>
      <c r="K326" s="21"/>
      <c r="L326" s="26" t="s">
        <v>89</v>
      </c>
      <c r="M326" s="27" t="s">
        <v>747</v>
      </c>
      <c r="N326" s="21"/>
      <c r="O326" s="26" t="s">
        <v>952</v>
      </c>
    </row>
    <row r="327" spans="1:15" s="39" customFormat="1" ht="24.95" customHeight="1" outlineLevel="1" x14ac:dyDescent="0.25">
      <c r="A327" s="21" t="s">
        <v>139</v>
      </c>
      <c r="B327" s="21">
        <v>2241</v>
      </c>
      <c r="C327" s="21">
        <f t="shared" si="6"/>
        <v>42242</v>
      </c>
      <c r="D327" s="21" t="s">
        <v>917</v>
      </c>
      <c r="E327" s="26" t="s">
        <v>9</v>
      </c>
      <c r="F327" s="26" t="s">
        <v>10</v>
      </c>
      <c r="G327" s="26" t="s">
        <v>46</v>
      </c>
      <c r="H327" s="26" t="s">
        <v>22</v>
      </c>
      <c r="I327" s="26">
        <f ca="1">(_xlfn.SHEET()-1)*10000 + B327</f>
        <v>122241</v>
      </c>
      <c r="J327" s="26" t="s">
        <v>105</v>
      </c>
      <c r="K327" s="21" t="s">
        <v>139</v>
      </c>
      <c r="L327" s="26" t="s">
        <v>89</v>
      </c>
      <c r="M327" s="26" t="s">
        <v>146</v>
      </c>
      <c r="N327" s="21" t="s">
        <v>748</v>
      </c>
      <c r="O327" s="26" t="s">
        <v>952</v>
      </c>
    </row>
    <row r="328" spans="1:15" s="39" customFormat="1" ht="24.95" customHeight="1" outlineLevel="1" x14ac:dyDescent="0.25">
      <c r="A328" s="21" t="s">
        <v>632</v>
      </c>
      <c r="B328" s="21">
        <v>2242</v>
      </c>
      <c r="C328" s="21">
        <f t="shared" si="6"/>
        <v>42243</v>
      </c>
      <c r="D328" s="21" t="s">
        <v>915</v>
      </c>
      <c r="E328" s="26" t="s">
        <v>21</v>
      </c>
      <c r="F328" s="26" t="s">
        <v>10</v>
      </c>
      <c r="G328" s="26" t="s">
        <v>26</v>
      </c>
      <c r="H328" s="26" t="s">
        <v>22</v>
      </c>
      <c r="I328" s="26">
        <f ca="1">(_xlfn.SHEET()-1)*10000 + B328</f>
        <v>122242</v>
      </c>
      <c r="J328" s="26" t="s">
        <v>100</v>
      </c>
      <c r="K328" s="21" t="s">
        <v>140</v>
      </c>
      <c r="L328" s="26" t="s">
        <v>89</v>
      </c>
      <c r="M328" s="27" t="s">
        <v>1003</v>
      </c>
      <c r="N328" s="21"/>
      <c r="O328" s="26" t="s">
        <v>952</v>
      </c>
    </row>
    <row r="329" spans="1:15" s="39" customFormat="1" ht="24.95" customHeight="1" outlineLevel="1" x14ac:dyDescent="0.25">
      <c r="A329" s="21" t="s">
        <v>633</v>
      </c>
      <c r="B329" s="21">
        <v>2243</v>
      </c>
      <c r="C329" s="21">
        <f t="shared" si="6"/>
        <v>42244</v>
      </c>
      <c r="D329" s="21"/>
      <c r="E329" s="26"/>
      <c r="F329" s="26"/>
      <c r="G329" s="26"/>
      <c r="H329" s="26"/>
      <c r="I329" s="26"/>
      <c r="J329" s="26"/>
      <c r="K329" s="21"/>
      <c r="L329" s="26" t="s">
        <v>89</v>
      </c>
      <c r="M329" s="27"/>
      <c r="N329" s="21"/>
      <c r="O329" s="26" t="s">
        <v>952</v>
      </c>
    </row>
    <row r="330" spans="1:15" s="39" customFormat="1" ht="24.95" customHeight="1" outlineLevel="1" x14ac:dyDescent="0.25">
      <c r="A330" s="21" t="s">
        <v>743</v>
      </c>
      <c r="B330" s="21">
        <v>2244</v>
      </c>
      <c r="C330" s="21">
        <f t="shared" si="6"/>
        <v>42245</v>
      </c>
      <c r="D330" s="21" t="s">
        <v>907</v>
      </c>
      <c r="E330" s="26"/>
      <c r="F330" s="26" t="s">
        <v>10</v>
      </c>
      <c r="G330" s="26" t="s">
        <v>25</v>
      </c>
      <c r="H330" s="26" t="s">
        <v>22</v>
      </c>
      <c r="I330" s="26">
        <f ca="1">(_xlfn.SHEET()-1)*10000 + B330</f>
        <v>122244</v>
      </c>
      <c r="J330" s="26" t="s">
        <v>101</v>
      </c>
      <c r="K330" s="21" t="s">
        <v>288</v>
      </c>
      <c r="L330" s="26" t="s">
        <v>89</v>
      </c>
      <c r="M330" s="26" t="s">
        <v>745</v>
      </c>
      <c r="N330" s="21" t="s">
        <v>746</v>
      </c>
      <c r="O330" s="26" t="s">
        <v>952</v>
      </c>
    </row>
    <row r="331" spans="1:15" s="41" customFormat="1" ht="24.95" customHeight="1" outlineLevel="1" x14ac:dyDescent="0.25">
      <c r="A331" s="21" t="s">
        <v>820</v>
      </c>
      <c r="B331" s="21">
        <v>2245</v>
      </c>
      <c r="C331" s="21">
        <f t="shared" si="6"/>
        <v>42246</v>
      </c>
      <c r="D331" s="21" t="s">
        <v>820</v>
      </c>
      <c r="E331" s="26"/>
      <c r="F331" s="26"/>
      <c r="G331" s="26"/>
      <c r="H331" s="26"/>
      <c r="I331" s="26"/>
      <c r="J331" s="26"/>
      <c r="K331" s="21"/>
      <c r="L331" s="26"/>
      <c r="M331" s="27"/>
      <c r="N331" s="21" t="s">
        <v>957</v>
      </c>
      <c r="O331" s="26" t="s">
        <v>952</v>
      </c>
    </row>
    <row r="332" spans="1:15" s="41" customFormat="1" ht="24.95" customHeight="1" outlineLevel="1" x14ac:dyDescent="0.25">
      <c r="A332" s="21" t="s">
        <v>820</v>
      </c>
      <c r="B332" s="21">
        <v>2246</v>
      </c>
      <c r="C332" s="21">
        <f t="shared" si="6"/>
        <v>42247</v>
      </c>
      <c r="D332" s="21" t="s">
        <v>820</v>
      </c>
      <c r="E332" s="26"/>
      <c r="F332" s="26"/>
      <c r="G332" s="26"/>
      <c r="H332" s="26"/>
      <c r="I332" s="26"/>
      <c r="J332" s="26"/>
      <c r="K332" s="21"/>
      <c r="L332" s="26"/>
      <c r="M332" s="27"/>
      <c r="N332" s="21" t="s">
        <v>957</v>
      </c>
      <c r="O332" s="26" t="s">
        <v>952</v>
      </c>
    </row>
    <row r="333" spans="1:15" s="41" customFormat="1" ht="24.95" customHeight="1" outlineLevel="1" x14ac:dyDescent="0.25">
      <c r="A333" s="21" t="s">
        <v>820</v>
      </c>
      <c r="B333" s="21">
        <v>2247</v>
      </c>
      <c r="C333" s="21">
        <f t="shared" si="6"/>
        <v>42248</v>
      </c>
      <c r="D333" s="21" t="s">
        <v>820</v>
      </c>
      <c r="E333" s="26"/>
      <c r="F333" s="26"/>
      <c r="G333" s="26"/>
      <c r="H333" s="26"/>
      <c r="I333" s="26"/>
      <c r="J333" s="26"/>
      <c r="K333" s="21"/>
      <c r="L333" s="26"/>
      <c r="M333" s="27"/>
      <c r="N333" s="21" t="s">
        <v>957</v>
      </c>
      <c r="O333" s="26" t="s">
        <v>952</v>
      </c>
    </row>
    <row r="334" spans="1:15" s="39" customFormat="1" ht="24.95" customHeight="1" outlineLevel="1" x14ac:dyDescent="0.25">
      <c r="A334" s="21" t="s">
        <v>934</v>
      </c>
      <c r="B334" s="21">
        <v>2248</v>
      </c>
      <c r="C334" s="21">
        <f t="shared" si="6"/>
        <v>42249</v>
      </c>
      <c r="D334" s="21" t="s">
        <v>934</v>
      </c>
      <c r="E334" s="26"/>
      <c r="F334" s="26" t="s">
        <v>10</v>
      </c>
      <c r="G334" s="26" t="s">
        <v>25</v>
      </c>
      <c r="H334" s="26" t="s">
        <v>22</v>
      </c>
      <c r="I334" s="26">
        <f>B334</f>
        <v>2248</v>
      </c>
      <c r="J334" s="26" t="s">
        <v>102</v>
      </c>
      <c r="K334" s="21" t="s">
        <v>934</v>
      </c>
      <c r="L334" s="26" t="s">
        <v>90</v>
      </c>
      <c r="M334" s="26" t="s">
        <v>87</v>
      </c>
      <c r="N334" s="21" t="s">
        <v>103</v>
      </c>
      <c r="O334" s="26" t="s">
        <v>952</v>
      </c>
    </row>
    <row r="335" spans="1:15" s="39" customFormat="1" ht="24.95" customHeight="1" outlineLevel="1" x14ac:dyDescent="0.25">
      <c r="A335" s="21" t="s">
        <v>169</v>
      </c>
      <c r="B335" s="21">
        <v>2249</v>
      </c>
      <c r="C335" s="21">
        <f t="shared" si="6"/>
        <v>42250</v>
      </c>
      <c r="D335" s="21" t="s">
        <v>169</v>
      </c>
      <c r="E335" s="26"/>
      <c r="F335" s="26"/>
      <c r="G335" s="26"/>
      <c r="H335" s="26" t="s">
        <v>23</v>
      </c>
      <c r="I335" s="26"/>
      <c r="J335" s="26"/>
      <c r="K335" s="21"/>
      <c r="L335" s="26" t="s">
        <v>90</v>
      </c>
      <c r="M335" s="26">
        <v>502</v>
      </c>
      <c r="N335" s="21"/>
      <c r="O335" s="26" t="s">
        <v>952</v>
      </c>
    </row>
    <row r="336" spans="1:15" s="39" customFormat="1" ht="24.95" customHeight="1" outlineLevel="1" x14ac:dyDescent="0.25">
      <c r="A336" s="21" t="s">
        <v>861</v>
      </c>
      <c r="B336" s="21">
        <v>2250</v>
      </c>
      <c r="C336" s="21">
        <f t="shared" si="6"/>
        <v>42251</v>
      </c>
      <c r="D336" s="21" t="s">
        <v>861</v>
      </c>
      <c r="E336" s="26"/>
      <c r="F336" s="26" t="s">
        <v>10</v>
      </c>
      <c r="G336" s="26" t="s">
        <v>25</v>
      </c>
      <c r="H336" s="26" t="s">
        <v>22</v>
      </c>
      <c r="I336" s="26">
        <f>B336</f>
        <v>2250</v>
      </c>
      <c r="J336" s="26" t="s">
        <v>105</v>
      </c>
      <c r="K336" s="21" t="s">
        <v>821</v>
      </c>
      <c r="L336" s="26" t="s">
        <v>90</v>
      </c>
      <c r="M336" s="26"/>
      <c r="N336" s="21"/>
      <c r="O336" s="26" t="s">
        <v>952</v>
      </c>
    </row>
    <row r="337" spans="1:15" s="41" customFormat="1" ht="24.95" customHeight="1" outlineLevel="1" x14ac:dyDescent="0.25">
      <c r="A337" s="21" t="s">
        <v>820</v>
      </c>
      <c r="B337" s="21">
        <v>2251</v>
      </c>
      <c r="C337" s="21">
        <f t="shared" si="6"/>
        <v>42252</v>
      </c>
      <c r="D337" s="21" t="s">
        <v>820</v>
      </c>
      <c r="E337" s="26"/>
      <c r="F337" s="26"/>
      <c r="G337" s="26"/>
      <c r="H337" s="26"/>
      <c r="I337" s="26"/>
      <c r="J337" s="26"/>
      <c r="K337" s="21"/>
      <c r="L337" s="26"/>
      <c r="M337" s="26"/>
      <c r="N337" s="21" t="s">
        <v>1004</v>
      </c>
      <c r="O337" s="26" t="s">
        <v>952</v>
      </c>
    </row>
    <row r="338" spans="1:15" s="39" customFormat="1" ht="24.95" customHeight="1" outlineLevel="1" x14ac:dyDescent="0.25">
      <c r="A338" s="21" t="s">
        <v>758</v>
      </c>
      <c r="B338" s="21">
        <v>2252</v>
      </c>
      <c r="C338" s="21">
        <f t="shared" si="6"/>
        <v>42253</v>
      </c>
      <c r="D338" s="21" t="s">
        <v>760</v>
      </c>
      <c r="E338" s="26"/>
      <c r="F338" s="26" t="s">
        <v>10</v>
      </c>
      <c r="G338" s="26" t="s">
        <v>37</v>
      </c>
      <c r="H338" s="26" t="s">
        <v>23</v>
      </c>
      <c r="I338" s="26" t="s">
        <v>919</v>
      </c>
      <c r="J338" s="26"/>
      <c r="K338" s="21"/>
      <c r="L338" s="26" t="s">
        <v>90</v>
      </c>
      <c r="M338" s="26"/>
      <c r="N338" s="21"/>
      <c r="O338" s="26" t="s">
        <v>952</v>
      </c>
    </row>
    <row r="339" spans="1:15" s="39" customFormat="1" ht="24.95" customHeight="1" outlineLevel="1" x14ac:dyDescent="0.25">
      <c r="A339" s="21" t="s">
        <v>759</v>
      </c>
      <c r="B339" s="21">
        <v>2253</v>
      </c>
      <c r="C339" s="21">
        <f t="shared" si="6"/>
        <v>42254</v>
      </c>
      <c r="D339" s="21"/>
      <c r="E339" s="26"/>
      <c r="F339" s="26"/>
      <c r="G339" s="26"/>
      <c r="H339" s="26"/>
      <c r="I339" s="26"/>
      <c r="J339" s="26"/>
      <c r="K339" s="21"/>
      <c r="L339" s="26" t="s">
        <v>90</v>
      </c>
      <c r="M339" s="26"/>
      <c r="N339" s="21"/>
      <c r="O339" s="26" t="s">
        <v>952</v>
      </c>
    </row>
    <row r="340" spans="1:15" s="39" customFormat="1" ht="24.95" customHeight="1" outlineLevel="1" x14ac:dyDescent="0.25">
      <c r="A340" s="21" t="s">
        <v>634</v>
      </c>
      <c r="B340" s="21">
        <v>2260</v>
      </c>
      <c r="C340" s="21">
        <f t="shared" si="6"/>
        <v>42261</v>
      </c>
      <c r="D340" s="21" t="s">
        <v>314</v>
      </c>
      <c r="E340" s="26"/>
      <c r="F340" s="26" t="s">
        <v>10</v>
      </c>
      <c r="G340" s="26" t="s">
        <v>37</v>
      </c>
      <c r="H340" s="26" t="s">
        <v>22</v>
      </c>
      <c r="I340" s="26" t="s">
        <v>919</v>
      </c>
      <c r="J340" s="26"/>
      <c r="K340" s="21"/>
      <c r="L340" s="26" t="s">
        <v>90</v>
      </c>
      <c r="M340" s="26"/>
      <c r="N340" s="21"/>
      <c r="O340" s="26" t="s">
        <v>952</v>
      </c>
    </row>
    <row r="341" spans="1:15" s="39" customFormat="1" ht="24.95" customHeight="1" outlineLevel="1" x14ac:dyDescent="0.25">
      <c r="A341" s="21" t="s">
        <v>635</v>
      </c>
      <c r="B341" s="21">
        <v>2261</v>
      </c>
      <c r="C341" s="21">
        <f t="shared" si="6"/>
        <v>42262</v>
      </c>
      <c r="D341" s="21"/>
      <c r="E341" s="26"/>
      <c r="F341" s="26"/>
      <c r="G341" s="26"/>
      <c r="H341" s="26"/>
      <c r="I341" s="26"/>
      <c r="J341" s="26"/>
      <c r="K341" s="21"/>
      <c r="L341" s="26"/>
      <c r="M341" s="26"/>
      <c r="N341" s="21"/>
      <c r="O341" s="26" t="s">
        <v>952</v>
      </c>
    </row>
    <row r="342" spans="1:15" s="39" customFormat="1" ht="24.95" customHeight="1" outlineLevel="1" x14ac:dyDescent="0.25">
      <c r="A342" s="21" t="s">
        <v>315</v>
      </c>
      <c r="B342" s="21">
        <v>2262</v>
      </c>
      <c r="C342" s="21">
        <f t="shared" si="6"/>
        <v>42263</v>
      </c>
      <c r="D342" s="21" t="s">
        <v>315</v>
      </c>
      <c r="E342" s="26"/>
      <c r="F342" s="26" t="s">
        <v>10</v>
      </c>
      <c r="G342" s="26" t="s">
        <v>25</v>
      </c>
      <c r="H342" s="26" t="s">
        <v>22</v>
      </c>
      <c r="I342" s="26" t="s">
        <v>919</v>
      </c>
      <c r="J342" s="26"/>
      <c r="K342" s="21"/>
      <c r="L342" s="26" t="s">
        <v>90</v>
      </c>
      <c r="M342" s="26"/>
      <c r="N342" s="21"/>
      <c r="O342" s="26" t="s">
        <v>952</v>
      </c>
    </row>
    <row r="343" spans="1:15" s="39" customFormat="1" ht="24.95" customHeight="1" outlineLevel="1" x14ac:dyDescent="0.25">
      <c r="A343" s="21" t="s">
        <v>316</v>
      </c>
      <c r="B343" s="21">
        <v>2263</v>
      </c>
      <c r="C343" s="21">
        <f t="shared" si="6"/>
        <v>42264</v>
      </c>
      <c r="D343" s="21" t="s">
        <v>316</v>
      </c>
      <c r="E343" s="26"/>
      <c r="F343" s="26" t="s">
        <v>10</v>
      </c>
      <c r="G343" s="26" t="s">
        <v>25</v>
      </c>
      <c r="H343" s="26" t="s">
        <v>22</v>
      </c>
      <c r="I343" s="26" t="s">
        <v>919</v>
      </c>
      <c r="J343" s="26"/>
      <c r="K343" s="21"/>
      <c r="L343" s="26" t="s">
        <v>90</v>
      </c>
      <c r="M343" s="26"/>
      <c r="N343" s="21"/>
      <c r="O343" s="26" t="s">
        <v>952</v>
      </c>
    </row>
    <row r="344" spans="1:15" s="39" customFormat="1" ht="24.95" customHeight="1" outlineLevel="1" x14ac:dyDescent="0.25">
      <c r="A344" s="21" t="s">
        <v>636</v>
      </c>
      <c r="B344" s="21">
        <v>2264</v>
      </c>
      <c r="C344" s="21">
        <f t="shared" si="6"/>
        <v>42265</v>
      </c>
      <c r="D344" s="21" t="s">
        <v>317</v>
      </c>
      <c r="E344" s="26"/>
      <c r="F344" s="26" t="s">
        <v>10</v>
      </c>
      <c r="G344" s="26" t="s">
        <v>38</v>
      </c>
      <c r="H344" s="26" t="s">
        <v>22</v>
      </c>
      <c r="I344" s="26">
        <f>B344</f>
        <v>2264</v>
      </c>
      <c r="J344" s="26" t="s">
        <v>808</v>
      </c>
      <c r="K344" s="21" t="s">
        <v>317</v>
      </c>
      <c r="L344" s="26" t="s">
        <v>90</v>
      </c>
      <c r="M344" s="26" t="s">
        <v>867</v>
      </c>
      <c r="N344" s="21"/>
      <c r="O344" s="26" t="s">
        <v>952</v>
      </c>
    </row>
    <row r="345" spans="1:15" s="39" customFormat="1" ht="24.95" customHeight="1" outlineLevel="1" x14ac:dyDescent="0.25">
      <c r="A345" s="21" t="s">
        <v>637</v>
      </c>
      <c r="B345" s="21">
        <v>2265</v>
      </c>
      <c r="C345" s="21">
        <f t="shared" si="6"/>
        <v>42266</v>
      </c>
      <c r="D345" s="21"/>
      <c r="E345" s="26"/>
      <c r="F345" s="26"/>
      <c r="G345" s="26"/>
      <c r="H345" s="26"/>
      <c r="I345" s="26"/>
      <c r="J345" s="26"/>
      <c r="K345" s="21"/>
      <c r="L345" s="26"/>
      <c r="M345" s="26" t="s">
        <v>867</v>
      </c>
      <c r="N345" s="21"/>
      <c r="O345" s="26" t="s">
        <v>952</v>
      </c>
    </row>
    <row r="346" spans="1:15" s="39" customFormat="1" ht="24.95" customHeight="1" outlineLevel="1" x14ac:dyDescent="0.25">
      <c r="A346" s="21" t="s">
        <v>638</v>
      </c>
      <c r="B346" s="21">
        <v>2266</v>
      </c>
      <c r="C346" s="21">
        <f t="shared" si="6"/>
        <v>42267</v>
      </c>
      <c r="D346" s="21"/>
      <c r="E346" s="26"/>
      <c r="F346" s="26"/>
      <c r="G346" s="26"/>
      <c r="H346" s="26"/>
      <c r="I346" s="26"/>
      <c r="J346" s="26"/>
      <c r="K346" s="21"/>
      <c r="L346" s="26"/>
      <c r="M346" s="26" t="s">
        <v>867</v>
      </c>
      <c r="N346" s="21"/>
      <c r="O346" s="26" t="s">
        <v>952</v>
      </c>
    </row>
    <row r="347" spans="1:15" s="39" customFormat="1" ht="24.95" customHeight="1" outlineLevel="1" x14ac:dyDescent="0.25">
      <c r="A347" s="21" t="s">
        <v>639</v>
      </c>
      <c r="B347" s="21">
        <v>2267</v>
      </c>
      <c r="C347" s="21">
        <f t="shared" si="6"/>
        <v>42268</v>
      </c>
      <c r="D347" s="21"/>
      <c r="E347" s="26"/>
      <c r="F347" s="26"/>
      <c r="G347" s="26"/>
      <c r="H347" s="26"/>
      <c r="I347" s="26"/>
      <c r="J347" s="26"/>
      <c r="K347" s="21"/>
      <c r="L347" s="26"/>
      <c r="M347" s="26" t="s">
        <v>867</v>
      </c>
      <c r="N347" s="21"/>
      <c r="O347" s="26" t="s">
        <v>952</v>
      </c>
    </row>
    <row r="348" spans="1:15" s="39" customFormat="1" ht="24.95" customHeight="1" outlineLevel="1" x14ac:dyDescent="0.25">
      <c r="A348" s="21" t="s">
        <v>640</v>
      </c>
      <c r="B348" s="21">
        <v>2268</v>
      </c>
      <c r="C348" s="21">
        <f t="shared" si="6"/>
        <v>42269</v>
      </c>
      <c r="D348" s="21"/>
      <c r="E348" s="26"/>
      <c r="F348" s="26"/>
      <c r="G348" s="26"/>
      <c r="H348" s="26"/>
      <c r="I348" s="26"/>
      <c r="J348" s="26"/>
      <c r="K348" s="21"/>
      <c r="L348" s="26"/>
      <c r="M348" s="26" t="s">
        <v>867</v>
      </c>
      <c r="N348" s="21"/>
      <c r="O348" s="26" t="s">
        <v>952</v>
      </c>
    </row>
    <row r="349" spans="1:15" s="39" customFormat="1" ht="24.95" customHeight="1" outlineLevel="1" x14ac:dyDescent="0.25">
      <c r="A349" s="21" t="s">
        <v>641</v>
      </c>
      <c r="B349" s="21">
        <v>2269</v>
      </c>
      <c r="C349" s="21">
        <f t="shared" si="6"/>
        <v>42270</v>
      </c>
      <c r="D349" s="21"/>
      <c r="E349" s="26"/>
      <c r="F349" s="26"/>
      <c r="G349" s="26"/>
      <c r="H349" s="26"/>
      <c r="I349" s="26"/>
      <c r="J349" s="26"/>
      <c r="K349" s="21"/>
      <c r="L349" s="26"/>
      <c r="M349" s="26" t="s">
        <v>867</v>
      </c>
      <c r="N349" s="21"/>
      <c r="O349" s="26" t="s">
        <v>952</v>
      </c>
    </row>
    <row r="350" spans="1:15" s="39" customFormat="1" ht="24.95" customHeight="1" outlineLevel="1" x14ac:dyDescent="0.25">
      <c r="A350" s="21" t="s">
        <v>642</v>
      </c>
      <c r="B350" s="21">
        <v>2270</v>
      </c>
      <c r="C350" s="21">
        <f t="shared" si="6"/>
        <v>42271</v>
      </c>
      <c r="D350" s="21"/>
      <c r="E350" s="26"/>
      <c r="F350" s="26"/>
      <c r="G350" s="26"/>
      <c r="H350" s="26"/>
      <c r="I350" s="26"/>
      <c r="J350" s="26"/>
      <c r="K350" s="21"/>
      <c r="L350" s="26"/>
      <c r="M350" s="26" t="s">
        <v>867</v>
      </c>
      <c r="N350" s="21"/>
      <c r="O350" s="26" t="s">
        <v>952</v>
      </c>
    </row>
    <row r="351" spans="1:15" s="39" customFormat="1" ht="24.95" customHeight="1" outlineLevel="1" x14ac:dyDescent="0.25">
      <c r="A351" s="21" t="s">
        <v>643</v>
      </c>
      <c r="B351" s="21">
        <v>2271</v>
      </c>
      <c r="C351" s="21">
        <f t="shared" ref="C351:C376" si="7">B351+40001</f>
        <v>42272</v>
      </c>
      <c r="D351" s="21"/>
      <c r="E351" s="26"/>
      <c r="F351" s="26"/>
      <c r="G351" s="26"/>
      <c r="H351" s="26"/>
      <c r="I351" s="26"/>
      <c r="J351" s="26"/>
      <c r="K351" s="21"/>
      <c r="L351" s="26"/>
      <c r="M351" s="26" t="s">
        <v>889</v>
      </c>
      <c r="N351" s="21" t="s">
        <v>868</v>
      </c>
      <c r="O351" s="26" t="s">
        <v>952</v>
      </c>
    </row>
    <row r="352" spans="1:15" s="39" customFormat="1" ht="24.95" customHeight="1" outlineLevel="1" x14ac:dyDescent="0.25">
      <c r="A352" s="21" t="s">
        <v>326</v>
      </c>
      <c r="B352" s="21">
        <v>2272</v>
      </c>
      <c r="C352" s="21">
        <f t="shared" si="7"/>
        <v>42273</v>
      </c>
      <c r="D352" s="21" t="s">
        <v>326</v>
      </c>
      <c r="E352" s="26"/>
      <c r="F352" s="26" t="s">
        <v>10</v>
      </c>
      <c r="G352" s="26" t="s">
        <v>25</v>
      </c>
      <c r="H352" s="26" t="s">
        <v>22</v>
      </c>
      <c r="I352" s="26">
        <f>B352</f>
        <v>2272</v>
      </c>
      <c r="J352" s="26" t="s">
        <v>105</v>
      </c>
      <c r="K352" s="21" t="s">
        <v>326</v>
      </c>
      <c r="L352" s="26" t="s">
        <v>90</v>
      </c>
      <c r="M352" s="26"/>
      <c r="N352" s="21" t="s">
        <v>975</v>
      </c>
      <c r="O352" s="26" t="s">
        <v>952</v>
      </c>
    </row>
    <row r="353" spans="1:15" s="39" customFormat="1" ht="24.95" customHeight="1" outlineLevel="1" x14ac:dyDescent="0.25">
      <c r="A353" s="21" t="s">
        <v>327</v>
      </c>
      <c r="B353" s="21">
        <v>2273</v>
      </c>
      <c r="C353" s="21">
        <f t="shared" si="7"/>
        <v>42274</v>
      </c>
      <c r="D353" s="21" t="s">
        <v>327</v>
      </c>
      <c r="E353" s="26"/>
      <c r="F353" s="26" t="s">
        <v>10</v>
      </c>
      <c r="G353" s="26" t="s">
        <v>25</v>
      </c>
      <c r="H353" s="26" t="s">
        <v>22</v>
      </c>
      <c r="I353" s="26">
        <v>2273</v>
      </c>
      <c r="J353" s="26" t="s">
        <v>105</v>
      </c>
      <c r="K353" s="21" t="s">
        <v>327</v>
      </c>
      <c r="L353" s="26" t="s">
        <v>90</v>
      </c>
      <c r="M353" s="26"/>
      <c r="N353" s="21" t="s">
        <v>975</v>
      </c>
      <c r="O353" s="26" t="s">
        <v>952</v>
      </c>
    </row>
    <row r="354" spans="1:15" s="39" customFormat="1" ht="24.95" customHeight="1" outlineLevel="1" x14ac:dyDescent="0.25">
      <c r="A354" s="21" t="s">
        <v>644</v>
      </c>
      <c r="B354" s="21">
        <v>2274</v>
      </c>
      <c r="C354" s="21">
        <f t="shared" si="7"/>
        <v>42275</v>
      </c>
      <c r="D354" s="21" t="s">
        <v>332</v>
      </c>
      <c r="E354" s="26"/>
      <c r="F354" s="26" t="s">
        <v>10</v>
      </c>
      <c r="G354" s="26" t="s">
        <v>334</v>
      </c>
      <c r="H354" s="26" t="s">
        <v>22</v>
      </c>
      <c r="I354" s="26">
        <f>B354</f>
        <v>2274</v>
      </c>
      <c r="J354" s="26" t="s">
        <v>100</v>
      </c>
      <c r="K354" s="21" t="s">
        <v>822</v>
      </c>
      <c r="L354" s="26" t="s">
        <v>90</v>
      </c>
      <c r="M354" s="26"/>
      <c r="N354" s="21" t="s">
        <v>957</v>
      </c>
      <c r="O354" s="26" t="s">
        <v>952</v>
      </c>
    </row>
    <row r="355" spans="1:15" s="39" customFormat="1" ht="24.95" customHeight="1" outlineLevel="1" x14ac:dyDescent="0.25">
      <c r="A355" s="21" t="s">
        <v>645</v>
      </c>
      <c r="B355" s="21">
        <v>2275</v>
      </c>
      <c r="C355" s="21">
        <f t="shared" si="7"/>
        <v>42276</v>
      </c>
      <c r="D355" s="21"/>
      <c r="E355" s="26"/>
      <c r="F355" s="26"/>
      <c r="G355" s="26"/>
      <c r="H355" s="26"/>
      <c r="I355" s="26"/>
      <c r="J355" s="26"/>
      <c r="K355" s="21"/>
      <c r="L355" s="26"/>
      <c r="M355" s="26"/>
      <c r="N355" s="21" t="s">
        <v>957</v>
      </c>
      <c r="O355" s="26" t="s">
        <v>952</v>
      </c>
    </row>
    <row r="356" spans="1:15" s="39" customFormat="1" ht="24.95" customHeight="1" outlineLevel="1" x14ac:dyDescent="0.25">
      <c r="A356" s="42" t="s">
        <v>333</v>
      </c>
      <c r="B356" s="21">
        <v>2276</v>
      </c>
      <c r="C356" s="21">
        <f t="shared" si="7"/>
        <v>42277</v>
      </c>
      <c r="D356" s="21" t="s">
        <v>333</v>
      </c>
      <c r="E356" s="26"/>
      <c r="F356" s="26" t="s">
        <v>10</v>
      </c>
      <c r="G356" s="26" t="s">
        <v>25</v>
      </c>
      <c r="H356" s="26" t="s">
        <v>22</v>
      </c>
      <c r="I356" s="26"/>
      <c r="J356" s="26"/>
      <c r="K356" s="21"/>
      <c r="L356" s="26" t="s">
        <v>90</v>
      </c>
      <c r="M356" s="26"/>
      <c r="N356" s="21" t="s">
        <v>957</v>
      </c>
      <c r="O356" s="26" t="s">
        <v>952</v>
      </c>
    </row>
    <row r="357" spans="1:15" s="39" customFormat="1" ht="24.95" customHeight="1" outlineLevel="1" x14ac:dyDescent="0.25">
      <c r="A357" s="21" t="s">
        <v>820</v>
      </c>
      <c r="B357" s="21">
        <v>2277</v>
      </c>
      <c r="C357" s="21">
        <f t="shared" si="7"/>
        <v>42278</v>
      </c>
      <c r="D357" s="21" t="s">
        <v>820</v>
      </c>
      <c r="E357" s="26"/>
      <c r="F357" s="26"/>
      <c r="G357" s="26"/>
      <c r="H357" s="26"/>
      <c r="I357" s="26"/>
      <c r="J357" s="26"/>
      <c r="K357" s="21"/>
      <c r="L357" s="26"/>
      <c r="M357" s="26"/>
      <c r="N357" s="21" t="s">
        <v>957</v>
      </c>
      <c r="O357" s="26" t="s">
        <v>952</v>
      </c>
    </row>
    <row r="358" spans="1:15" s="39" customFormat="1" ht="24.95" customHeight="1" outlineLevel="1" x14ac:dyDescent="0.25">
      <c r="A358" s="21" t="s">
        <v>820</v>
      </c>
      <c r="B358" s="21">
        <v>2278</v>
      </c>
      <c r="C358" s="21">
        <f t="shared" si="7"/>
        <v>42279</v>
      </c>
      <c r="D358" s="21" t="s">
        <v>820</v>
      </c>
      <c r="E358" s="26"/>
      <c r="F358" s="26"/>
      <c r="G358" s="26"/>
      <c r="H358" s="26"/>
      <c r="I358" s="26"/>
      <c r="J358" s="26"/>
      <c r="K358" s="21"/>
      <c r="L358" s="26"/>
      <c r="M358" s="26"/>
      <c r="N358" s="21" t="s">
        <v>957</v>
      </c>
      <c r="O358" s="26" t="s">
        <v>952</v>
      </c>
    </row>
    <row r="359" spans="1:15" s="39" customFormat="1" ht="24.95" customHeight="1" outlineLevel="1" x14ac:dyDescent="0.25">
      <c r="A359" s="21" t="s">
        <v>820</v>
      </c>
      <c r="B359" s="21">
        <v>2279</v>
      </c>
      <c r="C359" s="21">
        <f t="shared" si="7"/>
        <v>42280</v>
      </c>
      <c r="D359" s="21" t="s">
        <v>820</v>
      </c>
      <c r="E359" s="26"/>
      <c r="F359" s="26"/>
      <c r="G359" s="26"/>
      <c r="H359" s="26"/>
      <c r="I359" s="26"/>
      <c r="J359" s="26"/>
      <c r="K359" s="21"/>
      <c r="L359" s="26"/>
      <c r="M359" s="26"/>
      <c r="N359" s="32" t="s">
        <v>976</v>
      </c>
      <c r="O359" s="26" t="s">
        <v>952</v>
      </c>
    </row>
    <row r="360" spans="1:15" s="39" customFormat="1" ht="24.95" customHeight="1" outlineLevel="1" x14ac:dyDescent="0.25">
      <c r="A360" s="21" t="s">
        <v>820</v>
      </c>
      <c r="B360" s="21">
        <v>2280</v>
      </c>
      <c r="C360" s="21">
        <f t="shared" si="7"/>
        <v>42281</v>
      </c>
      <c r="D360" s="21" t="s">
        <v>820</v>
      </c>
      <c r="E360" s="26"/>
      <c r="F360" s="26"/>
      <c r="G360" s="26"/>
      <c r="H360" s="26"/>
      <c r="I360" s="26"/>
      <c r="J360" s="26"/>
      <c r="K360" s="21"/>
      <c r="L360" s="26"/>
      <c r="M360" s="26"/>
      <c r="N360" s="32" t="s">
        <v>977</v>
      </c>
      <c r="O360" s="26" t="s">
        <v>952</v>
      </c>
    </row>
    <row r="361" spans="1:15" s="39" customFormat="1" ht="24.95" customHeight="1" outlineLevel="1" x14ac:dyDescent="0.25">
      <c r="A361" s="21" t="s">
        <v>820</v>
      </c>
      <c r="B361" s="21">
        <v>2281</v>
      </c>
      <c r="C361" s="21">
        <f t="shared" si="7"/>
        <v>42282</v>
      </c>
      <c r="D361" s="21" t="s">
        <v>820</v>
      </c>
      <c r="E361" s="26"/>
      <c r="F361" s="26"/>
      <c r="G361" s="26"/>
      <c r="H361" s="26"/>
      <c r="I361" s="26"/>
      <c r="J361" s="26"/>
      <c r="K361" s="21"/>
      <c r="L361" s="26"/>
      <c r="M361" s="26"/>
      <c r="N361" s="32" t="s">
        <v>978</v>
      </c>
      <c r="O361" s="26" t="s">
        <v>952</v>
      </c>
    </row>
    <row r="362" spans="1:15" s="39" customFormat="1" ht="24.95" customHeight="1" outlineLevel="1" x14ac:dyDescent="0.25">
      <c r="A362" s="21" t="s">
        <v>820</v>
      </c>
      <c r="B362" s="21">
        <v>2282</v>
      </c>
      <c r="C362" s="21">
        <f t="shared" si="7"/>
        <v>42283</v>
      </c>
      <c r="D362" s="21" t="s">
        <v>820</v>
      </c>
      <c r="E362" s="26"/>
      <c r="F362" s="26"/>
      <c r="G362" s="26"/>
      <c r="H362" s="26"/>
      <c r="I362" s="26"/>
      <c r="J362" s="26"/>
      <c r="K362" s="21"/>
      <c r="L362" s="26"/>
      <c r="M362" s="26"/>
      <c r="N362" s="32" t="s">
        <v>979</v>
      </c>
      <c r="O362" s="26" t="s">
        <v>952</v>
      </c>
    </row>
    <row r="363" spans="1:15" s="39" customFormat="1" ht="24.95" customHeight="1" outlineLevel="1" x14ac:dyDescent="0.25">
      <c r="A363" s="21" t="s">
        <v>820</v>
      </c>
      <c r="B363" s="21">
        <v>2283</v>
      </c>
      <c r="C363" s="21">
        <f t="shared" si="7"/>
        <v>42284</v>
      </c>
      <c r="D363" s="21" t="s">
        <v>820</v>
      </c>
      <c r="E363" s="26"/>
      <c r="F363" s="26"/>
      <c r="G363" s="26"/>
      <c r="H363" s="26"/>
      <c r="I363" s="26"/>
      <c r="J363" s="26"/>
      <c r="K363" s="21"/>
      <c r="L363" s="26"/>
      <c r="M363" s="26"/>
      <c r="N363" s="32" t="s">
        <v>980</v>
      </c>
      <c r="O363" s="26" t="s">
        <v>952</v>
      </c>
    </row>
    <row r="364" spans="1:15" s="39" customFormat="1" ht="24.95" customHeight="1" outlineLevel="1" x14ac:dyDescent="0.25">
      <c r="A364" s="21" t="s">
        <v>820</v>
      </c>
      <c r="B364" s="21">
        <v>2284</v>
      </c>
      <c r="C364" s="21">
        <f t="shared" si="7"/>
        <v>42285</v>
      </c>
      <c r="D364" s="21" t="s">
        <v>820</v>
      </c>
      <c r="E364" s="26"/>
      <c r="F364" s="26"/>
      <c r="G364" s="26"/>
      <c r="H364" s="26"/>
      <c r="I364" s="26"/>
      <c r="J364" s="26"/>
      <c r="K364" s="21"/>
      <c r="L364" s="26"/>
      <c r="M364" s="26"/>
      <c r="N364" s="32" t="s">
        <v>981</v>
      </c>
      <c r="O364" s="26" t="s">
        <v>952</v>
      </c>
    </row>
    <row r="365" spans="1:15" s="39" customFormat="1" ht="24.95" customHeight="1" outlineLevel="1" x14ac:dyDescent="0.25">
      <c r="A365" s="21" t="s">
        <v>820</v>
      </c>
      <c r="B365" s="21">
        <v>2285</v>
      </c>
      <c r="C365" s="21">
        <f t="shared" si="7"/>
        <v>42286</v>
      </c>
      <c r="D365" s="21" t="s">
        <v>820</v>
      </c>
      <c r="E365" s="26"/>
      <c r="F365" s="26"/>
      <c r="G365" s="26"/>
      <c r="H365" s="26"/>
      <c r="I365" s="26"/>
      <c r="J365" s="26"/>
      <c r="K365" s="21"/>
      <c r="L365" s="26"/>
      <c r="M365" s="26"/>
      <c r="N365" s="32" t="s">
        <v>982</v>
      </c>
      <c r="O365" s="26" t="s">
        <v>952</v>
      </c>
    </row>
    <row r="366" spans="1:15" s="39" customFormat="1" ht="24.95" customHeight="1" outlineLevel="1" x14ac:dyDescent="0.25">
      <c r="A366" s="21" t="s">
        <v>820</v>
      </c>
      <c r="B366" s="21">
        <v>2286</v>
      </c>
      <c r="C366" s="21">
        <f t="shared" si="7"/>
        <v>42287</v>
      </c>
      <c r="D366" s="21" t="s">
        <v>820</v>
      </c>
      <c r="E366" s="26"/>
      <c r="F366" s="26"/>
      <c r="G366" s="26"/>
      <c r="H366" s="26"/>
      <c r="I366" s="26"/>
      <c r="J366" s="26"/>
      <c r="K366" s="21"/>
      <c r="L366" s="26"/>
      <c r="M366" s="26"/>
      <c r="N366" s="32" t="s">
        <v>977</v>
      </c>
      <c r="O366" s="26" t="s">
        <v>952</v>
      </c>
    </row>
    <row r="367" spans="1:15" s="39" customFormat="1" ht="24.95" customHeight="1" outlineLevel="1" x14ac:dyDescent="0.25">
      <c r="A367" s="21" t="s">
        <v>820</v>
      </c>
      <c r="B367" s="21">
        <v>2287</v>
      </c>
      <c r="C367" s="21">
        <f t="shared" si="7"/>
        <v>42288</v>
      </c>
      <c r="D367" s="21" t="s">
        <v>820</v>
      </c>
      <c r="E367" s="26"/>
      <c r="F367" s="26"/>
      <c r="G367" s="26"/>
      <c r="H367" s="26"/>
      <c r="I367" s="26"/>
      <c r="J367" s="26"/>
      <c r="K367" s="21"/>
      <c r="L367" s="26"/>
      <c r="M367" s="26"/>
      <c r="N367" s="32" t="s">
        <v>983</v>
      </c>
      <c r="O367" s="26" t="s">
        <v>952</v>
      </c>
    </row>
    <row r="368" spans="1:15" s="39" customFormat="1" ht="24.95" customHeight="1" outlineLevel="1" x14ac:dyDescent="0.25">
      <c r="A368" s="21" t="s">
        <v>820</v>
      </c>
      <c r="B368" s="21">
        <v>2288</v>
      </c>
      <c r="C368" s="21">
        <f t="shared" si="7"/>
        <v>42289</v>
      </c>
      <c r="D368" s="21" t="s">
        <v>820</v>
      </c>
      <c r="E368" s="26"/>
      <c r="F368" s="26"/>
      <c r="G368" s="26"/>
      <c r="H368" s="26"/>
      <c r="I368" s="26"/>
      <c r="J368" s="26"/>
      <c r="K368" s="21"/>
      <c r="L368" s="26"/>
      <c r="M368" s="26"/>
      <c r="N368" s="32" t="s">
        <v>984</v>
      </c>
      <c r="O368" s="26" t="s">
        <v>952</v>
      </c>
    </row>
    <row r="369" spans="1:15" s="39" customFormat="1" ht="24.95" customHeight="1" outlineLevel="1" x14ac:dyDescent="0.25">
      <c r="A369" s="21" t="s">
        <v>820</v>
      </c>
      <c r="B369" s="21">
        <v>2289</v>
      </c>
      <c r="C369" s="21">
        <f t="shared" si="7"/>
        <v>42290</v>
      </c>
      <c r="D369" s="21" t="s">
        <v>820</v>
      </c>
      <c r="E369" s="26"/>
      <c r="F369" s="26"/>
      <c r="G369" s="26"/>
      <c r="H369" s="26"/>
      <c r="I369" s="26"/>
      <c r="J369" s="26"/>
      <c r="K369" s="21"/>
      <c r="L369" s="26"/>
      <c r="M369" s="26"/>
      <c r="N369" s="32" t="s">
        <v>985</v>
      </c>
      <c r="O369" s="26" t="s">
        <v>952</v>
      </c>
    </row>
    <row r="370" spans="1:15" s="39" customFormat="1" ht="24.95" customHeight="1" outlineLevel="1" x14ac:dyDescent="0.25">
      <c r="A370" s="21" t="s">
        <v>820</v>
      </c>
      <c r="B370" s="21">
        <v>2290</v>
      </c>
      <c r="C370" s="21">
        <f t="shared" si="7"/>
        <v>42291</v>
      </c>
      <c r="D370" s="21" t="s">
        <v>820</v>
      </c>
      <c r="E370" s="26"/>
      <c r="F370" s="26"/>
      <c r="G370" s="26"/>
      <c r="H370" s="26"/>
      <c r="I370" s="26"/>
      <c r="J370" s="26"/>
      <c r="K370" s="21"/>
      <c r="L370" s="26"/>
      <c r="M370" s="26"/>
      <c r="N370" s="32" t="s">
        <v>986</v>
      </c>
      <c r="O370" s="26" t="s">
        <v>952</v>
      </c>
    </row>
    <row r="371" spans="1:15" s="39" customFormat="1" ht="24.95" customHeight="1" outlineLevel="1" x14ac:dyDescent="0.25">
      <c r="A371" s="21" t="s">
        <v>752</v>
      </c>
      <c r="B371" s="21">
        <v>2291</v>
      </c>
      <c r="C371" s="21">
        <f t="shared" si="7"/>
        <v>42292</v>
      </c>
      <c r="D371" s="21" t="s">
        <v>757</v>
      </c>
      <c r="E371" s="26"/>
      <c r="F371" s="26" t="s">
        <v>10</v>
      </c>
      <c r="G371" s="26"/>
      <c r="H371" s="26" t="s">
        <v>23</v>
      </c>
      <c r="I371" s="26"/>
      <c r="J371" s="26"/>
      <c r="K371" s="21"/>
      <c r="L371" s="26"/>
      <c r="M371" s="26"/>
      <c r="N371" s="21" t="s">
        <v>957</v>
      </c>
      <c r="O371" s="26" t="s">
        <v>952</v>
      </c>
    </row>
    <row r="372" spans="1:15" s="39" customFormat="1" ht="24.95" customHeight="1" outlineLevel="1" x14ac:dyDescent="0.25">
      <c r="A372" s="21" t="s">
        <v>753</v>
      </c>
      <c r="B372" s="21">
        <v>2292</v>
      </c>
      <c r="C372" s="21">
        <f t="shared" si="7"/>
        <v>42293</v>
      </c>
      <c r="D372" s="21"/>
      <c r="E372" s="26"/>
      <c r="F372" s="26"/>
      <c r="G372" s="26"/>
      <c r="H372" s="26"/>
      <c r="I372" s="26"/>
      <c r="J372" s="26"/>
      <c r="K372" s="21"/>
      <c r="L372" s="26"/>
      <c r="M372" s="26"/>
      <c r="N372" s="21"/>
      <c r="O372" s="26" t="s">
        <v>952</v>
      </c>
    </row>
    <row r="373" spans="1:15" s="39" customFormat="1" ht="24.95" customHeight="1" outlineLevel="1" x14ac:dyDescent="0.25">
      <c r="A373" s="21" t="s">
        <v>754</v>
      </c>
      <c r="B373" s="21">
        <v>2293</v>
      </c>
      <c r="C373" s="21">
        <f t="shared" si="7"/>
        <v>42294</v>
      </c>
      <c r="D373" s="21" t="s">
        <v>756</v>
      </c>
      <c r="E373" s="26"/>
      <c r="F373" s="26" t="s">
        <v>10</v>
      </c>
      <c r="G373" s="26"/>
      <c r="H373" s="26" t="s">
        <v>23</v>
      </c>
      <c r="I373" s="26"/>
      <c r="J373" s="26"/>
      <c r="K373" s="21"/>
      <c r="L373" s="26"/>
      <c r="M373" s="26"/>
      <c r="N373" s="21" t="s">
        <v>957</v>
      </c>
      <c r="O373" s="26" t="s">
        <v>952</v>
      </c>
    </row>
    <row r="374" spans="1:15" s="39" customFormat="1" ht="24.95" customHeight="1" outlineLevel="1" x14ac:dyDescent="0.25">
      <c r="A374" s="21" t="s">
        <v>755</v>
      </c>
      <c r="B374" s="21">
        <v>2294</v>
      </c>
      <c r="C374" s="21">
        <f t="shared" si="7"/>
        <v>42295</v>
      </c>
      <c r="D374" s="21"/>
      <c r="E374" s="26"/>
      <c r="F374" s="26"/>
      <c r="G374" s="26"/>
      <c r="H374" s="26"/>
      <c r="I374" s="26"/>
      <c r="J374" s="26"/>
      <c r="K374" s="21"/>
      <c r="L374" s="26"/>
      <c r="M374" s="26"/>
      <c r="N374" s="21"/>
      <c r="O374" s="26" t="s">
        <v>952</v>
      </c>
    </row>
    <row r="375" spans="1:15" s="39" customFormat="1" ht="24.95" customHeight="1" outlineLevel="1" x14ac:dyDescent="0.25">
      <c r="A375" s="21" t="s">
        <v>812</v>
      </c>
      <c r="B375" s="21">
        <v>2295</v>
      </c>
      <c r="C375" s="21">
        <f t="shared" si="7"/>
        <v>42296</v>
      </c>
      <c r="D375" s="21" t="s">
        <v>813</v>
      </c>
      <c r="E375" s="26" t="s">
        <v>854</v>
      </c>
      <c r="F375" s="26" t="s">
        <v>10</v>
      </c>
      <c r="G375" s="26" t="s">
        <v>25</v>
      </c>
      <c r="H375" s="26" t="s">
        <v>22</v>
      </c>
      <c r="I375" s="26"/>
      <c r="J375" s="26"/>
      <c r="K375" s="21"/>
      <c r="L375" s="26" t="s">
        <v>98</v>
      </c>
      <c r="M375" s="26" t="s">
        <v>814</v>
      </c>
      <c r="N375" s="21" t="s">
        <v>920</v>
      </c>
      <c r="O375" s="26" t="s">
        <v>952</v>
      </c>
    </row>
    <row r="376" spans="1:15" s="39" customFormat="1" ht="24.95" customHeight="1" outlineLevel="1" x14ac:dyDescent="0.25">
      <c r="A376" s="21" t="s">
        <v>950</v>
      </c>
      <c r="B376" s="21">
        <v>2296</v>
      </c>
      <c r="C376" s="21">
        <f t="shared" si="7"/>
        <v>42297</v>
      </c>
      <c r="D376" s="21" t="s">
        <v>951</v>
      </c>
      <c r="E376" s="26"/>
      <c r="F376" s="26" t="s">
        <v>10</v>
      </c>
      <c r="G376" s="26" t="s">
        <v>25</v>
      </c>
      <c r="H376" s="26" t="s">
        <v>22</v>
      </c>
      <c r="I376" s="26"/>
      <c r="J376" s="26"/>
      <c r="K376" s="21"/>
      <c r="L376" s="26" t="s">
        <v>98</v>
      </c>
      <c r="M376" s="26" t="s">
        <v>1007</v>
      </c>
      <c r="N376" s="21" t="s">
        <v>1009</v>
      </c>
      <c r="O376" s="26" t="s">
        <v>952</v>
      </c>
    </row>
    <row r="377" spans="1:15" ht="24.95" customHeight="1" x14ac:dyDescent="0.25">
      <c r="A377" s="19" t="s">
        <v>781</v>
      </c>
      <c r="B377" s="29" t="s">
        <v>864</v>
      </c>
      <c r="C377" s="29" t="s">
        <v>864</v>
      </c>
      <c r="D377" s="19" t="str">
        <f>A377</f>
        <v>METROLOGY POINTS</v>
      </c>
      <c r="E377" s="29" t="s">
        <v>864</v>
      </c>
      <c r="F377" s="29" t="s">
        <v>864</v>
      </c>
      <c r="G377" s="29" t="s">
        <v>864</v>
      </c>
      <c r="H377" s="29" t="s">
        <v>864</v>
      </c>
      <c r="I377" s="29" t="s">
        <v>864</v>
      </c>
      <c r="J377" s="29" t="s">
        <v>864</v>
      </c>
      <c r="K377" s="29" t="s">
        <v>864</v>
      </c>
      <c r="L377" s="29" t="s">
        <v>864</v>
      </c>
      <c r="M377" s="29" t="s">
        <v>864</v>
      </c>
      <c r="N377" s="29" t="s">
        <v>864</v>
      </c>
      <c r="O377" s="29" t="s">
        <v>864</v>
      </c>
    </row>
    <row r="378" spans="1:15" s="39" customFormat="1" ht="24.95" customHeight="1" outlineLevel="1" x14ac:dyDescent="0.25">
      <c r="A378" s="21" t="s">
        <v>646</v>
      </c>
      <c r="B378" s="21">
        <v>2300</v>
      </c>
      <c r="C378" s="21">
        <f>40001+B378</f>
        <v>42301</v>
      </c>
      <c r="D378" s="21" t="s">
        <v>253</v>
      </c>
      <c r="E378" s="26" t="s">
        <v>33</v>
      </c>
      <c r="F378" s="26" t="s">
        <v>70</v>
      </c>
      <c r="G378" s="26" t="s">
        <v>26</v>
      </c>
      <c r="H378" s="26" t="s">
        <v>23</v>
      </c>
      <c r="I378" s="26">
        <f ca="1">(_xlfn.SHEET()-1)*10000 + B378</f>
        <v>122300</v>
      </c>
      <c r="J378" s="26" t="s">
        <v>99</v>
      </c>
      <c r="K378" s="21" t="s">
        <v>253</v>
      </c>
      <c r="L378" s="26" t="s">
        <v>89</v>
      </c>
      <c r="M378" s="26"/>
      <c r="N378" s="21" t="s">
        <v>1011</v>
      </c>
      <c r="O378" s="26" t="s">
        <v>952</v>
      </c>
    </row>
    <row r="379" spans="1:15" s="39" customFormat="1" ht="24.95" customHeight="1" outlineLevel="1" x14ac:dyDescent="0.25">
      <c r="A379" s="21" t="s">
        <v>647</v>
      </c>
      <c r="B379" s="21">
        <v>2301</v>
      </c>
      <c r="C379" s="21">
        <f t="shared" ref="C379:C442" si="8">40001+B379</f>
        <v>42302</v>
      </c>
      <c r="D379" s="21"/>
      <c r="E379" s="26"/>
      <c r="F379" s="26"/>
      <c r="G379" s="26"/>
      <c r="H379" s="26"/>
      <c r="I379" s="26"/>
      <c r="J379" s="26"/>
      <c r="K379" s="21"/>
      <c r="L379" s="26"/>
      <c r="M379" s="26"/>
      <c r="N379" s="21"/>
      <c r="O379" s="26" t="s">
        <v>952</v>
      </c>
    </row>
    <row r="380" spans="1:15" s="39" customFormat="1" ht="24.95" customHeight="1" outlineLevel="1" x14ac:dyDescent="0.25">
      <c r="A380" s="21" t="s">
        <v>648</v>
      </c>
      <c r="B380" s="21">
        <v>2302</v>
      </c>
      <c r="C380" s="21">
        <f t="shared" si="8"/>
        <v>42303</v>
      </c>
      <c r="D380" s="21" t="s">
        <v>250</v>
      </c>
      <c r="E380" s="26" t="s">
        <v>33</v>
      </c>
      <c r="F380" s="26" t="s">
        <v>70</v>
      </c>
      <c r="G380" s="26" t="s">
        <v>26</v>
      </c>
      <c r="H380" s="26" t="s">
        <v>23</v>
      </c>
      <c r="I380" s="26">
        <f ca="1">(_xlfn.SHEET()-1)*10000 + B380</f>
        <v>122302</v>
      </c>
      <c r="J380" s="26" t="s">
        <v>99</v>
      </c>
      <c r="K380" s="21" t="s">
        <v>132</v>
      </c>
      <c r="L380" s="26" t="s">
        <v>89</v>
      </c>
      <c r="M380" s="26"/>
      <c r="N380" s="21" t="s">
        <v>1010</v>
      </c>
      <c r="O380" s="26" t="s">
        <v>952</v>
      </c>
    </row>
    <row r="381" spans="1:15" s="39" customFormat="1" ht="24.95" customHeight="1" outlineLevel="1" x14ac:dyDescent="0.25">
      <c r="A381" s="21" t="s">
        <v>649</v>
      </c>
      <c r="B381" s="21">
        <v>2303</v>
      </c>
      <c r="C381" s="21">
        <f t="shared" si="8"/>
        <v>42304</v>
      </c>
      <c r="D381" s="21"/>
      <c r="E381" s="26"/>
      <c r="F381" s="26"/>
      <c r="G381" s="26"/>
      <c r="H381" s="26"/>
      <c r="I381" s="26"/>
      <c r="J381" s="26"/>
      <c r="K381" s="21"/>
      <c r="L381" s="26"/>
      <c r="M381" s="26"/>
      <c r="N381" s="21"/>
      <c r="O381" s="26" t="s">
        <v>952</v>
      </c>
    </row>
    <row r="382" spans="1:15" s="39" customFormat="1" ht="24.95" customHeight="1" outlineLevel="1" x14ac:dyDescent="0.25">
      <c r="A382" s="21" t="s">
        <v>650</v>
      </c>
      <c r="B382" s="21">
        <v>2304</v>
      </c>
      <c r="C382" s="21">
        <f t="shared" si="8"/>
        <v>42305</v>
      </c>
      <c r="D382" s="21" t="s">
        <v>251</v>
      </c>
      <c r="E382" s="26" t="s">
        <v>33</v>
      </c>
      <c r="F382" s="26" t="s">
        <v>70</v>
      </c>
      <c r="G382" s="26" t="s">
        <v>26</v>
      </c>
      <c r="H382" s="26" t="s">
        <v>23</v>
      </c>
      <c r="I382" s="26">
        <f ca="1">(_xlfn.SHEET()-1)*10000 + B382</f>
        <v>122304</v>
      </c>
      <c r="J382" s="26" t="s">
        <v>99</v>
      </c>
      <c r="K382" s="21" t="s">
        <v>133</v>
      </c>
      <c r="L382" s="26" t="s">
        <v>89</v>
      </c>
      <c r="M382" s="26"/>
      <c r="N382" s="21" t="s">
        <v>1010</v>
      </c>
      <c r="O382" s="26" t="s">
        <v>952</v>
      </c>
    </row>
    <row r="383" spans="1:15" s="39" customFormat="1" ht="24.95" customHeight="1" outlineLevel="1" x14ac:dyDescent="0.25">
      <c r="A383" s="21" t="s">
        <v>651</v>
      </c>
      <c r="B383" s="21">
        <v>2305</v>
      </c>
      <c r="C383" s="21">
        <f t="shared" si="8"/>
        <v>42306</v>
      </c>
      <c r="D383" s="21"/>
      <c r="E383" s="26"/>
      <c r="F383" s="26"/>
      <c r="G383" s="26"/>
      <c r="H383" s="26"/>
      <c r="I383" s="26"/>
      <c r="J383" s="26"/>
      <c r="K383" s="21"/>
      <c r="L383" s="26"/>
      <c r="M383" s="26"/>
      <c r="N383" s="21"/>
      <c r="O383" s="26" t="s">
        <v>952</v>
      </c>
    </row>
    <row r="384" spans="1:15" s="39" customFormat="1" ht="24.95" customHeight="1" outlineLevel="1" x14ac:dyDescent="0.25">
      <c r="A384" s="21" t="s">
        <v>652</v>
      </c>
      <c r="B384" s="21">
        <v>2306</v>
      </c>
      <c r="C384" s="21">
        <f t="shared" si="8"/>
        <v>42307</v>
      </c>
      <c r="D384" s="21" t="s">
        <v>252</v>
      </c>
      <c r="E384" s="26" t="s">
        <v>33</v>
      </c>
      <c r="F384" s="26" t="s">
        <v>70</v>
      </c>
      <c r="G384" s="26" t="s">
        <v>26</v>
      </c>
      <c r="H384" s="26" t="s">
        <v>23</v>
      </c>
      <c r="I384" s="26">
        <f ca="1">(_xlfn.SHEET()-1)*10000 + B384</f>
        <v>122306</v>
      </c>
      <c r="J384" s="26" t="s">
        <v>99</v>
      </c>
      <c r="K384" s="21" t="s">
        <v>134</v>
      </c>
      <c r="L384" s="26" t="s">
        <v>89</v>
      </c>
      <c r="M384" s="26"/>
      <c r="N384" s="21" t="s">
        <v>1010</v>
      </c>
      <c r="O384" s="26" t="s">
        <v>952</v>
      </c>
    </row>
    <row r="385" spans="1:15" s="39" customFormat="1" ht="24.95" customHeight="1" outlineLevel="1" x14ac:dyDescent="0.25">
      <c r="A385" s="21" t="s">
        <v>653</v>
      </c>
      <c r="B385" s="21">
        <v>2307</v>
      </c>
      <c r="C385" s="21">
        <f t="shared" si="8"/>
        <v>42308</v>
      </c>
      <c r="D385" s="21"/>
      <c r="E385" s="26"/>
      <c r="F385" s="26"/>
      <c r="G385" s="26"/>
      <c r="H385" s="26"/>
      <c r="I385" s="26"/>
      <c r="J385" s="26"/>
      <c r="K385" s="21"/>
      <c r="L385" s="26"/>
      <c r="M385" s="26"/>
      <c r="N385" s="21"/>
      <c r="O385" s="26" t="s">
        <v>952</v>
      </c>
    </row>
    <row r="386" spans="1:15" s="39" customFormat="1" ht="24.95" customHeight="1" outlineLevel="1" x14ac:dyDescent="0.25">
      <c r="A386" s="21" t="s">
        <v>516</v>
      </c>
      <c r="B386" s="21">
        <v>2308</v>
      </c>
      <c r="C386" s="21">
        <f t="shared" si="8"/>
        <v>42309</v>
      </c>
      <c r="D386" s="21" t="s">
        <v>935</v>
      </c>
      <c r="E386" s="26" t="s">
        <v>34</v>
      </c>
      <c r="F386" s="26" t="s">
        <v>70</v>
      </c>
      <c r="G386" s="26" t="s">
        <v>26</v>
      </c>
      <c r="H386" s="26" t="s">
        <v>23</v>
      </c>
      <c r="I386" s="26">
        <f ca="1">(_xlfn.SHEET()-1)*10000 + B386</f>
        <v>122308</v>
      </c>
      <c r="J386" s="26" t="s">
        <v>99</v>
      </c>
      <c r="K386" s="21" t="s">
        <v>310</v>
      </c>
      <c r="L386" s="26" t="s">
        <v>89</v>
      </c>
      <c r="M386" s="26"/>
      <c r="N386" s="21" t="s">
        <v>1008</v>
      </c>
      <c r="O386" s="26" t="s">
        <v>952</v>
      </c>
    </row>
    <row r="387" spans="1:15" s="39" customFormat="1" ht="24.95" customHeight="1" outlineLevel="1" x14ac:dyDescent="0.25">
      <c r="A387" s="21" t="s">
        <v>567</v>
      </c>
      <c r="B387" s="21">
        <v>2309</v>
      </c>
      <c r="C387" s="21">
        <f t="shared" si="8"/>
        <v>42310</v>
      </c>
      <c r="D387" s="21"/>
      <c r="E387" s="26"/>
      <c r="F387" s="26"/>
      <c r="G387" s="26"/>
      <c r="H387" s="26"/>
      <c r="I387" s="26"/>
      <c r="J387" s="26"/>
      <c r="K387" s="21"/>
      <c r="L387" s="26"/>
      <c r="M387" s="26"/>
      <c r="N387" s="21"/>
      <c r="O387" s="26" t="s">
        <v>952</v>
      </c>
    </row>
    <row r="388" spans="1:15" s="39" customFormat="1" ht="24.95" customHeight="1" outlineLevel="1" x14ac:dyDescent="0.25">
      <c r="A388" s="21" t="s">
        <v>517</v>
      </c>
      <c r="B388" s="21">
        <v>2310</v>
      </c>
      <c r="C388" s="21">
        <f t="shared" si="8"/>
        <v>42311</v>
      </c>
      <c r="D388" s="21" t="s">
        <v>255</v>
      </c>
      <c r="E388" s="26" t="s">
        <v>34</v>
      </c>
      <c r="F388" s="26" t="s">
        <v>70</v>
      </c>
      <c r="G388" s="26" t="s">
        <v>26</v>
      </c>
      <c r="H388" s="26" t="s">
        <v>23</v>
      </c>
      <c r="I388" s="26">
        <f ca="1">(_xlfn.SHEET()-1)*10000 + B388</f>
        <v>122310</v>
      </c>
      <c r="J388" s="26" t="s">
        <v>99</v>
      </c>
      <c r="K388" s="21" t="s">
        <v>117</v>
      </c>
      <c r="L388" s="26" t="s">
        <v>89</v>
      </c>
      <c r="M388" s="26"/>
      <c r="N388" s="21" t="s">
        <v>936</v>
      </c>
      <c r="O388" s="26" t="s">
        <v>952</v>
      </c>
    </row>
    <row r="389" spans="1:15" s="39" customFormat="1" ht="24.95" customHeight="1" outlineLevel="1" x14ac:dyDescent="0.25">
      <c r="A389" s="21" t="s">
        <v>568</v>
      </c>
      <c r="B389" s="21">
        <v>2311</v>
      </c>
      <c r="C389" s="21">
        <f t="shared" si="8"/>
        <v>42312</v>
      </c>
      <c r="D389" s="21"/>
      <c r="E389" s="26"/>
      <c r="F389" s="26"/>
      <c r="G389" s="26"/>
      <c r="H389" s="26"/>
      <c r="I389" s="26"/>
      <c r="J389" s="26"/>
      <c r="K389" s="21"/>
      <c r="L389" s="26"/>
      <c r="M389" s="26"/>
      <c r="N389" s="21"/>
      <c r="O389" s="26" t="s">
        <v>952</v>
      </c>
    </row>
    <row r="390" spans="1:15" s="39" customFormat="1" ht="24.95" customHeight="1" outlineLevel="1" x14ac:dyDescent="0.25">
      <c r="A390" s="21" t="s">
        <v>518</v>
      </c>
      <c r="B390" s="21">
        <v>2312</v>
      </c>
      <c r="C390" s="21">
        <f t="shared" si="8"/>
        <v>42313</v>
      </c>
      <c r="D390" s="21" t="s">
        <v>256</v>
      </c>
      <c r="E390" s="26" t="s">
        <v>34</v>
      </c>
      <c r="F390" s="26" t="s">
        <v>70</v>
      </c>
      <c r="G390" s="26" t="s">
        <v>26</v>
      </c>
      <c r="H390" s="26" t="s">
        <v>23</v>
      </c>
      <c r="I390" s="26">
        <f ca="1">(_xlfn.SHEET()-1)*10000 + B390</f>
        <v>122312</v>
      </c>
      <c r="J390" s="26" t="s">
        <v>99</v>
      </c>
      <c r="K390" s="21" t="s">
        <v>118</v>
      </c>
      <c r="L390" s="26" t="s">
        <v>89</v>
      </c>
      <c r="M390" s="26"/>
      <c r="N390" s="21" t="s">
        <v>937</v>
      </c>
      <c r="O390" s="26" t="s">
        <v>952</v>
      </c>
    </row>
    <row r="391" spans="1:15" s="39" customFormat="1" ht="24.95" customHeight="1" outlineLevel="1" x14ac:dyDescent="0.25">
      <c r="A391" s="21" t="s">
        <v>569</v>
      </c>
      <c r="B391" s="21">
        <v>2313</v>
      </c>
      <c r="C391" s="21">
        <f t="shared" si="8"/>
        <v>42314</v>
      </c>
      <c r="D391" s="21"/>
      <c r="E391" s="26"/>
      <c r="F391" s="26"/>
      <c r="G391" s="26"/>
      <c r="H391" s="26"/>
      <c r="I391" s="26"/>
      <c r="J391" s="26"/>
      <c r="K391" s="21"/>
      <c r="L391" s="26"/>
      <c r="M391" s="26"/>
      <c r="N391" s="21"/>
      <c r="O391" s="26" t="s">
        <v>952</v>
      </c>
    </row>
    <row r="392" spans="1:15" s="39" customFormat="1" ht="24.95" customHeight="1" outlineLevel="1" x14ac:dyDescent="0.25">
      <c r="A392" s="21" t="s">
        <v>519</v>
      </c>
      <c r="B392" s="21">
        <v>2314</v>
      </c>
      <c r="C392" s="21">
        <f t="shared" si="8"/>
        <v>42315</v>
      </c>
      <c r="D392" s="21" t="s">
        <v>257</v>
      </c>
      <c r="E392" s="26" t="s">
        <v>34</v>
      </c>
      <c r="F392" s="26" t="s">
        <v>70</v>
      </c>
      <c r="G392" s="26" t="s">
        <v>26</v>
      </c>
      <c r="H392" s="26" t="s">
        <v>23</v>
      </c>
      <c r="I392" s="26">
        <f ca="1">(_xlfn.SHEET()-1)*10000 + B392</f>
        <v>122314</v>
      </c>
      <c r="J392" s="26" t="s">
        <v>99</v>
      </c>
      <c r="K392" s="21" t="s">
        <v>119</v>
      </c>
      <c r="L392" s="26" t="s">
        <v>89</v>
      </c>
      <c r="M392" s="26"/>
      <c r="N392" s="21" t="s">
        <v>938</v>
      </c>
      <c r="O392" s="26" t="s">
        <v>952</v>
      </c>
    </row>
    <row r="393" spans="1:15" s="39" customFormat="1" ht="24.95" customHeight="1" outlineLevel="1" x14ac:dyDescent="0.25">
      <c r="A393" s="21" t="s">
        <v>570</v>
      </c>
      <c r="B393" s="21">
        <v>2315</v>
      </c>
      <c r="C393" s="21">
        <f t="shared" si="8"/>
        <v>42316</v>
      </c>
      <c r="D393" s="21"/>
      <c r="E393" s="26"/>
      <c r="F393" s="26"/>
      <c r="G393" s="26"/>
      <c r="H393" s="26"/>
      <c r="I393" s="26"/>
      <c r="J393" s="26"/>
      <c r="K393" s="21"/>
      <c r="L393" s="26"/>
      <c r="M393" s="26"/>
      <c r="N393" s="21"/>
      <c r="O393" s="26" t="s">
        <v>952</v>
      </c>
    </row>
    <row r="394" spans="1:15" s="39" customFormat="1" ht="24.95" customHeight="1" outlineLevel="1" x14ac:dyDescent="0.25">
      <c r="A394" s="21" t="s">
        <v>654</v>
      </c>
      <c r="B394" s="21">
        <v>2316</v>
      </c>
      <c r="C394" s="21">
        <f t="shared" si="8"/>
        <v>42317</v>
      </c>
      <c r="D394" s="21" t="s">
        <v>291</v>
      </c>
      <c r="E394" s="26" t="s">
        <v>35</v>
      </c>
      <c r="F394" s="26" t="s">
        <v>70</v>
      </c>
      <c r="G394" s="26" t="s">
        <v>26</v>
      </c>
      <c r="H394" s="26" t="s">
        <v>23</v>
      </c>
      <c r="I394" s="26">
        <f ca="1">(_xlfn.SHEET()-1)*10000 + B394</f>
        <v>122316</v>
      </c>
      <c r="J394" s="26" t="s">
        <v>99</v>
      </c>
      <c r="K394" s="21" t="s">
        <v>284</v>
      </c>
      <c r="L394" s="26" t="s">
        <v>89</v>
      </c>
      <c r="M394" s="26"/>
      <c r="N394" s="21" t="s">
        <v>1012</v>
      </c>
      <c r="O394" s="26" t="s">
        <v>952</v>
      </c>
    </row>
    <row r="395" spans="1:15" s="39" customFormat="1" ht="24.95" customHeight="1" outlineLevel="1" x14ac:dyDescent="0.25">
      <c r="A395" s="21" t="s">
        <v>655</v>
      </c>
      <c r="B395" s="21">
        <v>2317</v>
      </c>
      <c r="C395" s="21">
        <f t="shared" si="8"/>
        <v>42318</v>
      </c>
      <c r="D395" s="21"/>
      <c r="E395" s="26"/>
      <c r="F395" s="26"/>
      <c r="G395" s="26"/>
      <c r="H395" s="26"/>
      <c r="I395" s="26"/>
      <c r="J395" s="26"/>
      <c r="K395" s="21"/>
      <c r="L395" s="26"/>
      <c r="M395" s="26"/>
      <c r="N395" s="21"/>
      <c r="O395" s="26" t="s">
        <v>952</v>
      </c>
    </row>
    <row r="396" spans="1:15" s="39" customFormat="1" ht="24.95" customHeight="1" outlineLevel="1" x14ac:dyDescent="0.25">
      <c r="A396" s="21" t="s">
        <v>656</v>
      </c>
      <c r="B396" s="21">
        <v>2318</v>
      </c>
      <c r="C396" s="21">
        <f t="shared" si="8"/>
        <v>42319</v>
      </c>
      <c r="D396" s="21" t="s">
        <v>170</v>
      </c>
      <c r="E396" s="26" t="s">
        <v>35</v>
      </c>
      <c r="F396" s="26" t="s">
        <v>70</v>
      </c>
      <c r="G396" s="26" t="s">
        <v>26</v>
      </c>
      <c r="H396" s="26" t="s">
        <v>23</v>
      </c>
      <c r="I396" s="26">
        <f ca="1">(_xlfn.SHEET()-1)*10000 + B396</f>
        <v>122318</v>
      </c>
      <c r="J396" s="26" t="s">
        <v>99</v>
      </c>
      <c r="K396" s="21" t="s">
        <v>147</v>
      </c>
      <c r="L396" s="26" t="s">
        <v>89</v>
      </c>
      <c r="M396" s="26"/>
      <c r="N396" s="21" t="s">
        <v>1013</v>
      </c>
      <c r="O396" s="26" t="s">
        <v>952</v>
      </c>
    </row>
    <row r="397" spans="1:15" s="39" customFormat="1" ht="24.95" customHeight="1" outlineLevel="1" x14ac:dyDescent="0.25">
      <c r="A397" s="21" t="s">
        <v>657</v>
      </c>
      <c r="B397" s="21">
        <v>2319</v>
      </c>
      <c r="C397" s="21">
        <f t="shared" si="8"/>
        <v>42320</v>
      </c>
      <c r="D397" s="21"/>
      <c r="E397" s="26"/>
      <c r="F397" s="26"/>
      <c r="G397" s="26"/>
      <c r="H397" s="26"/>
      <c r="I397" s="26"/>
      <c r="J397" s="26"/>
      <c r="K397" s="21"/>
      <c r="L397" s="26"/>
      <c r="M397" s="26"/>
      <c r="N397" s="21"/>
      <c r="O397" s="26" t="s">
        <v>952</v>
      </c>
    </row>
    <row r="398" spans="1:15" s="39" customFormat="1" ht="24.95" customHeight="1" outlineLevel="1" x14ac:dyDescent="0.25">
      <c r="A398" s="21" t="s">
        <v>658</v>
      </c>
      <c r="B398" s="21">
        <v>2320</v>
      </c>
      <c r="C398" s="21">
        <f t="shared" si="8"/>
        <v>42321</v>
      </c>
      <c r="D398" s="21" t="s">
        <v>171</v>
      </c>
      <c r="E398" s="26" t="s">
        <v>35</v>
      </c>
      <c r="F398" s="26" t="s">
        <v>70</v>
      </c>
      <c r="G398" s="26" t="s">
        <v>26</v>
      </c>
      <c r="H398" s="26" t="s">
        <v>23</v>
      </c>
      <c r="I398" s="26">
        <f ca="1">(_xlfn.SHEET()-1)*10000 + B398</f>
        <v>122320</v>
      </c>
      <c r="J398" s="26" t="s">
        <v>99</v>
      </c>
      <c r="K398" s="21" t="s">
        <v>135</v>
      </c>
      <c r="L398" s="26" t="s">
        <v>89</v>
      </c>
      <c r="M398" s="26"/>
      <c r="N398" s="21" t="s">
        <v>1013</v>
      </c>
      <c r="O398" s="26" t="s">
        <v>952</v>
      </c>
    </row>
    <row r="399" spans="1:15" s="39" customFormat="1" ht="24.95" customHeight="1" outlineLevel="1" x14ac:dyDescent="0.25">
      <c r="A399" s="21" t="s">
        <v>659</v>
      </c>
      <c r="B399" s="21">
        <v>2321</v>
      </c>
      <c r="C399" s="21">
        <f t="shared" si="8"/>
        <v>42322</v>
      </c>
      <c r="D399" s="21"/>
      <c r="E399" s="26"/>
      <c r="F399" s="26"/>
      <c r="G399" s="26"/>
      <c r="H399" s="26"/>
      <c r="I399" s="26"/>
      <c r="J399" s="26"/>
      <c r="K399" s="21"/>
      <c r="L399" s="26"/>
      <c r="M399" s="26"/>
      <c r="N399" s="21"/>
      <c r="O399" s="26" t="s">
        <v>952</v>
      </c>
    </row>
    <row r="400" spans="1:15" s="39" customFormat="1" ht="24.95" customHeight="1" outlineLevel="1" x14ac:dyDescent="0.25">
      <c r="A400" s="21" t="s">
        <v>660</v>
      </c>
      <c r="B400" s="21">
        <v>2322</v>
      </c>
      <c r="C400" s="21">
        <f t="shared" si="8"/>
        <v>42323</v>
      </c>
      <c r="D400" s="21" t="s">
        <v>172</v>
      </c>
      <c r="E400" s="26" t="s">
        <v>35</v>
      </c>
      <c r="F400" s="26" t="s">
        <v>70</v>
      </c>
      <c r="G400" s="26" t="s">
        <v>26</v>
      </c>
      <c r="H400" s="26" t="s">
        <v>23</v>
      </c>
      <c r="I400" s="26">
        <f ca="1">(_xlfn.SHEET()-1)*10000 + B400</f>
        <v>122322</v>
      </c>
      <c r="J400" s="26" t="s">
        <v>99</v>
      </c>
      <c r="K400" s="21" t="s">
        <v>136</v>
      </c>
      <c r="L400" s="26" t="s">
        <v>89</v>
      </c>
      <c r="M400" s="26"/>
      <c r="N400" s="21" t="s">
        <v>1013</v>
      </c>
      <c r="O400" s="26" t="s">
        <v>952</v>
      </c>
    </row>
    <row r="401" spans="1:15" s="39" customFormat="1" ht="24.95" customHeight="1" outlineLevel="1" x14ac:dyDescent="0.25">
      <c r="A401" s="21" t="s">
        <v>661</v>
      </c>
      <c r="B401" s="21">
        <v>2323</v>
      </c>
      <c r="C401" s="21">
        <f t="shared" si="8"/>
        <v>42324</v>
      </c>
      <c r="D401" s="21"/>
      <c r="E401" s="26"/>
      <c r="F401" s="26"/>
      <c r="G401" s="26"/>
      <c r="H401" s="26"/>
      <c r="I401" s="26"/>
      <c r="J401" s="26"/>
      <c r="K401" s="21"/>
      <c r="L401" s="26"/>
      <c r="M401" s="26"/>
      <c r="N401" s="21"/>
      <c r="O401" s="26" t="s">
        <v>952</v>
      </c>
    </row>
    <row r="402" spans="1:15" s="39" customFormat="1" ht="24.95" customHeight="1" outlineLevel="1" x14ac:dyDescent="0.25">
      <c r="A402" s="21" t="s">
        <v>662</v>
      </c>
      <c r="B402" s="21">
        <v>2324</v>
      </c>
      <c r="C402" s="21">
        <f t="shared" si="8"/>
        <v>42325</v>
      </c>
      <c r="D402" s="21" t="s">
        <v>254</v>
      </c>
      <c r="E402" s="26" t="s">
        <v>36</v>
      </c>
      <c r="F402" s="26" t="s">
        <v>70</v>
      </c>
      <c r="G402" s="26" t="s">
        <v>26</v>
      </c>
      <c r="H402" s="26" t="s">
        <v>23</v>
      </c>
      <c r="I402" s="26">
        <f ca="1">(_xlfn.SHEET()-1)*10000 + B402</f>
        <v>122324</v>
      </c>
      <c r="J402" s="26" t="s">
        <v>99</v>
      </c>
      <c r="K402" s="21" t="s">
        <v>254</v>
      </c>
      <c r="L402" s="26" t="s">
        <v>89</v>
      </c>
      <c r="M402" s="26"/>
      <c r="N402" s="21" t="s">
        <v>1015</v>
      </c>
      <c r="O402" s="26" t="s">
        <v>952</v>
      </c>
    </row>
    <row r="403" spans="1:15" s="39" customFormat="1" ht="24.95" customHeight="1" outlineLevel="1" x14ac:dyDescent="0.25">
      <c r="A403" s="21" t="s">
        <v>663</v>
      </c>
      <c r="B403" s="21">
        <v>2325</v>
      </c>
      <c r="C403" s="21">
        <f t="shared" si="8"/>
        <v>42326</v>
      </c>
      <c r="D403" s="21"/>
      <c r="E403" s="26"/>
      <c r="F403" s="26"/>
      <c r="G403" s="26"/>
      <c r="H403" s="26"/>
      <c r="I403" s="26"/>
      <c r="J403" s="26"/>
      <c r="K403" s="21"/>
      <c r="L403" s="26"/>
      <c r="M403" s="26"/>
      <c r="N403" s="21"/>
      <c r="O403" s="26" t="s">
        <v>952</v>
      </c>
    </row>
    <row r="404" spans="1:15" s="39" customFormat="1" ht="24.95" customHeight="1" outlineLevel="1" x14ac:dyDescent="0.25">
      <c r="A404" s="21" t="s">
        <v>664</v>
      </c>
      <c r="B404" s="21">
        <v>2326</v>
      </c>
      <c r="C404" s="21">
        <f t="shared" si="8"/>
        <v>42327</v>
      </c>
      <c r="D404" s="21" t="s">
        <v>173</v>
      </c>
      <c r="E404" s="26" t="s">
        <v>36</v>
      </c>
      <c r="F404" s="26" t="s">
        <v>70</v>
      </c>
      <c r="G404" s="26" t="s">
        <v>26</v>
      </c>
      <c r="H404" s="26" t="s">
        <v>23</v>
      </c>
      <c r="I404" s="26">
        <f ca="1">(_xlfn.SHEET()-1)*10000 + B404</f>
        <v>122326</v>
      </c>
      <c r="J404" s="26" t="s">
        <v>99</v>
      </c>
      <c r="K404" s="21" t="s">
        <v>148</v>
      </c>
      <c r="L404" s="26" t="s">
        <v>89</v>
      </c>
      <c r="M404" s="26"/>
      <c r="N404" s="21" t="s">
        <v>1014</v>
      </c>
      <c r="O404" s="26" t="s">
        <v>952</v>
      </c>
    </row>
    <row r="405" spans="1:15" s="39" customFormat="1" ht="24.95" customHeight="1" outlineLevel="1" x14ac:dyDescent="0.25">
      <c r="A405" s="21" t="s">
        <v>665</v>
      </c>
      <c r="B405" s="21">
        <v>2327</v>
      </c>
      <c r="C405" s="21">
        <f t="shared" si="8"/>
        <v>42328</v>
      </c>
      <c r="D405" s="21"/>
      <c r="E405" s="26"/>
      <c r="F405" s="26"/>
      <c r="G405" s="26"/>
      <c r="H405" s="26"/>
      <c r="I405" s="26"/>
      <c r="J405" s="26"/>
      <c r="K405" s="21"/>
      <c r="L405" s="26"/>
      <c r="M405" s="26"/>
      <c r="N405" s="21"/>
      <c r="O405" s="26" t="s">
        <v>952</v>
      </c>
    </row>
    <row r="406" spans="1:15" s="39" customFormat="1" ht="24.95" customHeight="1" outlineLevel="1" x14ac:dyDescent="0.25">
      <c r="A406" s="21" t="s">
        <v>666</v>
      </c>
      <c r="B406" s="21">
        <v>2328</v>
      </c>
      <c r="C406" s="21">
        <f t="shared" si="8"/>
        <v>42329</v>
      </c>
      <c r="D406" s="21" t="s">
        <v>174</v>
      </c>
      <c r="E406" s="26" t="s">
        <v>36</v>
      </c>
      <c r="F406" s="26" t="s">
        <v>70</v>
      </c>
      <c r="G406" s="26" t="s">
        <v>26</v>
      </c>
      <c r="H406" s="26" t="s">
        <v>23</v>
      </c>
      <c r="I406" s="26">
        <f ca="1">(_xlfn.SHEET()-1)*10000 + B406</f>
        <v>122328</v>
      </c>
      <c r="J406" s="26" t="s">
        <v>99</v>
      </c>
      <c r="K406" s="21" t="s">
        <v>149</v>
      </c>
      <c r="L406" s="26" t="s">
        <v>89</v>
      </c>
      <c r="M406" s="26"/>
      <c r="N406" s="21" t="s">
        <v>1014</v>
      </c>
      <c r="O406" s="26" t="s">
        <v>952</v>
      </c>
    </row>
    <row r="407" spans="1:15" s="39" customFormat="1" ht="24.95" customHeight="1" outlineLevel="1" x14ac:dyDescent="0.25">
      <c r="A407" s="21" t="s">
        <v>667</v>
      </c>
      <c r="B407" s="21">
        <v>2329</v>
      </c>
      <c r="C407" s="21">
        <f t="shared" si="8"/>
        <v>42330</v>
      </c>
      <c r="D407" s="21"/>
      <c r="E407" s="26"/>
      <c r="F407" s="26"/>
      <c r="G407" s="26"/>
      <c r="H407" s="26"/>
      <c r="I407" s="26"/>
      <c r="J407" s="26"/>
      <c r="K407" s="21"/>
      <c r="L407" s="26"/>
      <c r="M407" s="26"/>
      <c r="N407" s="21"/>
      <c r="O407" s="26" t="s">
        <v>952</v>
      </c>
    </row>
    <row r="408" spans="1:15" s="39" customFormat="1" ht="24.95" customHeight="1" outlineLevel="1" x14ac:dyDescent="0.25">
      <c r="A408" s="21" t="s">
        <v>668</v>
      </c>
      <c r="B408" s="21">
        <v>2330</v>
      </c>
      <c r="C408" s="21">
        <f t="shared" si="8"/>
        <v>42331</v>
      </c>
      <c r="D408" s="21" t="s">
        <v>175</v>
      </c>
      <c r="E408" s="26" t="s">
        <v>36</v>
      </c>
      <c r="F408" s="26" t="s">
        <v>70</v>
      </c>
      <c r="G408" s="26" t="s">
        <v>26</v>
      </c>
      <c r="H408" s="26" t="s">
        <v>23</v>
      </c>
      <c r="I408" s="26">
        <f ca="1">(_xlfn.SHEET()-1)*10000 + B408</f>
        <v>122330</v>
      </c>
      <c r="J408" s="26" t="s">
        <v>99</v>
      </c>
      <c r="K408" s="21" t="s">
        <v>150</v>
      </c>
      <c r="L408" s="26" t="s">
        <v>89</v>
      </c>
      <c r="M408" s="26"/>
      <c r="N408" s="21" t="s">
        <v>1014</v>
      </c>
      <c r="O408" s="26" t="s">
        <v>952</v>
      </c>
    </row>
    <row r="409" spans="1:15" s="39" customFormat="1" ht="24.95" customHeight="1" outlineLevel="1" x14ac:dyDescent="0.25">
      <c r="A409" s="21" t="s">
        <v>669</v>
      </c>
      <c r="B409" s="21">
        <v>2331</v>
      </c>
      <c r="C409" s="21">
        <f t="shared" si="8"/>
        <v>42332</v>
      </c>
      <c r="D409" s="21"/>
      <c r="E409" s="26"/>
      <c r="F409" s="26"/>
      <c r="G409" s="26"/>
      <c r="H409" s="26"/>
      <c r="I409" s="26"/>
      <c r="J409" s="26"/>
      <c r="K409" s="21"/>
      <c r="L409" s="26"/>
      <c r="M409" s="26"/>
      <c r="N409" s="21"/>
      <c r="O409" s="26" t="s">
        <v>952</v>
      </c>
    </row>
    <row r="410" spans="1:15" s="39" customFormat="1" ht="24.95" customHeight="1" outlineLevel="1" x14ac:dyDescent="0.25">
      <c r="A410" s="21" t="s">
        <v>715</v>
      </c>
      <c r="B410" s="21">
        <v>2332</v>
      </c>
      <c r="C410" s="21">
        <f t="shared" si="8"/>
        <v>42333</v>
      </c>
      <c r="D410" s="21" t="s">
        <v>259</v>
      </c>
      <c r="E410" s="26" t="s">
        <v>4</v>
      </c>
      <c r="F410" s="26" t="s">
        <v>70</v>
      </c>
      <c r="G410" s="26" t="s">
        <v>26</v>
      </c>
      <c r="H410" s="26" t="s">
        <v>23</v>
      </c>
      <c r="I410" s="26">
        <f ca="1">(_xlfn.SHEET()-1)*10000 + B410</f>
        <v>122332</v>
      </c>
      <c r="J410" s="26" t="s">
        <v>99</v>
      </c>
      <c r="K410" s="21" t="s">
        <v>259</v>
      </c>
      <c r="L410" s="26" t="s">
        <v>89</v>
      </c>
      <c r="M410" s="26"/>
      <c r="N410" s="21" t="s">
        <v>777</v>
      </c>
      <c r="O410" s="26" t="s">
        <v>952</v>
      </c>
    </row>
    <row r="411" spans="1:15" s="39" customFormat="1" ht="24.95" customHeight="1" outlineLevel="1" x14ac:dyDescent="0.25">
      <c r="A411" s="21" t="s">
        <v>716</v>
      </c>
      <c r="B411" s="21">
        <v>2333</v>
      </c>
      <c r="C411" s="21">
        <f t="shared" si="8"/>
        <v>42334</v>
      </c>
      <c r="D411" s="21"/>
      <c r="E411" s="26"/>
      <c r="F411" s="26"/>
      <c r="G411" s="26"/>
      <c r="H411" s="26"/>
      <c r="I411" s="26"/>
      <c r="J411" s="26"/>
      <c r="K411" s="21"/>
      <c r="L411" s="26"/>
      <c r="M411" s="26"/>
      <c r="N411" s="21"/>
      <c r="O411" s="26" t="s">
        <v>952</v>
      </c>
    </row>
    <row r="412" spans="1:15" s="39" customFormat="1" ht="24.95" customHeight="1" outlineLevel="1" x14ac:dyDescent="0.25">
      <c r="A412" s="21" t="s">
        <v>717</v>
      </c>
      <c r="B412" s="21">
        <v>2334</v>
      </c>
      <c r="C412" s="21">
        <f t="shared" si="8"/>
        <v>42335</v>
      </c>
      <c r="D412" s="21" t="s">
        <v>258</v>
      </c>
      <c r="E412" s="26" t="s">
        <v>4</v>
      </c>
      <c r="F412" s="26" t="s">
        <v>70</v>
      </c>
      <c r="G412" s="26" t="s">
        <v>26</v>
      </c>
      <c r="H412" s="26" t="s">
        <v>23</v>
      </c>
      <c r="I412" s="26">
        <f ca="1">(_xlfn.SHEET()-1)*10000 + B412</f>
        <v>122334</v>
      </c>
      <c r="J412" s="26" t="s">
        <v>99</v>
      </c>
      <c r="K412" s="21" t="s">
        <v>258</v>
      </c>
      <c r="L412" s="26" t="s">
        <v>89</v>
      </c>
      <c r="M412" s="26"/>
      <c r="N412" s="21" t="s">
        <v>777</v>
      </c>
      <c r="O412" s="26" t="s">
        <v>952</v>
      </c>
    </row>
    <row r="413" spans="1:15" s="39" customFormat="1" ht="24.95" customHeight="1" outlineLevel="1" x14ac:dyDescent="0.25">
      <c r="A413" s="21" t="s">
        <v>718</v>
      </c>
      <c r="B413" s="21">
        <v>2335</v>
      </c>
      <c r="C413" s="21">
        <f t="shared" si="8"/>
        <v>42336</v>
      </c>
      <c r="D413" s="21"/>
      <c r="E413" s="26"/>
      <c r="F413" s="26"/>
      <c r="G413" s="26"/>
      <c r="H413" s="26"/>
      <c r="I413" s="26"/>
      <c r="J413" s="26"/>
      <c r="K413" s="21"/>
      <c r="L413" s="26"/>
      <c r="M413" s="26"/>
      <c r="N413" s="21"/>
      <c r="O413" s="26" t="s">
        <v>952</v>
      </c>
    </row>
    <row r="414" spans="1:15" s="39" customFormat="1" ht="24.95" customHeight="1" outlineLevel="1" x14ac:dyDescent="0.25">
      <c r="A414" s="21" t="s">
        <v>670</v>
      </c>
      <c r="B414" s="21">
        <v>2336</v>
      </c>
      <c r="C414" s="21">
        <f t="shared" si="8"/>
        <v>42337</v>
      </c>
      <c r="D414" s="21" t="s">
        <v>260</v>
      </c>
      <c r="E414" s="26" t="s">
        <v>5</v>
      </c>
      <c r="F414" s="26" t="s">
        <v>70</v>
      </c>
      <c r="G414" s="26" t="s">
        <v>26</v>
      </c>
      <c r="H414" s="26" t="s">
        <v>23</v>
      </c>
      <c r="I414" s="26">
        <f ca="1">(_xlfn.SHEET()-1)*10000 + B414</f>
        <v>122336</v>
      </c>
      <c r="J414" s="26" t="s">
        <v>99</v>
      </c>
      <c r="K414" s="21" t="s">
        <v>260</v>
      </c>
      <c r="L414" s="26" t="s">
        <v>89</v>
      </c>
      <c r="M414" s="26"/>
      <c r="N414" s="21" t="s">
        <v>777</v>
      </c>
      <c r="O414" s="26" t="s">
        <v>952</v>
      </c>
    </row>
    <row r="415" spans="1:15" s="39" customFormat="1" ht="24.95" customHeight="1" outlineLevel="1" x14ac:dyDescent="0.25">
      <c r="A415" s="21" t="s">
        <v>671</v>
      </c>
      <c r="B415" s="21">
        <v>2337</v>
      </c>
      <c r="C415" s="21">
        <f t="shared" si="8"/>
        <v>42338</v>
      </c>
      <c r="D415" s="21"/>
      <c r="E415" s="26"/>
      <c r="F415" s="26"/>
      <c r="G415" s="26"/>
      <c r="H415" s="26"/>
      <c r="I415" s="26"/>
      <c r="J415" s="26"/>
      <c r="K415" s="21"/>
      <c r="L415" s="26"/>
      <c r="M415" s="26"/>
      <c r="N415" s="21"/>
      <c r="O415" s="26" t="s">
        <v>952</v>
      </c>
    </row>
    <row r="416" spans="1:15" s="39" customFormat="1" ht="24.95" customHeight="1" outlineLevel="1" x14ac:dyDescent="0.25">
      <c r="A416" s="21" t="s">
        <v>672</v>
      </c>
      <c r="B416" s="21">
        <v>2338</v>
      </c>
      <c r="C416" s="21">
        <f t="shared" si="8"/>
        <v>42339</v>
      </c>
      <c r="D416" s="21" t="s">
        <v>151</v>
      </c>
      <c r="E416" s="26" t="s">
        <v>5</v>
      </c>
      <c r="F416" s="26" t="s">
        <v>70</v>
      </c>
      <c r="G416" s="26" t="s">
        <v>26</v>
      </c>
      <c r="H416" s="26" t="s">
        <v>23</v>
      </c>
      <c r="I416" s="26">
        <f ca="1">(_xlfn.SHEET()-1)*10000 + B416</f>
        <v>122338</v>
      </c>
      <c r="J416" s="26" t="s">
        <v>99</v>
      </c>
      <c r="K416" s="21" t="s">
        <v>151</v>
      </c>
      <c r="L416" s="26" t="s">
        <v>89</v>
      </c>
      <c r="M416" s="26"/>
      <c r="N416" s="21" t="s">
        <v>777</v>
      </c>
      <c r="O416" s="26" t="s">
        <v>952</v>
      </c>
    </row>
    <row r="417" spans="1:15" s="39" customFormat="1" ht="24.95" customHeight="1" outlineLevel="1" x14ac:dyDescent="0.25">
      <c r="A417" s="21" t="s">
        <v>672</v>
      </c>
      <c r="B417" s="21">
        <v>2339</v>
      </c>
      <c r="C417" s="21">
        <f t="shared" si="8"/>
        <v>42340</v>
      </c>
      <c r="D417" s="21"/>
      <c r="E417" s="26"/>
      <c r="F417" s="26"/>
      <c r="G417" s="26"/>
      <c r="H417" s="26"/>
      <c r="I417" s="26"/>
      <c r="J417" s="26"/>
      <c r="K417" s="21"/>
      <c r="L417" s="26"/>
      <c r="M417" s="26"/>
      <c r="N417" s="21"/>
      <c r="O417" s="26" t="s">
        <v>952</v>
      </c>
    </row>
    <row r="418" spans="1:15" s="39" customFormat="1" ht="24.95" customHeight="1" outlineLevel="1" x14ac:dyDescent="0.25">
      <c r="A418" s="21" t="s">
        <v>820</v>
      </c>
      <c r="B418" s="21">
        <v>2340</v>
      </c>
      <c r="C418" s="21">
        <f t="shared" si="8"/>
        <v>42341</v>
      </c>
      <c r="D418" s="21" t="s">
        <v>820</v>
      </c>
      <c r="E418" s="26"/>
      <c r="F418" s="26"/>
      <c r="G418" s="26"/>
      <c r="H418" s="26"/>
      <c r="I418" s="26"/>
      <c r="J418" s="26"/>
      <c r="K418" s="21"/>
      <c r="L418" s="26"/>
      <c r="M418" s="26"/>
      <c r="N418" s="21" t="s">
        <v>957</v>
      </c>
      <c r="O418" s="26" t="s">
        <v>952</v>
      </c>
    </row>
    <row r="419" spans="1:15" s="39" customFormat="1" ht="24.95" customHeight="1" outlineLevel="1" x14ac:dyDescent="0.25">
      <c r="A419" s="21" t="s">
        <v>820</v>
      </c>
      <c r="B419" s="21">
        <v>2341</v>
      </c>
      <c r="C419" s="21">
        <f t="shared" si="8"/>
        <v>42342</v>
      </c>
      <c r="D419" s="21" t="s">
        <v>820</v>
      </c>
      <c r="E419" s="26"/>
      <c r="F419" s="26"/>
      <c r="G419" s="26"/>
      <c r="H419" s="26"/>
      <c r="I419" s="26"/>
      <c r="J419" s="26"/>
      <c r="K419" s="21"/>
      <c r="L419" s="26"/>
      <c r="M419" s="26"/>
      <c r="N419" s="21" t="s">
        <v>957</v>
      </c>
      <c r="O419" s="26" t="s">
        <v>952</v>
      </c>
    </row>
    <row r="420" spans="1:15" s="39" customFormat="1" ht="24.95" customHeight="1" outlineLevel="1" x14ac:dyDescent="0.25">
      <c r="A420" s="21" t="s">
        <v>820</v>
      </c>
      <c r="B420" s="21">
        <v>2342</v>
      </c>
      <c r="C420" s="21">
        <f t="shared" si="8"/>
        <v>42343</v>
      </c>
      <c r="D420" s="21" t="s">
        <v>820</v>
      </c>
      <c r="E420" s="26"/>
      <c r="F420" s="26"/>
      <c r="G420" s="26"/>
      <c r="H420" s="26"/>
      <c r="I420" s="26"/>
      <c r="J420" s="26"/>
      <c r="K420" s="21"/>
      <c r="L420" s="26"/>
      <c r="M420" s="26"/>
      <c r="N420" s="21" t="s">
        <v>957</v>
      </c>
      <c r="O420" s="26" t="s">
        <v>952</v>
      </c>
    </row>
    <row r="421" spans="1:15" s="39" customFormat="1" ht="24.95" customHeight="1" outlineLevel="1" x14ac:dyDescent="0.25">
      <c r="A421" s="21" t="s">
        <v>820</v>
      </c>
      <c r="B421" s="21">
        <v>2343</v>
      </c>
      <c r="C421" s="21">
        <f t="shared" si="8"/>
        <v>42344</v>
      </c>
      <c r="D421" s="21" t="s">
        <v>820</v>
      </c>
      <c r="E421" s="26"/>
      <c r="F421" s="26"/>
      <c r="G421" s="26"/>
      <c r="H421" s="26"/>
      <c r="I421" s="26"/>
      <c r="J421" s="26"/>
      <c r="K421" s="21"/>
      <c r="L421" s="26"/>
      <c r="M421" s="26"/>
      <c r="N421" s="21" t="s">
        <v>957</v>
      </c>
      <c r="O421" s="26" t="s">
        <v>952</v>
      </c>
    </row>
    <row r="422" spans="1:15" s="39" customFormat="1" ht="24.95" customHeight="1" outlineLevel="1" x14ac:dyDescent="0.25">
      <c r="A422" s="21" t="s">
        <v>673</v>
      </c>
      <c r="B422" s="21">
        <v>2344</v>
      </c>
      <c r="C422" s="21">
        <f t="shared" si="8"/>
        <v>42345</v>
      </c>
      <c r="D422" s="21" t="s">
        <v>261</v>
      </c>
      <c r="E422" s="26" t="s">
        <v>3</v>
      </c>
      <c r="F422" s="26" t="s">
        <v>70</v>
      </c>
      <c r="G422" s="26" t="s">
        <v>26</v>
      </c>
      <c r="H422" s="26" t="s">
        <v>23</v>
      </c>
      <c r="I422" s="26">
        <f ca="1">(_xlfn.SHEET()-1)*10000 + B422</f>
        <v>122344</v>
      </c>
      <c r="J422" s="26" t="s">
        <v>99</v>
      </c>
      <c r="K422" s="21" t="s">
        <v>261</v>
      </c>
      <c r="L422" s="26" t="s">
        <v>89</v>
      </c>
      <c r="M422" s="26"/>
      <c r="N422" s="21" t="s">
        <v>881</v>
      </c>
      <c r="O422" s="26" t="s">
        <v>952</v>
      </c>
    </row>
    <row r="423" spans="1:15" s="39" customFormat="1" ht="24.95" customHeight="1" outlineLevel="1" x14ac:dyDescent="0.25">
      <c r="A423" s="21" t="s">
        <v>674</v>
      </c>
      <c r="B423" s="21">
        <v>2345</v>
      </c>
      <c r="C423" s="21">
        <f t="shared" si="8"/>
        <v>42346</v>
      </c>
      <c r="D423" s="21"/>
      <c r="E423" s="26"/>
      <c r="F423" s="26"/>
      <c r="G423" s="26"/>
      <c r="H423" s="26"/>
      <c r="I423" s="26"/>
      <c r="J423" s="26"/>
      <c r="K423" s="21"/>
      <c r="L423" s="26" t="s">
        <v>89</v>
      </c>
      <c r="M423" s="26"/>
      <c r="N423" s="21"/>
      <c r="O423" s="26" t="s">
        <v>952</v>
      </c>
    </row>
    <row r="424" spans="1:15" s="39" customFormat="1" ht="24.95" customHeight="1" outlineLevel="1" x14ac:dyDescent="0.25">
      <c r="A424" s="21" t="s">
        <v>675</v>
      </c>
      <c r="B424" s="21">
        <v>2346</v>
      </c>
      <c r="C424" s="21">
        <f t="shared" si="8"/>
        <v>42347</v>
      </c>
      <c r="D424" s="21" t="s">
        <v>263</v>
      </c>
      <c r="E424" s="26" t="s">
        <v>3</v>
      </c>
      <c r="F424" s="26" t="s">
        <v>70</v>
      </c>
      <c r="G424" s="26" t="s">
        <v>26</v>
      </c>
      <c r="H424" s="26" t="s">
        <v>23</v>
      </c>
      <c r="I424" s="26">
        <f ca="1">(_xlfn.SHEET()-1)*10000 + B424</f>
        <v>122346</v>
      </c>
      <c r="J424" s="26" t="s">
        <v>99</v>
      </c>
      <c r="K424" s="21" t="s">
        <v>263</v>
      </c>
      <c r="L424" s="26" t="s">
        <v>89</v>
      </c>
      <c r="M424" s="26"/>
      <c r="N424" s="21" t="s">
        <v>882</v>
      </c>
      <c r="O424" s="26" t="s">
        <v>952</v>
      </c>
    </row>
    <row r="425" spans="1:15" s="39" customFormat="1" ht="24.95" customHeight="1" outlineLevel="1" x14ac:dyDescent="0.25">
      <c r="A425" s="21" t="s">
        <v>676</v>
      </c>
      <c r="B425" s="21">
        <v>2347</v>
      </c>
      <c r="C425" s="21">
        <f t="shared" si="8"/>
        <v>42348</v>
      </c>
      <c r="D425" s="21"/>
      <c r="E425" s="26"/>
      <c r="F425" s="26"/>
      <c r="G425" s="26"/>
      <c r="H425" s="26"/>
      <c r="I425" s="26"/>
      <c r="J425" s="26"/>
      <c r="K425" s="21"/>
      <c r="L425" s="26" t="s">
        <v>89</v>
      </c>
      <c r="M425" s="26"/>
      <c r="N425" s="21"/>
      <c r="O425" s="26" t="s">
        <v>952</v>
      </c>
    </row>
    <row r="426" spans="1:15" s="39" customFormat="1" ht="24.95" customHeight="1" outlineLevel="1" x14ac:dyDescent="0.25">
      <c r="A426" s="21" t="s">
        <v>677</v>
      </c>
      <c r="B426" s="21">
        <v>2348</v>
      </c>
      <c r="C426" s="21">
        <f t="shared" si="8"/>
        <v>42349</v>
      </c>
      <c r="D426" s="21" t="s">
        <v>264</v>
      </c>
      <c r="E426" s="26" t="s">
        <v>3</v>
      </c>
      <c r="F426" s="26" t="s">
        <v>70</v>
      </c>
      <c r="G426" s="26" t="s">
        <v>26</v>
      </c>
      <c r="H426" s="26" t="s">
        <v>23</v>
      </c>
      <c r="I426" s="26">
        <f ca="1">(_xlfn.SHEET()-1)*10000 + B426</f>
        <v>122348</v>
      </c>
      <c r="J426" s="26" t="s">
        <v>99</v>
      </c>
      <c r="K426" s="21" t="s">
        <v>264</v>
      </c>
      <c r="L426" s="26" t="s">
        <v>89</v>
      </c>
      <c r="M426" s="26"/>
      <c r="N426" s="21" t="s">
        <v>883</v>
      </c>
      <c r="O426" s="26" t="s">
        <v>952</v>
      </c>
    </row>
    <row r="427" spans="1:15" s="39" customFormat="1" ht="24.95" customHeight="1" outlineLevel="1" x14ac:dyDescent="0.25">
      <c r="A427" s="21" t="s">
        <v>678</v>
      </c>
      <c r="B427" s="21">
        <v>2349</v>
      </c>
      <c r="C427" s="21">
        <f t="shared" si="8"/>
        <v>42350</v>
      </c>
      <c r="D427" s="21"/>
      <c r="E427" s="26"/>
      <c r="F427" s="26"/>
      <c r="G427" s="26"/>
      <c r="H427" s="26"/>
      <c r="I427" s="26"/>
      <c r="J427" s="26"/>
      <c r="K427" s="21"/>
      <c r="L427" s="26" t="s">
        <v>89</v>
      </c>
      <c r="M427" s="26"/>
      <c r="N427" s="21"/>
      <c r="O427" s="26" t="s">
        <v>952</v>
      </c>
    </row>
    <row r="428" spans="1:15" s="39" customFormat="1" ht="24.95" customHeight="1" outlineLevel="1" x14ac:dyDescent="0.25">
      <c r="A428" s="21" t="s">
        <v>679</v>
      </c>
      <c r="B428" s="21">
        <v>2350</v>
      </c>
      <c r="C428" s="21">
        <f t="shared" si="8"/>
        <v>42351</v>
      </c>
      <c r="D428" s="21" t="s">
        <v>265</v>
      </c>
      <c r="E428" s="26" t="s">
        <v>3</v>
      </c>
      <c r="F428" s="26" t="s">
        <v>70</v>
      </c>
      <c r="G428" s="26" t="s">
        <v>26</v>
      </c>
      <c r="H428" s="26" t="s">
        <v>23</v>
      </c>
      <c r="I428" s="26">
        <f ca="1">(_xlfn.SHEET()-1)*10000 + B428</f>
        <v>122350</v>
      </c>
      <c r="J428" s="26" t="s">
        <v>99</v>
      </c>
      <c r="K428" s="21" t="s">
        <v>265</v>
      </c>
      <c r="L428" s="26" t="s">
        <v>89</v>
      </c>
      <c r="M428" s="26"/>
      <c r="N428" s="21" t="s">
        <v>884</v>
      </c>
      <c r="O428" s="26" t="s">
        <v>952</v>
      </c>
    </row>
    <row r="429" spans="1:15" s="39" customFormat="1" ht="24.95" customHeight="1" outlineLevel="1" x14ac:dyDescent="0.25">
      <c r="A429" s="21" t="s">
        <v>680</v>
      </c>
      <c r="B429" s="21">
        <v>2351</v>
      </c>
      <c r="C429" s="21">
        <f t="shared" si="8"/>
        <v>42352</v>
      </c>
      <c r="D429" s="21"/>
      <c r="E429" s="26"/>
      <c r="F429" s="26"/>
      <c r="G429" s="26"/>
      <c r="H429" s="26"/>
      <c r="I429" s="26"/>
      <c r="J429" s="26"/>
      <c r="K429" s="21"/>
      <c r="L429" s="26" t="s">
        <v>89</v>
      </c>
      <c r="M429" s="26"/>
      <c r="N429" s="21"/>
      <c r="O429" s="26" t="s">
        <v>952</v>
      </c>
    </row>
    <row r="430" spans="1:15" s="39" customFormat="1" ht="24.95" customHeight="1" outlineLevel="1" x14ac:dyDescent="0.25">
      <c r="A430" s="21" t="s">
        <v>681</v>
      </c>
      <c r="B430" s="21">
        <v>2352</v>
      </c>
      <c r="C430" s="21">
        <f t="shared" si="8"/>
        <v>42353</v>
      </c>
      <c r="D430" s="21" t="s">
        <v>292</v>
      </c>
      <c r="E430" s="26" t="s">
        <v>817</v>
      </c>
      <c r="F430" s="26" t="s">
        <v>70</v>
      </c>
      <c r="G430" s="26" t="s">
        <v>26</v>
      </c>
      <c r="H430" s="26" t="s">
        <v>23</v>
      </c>
      <c r="I430" s="26">
        <f ca="1">(_xlfn.SHEET()-1)*10000 + B430</f>
        <v>122352</v>
      </c>
      <c r="J430" s="26" t="s">
        <v>99</v>
      </c>
      <c r="K430" s="21" t="s">
        <v>292</v>
      </c>
      <c r="L430" s="26" t="s">
        <v>89</v>
      </c>
      <c r="M430" s="26"/>
      <c r="N430" s="21" t="s">
        <v>1016</v>
      </c>
      <c r="O430" s="26" t="s">
        <v>952</v>
      </c>
    </row>
    <row r="431" spans="1:15" s="39" customFormat="1" ht="24.95" customHeight="1" outlineLevel="1" x14ac:dyDescent="0.25">
      <c r="A431" s="21" t="s">
        <v>682</v>
      </c>
      <c r="B431" s="21">
        <v>2353</v>
      </c>
      <c r="C431" s="21">
        <f t="shared" si="8"/>
        <v>42354</v>
      </c>
      <c r="D431" s="21"/>
      <c r="E431" s="26"/>
      <c r="F431" s="26"/>
      <c r="G431" s="26"/>
      <c r="H431" s="26"/>
      <c r="I431" s="26"/>
      <c r="J431" s="26"/>
      <c r="K431" s="21"/>
      <c r="L431" s="26" t="s">
        <v>89</v>
      </c>
      <c r="M431" s="26"/>
      <c r="N431" s="21"/>
      <c r="O431" s="26" t="s">
        <v>952</v>
      </c>
    </row>
    <row r="432" spans="1:15" s="39" customFormat="1" ht="24.95" customHeight="1" outlineLevel="1" x14ac:dyDescent="0.25">
      <c r="A432" s="21" t="s">
        <v>683</v>
      </c>
      <c r="B432" s="21">
        <v>2354</v>
      </c>
      <c r="C432" s="21">
        <f t="shared" si="8"/>
        <v>42355</v>
      </c>
      <c r="D432" s="21" t="s">
        <v>293</v>
      </c>
      <c r="E432" s="26" t="s">
        <v>817</v>
      </c>
      <c r="F432" s="26" t="s">
        <v>70</v>
      </c>
      <c r="G432" s="26" t="s">
        <v>26</v>
      </c>
      <c r="H432" s="26" t="s">
        <v>23</v>
      </c>
      <c r="I432" s="26">
        <f ca="1">(_xlfn.SHEET()-1)*10000 + B432</f>
        <v>122354</v>
      </c>
      <c r="J432" s="26" t="s">
        <v>99</v>
      </c>
      <c r="K432" s="21" t="s">
        <v>293</v>
      </c>
      <c r="L432" s="26" t="s">
        <v>89</v>
      </c>
      <c r="M432" s="26"/>
      <c r="N432" s="21" t="s">
        <v>1017</v>
      </c>
      <c r="O432" s="26" t="s">
        <v>952</v>
      </c>
    </row>
    <row r="433" spans="1:15" s="39" customFormat="1" ht="24.95" customHeight="1" outlineLevel="1" x14ac:dyDescent="0.25">
      <c r="A433" s="21" t="s">
        <v>684</v>
      </c>
      <c r="B433" s="21">
        <v>2355</v>
      </c>
      <c r="C433" s="21">
        <f t="shared" si="8"/>
        <v>42356</v>
      </c>
      <c r="D433" s="21"/>
      <c r="E433" s="26"/>
      <c r="F433" s="26"/>
      <c r="G433" s="26"/>
      <c r="H433" s="26"/>
      <c r="I433" s="26"/>
      <c r="J433" s="26"/>
      <c r="K433" s="21"/>
      <c r="L433" s="26" t="s">
        <v>89</v>
      </c>
      <c r="M433" s="26"/>
      <c r="N433" s="21"/>
      <c r="O433" s="26" t="s">
        <v>952</v>
      </c>
    </row>
    <row r="434" spans="1:15" s="39" customFormat="1" ht="24.95" customHeight="1" outlineLevel="1" x14ac:dyDescent="0.25">
      <c r="A434" s="21" t="s">
        <v>685</v>
      </c>
      <c r="B434" s="21">
        <v>2356</v>
      </c>
      <c r="C434" s="21">
        <f t="shared" si="8"/>
        <v>42357</v>
      </c>
      <c r="D434" s="21" t="s">
        <v>294</v>
      </c>
      <c r="E434" s="26" t="s">
        <v>817</v>
      </c>
      <c r="F434" s="26" t="s">
        <v>70</v>
      </c>
      <c r="G434" s="26" t="s">
        <v>26</v>
      </c>
      <c r="H434" s="26" t="s">
        <v>23</v>
      </c>
      <c r="I434" s="26">
        <f ca="1">(_xlfn.SHEET()-1)*10000 + B434</f>
        <v>122356</v>
      </c>
      <c r="J434" s="26" t="s">
        <v>99</v>
      </c>
      <c r="K434" s="21" t="s">
        <v>294</v>
      </c>
      <c r="L434" s="26" t="s">
        <v>89</v>
      </c>
      <c r="M434" s="26"/>
      <c r="N434" s="21" t="s">
        <v>1018</v>
      </c>
      <c r="O434" s="26" t="s">
        <v>952</v>
      </c>
    </row>
    <row r="435" spans="1:15" s="39" customFormat="1" ht="24.95" customHeight="1" outlineLevel="1" x14ac:dyDescent="0.25">
      <c r="A435" s="21" t="s">
        <v>686</v>
      </c>
      <c r="B435" s="21">
        <v>2357</v>
      </c>
      <c r="C435" s="21">
        <f t="shared" si="8"/>
        <v>42358</v>
      </c>
      <c r="D435" s="21"/>
      <c r="E435" s="26"/>
      <c r="F435" s="26"/>
      <c r="G435" s="26"/>
      <c r="H435" s="26"/>
      <c r="I435" s="26"/>
      <c r="J435" s="26"/>
      <c r="K435" s="21"/>
      <c r="L435" s="26" t="s">
        <v>89</v>
      </c>
      <c r="M435" s="26"/>
      <c r="N435" s="21"/>
      <c r="O435" s="26" t="s">
        <v>952</v>
      </c>
    </row>
    <row r="436" spans="1:15" s="39" customFormat="1" ht="24.95" customHeight="1" outlineLevel="1" x14ac:dyDescent="0.25">
      <c r="A436" s="21" t="s">
        <v>687</v>
      </c>
      <c r="B436" s="21">
        <v>2358</v>
      </c>
      <c r="C436" s="21">
        <f t="shared" si="8"/>
        <v>42359</v>
      </c>
      <c r="D436" s="21" t="s">
        <v>295</v>
      </c>
      <c r="E436" s="26" t="s">
        <v>817</v>
      </c>
      <c r="F436" s="26" t="s">
        <v>70</v>
      </c>
      <c r="G436" s="26" t="s">
        <v>26</v>
      </c>
      <c r="H436" s="26" t="s">
        <v>23</v>
      </c>
      <c r="I436" s="26">
        <f ca="1">(_xlfn.SHEET()-1)*10000 + B436</f>
        <v>122358</v>
      </c>
      <c r="J436" s="26" t="s">
        <v>99</v>
      </c>
      <c r="K436" s="21" t="s">
        <v>295</v>
      </c>
      <c r="L436" s="26" t="s">
        <v>89</v>
      </c>
      <c r="M436" s="26"/>
      <c r="N436" s="21" t="s">
        <v>1019</v>
      </c>
      <c r="O436" s="26" t="s">
        <v>952</v>
      </c>
    </row>
    <row r="437" spans="1:15" s="39" customFormat="1" ht="24.95" customHeight="1" outlineLevel="1" x14ac:dyDescent="0.25">
      <c r="A437" s="21" t="s">
        <v>688</v>
      </c>
      <c r="B437" s="21">
        <v>2359</v>
      </c>
      <c r="C437" s="21">
        <f t="shared" si="8"/>
        <v>42360</v>
      </c>
      <c r="D437" s="21"/>
      <c r="E437" s="26"/>
      <c r="F437" s="26"/>
      <c r="G437" s="26"/>
      <c r="H437" s="26"/>
      <c r="I437" s="26"/>
      <c r="J437" s="26"/>
      <c r="K437" s="21"/>
      <c r="L437" s="26" t="s">
        <v>89</v>
      </c>
      <c r="M437" s="26"/>
      <c r="N437" s="21"/>
      <c r="O437" s="26" t="s">
        <v>952</v>
      </c>
    </row>
    <row r="438" spans="1:15" s="39" customFormat="1" ht="24.95" customHeight="1" outlineLevel="1" x14ac:dyDescent="0.25">
      <c r="A438" s="21" t="s">
        <v>689</v>
      </c>
      <c r="B438" s="21">
        <v>2360</v>
      </c>
      <c r="C438" s="21">
        <f t="shared" si="8"/>
        <v>42361</v>
      </c>
      <c r="D438" s="21" t="s">
        <v>299</v>
      </c>
      <c r="E438" s="26" t="s">
        <v>818</v>
      </c>
      <c r="F438" s="26" t="s">
        <v>70</v>
      </c>
      <c r="G438" s="26" t="s">
        <v>26</v>
      </c>
      <c r="H438" s="26" t="s">
        <v>23</v>
      </c>
      <c r="I438" s="26">
        <f ca="1">(_xlfn.SHEET()-1)*10000 + B438</f>
        <v>122360</v>
      </c>
      <c r="J438" s="26" t="s">
        <v>99</v>
      </c>
      <c r="K438" s="21" t="s">
        <v>299</v>
      </c>
      <c r="L438" s="26" t="s">
        <v>89</v>
      </c>
      <c r="M438" s="26"/>
      <c r="N438" s="21" t="s">
        <v>1020</v>
      </c>
      <c r="O438" s="26" t="s">
        <v>952</v>
      </c>
    </row>
    <row r="439" spans="1:15" s="39" customFormat="1" ht="24.95" customHeight="1" outlineLevel="1" x14ac:dyDescent="0.25">
      <c r="A439" s="21" t="s">
        <v>690</v>
      </c>
      <c r="B439" s="21">
        <v>2361</v>
      </c>
      <c r="C439" s="21">
        <f t="shared" si="8"/>
        <v>42362</v>
      </c>
      <c r="D439" s="21"/>
      <c r="E439" s="26"/>
      <c r="F439" s="26"/>
      <c r="G439" s="26"/>
      <c r="H439" s="26"/>
      <c r="I439" s="26"/>
      <c r="J439" s="26"/>
      <c r="K439" s="21"/>
      <c r="L439" s="26" t="s">
        <v>89</v>
      </c>
      <c r="M439" s="26"/>
      <c r="N439" s="21"/>
      <c r="O439" s="26" t="s">
        <v>952</v>
      </c>
    </row>
    <row r="440" spans="1:15" s="39" customFormat="1" ht="24.95" customHeight="1" outlineLevel="1" x14ac:dyDescent="0.25">
      <c r="A440" s="21" t="s">
        <v>691</v>
      </c>
      <c r="B440" s="21">
        <v>2362</v>
      </c>
      <c r="C440" s="21">
        <f t="shared" si="8"/>
        <v>42363</v>
      </c>
      <c r="D440" s="21" t="s">
        <v>298</v>
      </c>
      <c r="E440" s="26" t="s">
        <v>818</v>
      </c>
      <c r="F440" s="26" t="s">
        <v>70</v>
      </c>
      <c r="G440" s="26" t="s">
        <v>26</v>
      </c>
      <c r="H440" s="26" t="s">
        <v>23</v>
      </c>
      <c r="I440" s="26">
        <f ca="1">(_xlfn.SHEET()-1)*10000 + B440</f>
        <v>122362</v>
      </c>
      <c r="J440" s="26" t="s">
        <v>99</v>
      </c>
      <c r="K440" s="21" t="s">
        <v>298</v>
      </c>
      <c r="L440" s="26" t="s">
        <v>89</v>
      </c>
      <c r="M440" s="26"/>
      <c r="N440" s="21" t="s">
        <v>1021</v>
      </c>
      <c r="O440" s="26" t="s">
        <v>952</v>
      </c>
    </row>
    <row r="441" spans="1:15" s="39" customFormat="1" ht="24.95" customHeight="1" outlineLevel="1" x14ac:dyDescent="0.25">
      <c r="A441" s="21" t="s">
        <v>692</v>
      </c>
      <c r="B441" s="21">
        <v>2363</v>
      </c>
      <c r="C441" s="21">
        <f t="shared" si="8"/>
        <v>42364</v>
      </c>
      <c r="D441" s="21"/>
      <c r="E441" s="26"/>
      <c r="F441" s="26"/>
      <c r="G441" s="26"/>
      <c r="H441" s="26"/>
      <c r="I441" s="26"/>
      <c r="J441" s="26"/>
      <c r="K441" s="21"/>
      <c r="L441" s="26" t="s">
        <v>89</v>
      </c>
      <c r="M441" s="26"/>
      <c r="N441" s="21"/>
      <c r="O441" s="26" t="s">
        <v>952</v>
      </c>
    </row>
    <row r="442" spans="1:15" s="39" customFormat="1" ht="24.95" customHeight="1" outlineLevel="1" x14ac:dyDescent="0.25">
      <c r="A442" s="21" t="s">
        <v>693</v>
      </c>
      <c r="B442" s="21">
        <v>2364</v>
      </c>
      <c r="C442" s="21">
        <f t="shared" si="8"/>
        <v>42365</v>
      </c>
      <c r="D442" s="21" t="s">
        <v>297</v>
      </c>
      <c r="E442" s="26" t="s">
        <v>818</v>
      </c>
      <c r="F442" s="26" t="s">
        <v>70</v>
      </c>
      <c r="G442" s="26" t="s">
        <v>26</v>
      </c>
      <c r="H442" s="26" t="s">
        <v>23</v>
      </c>
      <c r="I442" s="26">
        <f ca="1">(_xlfn.SHEET()-1)*10000 + B442</f>
        <v>122364</v>
      </c>
      <c r="J442" s="26" t="s">
        <v>99</v>
      </c>
      <c r="K442" s="21" t="s">
        <v>297</v>
      </c>
      <c r="L442" s="26" t="s">
        <v>89</v>
      </c>
      <c r="M442" s="26"/>
      <c r="N442" s="21" t="s">
        <v>1022</v>
      </c>
      <c r="O442" s="26" t="s">
        <v>952</v>
      </c>
    </row>
    <row r="443" spans="1:15" s="39" customFormat="1" ht="24.95" customHeight="1" outlineLevel="1" x14ac:dyDescent="0.25">
      <c r="A443" s="21" t="s">
        <v>694</v>
      </c>
      <c r="B443" s="21">
        <v>2365</v>
      </c>
      <c r="C443" s="21">
        <f t="shared" ref="C443:C461" si="9">40001+B443</f>
        <v>42366</v>
      </c>
      <c r="D443" s="21"/>
      <c r="E443" s="26"/>
      <c r="F443" s="26"/>
      <c r="G443" s="26"/>
      <c r="H443" s="26"/>
      <c r="I443" s="26"/>
      <c r="J443" s="26"/>
      <c r="K443" s="21"/>
      <c r="L443" s="26" t="s">
        <v>89</v>
      </c>
      <c r="M443" s="26"/>
      <c r="N443" s="21"/>
      <c r="O443" s="26" t="s">
        <v>952</v>
      </c>
    </row>
    <row r="444" spans="1:15" s="39" customFormat="1" ht="24.95" customHeight="1" outlineLevel="1" x14ac:dyDescent="0.25">
      <c r="A444" s="21" t="s">
        <v>695</v>
      </c>
      <c r="B444" s="21">
        <v>2366</v>
      </c>
      <c r="C444" s="21">
        <f t="shared" si="9"/>
        <v>42367</v>
      </c>
      <c r="D444" s="21" t="s">
        <v>296</v>
      </c>
      <c r="E444" s="26" t="s">
        <v>818</v>
      </c>
      <c r="F444" s="26" t="s">
        <v>70</v>
      </c>
      <c r="G444" s="26" t="s">
        <v>26</v>
      </c>
      <c r="H444" s="26" t="s">
        <v>23</v>
      </c>
      <c r="I444" s="26">
        <f ca="1">(_xlfn.SHEET()-1)*10000 + B444</f>
        <v>122366</v>
      </c>
      <c r="J444" s="26" t="s">
        <v>99</v>
      </c>
      <c r="K444" s="21" t="s">
        <v>296</v>
      </c>
      <c r="L444" s="26" t="s">
        <v>89</v>
      </c>
      <c r="M444" s="26"/>
      <c r="N444" s="21" t="s">
        <v>1023</v>
      </c>
      <c r="O444" s="26" t="s">
        <v>952</v>
      </c>
    </row>
    <row r="445" spans="1:15" s="39" customFormat="1" ht="24.95" customHeight="1" outlineLevel="1" x14ac:dyDescent="0.25">
      <c r="A445" s="21" t="s">
        <v>696</v>
      </c>
      <c r="B445" s="21">
        <v>2367</v>
      </c>
      <c r="C445" s="21">
        <f t="shared" si="9"/>
        <v>42368</v>
      </c>
      <c r="D445" s="21"/>
      <c r="E445" s="26"/>
      <c r="F445" s="26"/>
      <c r="G445" s="26"/>
      <c r="H445" s="26"/>
      <c r="I445" s="26"/>
      <c r="J445" s="26"/>
      <c r="K445" s="21"/>
      <c r="L445" s="26" t="s">
        <v>89</v>
      </c>
      <c r="M445" s="26"/>
      <c r="N445" s="21"/>
      <c r="O445" s="26" t="s">
        <v>952</v>
      </c>
    </row>
    <row r="446" spans="1:15" s="39" customFormat="1" ht="24.95" customHeight="1" outlineLevel="1" x14ac:dyDescent="0.25">
      <c r="A446" s="21" t="s">
        <v>736</v>
      </c>
      <c r="B446" s="21">
        <v>2368</v>
      </c>
      <c r="C446" s="21">
        <f t="shared" si="9"/>
        <v>42369</v>
      </c>
      <c r="D446" s="21" t="s">
        <v>738</v>
      </c>
      <c r="E446" s="26" t="s">
        <v>12</v>
      </c>
      <c r="F446" s="26" t="s">
        <v>70</v>
      </c>
      <c r="G446" s="26" t="s">
        <v>37</v>
      </c>
      <c r="H446" s="26"/>
      <c r="I446" s="26">
        <f>B446</f>
        <v>2368</v>
      </c>
      <c r="J446" s="26" t="s">
        <v>99</v>
      </c>
      <c r="K446" s="21" t="s">
        <v>152</v>
      </c>
      <c r="L446" s="26" t="s">
        <v>90</v>
      </c>
      <c r="M446" s="26"/>
      <c r="N446" s="21" t="s">
        <v>740</v>
      </c>
      <c r="O446" s="26" t="s">
        <v>952</v>
      </c>
    </row>
    <row r="447" spans="1:15" s="39" customFormat="1" ht="24.95" customHeight="1" outlineLevel="1" x14ac:dyDescent="0.25">
      <c r="A447" s="21" t="s">
        <v>737</v>
      </c>
      <c r="B447" s="21">
        <v>2369</v>
      </c>
      <c r="C447" s="21">
        <f t="shared" si="9"/>
        <v>42370</v>
      </c>
      <c r="D447" s="21" t="s">
        <v>739</v>
      </c>
      <c r="E447" s="26" t="s">
        <v>12</v>
      </c>
      <c r="F447" s="26" t="s">
        <v>70</v>
      </c>
      <c r="G447" s="26"/>
      <c r="H447" s="26"/>
      <c r="I447" s="26"/>
      <c r="J447" s="26"/>
      <c r="K447" s="21"/>
      <c r="L447" s="26" t="s">
        <v>90</v>
      </c>
      <c r="M447" s="26"/>
      <c r="N447" s="21"/>
      <c r="O447" s="26" t="s">
        <v>952</v>
      </c>
    </row>
    <row r="448" spans="1:15" s="39" customFormat="1" ht="24.95" customHeight="1" outlineLevel="1" x14ac:dyDescent="0.25">
      <c r="A448" s="21" t="s">
        <v>820</v>
      </c>
      <c r="B448" s="21">
        <v>2370</v>
      </c>
      <c r="C448" s="21">
        <f t="shared" si="9"/>
        <v>42371</v>
      </c>
      <c r="D448" s="21" t="s">
        <v>820</v>
      </c>
      <c r="E448" s="26"/>
      <c r="F448" s="26"/>
      <c r="G448" s="26"/>
      <c r="H448" s="26"/>
      <c r="I448" s="26"/>
      <c r="J448" s="26"/>
      <c r="K448" s="21"/>
      <c r="L448" s="26"/>
      <c r="M448" s="26"/>
      <c r="N448" s="21" t="s">
        <v>1005</v>
      </c>
      <c r="O448" s="26" t="s">
        <v>952</v>
      </c>
    </row>
    <row r="449" spans="1:15" s="39" customFormat="1" ht="24.95" customHeight="1" outlineLevel="1" x14ac:dyDescent="0.25">
      <c r="A449" s="21" t="s">
        <v>697</v>
      </c>
      <c r="B449" s="21">
        <v>2371</v>
      </c>
      <c r="C449" s="21">
        <f t="shared" si="9"/>
        <v>42372</v>
      </c>
      <c r="D449" s="21" t="s">
        <v>266</v>
      </c>
      <c r="E449" s="26" t="s">
        <v>21</v>
      </c>
      <c r="F449" s="26" t="s">
        <v>70</v>
      </c>
      <c r="G449" s="26" t="s">
        <v>26</v>
      </c>
      <c r="H449" s="26" t="s">
        <v>23</v>
      </c>
      <c r="I449" s="26">
        <f ca="1">(_xlfn.SHEET()-1)*10000 + B449</f>
        <v>122371</v>
      </c>
      <c r="J449" s="26" t="s">
        <v>99</v>
      </c>
      <c r="K449" s="21" t="s">
        <v>823</v>
      </c>
      <c r="L449" s="26" t="s">
        <v>89</v>
      </c>
      <c r="M449" s="26"/>
      <c r="N449" s="21" t="s">
        <v>885</v>
      </c>
      <c r="O449" s="26" t="s">
        <v>952</v>
      </c>
    </row>
    <row r="450" spans="1:15" s="39" customFormat="1" ht="24.95" customHeight="1" outlineLevel="1" x14ac:dyDescent="0.25">
      <c r="A450" s="21" t="s">
        <v>698</v>
      </c>
      <c r="B450" s="21">
        <v>2372</v>
      </c>
      <c r="C450" s="21">
        <f t="shared" si="9"/>
        <v>42373</v>
      </c>
      <c r="D450" s="21"/>
      <c r="E450" s="26"/>
      <c r="F450" s="26"/>
      <c r="G450" s="26"/>
      <c r="H450" s="26"/>
      <c r="I450" s="26"/>
      <c r="J450" s="26"/>
      <c r="K450" s="21"/>
      <c r="L450" s="26" t="s">
        <v>89</v>
      </c>
      <c r="M450" s="26"/>
      <c r="N450" s="21"/>
      <c r="O450" s="26" t="s">
        <v>952</v>
      </c>
    </row>
    <row r="451" spans="1:15" s="39" customFormat="1" ht="24.95" customHeight="1" outlineLevel="1" x14ac:dyDescent="0.25">
      <c r="A451" s="21" t="s">
        <v>699</v>
      </c>
      <c r="B451" s="21">
        <v>2373</v>
      </c>
      <c r="C451" s="21">
        <f t="shared" si="9"/>
        <v>42374</v>
      </c>
      <c r="D451" s="21" t="s">
        <v>267</v>
      </c>
      <c r="E451" s="26" t="s">
        <v>21</v>
      </c>
      <c r="F451" s="26" t="s">
        <v>70</v>
      </c>
      <c r="G451" s="26" t="s">
        <v>26</v>
      </c>
      <c r="H451" s="26" t="s">
        <v>23</v>
      </c>
      <c r="I451" s="26">
        <f ca="1">(_xlfn.SHEET()-1)*10000 + B451</f>
        <v>122373</v>
      </c>
      <c r="J451" s="26" t="s">
        <v>99</v>
      </c>
      <c r="K451" s="21" t="s">
        <v>824</v>
      </c>
      <c r="L451" s="26" t="s">
        <v>89</v>
      </c>
      <c r="M451" s="26"/>
      <c r="N451" s="21" t="s">
        <v>886</v>
      </c>
      <c r="O451" s="26" t="s">
        <v>952</v>
      </c>
    </row>
    <row r="452" spans="1:15" s="39" customFormat="1" ht="24.95" customHeight="1" outlineLevel="1" x14ac:dyDescent="0.25">
      <c r="A452" s="21" t="s">
        <v>700</v>
      </c>
      <c r="B452" s="21">
        <v>2374</v>
      </c>
      <c r="C452" s="21">
        <f t="shared" si="9"/>
        <v>42375</v>
      </c>
      <c r="D452" s="21"/>
      <c r="E452" s="26"/>
      <c r="F452" s="26"/>
      <c r="G452" s="26"/>
      <c r="H452" s="26"/>
      <c r="I452" s="26"/>
      <c r="J452" s="26"/>
      <c r="K452" s="21"/>
      <c r="L452" s="26" t="s">
        <v>89</v>
      </c>
      <c r="M452" s="26"/>
      <c r="N452" s="21"/>
      <c r="O452" s="26" t="s">
        <v>952</v>
      </c>
    </row>
    <row r="453" spans="1:15" s="39" customFormat="1" ht="24.95" customHeight="1" outlineLevel="1" x14ac:dyDescent="0.25">
      <c r="A453" s="21" t="s">
        <v>701</v>
      </c>
      <c r="B453" s="21">
        <v>2375</v>
      </c>
      <c r="C453" s="21">
        <f t="shared" si="9"/>
        <v>42376</v>
      </c>
      <c r="D453" s="21" t="s">
        <v>705</v>
      </c>
      <c r="E453" s="26" t="s">
        <v>21</v>
      </c>
      <c r="F453" s="26" t="s">
        <v>70</v>
      </c>
      <c r="G453" s="26" t="s">
        <v>26</v>
      </c>
      <c r="H453" s="26" t="s">
        <v>23</v>
      </c>
      <c r="I453" s="26">
        <f ca="1">(_xlfn.SHEET()-1)*10000 + B453</f>
        <v>122375</v>
      </c>
      <c r="J453" s="26" t="s">
        <v>99</v>
      </c>
      <c r="K453" s="21" t="s">
        <v>825</v>
      </c>
      <c r="L453" s="26" t="s">
        <v>89</v>
      </c>
      <c r="M453" s="26"/>
      <c r="N453" s="21" t="s">
        <v>887</v>
      </c>
      <c r="O453" s="26" t="s">
        <v>952</v>
      </c>
    </row>
    <row r="454" spans="1:15" s="39" customFormat="1" ht="24.95" customHeight="1" outlineLevel="1" x14ac:dyDescent="0.25">
      <c r="A454" s="21" t="s">
        <v>702</v>
      </c>
      <c r="B454" s="21">
        <v>2376</v>
      </c>
      <c r="C454" s="21">
        <f t="shared" si="9"/>
        <v>42377</v>
      </c>
      <c r="D454" s="21"/>
      <c r="E454" s="26"/>
      <c r="F454" s="26"/>
      <c r="G454" s="26"/>
      <c r="H454" s="26"/>
      <c r="I454" s="26"/>
      <c r="J454" s="26"/>
      <c r="K454" s="21"/>
      <c r="L454" s="26"/>
      <c r="M454" s="26"/>
      <c r="N454" s="21"/>
      <c r="O454" s="26" t="s">
        <v>952</v>
      </c>
    </row>
    <row r="455" spans="1:15" s="39" customFormat="1" ht="24.75" customHeight="1" outlineLevel="1" x14ac:dyDescent="0.25">
      <c r="A455" s="21" t="s">
        <v>928</v>
      </c>
      <c r="B455" s="21">
        <v>2377</v>
      </c>
      <c r="C455" s="21">
        <f t="shared" si="9"/>
        <v>42378</v>
      </c>
      <c r="D455" s="21" t="s">
        <v>863</v>
      </c>
      <c r="E455" s="26"/>
      <c r="F455" s="26" t="s">
        <v>70</v>
      </c>
      <c r="G455" s="26" t="s">
        <v>104</v>
      </c>
      <c r="H455" s="26" t="s">
        <v>23</v>
      </c>
      <c r="I455" s="26">
        <f>B455</f>
        <v>2377</v>
      </c>
      <c r="J455" s="26" t="s">
        <v>796</v>
      </c>
      <c r="K455" s="21" t="s">
        <v>862</v>
      </c>
      <c r="L455" s="26" t="s">
        <v>90</v>
      </c>
      <c r="M455" s="26" t="s">
        <v>107</v>
      </c>
      <c r="N455" s="35" t="s">
        <v>947</v>
      </c>
      <c r="O455" s="26" t="s">
        <v>952</v>
      </c>
    </row>
    <row r="456" spans="1:15" s="39" customFormat="1" ht="63.75" customHeight="1" outlineLevel="1" x14ac:dyDescent="0.25">
      <c r="A456" s="21" t="s">
        <v>865</v>
      </c>
      <c r="B456" s="21">
        <v>2378</v>
      </c>
      <c r="C456" s="21">
        <f t="shared" si="9"/>
        <v>42379</v>
      </c>
      <c r="D456" s="21" t="s">
        <v>929</v>
      </c>
      <c r="E456" s="26"/>
      <c r="F456" s="26" t="s">
        <v>70</v>
      </c>
      <c r="G456" s="26" t="s">
        <v>104</v>
      </c>
      <c r="H456" s="26" t="s">
        <v>23</v>
      </c>
      <c r="I456" s="26">
        <f ca="1">(_xlfn.SHEET()-1)*10000 + B456</f>
        <v>122378</v>
      </c>
      <c r="J456" s="26" t="s">
        <v>796</v>
      </c>
      <c r="K456" s="21" t="s">
        <v>929</v>
      </c>
      <c r="L456" s="26" t="s">
        <v>89</v>
      </c>
      <c r="M456" s="26" t="s">
        <v>106</v>
      </c>
      <c r="N456" s="35" t="s">
        <v>948</v>
      </c>
      <c r="O456" s="26" t="s">
        <v>952</v>
      </c>
    </row>
    <row r="457" spans="1:15" s="39" customFormat="1" ht="24.95" customHeight="1" outlineLevel="1" x14ac:dyDescent="0.25">
      <c r="A457" s="21" t="s">
        <v>344</v>
      </c>
      <c r="B457" s="21">
        <v>2379</v>
      </c>
      <c r="C457" s="21">
        <f t="shared" si="9"/>
        <v>42380</v>
      </c>
      <c r="D457" s="21" t="s">
        <v>344</v>
      </c>
      <c r="E457" s="26"/>
      <c r="F457" s="26" t="s">
        <v>70</v>
      </c>
      <c r="G457" s="26" t="s">
        <v>25</v>
      </c>
      <c r="H457" s="26" t="s">
        <v>23</v>
      </c>
      <c r="I457" s="26"/>
      <c r="J457" s="26"/>
      <c r="K457" s="21"/>
      <c r="L457" s="26" t="s">
        <v>347</v>
      </c>
      <c r="M457" s="26"/>
      <c r="N457" s="21" t="s">
        <v>987</v>
      </c>
      <c r="O457" s="26" t="s">
        <v>952</v>
      </c>
    </row>
    <row r="458" spans="1:15" s="39" customFormat="1" ht="24.95" customHeight="1" outlineLevel="1" x14ac:dyDescent="0.25">
      <c r="A458" s="21" t="s">
        <v>345</v>
      </c>
      <c r="B458" s="21">
        <v>2380</v>
      </c>
      <c r="C458" s="21">
        <f t="shared" si="9"/>
        <v>42381</v>
      </c>
      <c r="D458" s="21" t="s">
        <v>345</v>
      </c>
      <c r="E458" s="26"/>
      <c r="F458" s="26" t="s">
        <v>70</v>
      </c>
      <c r="G458" s="26" t="s">
        <v>25</v>
      </c>
      <c r="H458" s="26" t="s">
        <v>23</v>
      </c>
      <c r="I458" s="26"/>
      <c r="J458" s="26"/>
      <c r="K458" s="21"/>
      <c r="L458" s="26" t="s">
        <v>347</v>
      </c>
      <c r="M458" s="26"/>
      <c r="N458" s="21" t="s">
        <v>987</v>
      </c>
      <c r="O458" s="26" t="s">
        <v>952</v>
      </c>
    </row>
    <row r="459" spans="1:15" s="39" customFormat="1" ht="24.95" customHeight="1" outlineLevel="1" x14ac:dyDescent="0.25">
      <c r="A459" s="21" t="s">
        <v>346</v>
      </c>
      <c r="B459" s="21">
        <v>2381</v>
      </c>
      <c r="C459" s="21">
        <f t="shared" si="9"/>
        <v>42382</v>
      </c>
      <c r="D459" s="21" t="s">
        <v>346</v>
      </c>
      <c r="E459" s="26"/>
      <c r="F459" s="26" t="s">
        <v>70</v>
      </c>
      <c r="G459" s="26" t="s">
        <v>25</v>
      </c>
      <c r="H459" s="26" t="s">
        <v>23</v>
      </c>
      <c r="I459" s="26"/>
      <c r="J459" s="26"/>
      <c r="K459" s="21"/>
      <c r="L459" s="26" t="s">
        <v>347</v>
      </c>
      <c r="M459" s="26"/>
      <c r="N459" s="21" t="s">
        <v>987</v>
      </c>
      <c r="O459" s="26" t="s">
        <v>952</v>
      </c>
    </row>
    <row r="460" spans="1:15" s="39" customFormat="1" ht="24.95" customHeight="1" outlineLevel="1" x14ac:dyDescent="0.25">
      <c r="A460" s="21" t="s">
        <v>703</v>
      </c>
      <c r="B460" s="21">
        <v>2391</v>
      </c>
      <c r="C460" s="21">
        <f t="shared" si="9"/>
        <v>42392</v>
      </c>
      <c r="D460" s="21" t="s">
        <v>706</v>
      </c>
      <c r="E460" s="26"/>
      <c r="F460" s="26" t="s">
        <v>70</v>
      </c>
      <c r="G460" s="26" t="s">
        <v>334</v>
      </c>
      <c r="H460" s="26" t="s">
        <v>23</v>
      </c>
      <c r="I460" s="26">
        <f ca="1">(_xlfn.SHEET()-1)*10000 + B460</f>
        <v>122391</v>
      </c>
      <c r="J460" s="26" t="s">
        <v>99</v>
      </c>
      <c r="K460" s="21" t="s">
        <v>826</v>
      </c>
      <c r="L460" s="26" t="s">
        <v>347</v>
      </c>
      <c r="M460" s="26"/>
      <c r="N460" s="21" t="s">
        <v>1024</v>
      </c>
      <c r="O460" s="26" t="s">
        <v>952</v>
      </c>
    </row>
    <row r="461" spans="1:15" s="39" customFormat="1" ht="24.95" customHeight="1" outlineLevel="1" x14ac:dyDescent="0.25">
      <c r="A461" s="21" t="s">
        <v>704</v>
      </c>
      <c r="B461" s="21">
        <v>2392</v>
      </c>
      <c r="C461" s="21">
        <f t="shared" si="9"/>
        <v>42393</v>
      </c>
      <c r="D461" s="21"/>
      <c r="E461" s="26"/>
      <c r="F461" s="26"/>
      <c r="G461" s="26"/>
      <c r="H461" s="26"/>
      <c r="I461" s="26"/>
      <c r="J461" s="26"/>
      <c r="K461" s="21"/>
      <c r="L461" s="26"/>
      <c r="M461" s="26"/>
      <c r="N461" s="21"/>
      <c r="O461" s="26" t="s">
        <v>952</v>
      </c>
    </row>
    <row r="462" spans="1:15" ht="27.75" customHeight="1" x14ac:dyDescent="0.25">
      <c r="A462" s="19" t="s">
        <v>851</v>
      </c>
      <c r="B462" s="29" t="s">
        <v>864</v>
      </c>
      <c r="C462" s="29" t="s">
        <v>864</v>
      </c>
      <c r="D462" s="19" t="str">
        <f>A462</f>
        <v>PULSE INPUTS</v>
      </c>
      <c r="E462" s="29" t="s">
        <v>864</v>
      </c>
      <c r="F462" s="29" t="s">
        <v>864</v>
      </c>
      <c r="G462" s="29" t="s">
        <v>864</v>
      </c>
      <c r="H462" s="29" t="s">
        <v>864</v>
      </c>
      <c r="I462" s="29" t="s">
        <v>864</v>
      </c>
      <c r="J462" s="29" t="s">
        <v>864</v>
      </c>
      <c r="K462" s="29" t="s">
        <v>864</v>
      </c>
      <c r="L462" s="29" t="s">
        <v>864</v>
      </c>
      <c r="M462" s="29" t="s">
        <v>864</v>
      </c>
      <c r="N462" s="29" t="s">
        <v>864</v>
      </c>
      <c r="O462" s="29" t="s">
        <v>864</v>
      </c>
    </row>
    <row r="463" spans="1:15" s="39" customFormat="1" ht="24.95" customHeight="1" outlineLevel="1" x14ac:dyDescent="0.25">
      <c r="A463" s="21" t="s">
        <v>782</v>
      </c>
      <c r="B463" s="21">
        <v>2400</v>
      </c>
      <c r="C463" s="21">
        <f>B463+40001</f>
        <v>42401</v>
      </c>
      <c r="D463" s="21" t="s">
        <v>782</v>
      </c>
      <c r="E463" s="26" t="s">
        <v>9</v>
      </c>
      <c r="F463" s="26" t="s">
        <v>10</v>
      </c>
      <c r="G463" s="26" t="s">
        <v>25</v>
      </c>
      <c r="H463" s="26" t="s">
        <v>22</v>
      </c>
      <c r="I463" s="26">
        <f>B463</f>
        <v>2400</v>
      </c>
      <c r="J463" s="26" t="s">
        <v>101</v>
      </c>
      <c r="K463" s="21" t="s">
        <v>782</v>
      </c>
      <c r="L463" s="26" t="s">
        <v>90</v>
      </c>
      <c r="M463" s="26" t="s">
        <v>795</v>
      </c>
      <c r="N463" s="21" t="s">
        <v>888</v>
      </c>
      <c r="O463" s="26" t="s">
        <v>953</v>
      </c>
    </row>
    <row r="464" spans="1:15" s="39" customFormat="1" ht="24.95" customHeight="1" outlineLevel="1" x14ac:dyDescent="0.25">
      <c r="A464" s="21" t="s">
        <v>784</v>
      </c>
      <c r="B464" s="21">
        <v>2401</v>
      </c>
      <c r="C464" s="21">
        <f t="shared" ref="C464:C502" si="10">B464+40001</f>
        <v>42402</v>
      </c>
      <c r="D464" s="21" t="s">
        <v>784</v>
      </c>
      <c r="E464" s="26" t="s">
        <v>9</v>
      </c>
      <c r="F464" s="26" t="s">
        <v>10</v>
      </c>
      <c r="G464" s="26" t="s">
        <v>26</v>
      </c>
      <c r="H464" s="26" t="s">
        <v>22</v>
      </c>
      <c r="I464" s="26">
        <f>B464</f>
        <v>2401</v>
      </c>
      <c r="J464" s="26" t="s">
        <v>100</v>
      </c>
      <c r="K464" s="21" t="s">
        <v>784</v>
      </c>
      <c r="L464" s="26" t="s">
        <v>90</v>
      </c>
      <c r="M464" s="26"/>
      <c r="N464" s="21"/>
      <c r="O464" s="26" t="s">
        <v>953</v>
      </c>
    </row>
    <row r="465" spans="1:15" s="39" customFormat="1" ht="24.95" customHeight="1" outlineLevel="1" x14ac:dyDescent="0.25">
      <c r="A465" s="21"/>
      <c r="B465" s="21">
        <v>2402</v>
      </c>
      <c r="C465" s="21">
        <f t="shared" si="10"/>
        <v>42403</v>
      </c>
      <c r="D465" s="21"/>
      <c r="E465" s="26"/>
      <c r="F465" s="26" t="s">
        <v>10</v>
      </c>
      <c r="G465" s="26"/>
      <c r="H465" s="26" t="s">
        <v>22</v>
      </c>
      <c r="I465" s="26"/>
      <c r="J465" s="26"/>
      <c r="K465" s="21"/>
      <c r="L465" s="26" t="s">
        <v>90</v>
      </c>
      <c r="M465" s="26"/>
      <c r="N465" s="21"/>
      <c r="O465" s="26" t="s">
        <v>953</v>
      </c>
    </row>
    <row r="466" spans="1:15" s="39" customFormat="1" ht="24.95" customHeight="1" outlineLevel="1" x14ac:dyDescent="0.25">
      <c r="A466" s="21" t="s">
        <v>926</v>
      </c>
      <c r="B466" s="21">
        <v>2403</v>
      </c>
      <c r="C466" s="21">
        <f t="shared" si="10"/>
        <v>42404</v>
      </c>
      <c r="D466" s="21" t="s">
        <v>803</v>
      </c>
      <c r="E466" s="26"/>
      <c r="F466" s="26" t="s">
        <v>10</v>
      </c>
      <c r="G466" s="26" t="s">
        <v>48</v>
      </c>
      <c r="H466" s="26" t="s">
        <v>22</v>
      </c>
      <c r="I466" s="26">
        <f>B466</f>
        <v>2403</v>
      </c>
      <c r="J466" s="26" t="s">
        <v>808</v>
      </c>
      <c r="K466" s="21" t="s">
        <v>803</v>
      </c>
      <c r="L466" s="26" t="s">
        <v>90</v>
      </c>
      <c r="M466" s="26" t="s">
        <v>867</v>
      </c>
      <c r="N466" s="21"/>
      <c r="O466" s="26" t="s">
        <v>953</v>
      </c>
    </row>
    <row r="467" spans="1:15" s="39" customFormat="1" ht="24.95" customHeight="1" outlineLevel="1" x14ac:dyDescent="0.25">
      <c r="A467" s="21"/>
      <c r="B467" s="21">
        <v>2404</v>
      </c>
      <c r="C467" s="21">
        <f t="shared" si="10"/>
        <v>42405</v>
      </c>
      <c r="D467" s="21"/>
      <c r="E467" s="26"/>
      <c r="F467" s="26" t="s">
        <v>10</v>
      </c>
      <c r="G467" s="26"/>
      <c r="H467" s="26" t="s">
        <v>22</v>
      </c>
      <c r="I467" s="26"/>
      <c r="J467" s="26"/>
      <c r="K467" s="21"/>
      <c r="L467" s="26"/>
      <c r="M467" s="26" t="s">
        <v>867</v>
      </c>
      <c r="N467" s="21"/>
      <c r="O467" s="26" t="s">
        <v>953</v>
      </c>
    </row>
    <row r="468" spans="1:15" s="39" customFormat="1" ht="24.95" customHeight="1" outlineLevel="1" x14ac:dyDescent="0.25">
      <c r="A468" s="21"/>
      <c r="B468" s="21">
        <v>2405</v>
      </c>
      <c r="C468" s="21">
        <f t="shared" si="10"/>
        <v>42406</v>
      </c>
      <c r="D468" s="21"/>
      <c r="E468" s="26"/>
      <c r="F468" s="26" t="s">
        <v>10</v>
      </c>
      <c r="G468" s="26"/>
      <c r="H468" s="26" t="s">
        <v>22</v>
      </c>
      <c r="I468" s="26"/>
      <c r="J468" s="26"/>
      <c r="K468" s="21"/>
      <c r="L468" s="26"/>
      <c r="M468" s="26" t="s">
        <v>867</v>
      </c>
      <c r="N468" s="21"/>
      <c r="O468" s="26" t="s">
        <v>953</v>
      </c>
    </row>
    <row r="469" spans="1:15" s="39" customFormat="1" ht="24.95" customHeight="1" outlineLevel="1" x14ac:dyDescent="0.25">
      <c r="A469" s="21"/>
      <c r="B469" s="21">
        <v>2406</v>
      </c>
      <c r="C469" s="21">
        <f t="shared" si="10"/>
        <v>42407</v>
      </c>
      <c r="D469" s="21"/>
      <c r="E469" s="26"/>
      <c r="F469" s="26" t="s">
        <v>10</v>
      </c>
      <c r="G469" s="26"/>
      <c r="H469" s="26" t="s">
        <v>22</v>
      </c>
      <c r="I469" s="26"/>
      <c r="J469" s="26"/>
      <c r="K469" s="21"/>
      <c r="L469" s="26"/>
      <c r="M469" s="26" t="s">
        <v>870</v>
      </c>
      <c r="N469" s="21" t="s">
        <v>868</v>
      </c>
      <c r="O469" s="26" t="s">
        <v>953</v>
      </c>
    </row>
    <row r="470" spans="1:15" s="39" customFormat="1" ht="24.95" customHeight="1" outlineLevel="1" x14ac:dyDescent="0.25">
      <c r="A470" s="21" t="s">
        <v>786</v>
      </c>
      <c r="B470" s="21">
        <v>2407</v>
      </c>
      <c r="C470" s="21">
        <f t="shared" si="10"/>
        <v>42408</v>
      </c>
      <c r="D470" s="21" t="s">
        <v>828</v>
      </c>
      <c r="E470" s="26" t="s">
        <v>9</v>
      </c>
      <c r="F470" s="26" t="s">
        <v>70</v>
      </c>
      <c r="G470" s="26" t="s">
        <v>26</v>
      </c>
      <c r="H470" s="26" t="s">
        <v>23</v>
      </c>
      <c r="I470" s="26">
        <f>B470</f>
        <v>2407</v>
      </c>
      <c r="J470" s="26" t="s">
        <v>99</v>
      </c>
      <c r="K470" s="21" t="s">
        <v>828</v>
      </c>
      <c r="L470" s="26" t="s">
        <v>90</v>
      </c>
      <c r="M470" s="26"/>
      <c r="N470" s="21"/>
      <c r="O470" s="26" t="s">
        <v>953</v>
      </c>
    </row>
    <row r="471" spans="1:15" s="39" customFormat="1" ht="24.95" customHeight="1" outlineLevel="1" x14ac:dyDescent="0.25">
      <c r="A471" s="21"/>
      <c r="B471" s="21">
        <v>2408</v>
      </c>
      <c r="C471" s="21">
        <f t="shared" si="10"/>
        <v>42409</v>
      </c>
      <c r="D471" s="21"/>
      <c r="E471" s="26" t="s">
        <v>9</v>
      </c>
      <c r="F471" s="26"/>
      <c r="G471" s="26"/>
      <c r="H471" s="26" t="s">
        <v>23</v>
      </c>
      <c r="I471" s="26"/>
      <c r="J471" s="26"/>
      <c r="K471" s="21"/>
      <c r="L471" s="26" t="s">
        <v>90</v>
      </c>
      <c r="M471" s="26"/>
      <c r="N471" s="21"/>
      <c r="O471" s="26" t="s">
        <v>953</v>
      </c>
    </row>
    <row r="472" spans="1:15" s="39" customFormat="1" ht="24.95" customHeight="1" outlineLevel="1" x14ac:dyDescent="0.25">
      <c r="A472" s="21" t="s">
        <v>807</v>
      </c>
      <c r="B472" s="21">
        <v>2409</v>
      </c>
      <c r="C472" s="21">
        <f t="shared" si="10"/>
        <v>42410</v>
      </c>
      <c r="D472" s="21" t="s">
        <v>807</v>
      </c>
      <c r="E472" s="26"/>
      <c r="F472" s="26" t="s">
        <v>69</v>
      </c>
      <c r="G472" s="26" t="s">
        <v>24</v>
      </c>
      <c r="H472" s="26" t="s">
        <v>27</v>
      </c>
      <c r="I472" s="26">
        <f>B472</f>
        <v>2409</v>
      </c>
      <c r="J472" s="26" t="s">
        <v>101</v>
      </c>
      <c r="K472" s="21" t="s">
        <v>807</v>
      </c>
      <c r="L472" s="26" t="s">
        <v>90</v>
      </c>
      <c r="M472" s="26"/>
      <c r="N472" s="21" t="s">
        <v>811</v>
      </c>
      <c r="O472" s="26" t="s">
        <v>953</v>
      </c>
    </row>
    <row r="473" spans="1:15" s="39" customFormat="1" ht="24.95" customHeight="1" outlineLevel="1" x14ac:dyDescent="0.25">
      <c r="A473" s="21" t="s">
        <v>788</v>
      </c>
      <c r="B473" s="21">
        <v>2410</v>
      </c>
      <c r="C473" s="21">
        <f t="shared" si="10"/>
        <v>42411</v>
      </c>
      <c r="D473" s="21" t="s">
        <v>788</v>
      </c>
      <c r="E473" s="26" t="s">
        <v>9</v>
      </c>
      <c r="F473" s="26" t="s">
        <v>10</v>
      </c>
      <c r="G473" s="26" t="s">
        <v>25</v>
      </c>
      <c r="H473" s="26" t="s">
        <v>22</v>
      </c>
      <c r="I473" s="26">
        <f>B473</f>
        <v>2410</v>
      </c>
      <c r="J473" s="26" t="s">
        <v>101</v>
      </c>
      <c r="K473" s="21" t="s">
        <v>788</v>
      </c>
      <c r="L473" s="26" t="s">
        <v>90</v>
      </c>
      <c r="M473" s="26" t="s">
        <v>795</v>
      </c>
      <c r="N473" s="21" t="s">
        <v>888</v>
      </c>
      <c r="O473" s="26" t="s">
        <v>953</v>
      </c>
    </row>
    <row r="474" spans="1:15" s="39" customFormat="1" ht="24.95" customHeight="1" outlineLevel="1" x14ac:dyDescent="0.25">
      <c r="A474" s="21" t="s">
        <v>789</v>
      </c>
      <c r="B474" s="21">
        <v>2411</v>
      </c>
      <c r="C474" s="21">
        <f t="shared" si="10"/>
        <v>42412</v>
      </c>
      <c r="D474" s="21" t="s">
        <v>789</v>
      </c>
      <c r="E474" s="26" t="s">
        <v>9</v>
      </c>
      <c r="F474" s="26" t="s">
        <v>10</v>
      </c>
      <c r="G474" s="26" t="s">
        <v>26</v>
      </c>
      <c r="H474" s="26" t="s">
        <v>22</v>
      </c>
      <c r="I474" s="26">
        <f>B474</f>
        <v>2411</v>
      </c>
      <c r="J474" s="26" t="s">
        <v>100</v>
      </c>
      <c r="K474" s="21" t="s">
        <v>789</v>
      </c>
      <c r="L474" s="26" t="s">
        <v>90</v>
      </c>
      <c r="M474" s="26"/>
      <c r="N474" s="21"/>
      <c r="O474" s="26" t="s">
        <v>953</v>
      </c>
    </row>
    <row r="475" spans="1:15" s="39" customFormat="1" ht="24.95" customHeight="1" outlineLevel="1" x14ac:dyDescent="0.25">
      <c r="A475" s="21"/>
      <c r="B475" s="21">
        <v>2412</v>
      </c>
      <c r="C475" s="21">
        <f t="shared" si="10"/>
        <v>42413</v>
      </c>
      <c r="D475" s="21"/>
      <c r="E475" s="26" t="s">
        <v>9</v>
      </c>
      <c r="F475" s="26"/>
      <c r="G475" s="26"/>
      <c r="H475" s="26" t="s">
        <v>22</v>
      </c>
      <c r="I475" s="26"/>
      <c r="J475" s="26"/>
      <c r="K475" s="21"/>
      <c r="L475" s="26" t="s">
        <v>90</v>
      </c>
      <c r="M475" s="26"/>
      <c r="N475" s="21"/>
      <c r="O475" s="26" t="s">
        <v>953</v>
      </c>
    </row>
    <row r="476" spans="1:15" s="39" customFormat="1" ht="24.95" customHeight="1" outlineLevel="1" x14ac:dyDescent="0.25">
      <c r="A476" s="21" t="s">
        <v>925</v>
      </c>
      <c r="B476" s="21">
        <v>2413</v>
      </c>
      <c r="C476" s="21">
        <f t="shared" si="10"/>
        <v>42414</v>
      </c>
      <c r="D476" s="21" t="s">
        <v>802</v>
      </c>
      <c r="E476" s="26"/>
      <c r="F476" s="26" t="s">
        <v>10</v>
      </c>
      <c r="G476" s="26" t="s">
        <v>48</v>
      </c>
      <c r="H476" s="26" t="s">
        <v>22</v>
      </c>
      <c r="I476" s="26">
        <f>B476</f>
        <v>2413</v>
      </c>
      <c r="J476" s="26" t="s">
        <v>808</v>
      </c>
      <c r="K476" s="21" t="s">
        <v>802</v>
      </c>
      <c r="L476" s="26" t="s">
        <v>90</v>
      </c>
      <c r="M476" s="26" t="s">
        <v>867</v>
      </c>
      <c r="N476" s="21"/>
      <c r="O476" s="26" t="s">
        <v>953</v>
      </c>
    </row>
    <row r="477" spans="1:15" s="39" customFormat="1" ht="24.95" customHeight="1" outlineLevel="1" x14ac:dyDescent="0.25">
      <c r="A477" s="21"/>
      <c r="B477" s="21">
        <v>2414</v>
      </c>
      <c r="C477" s="21">
        <f t="shared" si="10"/>
        <v>42415</v>
      </c>
      <c r="D477" s="21"/>
      <c r="E477" s="26"/>
      <c r="F477" s="26" t="s">
        <v>10</v>
      </c>
      <c r="G477" s="26"/>
      <c r="H477" s="26" t="s">
        <v>22</v>
      </c>
      <c r="I477" s="26"/>
      <c r="J477" s="26"/>
      <c r="K477" s="21"/>
      <c r="L477" s="26"/>
      <c r="M477" s="26" t="s">
        <v>867</v>
      </c>
      <c r="N477" s="21"/>
      <c r="O477" s="26" t="s">
        <v>953</v>
      </c>
    </row>
    <row r="478" spans="1:15" s="39" customFormat="1" ht="24.95" customHeight="1" outlineLevel="1" x14ac:dyDescent="0.25">
      <c r="A478" s="21"/>
      <c r="B478" s="21">
        <v>2415</v>
      </c>
      <c r="C478" s="21">
        <f t="shared" si="10"/>
        <v>42416</v>
      </c>
      <c r="D478" s="21"/>
      <c r="E478" s="26"/>
      <c r="F478" s="26" t="s">
        <v>10</v>
      </c>
      <c r="G478" s="26"/>
      <c r="H478" s="26" t="s">
        <v>22</v>
      </c>
      <c r="I478" s="26"/>
      <c r="J478" s="26"/>
      <c r="K478" s="21"/>
      <c r="L478" s="26"/>
      <c r="M478" s="26" t="s">
        <v>867</v>
      </c>
      <c r="N478" s="21"/>
      <c r="O478" s="26" t="s">
        <v>953</v>
      </c>
    </row>
    <row r="479" spans="1:15" s="39" customFormat="1" ht="24.95" customHeight="1" outlineLevel="1" x14ac:dyDescent="0.25">
      <c r="A479" s="21"/>
      <c r="B479" s="21">
        <v>2416</v>
      </c>
      <c r="C479" s="21">
        <f t="shared" si="10"/>
        <v>42417</v>
      </c>
      <c r="D479" s="21"/>
      <c r="E479" s="26"/>
      <c r="F479" s="26" t="s">
        <v>10</v>
      </c>
      <c r="G479" s="26"/>
      <c r="H479" s="26" t="s">
        <v>22</v>
      </c>
      <c r="I479" s="26"/>
      <c r="J479" s="26"/>
      <c r="K479" s="21"/>
      <c r="L479" s="26"/>
      <c r="M479" s="26" t="s">
        <v>870</v>
      </c>
      <c r="N479" s="21" t="s">
        <v>868</v>
      </c>
      <c r="O479" s="26" t="s">
        <v>953</v>
      </c>
    </row>
    <row r="480" spans="1:15" s="39" customFormat="1" ht="24.95" customHeight="1" outlineLevel="1" x14ac:dyDescent="0.25">
      <c r="A480" s="21" t="s">
        <v>790</v>
      </c>
      <c r="B480" s="21">
        <v>2417</v>
      </c>
      <c r="C480" s="21">
        <f t="shared" si="10"/>
        <v>42418</v>
      </c>
      <c r="D480" s="21" t="s">
        <v>829</v>
      </c>
      <c r="E480" s="26" t="s">
        <v>9</v>
      </c>
      <c r="F480" s="26" t="s">
        <v>70</v>
      </c>
      <c r="G480" s="26" t="s">
        <v>26</v>
      </c>
      <c r="H480" s="26" t="s">
        <v>23</v>
      </c>
      <c r="I480" s="26">
        <f>B480</f>
        <v>2417</v>
      </c>
      <c r="J480" s="26" t="s">
        <v>99</v>
      </c>
      <c r="K480" s="21" t="s">
        <v>829</v>
      </c>
      <c r="L480" s="26" t="s">
        <v>90</v>
      </c>
      <c r="M480" s="26"/>
      <c r="N480" s="21"/>
      <c r="O480" s="26" t="s">
        <v>953</v>
      </c>
    </row>
    <row r="481" spans="1:15" s="39" customFormat="1" ht="24.95" customHeight="1" outlineLevel="1" x14ac:dyDescent="0.25">
      <c r="A481" s="21"/>
      <c r="B481" s="21">
        <v>2418</v>
      </c>
      <c r="C481" s="21">
        <f t="shared" si="10"/>
        <v>42419</v>
      </c>
      <c r="D481" s="21"/>
      <c r="E481" s="26" t="s">
        <v>9</v>
      </c>
      <c r="F481" s="26"/>
      <c r="G481" s="26"/>
      <c r="H481" s="26" t="s">
        <v>23</v>
      </c>
      <c r="I481" s="26"/>
      <c r="J481" s="26"/>
      <c r="K481" s="21"/>
      <c r="L481" s="26" t="s">
        <v>90</v>
      </c>
      <c r="M481" s="26"/>
      <c r="N481" s="21"/>
      <c r="O481" s="26" t="s">
        <v>953</v>
      </c>
    </row>
    <row r="482" spans="1:15" s="39" customFormat="1" ht="24.95" customHeight="1" outlineLevel="1" x14ac:dyDescent="0.25">
      <c r="A482" s="21" t="s">
        <v>804</v>
      </c>
      <c r="B482" s="21">
        <v>2419</v>
      </c>
      <c r="C482" s="21">
        <f t="shared" si="10"/>
        <v>42420</v>
      </c>
      <c r="D482" s="21" t="s">
        <v>804</v>
      </c>
      <c r="E482" s="26"/>
      <c r="F482" s="26" t="s">
        <v>69</v>
      </c>
      <c r="G482" s="26" t="s">
        <v>24</v>
      </c>
      <c r="H482" s="26" t="s">
        <v>27</v>
      </c>
      <c r="I482" s="26">
        <f>B482</f>
        <v>2419</v>
      </c>
      <c r="J482" s="26" t="s">
        <v>101</v>
      </c>
      <c r="K482" s="21" t="s">
        <v>804</v>
      </c>
      <c r="L482" s="26" t="s">
        <v>90</v>
      </c>
      <c r="M482" s="26"/>
      <c r="N482" s="21" t="s">
        <v>811</v>
      </c>
      <c r="O482" s="26" t="s">
        <v>953</v>
      </c>
    </row>
    <row r="483" spans="1:15" s="39" customFormat="1" ht="24.95" customHeight="1" outlineLevel="1" x14ac:dyDescent="0.25">
      <c r="A483" s="21" t="s">
        <v>783</v>
      </c>
      <c r="B483" s="21">
        <v>2420</v>
      </c>
      <c r="C483" s="21">
        <f t="shared" si="10"/>
        <v>42421</v>
      </c>
      <c r="D483" s="21" t="s">
        <v>783</v>
      </c>
      <c r="E483" s="26" t="s">
        <v>9</v>
      </c>
      <c r="F483" s="26" t="s">
        <v>10</v>
      </c>
      <c r="G483" s="26" t="s">
        <v>25</v>
      </c>
      <c r="H483" s="26" t="s">
        <v>22</v>
      </c>
      <c r="I483" s="26">
        <f>B483</f>
        <v>2420</v>
      </c>
      <c r="J483" s="26" t="s">
        <v>101</v>
      </c>
      <c r="K483" s="21" t="s">
        <v>783</v>
      </c>
      <c r="L483" s="26" t="s">
        <v>90</v>
      </c>
      <c r="M483" s="26" t="s">
        <v>795</v>
      </c>
      <c r="N483" s="21" t="s">
        <v>888</v>
      </c>
      <c r="O483" s="26" t="s">
        <v>954</v>
      </c>
    </row>
    <row r="484" spans="1:15" s="39" customFormat="1" ht="24.95" customHeight="1" outlineLevel="1" x14ac:dyDescent="0.25">
      <c r="A484" s="21" t="s">
        <v>785</v>
      </c>
      <c r="B484" s="21">
        <v>2421</v>
      </c>
      <c r="C484" s="21">
        <f t="shared" si="10"/>
        <v>42422</v>
      </c>
      <c r="D484" s="21" t="s">
        <v>785</v>
      </c>
      <c r="E484" s="26" t="s">
        <v>9</v>
      </c>
      <c r="F484" s="26" t="s">
        <v>10</v>
      </c>
      <c r="G484" s="26" t="s">
        <v>26</v>
      </c>
      <c r="H484" s="26" t="s">
        <v>22</v>
      </c>
      <c r="I484" s="26">
        <f>B484</f>
        <v>2421</v>
      </c>
      <c r="J484" s="26" t="s">
        <v>100</v>
      </c>
      <c r="K484" s="21" t="s">
        <v>785</v>
      </c>
      <c r="L484" s="26" t="s">
        <v>90</v>
      </c>
      <c r="M484" s="26"/>
      <c r="N484" s="21"/>
      <c r="O484" s="26" t="s">
        <v>954</v>
      </c>
    </row>
    <row r="485" spans="1:15" s="39" customFormat="1" ht="24.95" customHeight="1" outlineLevel="1" x14ac:dyDescent="0.25">
      <c r="A485" s="21"/>
      <c r="B485" s="21">
        <v>2422</v>
      </c>
      <c r="C485" s="21">
        <f t="shared" si="10"/>
        <v>42423</v>
      </c>
      <c r="D485" s="21"/>
      <c r="E485" s="26" t="s">
        <v>9</v>
      </c>
      <c r="F485" s="26"/>
      <c r="G485" s="26"/>
      <c r="H485" s="26" t="s">
        <v>22</v>
      </c>
      <c r="I485" s="26"/>
      <c r="J485" s="26"/>
      <c r="K485" s="21"/>
      <c r="L485" s="26" t="s">
        <v>90</v>
      </c>
      <c r="M485" s="26"/>
      <c r="N485" s="21"/>
      <c r="O485" s="26" t="s">
        <v>954</v>
      </c>
    </row>
    <row r="486" spans="1:15" s="39" customFormat="1" ht="24.95" customHeight="1" outlineLevel="1" x14ac:dyDescent="0.25">
      <c r="A486" s="21" t="s">
        <v>924</v>
      </c>
      <c r="B486" s="21">
        <v>2423</v>
      </c>
      <c r="C486" s="21">
        <f t="shared" si="10"/>
        <v>42424</v>
      </c>
      <c r="D486" s="21" t="s">
        <v>801</v>
      </c>
      <c r="E486" s="26"/>
      <c r="F486" s="26" t="s">
        <v>10</v>
      </c>
      <c r="G486" s="26" t="s">
        <v>48</v>
      </c>
      <c r="H486" s="26" t="s">
        <v>22</v>
      </c>
      <c r="I486" s="26">
        <f>B486</f>
        <v>2423</v>
      </c>
      <c r="J486" s="26" t="s">
        <v>808</v>
      </c>
      <c r="K486" s="21" t="s">
        <v>801</v>
      </c>
      <c r="L486" s="26" t="s">
        <v>90</v>
      </c>
      <c r="M486" s="26" t="s">
        <v>867</v>
      </c>
      <c r="N486" s="21"/>
      <c r="O486" s="26" t="s">
        <v>954</v>
      </c>
    </row>
    <row r="487" spans="1:15" s="39" customFormat="1" ht="24.95" customHeight="1" outlineLevel="1" x14ac:dyDescent="0.25">
      <c r="A487" s="21"/>
      <c r="B487" s="21">
        <v>2424</v>
      </c>
      <c r="C487" s="21">
        <f t="shared" si="10"/>
        <v>42425</v>
      </c>
      <c r="D487" s="21"/>
      <c r="E487" s="26"/>
      <c r="F487" s="26" t="s">
        <v>10</v>
      </c>
      <c r="G487" s="26"/>
      <c r="H487" s="26" t="s">
        <v>22</v>
      </c>
      <c r="I487" s="26"/>
      <c r="J487" s="26"/>
      <c r="K487" s="21"/>
      <c r="L487" s="26"/>
      <c r="M487" s="26" t="s">
        <v>867</v>
      </c>
      <c r="N487" s="21"/>
      <c r="O487" s="26" t="s">
        <v>954</v>
      </c>
    </row>
    <row r="488" spans="1:15" s="39" customFormat="1" ht="24.95" customHeight="1" outlineLevel="1" x14ac:dyDescent="0.25">
      <c r="A488" s="21"/>
      <c r="B488" s="21">
        <v>2425</v>
      </c>
      <c r="C488" s="21">
        <f t="shared" si="10"/>
        <v>42426</v>
      </c>
      <c r="D488" s="21"/>
      <c r="E488" s="26"/>
      <c r="F488" s="26" t="s">
        <v>10</v>
      </c>
      <c r="G488" s="26"/>
      <c r="H488" s="26" t="s">
        <v>22</v>
      </c>
      <c r="I488" s="26"/>
      <c r="J488" s="26"/>
      <c r="K488" s="21"/>
      <c r="L488" s="26"/>
      <c r="M488" s="26" t="s">
        <v>867</v>
      </c>
      <c r="N488" s="21"/>
      <c r="O488" s="26" t="s">
        <v>954</v>
      </c>
    </row>
    <row r="489" spans="1:15" s="39" customFormat="1" ht="24.95" customHeight="1" outlineLevel="1" x14ac:dyDescent="0.25">
      <c r="A489" s="21"/>
      <c r="B489" s="21">
        <v>2426</v>
      </c>
      <c r="C489" s="21">
        <f t="shared" si="10"/>
        <v>42427</v>
      </c>
      <c r="D489" s="21"/>
      <c r="E489" s="26"/>
      <c r="F489" s="26" t="s">
        <v>10</v>
      </c>
      <c r="G489" s="26"/>
      <c r="H489" s="26" t="s">
        <v>22</v>
      </c>
      <c r="I489" s="26"/>
      <c r="J489" s="26"/>
      <c r="K489" s="21"/>
      <c r="L489" s="26"/>
      <c r="M489" s="26" t="s">
        <v>870</v>
      </c>
      <c r="N489" s="21" t="s">
        <v>868</v>
      </c>
      <c r="O489" s="26" t="s">
        <v>954</v>
      </c>
    </row>
    <row r="490" spans="1:15" s="39" customFormat="1" ht="24.95" customHeight="1" outlineLevel="1" x14ac:dyDescent="0.25">
      <c r="A490" s="21" t="s">
        <v>787</v>
      </c>
      <c r="B490" s="21">
        <v>2427</v>
      </c>
      <c r="C490" s="21">
        <f t="shared" si="10"/>
        <v>42428</v>
      </c>
      <c r="D490" s="21" t="s">
        <v>830</v>
      </c>
      <c r="E490" s="26"/>
      <c r="F490" s="26" t="s">
        <v>70</v>
      </c>
      <c r="G490" s="26" t="s">
        <v>26</v>
      </c>
      <c r="H490" s="26" t="s">
        <v>23</v>
      </c>
      <c r="I490" s="26">
        <f>B490</f>
        <v>2427</v>
      </c>
      <c r="J490" s="26" t="s">
        <v>99</v>
      </c>
      <c r="K490" s="21" t="s">
        <v>830</v>
      </c>
      <c r="L490" s="26" t="s">
        <v>90</v>
      </c>
      <c r="M490" s="26"/>
      <c r="N490" s="21"/>
      <c r="O490" s="26" t="s">
        <v>954</v>
      </c>
    </row>
    <row r="491" spans="1:15" s="39" customFormat="1" ht="24.95" customHeight="1" outlineLevel="1" x14ac:dyDescent="0.25">
      <c r="A491" s="21"/>
      <c r="B491" s="21">
        <v>2428</v>
      </c>
      <c r="C491" s="21">
        <f t="shared" si="10"/>
        <v>42429</v>
      </c>
      <c r="D491" s="21"/>
      <c r="E491" s="26"/>
      <c r="F491" s="26"/>
      <c r="G491" s="26"/>
      <c r="H491" s="26" t="s">
        <v>23</v>
      </c>
      <c r="I491" s="26"/>
      <c r="J491" s="26"/>
      <c r="K491" s="21"/>
      <c r="L491" s="26" t="s">
        <v>90</v>
      </c>
      <c r="M491" s="26"/>
      <c r="N491" s="21"/>
      <c r="O491" s="26" t="s">
        <v>954</v>
      </c>
    </row>
    <row r="492" spans="1:15" s="39" customFormat="1" ht="24.95" customHeight="1" outlineLevel="1" x14ac:dyDescent="0.25">
      <c r="A492" s="21" t="s">
        <v>805</v>
      </c>
      <c r="B492" s="21">
        <v>2429</v>
      </c>
      <c r="C492" s="21">
        <f t="shared" si="10"/>
        <v>42430</v>
      </c>
      <c r="D492" s="21" t="s">
        <v>805</v>
      </c>
      <c r="E492" s="26"/>
      <c r="F492" s="26" t="s">
        <v>69</v>
      </c>
      <c r="G492" s="26"/>
      <c r="H492" s="26" t="s">
        <v>27</v>
      </c>
      <c r="I492" s="26">
        <f>B492</f>
        <v>2429</v>
      </c>
      <c r="J492" s="26" t="s">
        <v>101</v>
      </c>
      <c r="K492" s="21" t="s">
        <v>805</v>
      </c>
      <c r="L492" s="26" t="s">
        <v>90</v>
      </c>
      <c r="M492" s="26"/>
      <c r="N492" s="21" t="s">
        <v>811</v>
      </c>
      <c r="O492" s="26" t="s">
        <v>954</v>
      </c>
    </row>
    <row r="493" spans="1:15" s="39" customFormat="1" ht="24.95" customHeight="1" outlineLevel="1" x14ac:dyDescent="0.25">
      <c r="A493" s="21" t="s">
        <v>791</v>
      </c>
      <c r="B493" s="21">
        <v>2430</v>
      </c>
      <c r="C493" s="21">
        <f t="shared" si="10"/>
        <v>42431</v>
      </c>
      <c r="D493" s="21" t="s">
        <v>791</v>
      </c>
      <c r="E493" s="26"/>
      <c r="F493" s="26" t="s">
        <v>10</v>
      </c>
      <c r="G493" s="26" t="s">
        <v>25</v>
      </c>
      <c r="H493" s="26" t="s">
        <v>22</v>
      </c>
      <c r="I493" s="26">
        <f>B493</f>
        <v>2430</v>
      </c>
      <c r="J493" s="26" t="s">
        <v>101</v>
      </c>
      <c r="K493" s="21" t="s">
        <v>791</v>
      </c>
      <c r="L493" s="26" t="s">
        <v>90</v>
      </c>
      <c r="M493" s="26" t="s">
        <v>795</v>
      </c>
      <c r="N493" s="21" t="s">
        <v>888</v>
      </c>
      <c r="O493" s="26" t="s">
        <v>954</v>
      </c>
    </row>
    <row r="494" spans="1:15" s="39" customFormat="1" ht="24.95" customHeight="1" outlineLevel="1" x14ac:dyDescent="0.25">
      <c r="A494" s="21" t="s">
        <v>792</v>
      </c>
      <c r="B494" s="21">
        <v>2431</v>
      </c>
      <c r="C494" s="21">
        <f t="shared" si="10"/>
        <v>42432</v>
      </c>
      <c r="D494" s="21" t="s">
        <v>792</v>
      </c>
      <c r="E494" s="26"/>
      <c r="F494" s="26" t="s">
        <v>10</v>
      </c>
      <c r="G494" s="26" t="s">
        <v>26</v>
      </c>
      <c r="H494" s="26" t="s">
        <v>22</v>
      </c>
      <c r="I494" s="26">
        <f>B494</f>
        <v>2431</v>
      </c>
      <c r="J494" s="26" t="s">
        <v>100</v>
      </c>
      <c r="K494" s="21" t="s">
        <v>792</v>
      </c>
      <c r="L494" s="26" t="s">
        <v>90</v>
      </c>
      <c r="M494" s="26"/>
      <c r="N494" s="21"/>
      <c r="O494" s="26" t="s">
        <v>954</v>
      </c>
    </row>
    <row r="495" spans="1:15" s="39" customFormat="1" ht="24.95" customHeight="1" outlineLevel="1" x14ac:dyDescent="0.25">
      <c r="A495" s="21"/>
      <c r="B495" s="21">
        <v>2432</v>
      </c>
      <c r="C495" s="21">
        <f t="shared" si="10"/>
        <v>42433</v>
      </c>
      <c r="D495" s="21"/>
      <c r="E495" s="26"/>
      <c r="F495" s="26"/>
      <c r="G495" s="26"/>
      <c r="H495" s="26" t="s">
        <v>22</v>
      </c>
      <c r="I495" s="26"/>
      <c r="J495" s="26"/>
      <c r="K495" s="21"/>
      <c r="L495" s="26" t="s">
        <v>90</v>
      </c>
      <c r="M495" s="26"/>
      <c r="N495" s="21"/>
      <c r="O495" s="26" t="s">
        <v>954</v>
      </c>
    </row>
    <row r="496" spans="1:15" s="39" customFormat="1" ht="24.95" customHeight="1" outlineLevel="1" x14ac:dyDescent="0.25">
      <c r="A496" s="21" t="s">
        <v>923</v>
      </c>
      <c r="B496" s="21">
        <v>2433</v>
      </c>
      <c r="C496" s="21">
        <f t="shared" si="10"/>
        <v>42434</v>
      </c>
      <c r="D496" s="21" t="s">
        <v>800</v>
      </c>
      <c r="E496" s="26"/>
      <c r="F496" s="26" t="s">
        <v>10</v>
      </c>
      <c r="G496" s="26" t="s">
        <v>48</v>
      </c>
      <c r="H496" s="26" t="s">
        <v>22</v>
      </c>
      <c r="I496" s="26">
        <f>B496</f>
        <v>2433</v>
      </c>
      <c r="J496" s="26" t="s">
        <v>808</v>
      </c>
      <c r="K496" s="21" t="s">
        <v>800</v>
      </c>
      <c r="L496" s="26" t="s">
        <v>90</v>
      </c>
      <c r="M496" s="26" t="s">
        <v>867</v>
      </c>
      <c r="N496" s="21"/>
      <c r="O496" s="26" t="s">
        <v>954</v>
      </c>
    </row>
    <row r="497" spans="1:15" s="39" customFormat="1" ht="24.95" customHeight="1" outlineLevel="1" x14ac:dyDescent="0.25">
      <c r="A497" s="21"/>
      <c r="B497" s="21">
        <v>2434</v>
      </c>
      <c r="C497" s="21">
        <f t="shared" si="10"/>
        <v>42435</v>
      </c>
      <c r="D497" s="21"/>
      <c r="E497" s="26"/>
      <c r="F497" s="26" t="s">
        <v>10</v>
      </c>
      <c r="G497" s="26"/>
      <c r="H497" s="26" t="s">
        <v>22</v>
      </c>
      <c r="I497" s="26"/>
      <c r="J497" s="26"/>
      <c r="K497" s="21"/>
      <c r="L497" s="26"/>
      <c r="M497" s="26" t="s">
        <v>867</v>
      </c>
      <c r="N497" s="21"/>
      <c r="O497" s="26" t="s">
        <v>954</v>
      </c>
    </row>
    <row r="498" spans="1:15" s="39" customFormat="1" ht="24.95" customHeight="1" outlineLevel="1" x14ac:dyDescent="0.25">
      <c r="A498" s="21"/>
      <c r="B498" s="21">
        <v>2435</v>
      </c>
      <c r="C498" s="21">
        <f t="shared" si="10"/>
        <v>42436</v>
      </c>
      <c r="D498" s="21"/>
      <c r="E498" s="26"/>
      <c r="F498" s="26" t="s">
        <v>10</v>
      </c>
      <c r="G498" s="26"/>
      <c r="H498" s="26" t="s">
        <v>22</v>
      </c>
      <c r="I498" s="26"/>
      <c r="J498" s="26"/>
      <c r="K498" s="21"/>
      <c r="L498" s="26"/>
      <c r="M498" s="26" t="s">
        <v>867</v>
      </c>
      <c r="N498" s="21"/>
      <c r="O498" s="26" t="s">
        <v>954</v>
      </c>
    </row>
    <row r="499" spans="1:15" s="39" customFormat="1" ht="24.95" customHeight="1" outlineLevel="1" x14ac:dyDescent="0.25">
      <c r="A499" s="21"/>
      <c r="B499" s="21">
        <v>2436</v>
      </c>
      <c r="C499" s="21">
        <f t="shared" si="10"/>
        <v>42437</v>
      </c>
      <c r="D499" s="21"/>
      <c r="E499" s="26"/>
      <c r="F499" s="26" t="s">
        <v>10</v>
      </c>
      <c r="G499" s="26"/>
      <c r="H499" s="26" t="s">
        <v>22</v>
      </c>
      <c r="I499" s="26"/>
      <c r="J499" s="26"/>
      <c r="K499" s="21"/>
      <c r="L499" s="26"/>
      <c r="M499" s="26" t="s">
        <v>870</v>
      </c>
      <c r="N499" s="21" t="s">
        <v>868</v>
      </c>
      <c r="O499" s="26" t="s">
        <v>954</v>
      </c>
    </row>
    <row r="500" spans="1:15" s="39" customFormat="1" ht="24.95" customHeight="1" outlineLevel="1" x14ac:dyDescent="0.25">
      <c r="A500" s="21" t="s">
        <v>793</v>
      </c>
      <c r="B500" s="21">
        <v>2437</v>
      </c>
      <c r="C500" s="21">
        <f t="shared" si="10"/>
        <v>42438</v>
      </c>
      <c r="D500" s="21" t="s">
        <v>831</v>
      </c>
      <c r="E500" s="26"/>
      <c r="F500" s="26" t="s">
        <v>70</v>
      </c>
      <c r="G500" s="26" t="s">
        <v>26</v>
      </c>
      <c r="H500" s="26" t="s">
        <v>23</v>
      </c>
      <c r="I500" s="26">
        <f>B500</f>
        <v>2437</v>
      </c>
      <c r="J500" s="26" t="s">
        <v>99</v>
      </c>
      <c r="K500" s="21" t="s">
        <v>831</v>
      </c>
      <c r="L500" s="26" t="s">
        <v>90</v>
      </c>
      <c r="M500" s="26"/>
      <c r="N500" s="21"/>
      <c r="O500" s="26" t="s">
        <v>954</v>
      </c>
    </row>
    <row r="501" spans="1:15" s="39" customFormat="1" ht="24.95" customHeight="1" outlineLevel="1" x14ac:dyDescent="0.25">
      <c r="A501" s="21"/>
      <c r="B501" s="21">
        <v>2438</v>
      </c>
      <c r="C501" s="21">
        <f t="shared" si="10"/>
        <v>42439</v>
      </c>
      <c r="D501" s="21"/>
      <c r="E501" s="26"/>
      <c r="F501" s="26"/>
      <c r="G501" s="26"/>
      <c r="H501" s="26" t="s">
        <v>23</v>
      </c>
      <c r="I501" s="26"/>
      <c r="J501" s="26"/>
      <c r="K501" s="21"/>
      <c r="L501" s="26" t="s">
        <v>90</v>
      </c>
      <c r="M501" s="26"/>
      <c r="N501" s="21"/>
      <c r="O501" s="26" t="s">
        <v>954</v>
      </c>
    </row>
    <row r="502" spans="1:15" s="39" customFormat="1" ht="24.95" customHeight="1" outlineLevel="1" x14ac:dyDescent="0.25">
      <c r="A502" s="21" t="s">
        <v>806</v>
      </c>
      <c r="B502" s="21">
        <v>2439</v>
      </c>
      <c r="C502" s="21">
        <f t="shared" si="10"/>
        <v>42440</v>
      </c>
      <c r="D502" s="21" t="s">
        <v>806</v>
      </c>
      <c r="E502" s="26"/>
      <c r="F502" s="26" t="s">
        <v>69</v>
      </c>
      <c r="G502" s="26" t="s">
        <v>24</v>
      </c>
      <c r="H502" s="26" t="s">
        <v>27</v>
      </c>
      <c r="I502" s="26">
        <f>B502</f>
        <v>2439</v>
      </c>
      <c r="J502" s="26" t="s">
        <v>101</v>
      </c>
      <c r="K502" s="21" t="s">
        <v>806</v>
      </c>
      <c r="L502" s="26" t="s">
        <v>90</v>
      </c>
      <c r="M502" s="26"/>
      <c r="N502" s="21" t="s">
        <v>811</v>
      </c>
      <c r="O502" s="26" t="s">
        <v>954</v>
      </c>
    </row>
    <row r="503" spans="1:15" ht="24.75" customHeight="1" x14ac:dyDescent="0.25">
      <c r="A503" s="19" t="s">
        <v>852</v>
      </c>
      <c r="B503" s="29" t="s">
        <v>864</v>
      </c>
      <c r="C503" s="29" t="s">
        <v>864</v>
      </c>
      <c r="D503" s="19" t="str">
        <f>A503</f>
        <v>ALARMS</v>
      </c>
      <c r="E503" s="29" t="s">
        <v>864</v>
      </c>
      <c r="F503" s="29" t="s">
        <v>864</v>
      </c>
      <c r="G503" s="29" t="s">
        <v>864</v>
      </c>
      <c r="H503" s="29" t="s">
        <v>864</v>
      </c>
      <c r="I503" s="29" t="s">
        <v>864</v>
      </c>
      <c r="J503" s="29" t="s">
        <v>864</v>
      </c>
      <c r="K503" s="29" t="s">
        <v>864</v>
      </c>
      <c r="L503" s="29" t="s">
        <v>864</v>
      </c>
      <c r="M503" s="29" t="s">
        <v>864</v>
      </c>
      <c r="N503" s="29" t="s">
        <v>864</v>
      </c>
      <c r="O503" s="29" t="s">
        <v>864</v>
      </c>
    </row>
    <row r="504" spans="1:15" s="39" customFormat="1" ht="106.5" customHeight="1" outlineLevel="1" x14ac:dyDescent="0.25">
      <c r="A504" s="21" t="s">
        <v>832</v>
      </c>
      <c r="B504" s="21">
        <v>2451</v>
      </c>
      <c r="C504" s="21">
        <f t="shared" ref="C504:C543" si="11">40001+B504</f>
        <v>42452</v>
      </c>
      <c r="D504" s="21" t="s">
        <v>927</v>
      </c>
      <c r="E504" s="26"/>
      <c r="F504" s="26" t="s">
        <v>70</v>
      </c>
      <c r="G504" s="26" t="s">
        <v>25</v>
      </c>
      <c r="H504" s="26" t="s">
        <v>22</v>
      </c>
      <c r="I504" s="26">
        <f>B504</f>
        <v>2451</v>
      </c>
      <c r="J504" s="26" t="s">
        <v>101</v>
      </c>
      <c r="K504" s="21" t="s">
        <v>832</v>
      </c>
      <c r="L504" s="26" t="s">
        <v>90</v>
      </c>
      <c r="M504" s="26"/>
      <c r="N504" s="21" t="s">
        <v>890</v>
      </c>
      <c r="O504" s="26" t="s">
        <v>952</v>
      </c>
    </row>
    <row r="505" spans="1:15" s="39" customFormat="1" ht="31.5" customHeight="1" outlineLevel="1" x14ac:dyDescent="0.25">
      <c r="A505" s="21" t="s">
        <v>820</v>
      </c>
      <c r="B505" s="21">
        <v>2452</v>
      </c>
      <c r="C505" s="21">
        <f t="shared" si="11"/>
        <v>42453</v>
      </c>
      <c r="D505" s="21" t="s">
        <v>820</v>
      </c>
      <c r="E505" s="26"/>
      <c r="F505" s="26" t="s">
        <v>10</v>
      </c>
      <c r="G505" s="26" t="s">
        <v>104</v>
      </c>
      <c r="H505" s="26" t="s">
        <v>22</v>
      </c>
      <c r="I505" s="26"/>
      <c r="J505" s="26"/>
      <c r="K505" s="21"/>
      <c r="L505" s="26" t="s">
        <v>89</v>
      </c>
      <c r="M505" s="26"/>
      <c r="N505" s="35" t="s">
        <v>1025</v>
      </c>
      <c r="O505" s="26" t="s">
        <v>952</v>
      </c>
    </row>
    <row r="506" spans="1:15" s="39" customFormat="1" ht="24.95" customHeight="1" outlineLevel="1" x14ac:dyDescent="0.25">
      <c r="A506" s="21" t="s">
        <v>820</v>
      </c>
      <c r="B506" s="21">
        <v>2453</v>
      </c>
      <c r="C506" s="21">
        <f t="shared" si="11"/>
        <v>42454</v>
      </c>
      <c r="D506" s="21" t="s">
        <v>820</v>
      </c>
      <c r="E506" s="26" t="s">
        <v>8</v>
      </c>
      <c r="F506" s="26" t="s">
        <v>10</v>
      </c>
      <c r="G506" s="26" t="s">
        <v>25</v>
      </c>
      <c r="H506" s="26" t="s">
        <v>22</v>
      </c>
      <c r="I506" s="26"/>
      <c r="J506" s="26"/>
      <c r="K506" s="21"/>
      <c r="L506" s="26" t="s">
        <v>89</v>
      </c>
      <c r="M506" s="26"/>
      <c r="N506" s="21" t="s">
        <v>1028</v>
      </c>
      <c r="O506" s="26" t="s">
        <v>952</v>
      </c>
    </row>
    <row r="507" spans="1:15" s="39" customFormat="1" ht="24.95" customHeight="1" outlineLevel="1" x14ac:dyDescent="0.25">
      <c r="A507" s="21" t="s">
        <v>820</v>
      </c>
      <c r="B507" s="21">
        <v>2454</v>
      </c>
      <c r="C507" s="21">
        <f t="shared" si="11"/>
        <v>42455</v>
      </c>
      <c r="D507" s="21" t="s">
        <v>820</v>
      </c>
      <c r="E507" s="26"/>
      <c r="F507" s="26"/>
      <c r="G507" s="26"/>
      <c r="H507" s="26"/>
      <c r="I507" s="26"/>
      <c r="J507" s="26"/>
      <c r="K507" s="21"/>
      <c r="L507" s="26" t="s">
        <v>347</v>
      </c>
      <c r="M507" s="26"/>
      <c r="N507" s="21" t="s">
        <v>1006</v>
      </c>
      <c r="O507" s="26" t="s">
        <v>952</v>
      </c>
    </row>
    <row r="508" spans="1:15" s="39" customFormat="1" ht="24.95" customHeight="1" outlineLevel="1" x14ac:dyDescent="0.25">
      <c r="A508" s="21" t="s">
        <v>820</v>
      </c>
      <c r="B508" s="21">
        <v>2455</v>
      </c>
      <c r="C508" s="21">
        <f t="shared" si="11"/>
        <v>42456</v>
      </c>
      <c r="D508" s="21" t="s">
        <v>820</v>
      </c>
      <c r="E508" s="26" t="s">
        <v>12</v>
      </c>
      <c r="F508" s="26" t="s">
        <v>10</v>
      </c>
      <c r="G508" s="26" t="s">
        <v>25</v>
      </c>
      <c r="H508" s="26" t="s">
        <v>22</v>
      </c>
      <c r="I508" s="26"/>
      <c r="J508" s="26"/>
      <c r="K508" s="21"/>
      <c r="L508" s="26" t="s">
        <v>89</v>
      </c>
      <c r="M508" s="30" t="s">
        <v>891</v>
      </c>
      <c r="N508" s="21" t="s">
        <v>1026</v>
      </c>
      <c r="O508" s="26" t="s">
        <v>952</v>
      </c>
    </row>
    <row r="509" spans="1:15" s="39" customFormat="1" ht="24.95" customHeight="1" outlineLevel="1" x14ac:dyDescent="0.25">
      <c r="A509" s="21" t="s">
        <v>820</v>
      </c>
      <c r="B509" s="21">
        <v>2456</v>
      </c>
      <c r="C509" s="21">
        <f t="shared" si="11"/>
        <v>42457</v>
      </c>
      <c r="D509" s="21" t="s">
        <v>820</v>
      </c>
      <c r="E509" s="26"/>
      <c r="F509" s="26" t="s">
        <v>10</v>
      </c>
      <c r="G509" s="26" t="s">
        <v>799</v>
      </c>
      <c r="H509" s="26" t="s">
        <v>23</v>
      </c>
      <c r="I509" s="26"/>
      <c r="J509" s="26"/>
      <c r="K509" s="21"/>
      <c r="L509" s="26" t="s">
        <v>89</v>
      </c>
      <c r="M509" s="26" t="s">
        <v>106</v>
      </c>
      <c r="N509" s="43" t="s">
        <v>1029</v>
      </c>
      <c r="O509" s="26" t="s">
        <v>952</v>
      </c>
    </row>
    <row r="510" spans="1:15" s="39" customFormat="1" ht="24.95" customHeight="1" outlineLevel="1" x14ac:dyDescent="0.25">
      <c r="A510" s="21" t="s">
        <v>820</v>
      </c>
      <c r="B510" s="21">
        <v>2457</v>
      </c>
      <c r="C510" s="21">
        <f t="shared" si="11"/>
        <v>42458</v>
      </c>
      <c r="D510" s="21" t="s">
        <v>820</v>
      </c>
      <c r="E510" s="26"/>
      <c r="F510" s="26"/>
      <c r="G510" s="26"/>
      <c r="H510" s="26"/>
      <c r="I510" s="26"/>
      <c r="J510" s="26"/>
      <c r="K510" s="21"/>
      <c r="L510" s="26"/>
      <c r="M510" s="26"/>
      <c r="N510" s="35" t="s">
        <v>1027</v>
      </c>
      <c r="O510" s="26" t="s">
        <v>952</v>
      </c>
    </row>
    <row r="511" spans="1:15" s="39" customFormat="1" ht="24.95" customHeight="1" outlineLevel="1" x14ac:dyDescent="0.25">
      <c r="A511" s="21" t="s">
        <v>833</v>
      </c>
      <c r="B511" s="21">
        <v>2458</v>
      </c>
      <c r="C511" s="21">
        <f t="shared" si="11"/>
        <v>42459</v>
      </c>
      <c r="D511" s="21" t="s">
        <v>797</v>
      </c>
      <c r="E511" s="26"/>
      <c r="F511" s="26" t="s">
        <v>10</v>
      </c>
      <c r="G511" s="26" t="s">
        <v>799</v>
      </c>
      <c r="H511" s="26" t="s">
        <v>22</v>
      </c>
      <c r="I511" s="26">
        <f t="shared" ref="I511:I542" si="12">B511</f>
        <v>2458</v>
      </c>
      <c r="J511" s="26" t="s">
        <v>796</v>
      </c>
      <c r="K511" s="21" t="s">
        <v>833</v>
      </c>
      <c r="L511" s="26" t="s">
        <v>90</v>
      </c>
      <c r="M511" s="26" t="s">
        <v>901</v>
      </c>
      <c r="N511" s="21" t="s">
        <v>949</v>
      </c>
      <c r="O511" s="26" t="s">
        <v>952</v>
      </c>
    </row>
    <row r="512" spans="1:15" s="39" customFormat="1" ht="24.95" customHeight="1" outlineLevel="1" x14ac:dyDescent="0.25">
      <c r="A512" s="21" t="s">
        <v>834</v>
      </c>
      <c r="B512" s="21">
        <v>2459</v>
      </c>
      <c r="C512" s="21">
        <f t="shared" si="11"/>
        <v>42460</v>
      </c>
      <c r="D512" s="21" t="s">
        <v>798</v>
      </c>
      <c r="E512" s="26"/>
      <c r="F512" s="26" t="s">
        <v>10</v>
      </c>
      <c r="G512" s="26" t="s">
        <v>799</v>
      </c>
      <c r="H512" s="26" t="s">
        <v>22</v>
      </c>
      <c r="I512" s="26">
        <f t="shared" si="12"/>
        <v>2459</v>
      </c>
      <c r="J512" s="26" t="s">
        <v>796</v>
      </c>
      <c r="K512" s="21" t="s">
        <v>834</v>
      </c>
      <c r="L512" s="26" t="s">
        <v>90</v>
      </c>
      <c r="M512" s="26" t="s">
        <v>901</v>
      </c>
      <c r="N512" s="21" t="s">
        <v>949</v>
      </c>
      <c r="O512" s="26" t="s">
        <v>952</v>
      </c>
    </row>
    <row r="513" spans="1:15" s="39" customFormat="1" ht="24.95" customHeight="1" outlineLevel="1" x14ac:dyDescent="0.25">
      <c r="A513" s="21" t="str">
        <f>D513</f>
        <v>Voltage Alarm Range Vin1 L1N Under</v>
      </c>
      <c r="B513" s="21">
        <v>2460</v>
      </c>
      <c r="C513" s="21">
        <f t="shared" si="11"/>
        <v>42461</v>
      </c>
      <c r="D513" s="21" t="s">
        <v>835</v>
      </c>
      <c r="E513" s="26" t="s">
        <v>7</v>
      </c>
      <c r="F513" s="26" t="s">
        <v>10</v>
      </c>
      <c r="G513" s="26" t="s">
        <v>25</v>
      </c>
      <c r="H513" s="26" t="s">
        <v>22</v>
      </c>
      <c r="I513" s="26">
        <f t="shared" si="12"/>
        <v>2460</v>
      </c>
      <c r="J513" s="26" t="s">
        <v>105</v>
      </c>
      <c r="K513" s="21" t="s">
        <v>835</v>
      </c>
      <c r="L513" s="26" t="s">
        <v>90</v>
      </c>
      <c r="M513" s="26" t="s">
        <v>894</v>
      </c>
      <c r="N513" s="21"/>
      <c r="O513" s="26" t="s">
        <v>952</v>
      </c>
    </row>
    <row r="514" spans="1:15" s="39" customFormat="1" ht="24.95" customHeight="1" outlineLevel="1" x14ac:dyDescent="0.25">
      <c r="A514" s="21" t="s">
        <v>820</v>
      </c>
      <c r="B514" s="21">
        <v>2461</v>
      </c>
      <c r="C514" s="21">
        <f t="shared" si="11"/>
        <v>42462</v>
      </c>
      <c r="D514" s="21" t="s">
        <v>820</v>
      </c>
      <c r="E514" s="26"/>
      <c r="F514" s="26"/>
      <c r="G514" s="26"/>
      <c r="H514" s="26"/>
      <c r="I514" s="26"/>
      <c r="J514" s="26"/>
      <c r="K514" s="21"/>
      <c r="L514" s="26"/>
      <c r="M514" s="26"/>
      <c r="N514" s="21" t="s">
        <v>988</v>
      </c>
      <c r="O514" s="26" t="s">
        <v>952</v>
      </c>
    </row>
    <row r="515" spans="1:15" s="39" customFormat="1" ht="24.95" customHeight="1" outlineLevel="1" x14ac:dyDescent="0.25">
      <c r="A515" s="21" t="str">
        <f t="shared" ref="A515:A535" si="13">D515</f>
        <v>Voltage Alarm Range Vin1 L2N Under</v>
      </c>
      <c r="B515" s="21">
        <v>2462</v>
      </c>
      <c r="C515" s="21">
        <f t="shared" si="11"/>
        <v>42463</v>
      </c>
      <c r="D515" s="21" t="s">
        <v>836</v>
      </c>
      <c r="E515" s="26" t="s">
        <v>7</v>
      </c>
      <c r="F515" s="26" t="s">
        <v>10</v>
      </c>
      <c r="G515" s="26" t="s">
        <v>25</v>
      </c>
      <c r="H515" s="26" t="s">
        <v>22</v>
      </c>
      <c r="I515" s="26">
        <f t="shared" si="12"/>
        <v>2462</v>
      </c>
      <c r="J515" s="26" t="s">
        <v>105</v>
      </c>
      <c r="K515" s="21" t="s">
        <v>836</v>
      </c>
      <c r="L515" s="26" t="s">
        <v>90</v>
      </c>
      <c r="M515" s="26" t="s">
        <v>894</v>
      </c>
      <c r="N515" s="21"/>
      <c r="O515" s="26" t="s">
        <v>952</v>
      </c>
    </row>
    <row r="516" spans="1:15" s="39" customFormat="1" ht="24.95" customHeight="1" outlineLevel="1" x14ac:dyDescent="0.25">
      <c r="A516" s="21" t="s">
        <v>820</v>
      </c>
      <c r="B516" s="21">
        <v>2463</v>
      </c>
      <c r="C516" s="21">
        <f t="shared" si="11"/>
        <v>42464</v>
      </c>
      <c r="D516" s="21" t="s">
        <v>820</v>
      </c>
      <c r="E516" s="26"/>
      <c r="F516" s="26"/>
      <c r="G516" s="26"/>
      <c r="H516" s="26"/>
      <c r="I516" s="26"/>
      <c r="J516" s="26"/>
      <c r="K516" s="21"/>
      <c r="L516" s="26"/>
      <c r="M516" s="26"/>
      <c r="N516" s="21" t="s">
        <v>989</v>
      </c>
      <c r="O516" s="26" t="s">
        <v>952</v>
      </c>
    </row>
    <row r="517" spans="1:15" s="39" customFormat="1" ht="24.95" customHeight="1" outlineLevel="1" x14ac:dyDescent="0.25">
      <c r="A517" s="21" t="str">
        <f t="shared" si="13"/>
        <v>Voltage Alarm Range Vin1 L3N Under</v>
      </c>
      <c r="B517" s="21">
        <v>2464</v>
      </c>
      <c r="C517" s="21">
        <f t="shared" si="11"/>
        <v>42465</v>
      </c>
      <c r="D517" s="21" t="s">
        <v>837</v>
      </c>
      <c r="E517" s="26" t="s">
        <v>7</v>
      </c>
      <c r="F517" s="26" t="s">
        <v>10</v>
      </c>
      <c r="G517" s="26" t="s">
        <v>25</v>
      </c>
      <c r="H517" s="26" t="s">
        <v>22</v>
      </c>
      <c r="I517" s="26">
        <f t="shared" si="12"/>
        <v>2464</v>
      </c>
      <c r="J517" s="26" t="s">
        <v>105</v>
      </c>
      <c r="K517" s="21" t="s">
        <v>837</v>
      </c>
      <c r="L517" s="26" t="s">
        <v>90</v>
      </c>
      <c r="M517" s="26" t="s">
        <v>894</v>
      </c>
      <c r="N517" s="21"/>
      <c r="O517" s="26" t="s">
        <v>952</v>
      </c>
    </row>
    <row r="518" spans="1:15" s="39" customFormat="1" ht="24.95" customHeight="1" outlineLevel="1" x14ac:dyDescent="0.25">
      <c r="A518" s="21" t="s">
        <v>820</v>
      </c>
      <c r="B518" s="21">
        <v>2465</v>
      </c>
      <c r="C518" s="21">
        <f t="shared" si="11"/>
        <v>42466</v>
      </c>
      <c r="D518" s="21" t="s">
        <v>820</v>
      </c>
      <c r="E518" s="26"/>
      <c r="F518" s="26"/>
      <c r="G518" s="26"/>
      <c r="H518" s="26"/>
      <c r="I518" s="26"/>
      <c r="J518" s="26"/>
      <c r="K518" s="21"/>
      <c r="L518" s="26"/>
      <c r="M518" s="26"/>
      <c r="N518" s="21" t="s">
        <v>990</v>
      </c>
      <c r="O518" s="26" t="s">
        <v>952</v>
      </c>
    </row>
    <row r="519" spans="1:15" s="39" customFormat="1" ht="24.95" customHeight="1" outlineLevel="1" x14ac:dyDescent="0.25">
      <c r="A519" s="21" t="str">
        <f t="shared" si="13"/>
        <v>Voltage Alarm Range Vin1 L1L2 Under</v>
      </c>
      <c r="B519" s="21">
        <v>2466</v>
      </c>
      <c r="C519" s="21">
        <f t="shared" si="11"/>
        <v>42467</v>
      </c>
      <c r="D519" s="21" t="s">
        <v>838</v>
      </c>
      <c r="E519" s="26" t="s">
        <v>7</v>
      </c>
      <c r="F519" s="26" t="s">
        <v>10</v>
      </c>
      <c r="G519" s="26" t="s">
        <v>25</v>
      </c>
      <c r="H519" s="26" t="s">
        <v>22</v>
      </c>
      <c r="I519" s="26">
        <f t="shared" si="12"/>
        <v>2466</v>
      </c>
      <c r="J519" s="26" t="s">
        <v>105</v>
      </c>
      <c r="K519" s="21" t="s">
        <v>838</v>
      </c>
      <c r="L519" s="26" t="s">
        <v>90</v>
      </c>
      <c r="M519" s="26" t="s">
        <v>895</v>
      </c>
      <c r="N519" s="21"/>
      <c r="O519" s="26" t="s">
        <v>952</v>
      </c>
    </row>
    <row r="520" spans="1:15" s="39" customFormat="1" ht="24.95" customHeight="1" outlineLevel="1" x14ac:dyDescent="0.25">
      <c r="A520" s="21" t="s">
        <v>820</v>
      </c>
      <c r="B520" s="21">
        <v>2467</v>
      </c>
      <c r="C520" s="21">
        <f t="shared" si="11"/>
        <v>42468</v>
      </c>
      <c r="D520" s="21" t="s">
        <v>820</v>
      </c>
      <c r="E520" s="26"/>
      <c r="F520" s="26"/>
      <c r="G520" s="26"/>
      <c r="H520" s="26"/>
      <c r="I520" s="26"/>
      <c r="J520" s="26"/>
      <c r="K520" s="21"/>
      <c r="L520" s="26"/>
      <c r="M520" s="26"/>
      <c r="N520" s="21" t="s">
        <v>991</v>
      </c>
      <c r="O520" s="26" t="s">
        <v>952</v>
      </c>
    </row>
    <row r="521" spans="1:15" s="39" customFormat="1" ht="24.95" customHeight="1" outlineLevel="1" x14ac:dyDescent="0.25">
      <c r="A521" s="21" t="str">
        <f t="shared" si="13"/>
        <v>Voltage Alarm Range Vin1 L2L3 Under</v>
      </c>
      <c r="B521" s="21">
        <v>2468</v>
      </c>
      <c r="C521" s="21">
        <f t="shared" si="11"/>
        <v>42469</v>
      </c>
      <c r="D521" s="21" t="s">
        <v>839</v>
      </c>
      <c r="E521" s="26" t="s">
        <v>7</v>
      </c>
      <c r="F521" s="26" t="s">
        <v>10</v>
      </c>
      <c r="G521" s="26" t="s">
        <v>25</v>
      </c>
      <c r="H521" s="26" t="s">
        <v>22</v>
      </c>
      <c r="I521" s="26">
        <f t="shared" si="12"/>
        <v>2468</v>
      </c>
      <c r="J521" s="26" t="s">
        <v>105</v>
      </c>
      <c r="K521" s="21" t="s">
        <v>839</v>
      </c>
      <c r="L521" s="26" t="s">
        <v>90</v>
      </c>
      <c r="M521" s="26" t="s">
        <v>895</v>
      </c>
      <c r="N521" s="21"/>
      <c r="O521" s="26" t="s">
        <v>952</v>
      </c>
    </row>
    <row r="522" spans="1:15" s="39" customFormat="1" ht="24.95" customHeight="1" outlineLevel="1" x14ac:dyDescent="0.25">
      <c r="A522" s="21" t="s">
        <v>820</v>
      </c>
      <c r="B522" s="21">
        <v>2469</v>
      </c>
      <c r="C522" s="21">
        <f t="shared" si="11"/>
        <v>42470</v>
      </c>
      <c r="D522" s="21" t="s">
        <v>820</v>
      </c>
      <c r="E522" s="26"/>
      <c r="F522" s="26"/>
      <c r="G522" s="26"/>
      <c r="H522" s="26"/>
      <c r="I522" s="26"/>
      <c r="J522" s="26"/>
      <c r="K522" s="21"/>
      <c r="L522" s="26"/>
      <c r="M522" s="26"/>
      <c r="N522" s="21" t="s">
        <v>992</v>
      </c>
      <c r="O522" s="26" t="s">
        <v>952</v>
      </c>
    </row>
    <row r="523" spans="1:15" s="39" customFormat="1" ht="24.95" customHeight="1" outlineLevel="1" x14ac:dyDescent="0.25">
      <c r="A523" s="21" t="str">
        <f t="shared" si="13"/>
        <v>Voltage Alarm Range Vin1 L3L1 Under</v>
      </c>
      <c r="B523" s="21">
        <v>2470</v>
      </c>
      <c r="C523" s="21">
        <f t="shared" si="11"/>
        <v>42471</v>
      </c>
      <c r="D523" s="21" t="s">
        <v>840</v>
      </c>
      <c r="E523" s="26" t="s">
        <v>7</v>
      </c>
      <c r="F523" s="26" t="s">
        <v>10</v>
      </c>
      <c r="G523" s="26" t="s">
        <v>25</v>
      </c>
      <c r="H523" s="26" t="s">
        <v>22</v>
      </c>
      <c r="I523" s="26">
        <f t="shared" si="12"/>
        <v>2470</v>
      </c>
      <c r="J523" s="26" t="s">
        <v>105</v>
      </c>
      <c r="K523" s="21" t="s">
        <v>840</v>
      </c>
      <c r="L523" s="26" t="s">
        <v>90</v>
      </c>
      <c r="M523" s="26" t="s">
        <v>895</v>
      </c>
      <c r="N523" s="21"/>
      <c r="O523" s="26" t="s">
        <v>952</v>
      </c>
    </row>
    <row r="524" spans="1:15" s="39" customFormat="1" ht="24.95" customHeight="1" outlineLevel="1" x14ac:dyDescent="0.25">
      <c r="A524" s="21" t="s">
        <v>820</v>
      </c>
      <c r="B524" s="21">
        <v>2471</v>
      </c>
      <c r="C524" s="21">
        <f t="shared" si="11"/>
        <v>42472</v>
      </c>
      <c r="D524" s="21" t="s">
        <v>820</v>
      </c>
      <c r="E524" s="26"/>
      <c r="F524" s="26"/>
      <c r="G524" s="26"/>
      <c r="H524" s="26"/>
      <c r="I524" s="26"/>
      <c r="J524" s="26"/>
      <c r="K524" s="21"/>
      <c r="L524" s="26"/>
      <c r="M524" s="26"/>
      <c r="N524" s="21" t="s">
        <v>993</v>
      </c>
      <c r="O524" s="26" t="s">
        <v>952</v>
      </c>
    </row>
    <row r="525" spans="1:15" s="39" customFormat="1" ht="24.95" customHeight="1" outlineLevel="1" x14ac:dyDescent="0.25">
      <c r="A525" s="21" t="str">
        <f t="shared" si="13"/>
        <v>Voltage Alarm Range Vin2 L1N Under</v>
      </c>
      <c r="B525" s="21">
        <v>2472</v>
      </c>
      <c r="C525" s="21">
        <f t="shared" si="11"/>
        <v>42473</v>
      </c>
      <c r="D525" s="21" t="s">
        <v>841</v>
      </c>
      <c r="E525" s="26" t="s">
        <v>7</v>
      </c>
      <c r="F525" s="26" t="s">
        <v>10</v>
      </c>
      <c r="G525" s="26" t="s">
        <v>25</v>
      </c>
      <c r="H525" s="26" t="s">
        <v>22</v>
      </c>
      <c r="I525" s="26">
        <f t="shared" si="12"/>
        <v>2472</v>
      </c>
      <c r="J525" s="26" t="s">
        <v>105</v>
      </c>
      <c r="K525" s="21" t="s">
        <v>841</v>
      </c>
      <c r="L525" s="26" t="s">
        <v>90</v>
      </c>
      <c r="M525" s="26" t="s">
        <v>895</v>
      </c>
      <c r="N525" s="21"/>
      <c r="O525" s="26" t="s">
        <v>955</v>
      </c>
    </row>
    <row r="526" spans="1:15" s="39" customFormat="1" ht="24.95" customHeight="1" outlineLevel="1" x14ac:dyDescent="0.25">
      <c r="A526" s="21" t="s">
        <v>820</v>
      </c>
      <c r="B526" s="21">
        <v>2473</v>
      </c>
      <c r="C526" s="21">
        <f t="shared" si="11"/>
        <v>42474</v>
      </c>
      <c r="D526" s="21" t="s">
        <v>820</v>
      </c>
      <c r="E526" s="26"/>
      <c r="F526" s="26"/>
      <c r="G526" s="26"/>
      <c r="H526" s="26"/>
      <c r="I526" s="26"/>
      <c r="J526" s="26"/>
      <c r="K526" s="21"/>
      <c r="L526" s="26"/>
      <c r="M526" s="26"/>
      <c r="N526" s="21" t="s">
        <v>994</v>
      </c>
      <c r="O526" s="26" t="s">
        <v>955</v>
      </c>
    </row>
    <row r="527" spans="1:15" s="39" customFormat="1" ht="24.95" customHeight="1" outlineLevel="1" x14ac:dyDescent="0.25">
      <c r="A527" s="21" t="str">
        <f t="shared" si="13"/>
        <v>Voltage Alarm Range Vin2 L2N Under</v>
      </c>
      <c r="B527" s="21">
        <v>2474</v>
      </c>
      <c r="C527" s="21">
        <f t="shared" si="11"/>
        <v>42475</v>
      </c>
      <c r="D527" s="21" t="s">
        <v>842</v>
      </c>
      <c r="E527" s="26" t="s">
        <v>7</v>
      </c>
      <c r="F527" s="26" t="s">
        <v>10</v>
      </c>
      <c r="G527" s="26" t="s">
        <v>25</v>
      </c>
      <c r="H527" s="26" t="s">
        <v>22</v>
      </c>
      <c r="I527" s="26">
        <f t="shared" si="12"/>
        <v>2474</v>
      </c>
      <c r="J527" s="26" t="s">
        <v>105</v>
      </c>
      <c r="K527" s="21" t="s">
        <v>842</v>
      </c>
      <c r="L527" s="26" t="s">
        <v>90</v>
      </c>
      <c r="M527" s="26" t="s">
        <v>895</v>
      </c>
      <c r="N527" s="21"/>
      <c r="O527" s="26" t="s">
        <v>955</v>
      </c>
    </row>
    <row r="528" spans="1:15" s="39" customFormat="1" ht="24.95" customHeight="1" outlineLevel="1" x14ac:dyDescent="0.25">
      <c r="A528" s="21" t="s">
        <v>820</v>
      </c>
      <c r="B528" s="21">
        <v>2475</v>
      </c>
      <c r="C528" s="21">
        <f t="shared" si="11"/>
        <v>42476</v>
      </c>
      <c r="D528" s="21" t="s">
        <v>820</v>
      </c>
      <c r="E528" s="26"/>
      <c r="F528" s="26"/>
      <c r="G528" s="26"/>
      <c r="H528" s="26"/>
      <c r="I528" s="26"/>
      <c r="J528" s="26"/>
      <c r="K528" s="21"/>
      <c r="L528" s="26"/>
      <c r="M528" s="26"/>
      <c r="N528" s="21" t="s">
        <v>995</v>
      </c>
      <c r="O528" s="26" t="s">
        <v>955</v>
      </c>
    </row>
    <row r="529" spans="1:15" s="39" customFormat="1" ht="24.95" customHeight="1" outlineLevel="1" x14ac:dyDescent="0.25">
      <c r="A529" s="21" t="str">
        <f t="shared" si="13"/>
        <v>Voltage Alarm Range Vin2 L3N Under</v>
      </c>
      <c r="B529" s="21">
        <v>2476</v>
      </c>
      <c r="C529" s="21">
        <f t="shared" si="11"/>
        <v>42477</v>
      </c>
      <c r="D529" s="21" t="s">
        <v>843</v>
      </c>
      <c r="E529" s="26" t="s">
        <v>7</v>
      </c>
      <c r="F529" s="26" t="s">
        <v>10</v>
      </c>
      <c r="G529" s="26" t="s">
        <v>25</v>
      </c>
      <c r="H529" s="26" t="s">
        <v>22</v>
      </c>
      <c r="I529" s="26">
        <f t="shared" si="12"/>
        <v>2476</v>
      </c>
      <c r="J529" s="26" t="s">
        <v>105</v>
      </c>
      <c r="K529" s="21" t="s">
        <v>843</v>
      </c>
      <c r="L529" s="26" t="s">
        <v>90</v>
      </c>
      <c r="M529" s="26" t="s">
        <v>895</v>
      </c>
      <c r="N529" s="21"/>
      <c r="O529" s="26" t="s">
        <v>955</v>
      </c>
    </row>
    <row r="530" spans="1:15" s="39" customFormat="1" ht="24.95" customHeight="1" outlineLevel="1" x14ac:dyDescent="0.25">
      <c r="A530" s="21" t="s">
        <v>820</v>
      </c>
      <c r="B530" s="21">
        <v>2477</v>
      </c>
      <c r="C530" s="21">
        <f t="shared" si="11"/>
        <v>42478</v>
      </c>
      <c r="D530" s="21" t="s">
        <v>820</v>
      </c>
      <c r="E530" s="26"/>
      <c r="F530" s="26"/>
      <c r="G530" s="26"/>
      <c r="H530" s="26"/>
      <c r="I530" s="26"/>
      <c r="J530" s="26"/>
      <c r="K530" s="21"/>
      <c r="L530" s="26"/>
      <c r="M530" s="26"/>
      <c r="N530" s="21" t="s">
        <v>996</v>
      </c>
      <c r="O530" s="26" t="s">
        <v>955</v>
      </c>
    </row>
    <row r="531" spans="1:15" s="39" customFormat="1" ht="24.95" customHeight="1" outlineLevel="1" x14ac:dyDescent="0.25">
      <c r="A531" s="21" t="str">
        <f t="shared" si="13"/>
        <v>Voltage Alarm Range Vin2 L1L2 Under</v>
      </c>
      <c r="B531" s="21">
        <v>2478</v>
      </c>
      <c r="C531" s="21">
        <f t="shared" si="11"/>
        <v>42479</v>
      </c>
      <c r="D531" s="21" t="s">
        <v>844</v>
      </c>
      <c r="E531" s="26" t="s">
        <v>7</v>
      </c>
      <c r="F531" s="26" t="s">
        <v>10</v>
      </c>
      <c r="G531" s="26" t="s">
        <v>25</v>
      </c>
      <c r="H531" s="26" t="s">
        <v>22</v>
      </c>
      <c r="I531" s="26">
        <f t="shared" si="12"/>
        <v>2478</v>
      </c>
      <c r="J531" s="26" t="s">
        <v>105</v>
      </c>
      <c r="K531" s="21" t="s">
        <v>844</v>
      </c>
      <c r="L531" s="26" t="s">
        <v>90</v>
      </c>
      <c r="M531" s="26" t="s">
        <v>895</v>
      </c>
      <c r="N531" s="21"/>
      <c r="O531" s="26" t="s">
        <v>955</v>
      </c>
    </row>
    <row r="532" spans="1:15" s="39" customFormat="1" ht="24.95" customHeight="1" outlineLevel="1" x14ac:dyDescent="0.25">
      <c r="A532" s="21" t="s">
        <v>820</v>
      </c>
      <c r="B532" s="21">
        <v>2479</v>
      </c>
      <c r="C532" s="21">
        <f t="shared" si="11"/>
        <v>42480</v>
      </c>
      <c r="D532" s="21" t="s">
        <v>820</v>
      </c>
      <c r="E532" s="26"/>
      <c r="F532" s="26"/>
      <c r="G532" s="26"/>
      <c r="H532" s="26"/>
      <c r="I532" s="26"/>
      <c r="J532" s="26"/>
      <c r="K532" s="21"/>
      <c r="L532" s="26"/>
      <c r="M532" s="26"/>
      <c r="N532" s="21" t="s">
        <v>997</v>
      </c>
      <c r="O532" s="26" t="s">
        <v>955</v>
      </c>
    </row>
    <row r="533" spans="1:15" s="39" customFormat="1" ht="24.95" customHeight="1" outlineLevel="1" x14ac:dyDescent="0.25">
      <c r="A533" s="21" t="str">
        <f t="shared" si="13"/>
        <v>Voltage Alarm Range Vin2 L2L3 Under</v>
      </c>
      <c r="B533" s="21">
        <v>2480</v>
      </c>
      <c r="C533" s="21">
        <f t="shared" si="11"/>
        <v>42481</v>
      </c>
      <c r="D533" s="21" t="s">
        <v>845</v>
      </c>
      <c r="E533" s="26" t="s">
        <v>7</v>
      </c>
      <c r="F533" s="26" t="s">
        <v>10</v>
      </c>
      <c r="G533" s="26" t="s">
        <v>25</v>
      </c>
      <c r="H533" s="26" t="s">
        <v>22</v>
      </c>
      <c r="I533" s="26">
        <f t="shared" si="12"/>
        <v>2480</v>
      </c>
      <c r="J533" s="26" t="s">
        <v>105</v>
      </c>
      <c r="K533" s="21" t="s">
        <v>845</v>
      </c>
      <c r="L533" s="26" t="s">
        <v>90</v>
      </c>
      <c r="M533" s="26" t="s">
        <v>895</v>
      </c>
      <c r="N533" s="21"/>
      <c r="O533" s="26" t="s">
        <v>955</v>
      </c>
    </row>
    <row r="534" spans="1:15" s="39" customFormat="1" ht="24.95" customHeight="1" outlineLevel="1" x14ac:dyDescent="0.25">
      <c r="A534" s="21" t="s">
        <v>820</v>
      </c>
      <c r="B534" s="21">
        <v>2481</v>
      </c>
      <c r="C534" s="21">
        <f t="shared" si="11"/>
        <v>42482</v>
      </c>
      <c r="D534" s="21" t="s">
        <v>820</v>
      </c>
      <c r="E534" s="26"/>
      <c r="F534" s="26"/>
      <c r="G534" s="26"/>
      <c r="H534" s="26"/>
      <c r="I534" s="26"/>
      <c r="J534" s="26"/>
      <c r="K534" s="21"/>
      <c r="L534" s="26"/>
      <c r="M534" s="26"/>
      <c r="N534" s="21" t="s">
        <v>998</v>
      </c>
      <c r="O534" s="26" t="s">
        <v>955</v>
      </c>
    </row>
    <row r="535" spans="1:15" s="39" customFormat="1" ht="24.95" customHeight="1" outlineLevel="1" x14ac:dyDescent="0.25">
      <c r="A535" s="21" t="str">
        <f t="shared" si="13"/>
        <v>Voltage Alarm Range Vin2 L3L1 Under</v>
      </c>
      <c r="B535" s="21">
        <v>2482</v>
      </c>
      <c r="C535" s="21">
        <f t="shared" si="11"/>
        <v>42483</v>
      </c>
      <c r="D535" s="21" t="s">
        <v>846</v>
      </c>
      <c r="E535" s="26" t="s">
        <v>7</v>
      </c>
      <c r="F535" s="26" t="s">
        <v>10</v>
      </c>
      <c r="G535" s="26" t="s">
        <v>25</v>
      </c>
      <c r="H535" s="26" t="s">
        <v>22</v>
      </c>
      <c r="I535" s="26">
        <f t="shared" si="12"/>
        <v>2482</v>
      </c>
      <c r="J535" s="26" t="s">
        <v>105</v>
      </c>
      <c r="K535" s="21" t="s">
        <v>846</v>
      </c>
      <c r="L535" s="26" t="s">
        <v>90</v>
      </c>
      <c r="M535" s="26" t="s">
        <v>895</v>
      </c>
      <c r="N535" s="21"/>
      <c r="O535" s="26" t="s">
        <v>955</v>
      </c>
    </row>
    <row r="536" spans="1:15" s="39" customFormat="1" ht="24.95" customHeight="1" outlineLevel="1" x14ac:dyDescent="0.25">
      <c r="A536" s="21" t="s">
        <v>820</v>
      </c>
      <c r="B536" s="21">
        <v>2483</v>
      </c>
      <c r="C536" s="21">
        <f t="shared" si="11"/>
        <v>42484</v>
      </c>
      <c r="D536" s="21" t="s">
        <v>820</v>
      </c>
      <c r="E536" s="26"/>
      <c r="F536" s="26"/>
      <c r="G536" s="26"/>
      <c r="H536" s="26"/>
      <c r="I536" s="26"/>
      <c r="J536" s="26"/>
      <c r="K536" s="21"/>
      <c r="L536" s="26"/>
      <c r="M536" s="26" t="s">
        <v>895</v>
      </c>
      <c r="N536" s="21" t="s">
        <v>999</v>
      </c>
      <c r="O536" s="26" t="s">
        <v>955</v>
      </c>
    </row>
    <row r="537" spans="1:15" s="39" customFormat="1" ht="24.95" customHeight="1" outlineLevel="1" x14ac:dyDescent="0.25">
      <c r="A537" s="21" t="s">
        <v>847</v>
      </c>
      <c r="B537" s="21">
        <v>2484</v>
      </c>
      <c r="C537" s="21">
        <f t="shared" si="11"/>
        <v>42485</v>
      </c>
      <c r="D537" s="21" t="s">
        <v>847</v>
      </c>
      <c r="E537" s="26" t="s">
        <v>12</v>
      </c>
      <c r="F537" s="26" t="s">
        <v>10</v>
      </c>
      <c r="G537" s="26" t="s">
        <v>25</v>
      </c>
      <c r="H537" s="26" t="s">
        <v>22</v>
      </c>
      <c r="I537" s="26">
        <f t="shared" si="12"/>
        <v>2484</v>
      </c>
      <c r="J537" s="26" t="s">
        <v>105</v>
      </c>
      <c r="K537" s="21" t="s">
        <v>847</v>
      </c>
      <c r="L537" s="26" t="s">
        <v>90</v>
      </c>
      <c r="M537" s="26" t="s">
        <v>893</v>
      </c>
      <c r="N537" s="21" t="s">
        <v>892</v>
      </c>
      <c r="O537" s="26" t="s">
        <v>952</v>
      </c>
    </row>
    <row r="538" spans="1:15" s="39" customFormat="1" ht="24.95" customHeight="1" outlineLevel="1" x14ac:dyDescent="0.25">
      <c r="A538" s="21" t="s">
        <v>848</v>
      </c>
      <c r="B538" s="21">
        <v>2485</v>
      </c>
      <c r="C538" s="21">
        <f t="shared" si="11"/>
        <v>42486</v>
      </c>
      <c r="D538" s="21" t="s">
        <v>848</v>
      </c>
      <c r="E538" s="26"/>
      <c r="F538" s="26" t="s">
        <v>70</v>
      </c>
      <c r="G538" s="26" t="s">
        <v>799</v>
      </c>
      <c r="H538" s="26" t="s">
        <v>23</v>
      </c>
      <c r="I538" s="26">
        <f t="shared" si="12"/>
        <v>2485</v>
      </c>
      <c r="J538" s="26" t="s">
        <v>796</v>
      </c>
      <c r="K538" s="21" t="s">
        <v>848</v>
      </c>
      <c r="L538" s="26" t="s">
        <v>90</v>
      </c>
      <c r="M538" s="31" t="s">
        <v>901</v>
      </c>
      <c r="N538" s="21" t="s">
        <v>949</v>
      </c>
      <c r="O538" s="26" t="s">
        <v>952</v>
      </c>
    </row>
    <row r="539" spans="1:15" s="39" customFormat="1" ht="24.95" customHeight="1" outlineLevel="1" x14ac:dyDescent="0.25">
      <c r="A539" s="21" t="s">
        <v>820</v>
      </c>
      <c r="B539" s="21">
        <v>2486</v>
      </c>
      <c r="C539" s="21">
        <f t="shared" si="11"/>
        <v>42487</v>
      </c>
      <c r="D539" s="21" t="s">
        <v>820</v>
      </c>
      <c r="E539" s="26"/>
      <c r="F539" s="26"/>
      <c r="G539" s="26"/>
      <c r="H539" s="26"/>
      <c r="I539" s="26"/>
      <c r="J539" s="26"/>
      <c r="K539" s="21"/>
      <c r="L539" s="26"/>
      <c r="M539" s="31"/>
      <c r="N539" s="21" t="s">
        <v>1000</v>
      </c>
      <c r="O539" s="26" t="s">
        <v>952</v>
      </c>
    </row>
    <row r="540" spans="1:15" s="39" customFormat="1" ht="24.95" customHeight="1" outlineLevel="1" x14ac:dyDescent="0.25">
      <c r="A540" s="21" t="s">
        <v>849</v>
      </c>
      <c r="B540" s="21">
        <v>2487</v>
      </c>
      <c r="C540" s="21">
        <f t="shared" si="11"/>
        <v>42488</v>
      </c>
      <c r="D540" s="21" t="s">
        <v>849</v>
      </c>
      <c r="E540" s="26"/>
      <c r="F540" s="26" t="s">
        <v>70</v>
      </c>
      <c r="G540" s="26" t="s">
        <v>799</v>
      </c>
      <c r="H540" s="26" t="s">
        <v>23</v>
      </c>
      <c r="I540" s="26">
        <f t="shared" si="12"/>
        <v>2487</v>
      </c>
      <c r="J540" s="26" t="s">
        <v>796</v>
      </c>
      <c r="K540" s="21" t="s">
        <v>849</v>
      </c>
      <c r="L540" s="26" t="s">
        <v>90</v>
      </c>
      <c r="M540" s="31" t="s">
        <v>901</v>
      </c>
      <c r="N540" s="21" t="s">
        <v>949</v>
      </c>
      <c r="O540" s="26" t="s">
        <v>955</v>
      </c>
    </row>
    <row r="541" spans="1:15" s="39" customFormat="1" ht="24.95" customHeight="1" outlineLevel="1" x14ac:dyDescent="0.25">
      <c r="A541" s="21" t="s">
        <v>820</v>
      </c>
      <c r="B541" s="21">
        <v>2488</v>
      </c>
      <c r="C541" s="21">
        <f t="shared" si="11"/>
        <v>42489</v>
      </c>
      <c r="D541" s="21" t="s">
        <v>820</v>
      </c>
      <c r="E541" s="26"/>
      <c r="F541" s="26"/>
      <c r="G541" s="26"/>
      <c r="H541" s="26"/>
      <c r="I541" s="26"/>
      <c r="J541" s="26"/>
      <c r="K541" s="21"/>
      <c r="L541" s="26"/>
      <c r="M541" s="31"/>
      <c r="N541" s="21" t="s">
        <v>1001</v>
      </c>
      <c r="O541" s="26" t="s">
        <v>955</v>
      </c>
    </row>
    <row r="542" spans="1:15" s="39" customFormat="1" ht="24.95" customHeight="1" outlineLevel="1" x14ac:dyDescent="0.25">
      <c r="A542" s="21" t="s">
        <v>809</v>
      </c>
      <c r="B542" s="21">
        <v>2489</v>
      </c>
      <c r="C542" s="21">
        <f t="shared" si="11"/>
        <v>42490</v>
      </c>
      <c r="D542" s="21" t="s">
        <v>809</v>
      </c>
      <c r="E542" s="26"/>
      <c r="F542" s="26" t="s">
        <v>10</v>
      </c>
      <c r="G542" s="26" t="s">
        <v>25</v>
      </c>
      <c r="H542" s="26" t="s">
        <v>22</v>
      </c>
      <c r="I542" s="26">
        <f t="shared" si="12"/>
        <v>2489</v>
      </c>
      <c r="J542" s="26" t="s">
        <v>105</v>
      </c>
      <c r="K542" s="21" t="s">
        <v>827</v>
      </c>
      <c r="L542" s="26" t="s">
        <v>90</v>
      </c>
      <c r="M542" s="26"/>
      <c r="N542" s="21" t="s">
        <v>896</v>
      </c>
      <c r="O542" s="26" t="s">
        <v>952</v>
      </c>
    </row>
    <row r="543" spans="1:15" s="39" customFormat="1" ht="24.95" customHeight="1" outlineLevel="1" x14ac:dyDescent="0.25">
      <c r="A543" s="21" t="s">
        <v>810</v>
      </c>
      <c r="B543" s="21">
        <v>2490</v>
      </c>
      <c r="C543" s="21">
        <f t="shared" si="11"/>
        <v>42491</v>
      </c>
      <c r="D543" s="21" t="s">
        <v>810</v>
      </c>
      <c r="E543" s="26"/>
      <c r="F543" s="26" t="s">
        <v>10</v>
      </c>
      <c r="G543" s="26" t="s">
        <v>25</v>
      </c>
      <c r="H543" s="26" t="s">
        <v>22</v>
      </c>
      <c r="I543" s="26"/>
      <c r="J543" s="26"/>
      <c r="K543" s="21"/>
      <c r="L543" s="26" t="s">
        <v>90</v>
      </c>
      <c r="M543" s="26"/>
      <c r="N543" s="21"/>
      <c r="O543" s="26" t="s">
        <v>952</v>
      </c>
    </row>
    <row r="544" spans="1:15" s="40" customFormat="1" ht="24.95" customHeight="1" x14ac:dyDescent="0.25">
      <c r="A544" s="19" t="s">
        <v>1031</v>
      </c>
      <c r="B544" s="29" t="s">
        <v>864</v>
      </c>
      <c r="C544" s="29" t="s">
        <v>864</v>
      </c>
      <c r="D544" s="19" t="str">
        <f>A544</f>
        <v>USER CONFIG POINTS 2</v>
      </c>
      <c r="E544" s="29" t="s">
        <v>864</v>
      </c>
      <c r="F544" s="29" t="s">
        <v>864</v>
      </c>
      <c r="G544" s="29" t="s">
        <v>864</v>
      </c>
      <c r="H544" s="29" t="s">
        <v>864</v>
      </c>
      <c r="I544" s="29" t="s">
        <v>864</v>
      </c>
      <c r="J544" s="29" t="s">
        <v>864</v>
      </c>
      <c r="K544" s="29" t="s">
        <v>864</v>
      </c>
      <c r="L544" s="29" t="s">
        <v>864</v>
      </c>
      <c r="M544" s="29" t="s">
        <v>864</v>
      </c>
      <c r="N544" s="29" t="s">
        <v>864</v>
      </c>
      <c r="O544" s="29" t="s">
        <v>864</v>
      </c>
    </row>
    <row r="545" spans="1:15" s="39" customFormat="1" ht="24.95" customHeight="1" outlineLevel="1" x14ac:dyDescent="0.25">
      <c r="A545" s="21" t="s">
        <v>318</v>
      </c>
      <c r="B545" s="21">
        <v>2601</v>
      </c>
      <c r="C545" s="21">
        <f t="shared" ref="C545:C592" si="14">B545+40001</f>
        <v>42602</v>
      </c>
      <c r="D545" s="21" t="s">
        <v>318</v>
      </c>
      <c r="E545" s="26"/>
      <c r="F545" s="26" t="s">
        <v>10</v>
      </c>
      <c r="G545" s="26" t="s">
        <v>335</v>
      </c>
      <c r="H545" s="26"/>
      <c r="I545" s="26" t="s">
        <v>919</v>
      </c>
      <c r="J545" s="26" t="s">
        <v>751</v>
      </c>
      <c r="K545" s="21" t="s">
        <v>898</v>
      </c>
      <c r="L545" s="26" t="s">
        <v>90</v>
      </c>
      <c r="M545" s="26" t="s">
        <v>867</v>
      </c>
      <c r="N545" s="21"/>
      <c r="O545" s="26" t="s">
        <v>952</v>
      </c>
    </row>
    <row r="546" spans="1:15" s="39" customFormat="1" ht="24.95" customHeight="1" outlineLevel="1" x14ac:dyDescent="0.25">
      <c r="A546" s="21" t="s">
        <v>319</v>
      </c>
      <c r="B546" s="21">
        <v>2602</v>
      </c>
      <c r="C546" s="21">
        <f t="shared" si="14"/>
        <v>42603</v>
      </c>
      <c r="D546" s="21" t="s">
        <v>319</v>
      </c>
      <c r="E546" s="26"/>
      <c r="F546" s="26"/>
      <c r="G546" s="26"/>
      <c r="H546" s="26"/>
      <c r="I546" s="26"/>
      <c r="J546" s="26"/>
      <c r="K546" s="21"/>
      <c r="L546" s="26"/>
      <c r="M546" s="26" t="s">
        <v>867</v>
      </c>
      <c r="N546" s="21"/>
      <c r="O546" s="26" t="s">
        <v>952</v>
      </c>
    </row>
    <row r="547" spans="1:15" s="39" customFormat="1" ht="24.95" customHeight="1" outlineLevel="1" x14ac:dyDescent="0.25">
      <c r="A547" s="21" t="s">
        <v>320</v>
      </c>
      <c r="B547" s="21">
        <v>2603</v>
      </c>
      <c r="C547" s="21">
        <f t="shared" si="14"/>
        <v>42604</v>
      </c>
      <c r="D547" s="21" t="s">
        <v>320</v>
      </c>
      <c r="E547" s="26"/>
      <c r="F547" s="26"/>
      <c r="G547" s="26"/>
      <c r="H547" s="26"/>
      <c r="I547" s="26"/>
      <c r="J547" s="26"/>
      <c r="K547" s="21"/>
      <c r="L547" s="26"/>
      <c r="M547" s="26" t="s">
        <v>867</v>
      </c>
      <c r="N547" s="21"/>
      <c r="O547" s="26" t="s">
        <v>952</v>
      </c>
    </row>
    <row r="548" spans="1:15" s="39" customFormat="1" ht="24.95" customHeight="1" outlineLevel="1" x14ac:dyDescent="0.25">
      <c r="A548" s="21" t="s">
        <v>321</v>
      </c>
      <c r="B548" s="21">
        <v>2604</v>
      </c>
      <c r="C548" s="21">
        <f t="shared" si="14"/>
        <v>42605</v>
      </c>
      <c r="D548" s="21" t="s">
        <v>321</v>
      </c>
      <c r="E548" s="26"/>
      <c r="F548" s="26"/>
      <c r="G548" s="26"/>
      <c r="H548" s="26"/>
      <c r="I548" s="26"/>
      <c r="J548" s="26"/>
      <c r="K548" s="21"/>
      <c r="L548" s="26"/>
      <c r="M548" s="26" t="s">
        <v>867</v>
      </c>
      <c r="N548" s="21"/>
      <c r="O548" s="26" t="s">
        <v>952</v>
      </c>
    </row>
    <row r="549" spans="1:15" s="39" customFormat="1" ht="24.95" customHeight="1" outlineLevel="1" x14ac:dyDescent="0.25">
      <c r="A549" s="21" t="s">
        <v>336</v>
      </c>
      <c r="B549" s="21">
        <v>2605</v>
      </c>
      <c r="C549" s="21">
        <f t="shared" si="14"/>
        <v>42606</v>
      </c>
      <c r="D549" s="21" t="s">
        <v>336</v>
      </c>
      <c r="E549" s="26"/>
      <c r="F549" s="26"/>
      <c r="G549" s="26"/>
      <c r="H549" s="26"/>
      <c r="I549" s="26"/>
      <c r="J549" s="26"/>
      <c r="K549" s="21"/>
      <c r="L549" s="26"/>
      <c r="M549" s="26" t="s">
        <v>867</v>
      </c>
      <c r="N549" s="21"/>
      <c r="O549" s="26" t="s">
        <v>952</v>
      </c>
    </row>
    <row r="550" spans="1:15" s="39" customFormat="1" ht="24.95" customHeight="1" outlineLevel="1" x14ac:dyDescent="0.25">
      <c r="A550" s="21" t="s">
        <v>337</v>
      </c>
      <c r="B550" s="21">
        <v>2606</v>
      </c>
      <c r="C550" s="21">
        <f t="shared" si="14"/>
        <v>42607</v>
      </c>
      <c r="D550" s="21" t="s">
        <v>337</v>
      </c>
      <c r="E550" s="26"/>
      <c r="F550" s="26"/>
      <c r="G550" s="26"/>
      <c r="H550" s="26"/>
      <c r="I550" s="26"/>
      <c r="J550" s="26"/>
      <c r="K550" s="21"/>
      <c r="L550" s="26"/>
      <c r="M550" s="26" t="s">
        <v>867</v>
      </c>
      <c r="N550" s="21"/>
      <c r="O550" s="26" t="s">
        <v>952</v>
      </c>
    </row>
    <row r="551" spans="1:15" s="39" customFormat="1" ht="24.95" customHeight="1" outlineLevel="1" x14ac:dyDescent="0.25">
      <c r="A551" s="21" t="s">
        <v>338</v>
      </c>
      <c r="B551" s="21">
        <v>2607</v>
      </c>
      <c r="C551" s="21">
        <f t="shared" si="14"/>
        <v>42608</v>
      </c>
      <c r="D551" s="21" t="s">
        <v>338</v>
      </c>
      <c r="E551" s="26"/>
      <c r="F551" s="26"/>
      <c r="G551" s="26"/>
      <c r="H551" s="26"/>
      <c r="I551" s="26"/>
      <c r="J551" s="26"/>
      <c r="K551" s="21"/>
      <c r="L551" s="26"/>
      <c r="M551" s="26" t="s">
        <v>867</v>
      </c>
      <c r="N551" s="21"/>
      <c r="O551" s="26" t="s">
        <v>952</v>
      </c>
    </row>
    <row r="552" spans="1:15" s="39" customFormat="1" ht="24.95" customHeight="1" outlineLevel="1" x14ac:dyDescent="0.25">
      <c r="A552" s="21" t="s">
        <v>339</v>
      </c>
      <c r="B552" s="21">
        <v>2608</v>
      </c>
      <c r="C552" s="21">
        <f t="shared" si="14"/>
        <v>42609</v>
      </c>
      <c r="D552" s="21" t="s">
        <v>339</v>
      </c>
      <c r="E552" s="26"/>
      <c r="F552" s="26"/>
      <c r="G552" s="26"/>
      <c r="H552" s="26"/>
      <c r="I552" s="26"/>
      <c r="J552" s="26"/>
      <c r="K552" s="21"/>
      <c r="L552" s="26"/>
      <c r="M552" s="26" t="s">
        <v>867</v>
      </c>
      <c r="N552" s="21"/>
      <c r="O552" s="26" t="s">
        <v>952</v>
      </c>
    </row>
    <row r="553" spans="1:15" s="39" customFormat="1" ht="24.95" customHeight="1" outlineLevel="1" x14ac:dyDescent="0.25">
      <c r="A553" s="21" t="s">
        <v>348</v>
      </c>
      <c r="B553" s="21">
        <v>2609</v>
      </c>
      <c r="C553" s="21">
        <f t="shared" si="14"/>
        <v>42610</v>
      </c>
      <c r="D553" s="21" t="s">
        <v>348</v>
      </c>
      <c r="E553" s="26"/>
      <c r="F553" s="26"/>
      <c r="G553" s="26"/>
      <c r="H553" s="26"/>
      <c r="I553" s="26"/>
      <c r="J553" s="26"/>
      <c r="K553" s="21"/>
      <c r="L553" s="26"/>
      <c r="M553" s="26" t="s">
        <v>867</v>
      </c>
      <c r="N553" s="21"/>
      <c r="O553" s="26" t="s">
        <v>952</v>
      </c>
    </row>
    <row r="554" spans="1:15" s="39" customFormat="1" ht="24.95" customHeight="1" outlineLevel="1" x14ac:dyDescent="0.25">
      <c r="A554" s="21" t="s">
        <v>349</v>
      </c>
      <c r="B554" s="21">
        <v>2610</v>
      </c>
      <c r="C554" s="21">
        <f t="shared" si="14"/>
        <v>42611</v>
      </c>
      <c r="D554" s="21" t="s">
        <v>349</v>
      </c>
      <c r="E554" s="26"/>
      <c r="F554" s="26"/>
      <c r="G554" s="26"/>
      <c r="H554" s="26"/>
      <c r="I554" s="26"/>
      <c r="J554" s="26"/>
      <c r="K554" s="21"/>
      <c r="L554" s="26"/>
      <c r="M554" s="26" t="s">
        <v>867</v>
      </c>
      <c r="N554" s="21"/>
      <c r="O554" s="26" t="s">
        <v>952</v>
      </c>
    </row>
    <row r="555" spans="1:15" s="39" customFormat="1" ht="24.95" customHeight="1" outlineLevel="1" x14ac:dyDescent="0.25">
      <c r="A555" s="21" t="s">
        <v>350</v>
      </c>
      <c r="B555" s="21">
        <v>2611</v>
      </c>
      <c r="C555" s="21">
        <f t="shared" si="14"/>
        <v>42612</v>
      </c>
      <c r="D555" s="21" t="s">
        <v>350</v>
      </c>
      <c r="E555" s="26"/>
      <c r="F555" s="26"/>
      <c r="G555" s="26"/>
      <c r="H555" s="26"/>
      <c r="I555" s="26"/>
      <c r="J555" s="26"/>
      <c r="K555" s="21"/>
      <c r="L555" s="26"/>
      <c r="M555" s="26" t="s">
        <v>867</v>
      </c>
      <c r="N555" s="21"/>
      <c r="O555" s="26" t="s">
        <v>952</v>
      </c>
    </row>
    <row r="556" spans="1:15" s="39" customFormat="1" ht="24.95" customHeight="1" outlineLevel="1" x14ac:dyDescent="0.25">
      <c r="A556" s="21" t="s">
        <v>351</v>
      </c>
      <c r="B556" s="21">
        <v>2612</v>
      </c>
      <c r="C556" s="21">
        <f t="shared" si="14"/>
        <v>42613</v>
      </c>
      <c r="D556" s="21" t="s">
        <v>351</v>
      </c>
      <c r="E556" s="26"/>
      <c r="F556" s="26"/>
      <c r="G556" s="26"/>
      <c r="H556" s="26"/>
      <c r="I556" s="26"/>
      <c r="J556" s="26"/>
      <c r="K556" s="21"/>
      <c r="L556" s="26"/>
      <c r="M556" s="26" t="s">
        <v>867</v>
      </c>
      <c r="N556" s="21"/>
      <c r="O556" s="26" t="s">
        <v>952</v>
      </c>
    </row>
    <row r="557" spans="1:15" s="39" customFormat="1" ht="24.95" customHeight="1" outlineLevel="1" x14ac:dyDescent="0.25">
      <c r="A557" s="21" t="s">
        <v>352</v>
      </c>
      <c r="B557" s="21">
        <v>2613</v>
      </c>
      <c r="C557" s="21">
        <f t="shared" si="14"/>
        <v>42614</v>
      </c>
      <c r="D557" s="21" t="s">
        <v>352</v>
      </c>
      <c r="E557" s="26"/>
      <c r="F557" s="26"/>
      <c r="G557" s="26"/>
      <c r="H557" s="26"/>
      <c r="I557" s="26"/>
      <c r="J557" s="26"/>
      <c r="K557" s="21"/>
      <c r="L557" s="26"/>
      <c r="M557" s="26" t="s">
        <v>867</v>
      </c>
      <c r="N557" s="21"/>
      <c r="O557" s="26" t="s">
        <v>952</v>
      </c>
    </row>
    <row r="558" spans="1:15" s="39" customFormat="1" ht="24.95" customHeight="1" outlineLevel="1" x14ac:dyDescent="0.25">
      <c r="A558" s="21" t="s">
        <v>353</v>
      </c>
      <c r="B558" s="21">
        <v>2614</v>
      </c>
      <c r="C558" s="21">
        <f t="shared" si="14"/>
        <v>42615</v>
      </c>
      <c r="D558" s="21" t="s">
        <v>353</v>
      </c>
      <c r="E558" s="26"/>
      <c r="F558" s="26"/>
      <c r="G558" s="26"/>
      <c r="H558" s="26"/>
      <c r="I558" s="26"/>
      <c r="J558" s="26"/>
      <c r="K558" s="21"/>
      <c r="L558" s="26"/>
      <c r="M558" s="26" t="s">
        <v>867</v>
      </c>
      <c r="N558" s="21"/>
      <c r="O558" s="26" t="s">
        <v>952</v>
      </c>
    </row>
    <row r="559" spans="1:15" s="39" customFormat="1" ht="24.95" customHeight="1" outlineLevel="1" x14ac:dyDescent="0.25">
      <c r="A559" s="21" t="s">
        <v>354</v>
      </c>
      <c r="B559" s="21">
        <v>2615</v>
      </c>
      <c r="C559" s="21">
        <f t="shared" si="14"/>
        <v>42616</v>
      </c>
      <c r="D559" s="21" t="s">
        <v>354</v>
      </c>
      <c r="E559" s="26"/>
      <c r="F559" s="26"/>
      <c r="G559" s="26"/>
      <c r="H559" s="26"/>
      <c r="I559" s="26"/>
      <c r="J559" s="26"/>
      <c r="K559" s="21"/>
      <c r="L559" s="26"/>
      <c r="M559" s="26" t="s">
        <v>867</v>
      </c>
      <c r="N559" s="21"/>
      <c r="O559" s="26" t="s">
        <v>952</v>
      </c>
    </row>
    <row r="560" spans="1:15" s="39" customFormat="1" ht="24.95" customHeight="1" outlineLevel="1" x14ac:dyDescent="0.25">
      <c r="A560" s="21" t="s">
        <v>355</v>
      </c>
      <c r="B560" s="21">
        <v>2616</v>
      </c>
      <c r="C560" s="21">
        <f t="shared" si="14"/>
        <v>42617</v>
      </c>
      <c r="D560" s="21" t="s">
        <v>355</v>
      </c>
      <c r="E560" s="26"/>
      <c r="F560" s="26"/>
      <c r="G560" s="26"/>
      <c r="H560" s="26"/>
      <c r="I560" s="26"/>
      <c r="J560" s="26"/>
      <c r="K560" s="21"/>
      <c r="L560" s="26"/>
      <c r="M560" s="26" t="s">
        <v>870</v>
      </c>
      <c r="N560" s="21" t="s">
        <v>868</v>
      </c>
      <c r="O560" s="26" t="s">
        <v>952</v>
      </c>
    </row>
    <row r="561" spans="1:15" s="39" customFormat="1" ht="24.95" customHeight="1" outlineLevel="1" x14ac:dyDescent="0.25">
      <c r="A561" s="21" t="s">
        <v>322</v>
      </c>
      <c r="B561" s="21">
        <v>2617</v>
      </c>
      <c r="C561" s="21">
        <f t="shared" si="14"/>
        <v>42618</v>
      </c>
      <c r="D561" s="21" t="s">
        <v>322</v>
      </c>
      <c r="E561" s="26"/>
      <c r="F561" s="26" t="s">
        <v>10</v>
      </c>
      <c r="G561" s="26" t="s">
        <v>335</v>
      </c>
      <c r="H561" s="26"/>
      <c r="I561" s="26"/>
      <c r="J561" s="26" t="s">
        <v>897</v>
      </c>
      <c r="K561" s="21" t="s">
        <v>900</v>
      </c>
      <c r="L561" s="26" t="s">
        <v>89</v>
      </c>
      <c r="M561" s="26" t="s">
        <v>867</v>
      </c>
      <c r="N561" s="21"/>
      <c r="O561" s="26" t="s">
        <v>952</v>
      </c>
    </row>
    <row r="562" spans="1:15" s="39" customFormat="1" ht="24.95" customHeight="1" outlineLevel="1" x14ac:dyDescent="0.25">
      <c r="A562" s="21" t="s">
        <v>323</v>
      </c>
      <c r="B562" s="21">
        <v>2618</v>
      </c>
      <c r="C562" s="21">
        <f t="shared" si="14"/>
        <v>42619</v>
      </c>
      <c r="D562" s="21" t="s">
        <v>323</v>
      </c>
      <c r="E562" s="26"/>
      <c r="F562" s="26"/>
      <c r="G562" s="26"/>
      <c r="H562" s="26"/>
      <c r="I562" s="26"/>
      <c r="J562" s="26"/>
      <c r="K562" s="21"/>
      <c r="L562" s="26"/>
      <c r="M562" s="26" t="s">
        <v>867</v>
      </c>
      <c r="N562" s="21"/>
      <c r="O562" s="26" t="s">
        <v>952</v>
      </c>
    </row>
    <row r="563" spans="1:15" s="39" customFormat="1" ht="24.95" customHeight="1" outlineLevel="1" x14ac:dyDescent="0.25">
      <c r="A563" s="21" t="s">
        <v>324</v>
      </c>
      <c r="B563" s="21">
        <v>2619</v>
      </c>
      <c r="C563" s="21">
        <f t="shared" si="14"/>
        <v>42620</v>
      </c>
      <c r="D563" s="21" t="s">
        <v>324</v>
      </c>
      <c r="E563" s="26"/>
      <c r="F563" s="26"/>
      <c r="G563" s="26"/>
      <c r="H563" s="26"/>
      <c r="I563" s="26"/>
      <c r="J563" s="26"/>
      <c r="K563" s="21"/>
      <c r="L563" s="26"/>
      <c r="M563" s="26" t="s">
        <v>867</v>
      </c>
      <c r="N563" s="21"/>
      <c r="O563" s="26" t="s">
        <v>952</v>
      </c>
    </row>
    <row r="564" spans="1:15" s="39" customFormat="1" ht="24.95" customHeight="1" outlineLevel="1" x14ac:dyDescent="0.25">
      <c r="A564" s="21" t="s">
        <v>325</v>
      </c>
      <c r="B564" s="21">
        <v>2620</v>
      </c>
      <c r="C564" s="21">
        <f t="shared" si="14"/>
        <v>42621</v>
      </c>
      <c r="D564" s="21" t="s">
        <v>325</v>
      </c>
      <c r="E564" s="26"/>
      <c r="F564" s="26"/>
      <c r="G564" s="26"/>
      <c r="H564" s="26"/>
      <c r="I564" s="26"/>
      <c r="J564" s="26"/>
      <c r="K564" s="21"/>
      <c r="L564" s="26"/>
      <c r="M564" s="26" t="s">
        <v>867</v>
      </c>
      <c r="N564" s="21"/>
      <c r="O564" s="26" t="s">
        <v>952</v>
      </c>
    </row>
    <row r="565" spans="1:15" s="39" customFormat="1" ht="24.95" customHeight="1" outlineLevel="1" x14ac:dyDescent="0.25">
      <c r="A565" s="21" t="s">
        <v>340</v>
      </c>
      <c r="B565" s="21">
        <v>2621</v>
      </c>
      <c r="C565" s="21">
        <f t="shared" si="14"/>
        <v>42622</v>
      </c>
      <c r="D565" s="21" t="s">
        <v>340</v>
      </c>
      <c r="E565" s="26"/>
      <c r="F565" s="26"/>
      <c r="G565" s="26"/>
      <c r="H565" s="26"/>
      <c r="I565" s="26"/>
      <c r="J565" s="26"/>
      <c r="K565" s="21"/>
      <c r="L565" s="26"/>
      <c r="M565" s="26" t="s">
        <v>867</v>
      </c>
      <c r="N565" s="21"/>
      <c r="O565" s="26" t="s">
        <v>952</v>
      </c>
    </row>
    <row r="566" spans="1:15" s="39" customFormat="1" ht="24.95" customHeight="1" outlineLevel="1" x14ac:dyDescent="0.25">
      <c r="A566" s="21" t="s">
        <v>341</v>
      </c>
      <c r="B566" s="21">
        <v>2622</v>
      </c>
      <c r="C566" s="21">
        <f t="shared" si="14"/>
        <v>42623</v>
      </c>
      <c r="D566" s="21" t="s">
        <v>341</v>
      </c>
      <c r="E566" s="26"/>
      <c r="F566" s="26"/>
      <c r="G566" s="26"/>
      <c r="H566" s="26"/>
      <c r="I566" s="26"/>
      <c r="J566" s="26"/>
      <c r="K566" s="21"/>
      <c r="L566" s="26"/>
      <c r="M566" s="26" t="s">
        <v>867</v>
      </c>
      <c r="N566" s="21"/>
      <c r="O566" s="26" t="s">
        <v>952</v>
      </c>
    </row>
    <row r="567" spans="1:15" s="39" customFormat="1" ht="24.95" customHeight="1" outlineLevel="1" x14ac:dyDescent="0.25">
      <c r="A567" s="21" t="s">
        <v>342</v>
      </c>
      <c r="B567" s="21">
        <v>2623</v>
      </c>
      <c r="C567" s="21">
        <f t="shared" si="14"/>
        <v>42624</v>
      </c>
      <c r="D567" s="21" t="s">
        <v>342</v>
      </c>
      <c r="E567" s="26"/>
      <c r="F567" s="26"/>
      <c r="G567" s="26"/>
      <c r="H567" s="26"/>
      <c r="I567" s="26"/>
      <c r="J567" s="26"/>
      <c r="K567" s="21"/>
      <c r="L567" s="26"/>
      <c r="M567" s="26" t="s">
        <v>867</v>
      </c>
      <c r="N567" s="21"/>
      <c r="O567" s="26" t="s">
        <v>952</v>
      </c>
    </row>
    <row r="568" spans="1:15" s="39" customFormat="1" ht="24.95" customHeight="1" outlineLevel="1" x14ac:dyDescent="0.25">
      <c r="A568" s="21" t="s">
        <v>343</v>
      </c>
      <c r="B568" s="21">
        <v>2624</v>
      </c>
      <c r="C568" s="21">
        <f t="shared" si="14"/>
        <v>42625</v>
      </c>
      <c r="D568" s="21" t="s">
        <v>343</v>
      </c>
      <c r="E568" s="26"/>
      <c r="F568" s="26"/>
      <c r="G568" s="26"/>
      <c r="H568" s="26"/>
      <c r="I568" s="26"/>
      <c r="J568" s="26"/>
      <c r="K568" s="21"/>
      <c r="L568" s="26"/>
      <c r="M568" s="26" t="s">
        <v>867</v>
      </c>
      <c r="N568" s="21"/>
      <c r="O568" s="26" t="s">
        <v>952</v>
      </c>
    </row>
    <row r="569" spans="1:15" s="39" customFormat="1" ht="24.95" customHeight="1" outlineLevel="1" x14ac:dyDescent="0.25">
      <c r="A569" s="21" t="s">
        <v>707</v>
      </c>
      <c r="B569" s="21">
        <v>2625</v>
      </c>
      <c r="C569" s="21">
        <f t="shared" si="14"/>
        <v>42626</v>
      </c>
      <c r="D569" s="21" t="s">
        <v>707</v>
      </c>
      <c r="E569" s="26"/>
      <c r="F569" s="26"/>
      <c r="G569" s="26"/>
      <c r="H569" s="26"/>
      <c r="I569" s="26"/>
      <c r="J569" s="26"/>
      <c r="K569" s="21"/>
      <c r="L569" s="26"/>
      <c r="M569" s="26" t="s">
        <v>867</v>
      </c>
      <c r="N569" s="21"/>
      <c r="O569" s="26" t="s">
        <v>952</v>
      </c>
    </row>
    <row r="570" spans="1:15" s="39" customFormat="1" ht="24.95" customHeight="1" outlineLevel="1" x14ac:dyDescent="0.25">
      <c r="A570" s="21" t="s">
        <v>708</v>
      </c>
      <c r="B570" s="21">
        <v>2626</v>
      </c>
      <c r="C570" s="21">
        <f t="shared" si="14"/>
        <v>42627</v>
      </c>
      <c r="D570" s="21" t="s">
        <v>708</v>
      </c>
      <c r="E570" s="26"/>
      <c r="F570" s="26"/>
      <c r="G570" s="26"/>
      <c r="H570" s="26"/>
      <c r="I570" s="26"/>
      <c r="J570" s="26"/>
      <c r="K570" s="21"/>
      <c r="L570" s="26"/>
      <c r="M570" s="26" t="s">
        <v>867</v>
      </c>
      <c r="N570" s="21"/>
      <c r="O570" s="26" t="s">
        <v>952</v>
      </c>
    </row>
    <row r="571" spans="1:15" s="39" customFormat="1" ht="24.95" customHeight="1" outlineLevel="1" x14ac:dyDescent="0.25">
      <c r="A571" s="21" t="s">
        <v>709</v>
      </c>
      <c r="B571" s="21">
        <v>2627</v>
      </c>
      <c r="C571" s="21">
        <f t="shared" si="14"/>
        <v>42628</v>
      </c>
      <c r="D571" s="21" t="s">
        <v>709</v>
      </c>
      <c r="E571" s="26"/>
      <c r="F571" s="26"/>
      <c r="G571" s="26"/>
      <c r="H571" s="26"/>
      <c r="I571" s="26"/>
      <c r="J571" s="26"/>
      <c r="K571" s="21"/>
      <c r="L571" s="26"/>
      <c r="M571" s="26" t="s">
        <v>867</v>
      </c>
      <c r="N571" s="21"/>
      <c r="O571" s="26" t="s">
        <v>952</v>
      </c>
    </row>
    <row r="572" spans="1:15" s="39" customFormat="1" ht="24.95" customHeight="1" outlineLevel="1" x14ac:dyDescent="0.25">
      <c r="A572" s="21" t="s">
        <v>710</v>
      </c>
      <c r="B572" s="21">
        <v>2628</v>
      </c>
      <c r="C572" s="21">
        <f t="shared" si="14"/>
        <v>42629</v>
      </c>
      <c r="D572" s="21" t="s">
        <v>710</v>
      </c>
      <c r="E572" s="26"/>
      <c r="F572" s="26"/>
      <c r="G572" s="26"/>
      <c r="H572" s="26"/>
      <c r="I572" s="26"/>
      <c r="J572" s="26"/>
      <c r="K572" s="21"/>
      <c r="L572" s="26"/>
      <c r="M572" s="26" t="s">
        <v>867</v>
      </c>
      <c r="N572" s="21"/>
      <c r="O572" s="26" t="s">
        <v>952</v>
      </c>
    </row>
    <row r="573" spans="1:15" s="39" customFormat="1" ht="24.95" customHeight="1" outlineLevel="1" x14ac:dyDescent="0.25">
      <c r="A573" s="21" t="s">
        <v>711</v>
      </c>
      <c r="B573" s="21">
        <v>2629</v>
      </c>
      <c r="C573" s="21">
        <f t="shared" si="14"/>
        <v>42630</v>
      </c>
      <c r="D573" s="21" t="s">
        <v>711</v>
      </c>
      <c r="E573" s="26"/>
      <c r="F573" s="26"/>
      <c r="G573" s="26"/>
      <c r="H573" s="26"/>
      <c r="I573" s="26"/>
      <c r="J573" s="26"/>
      <c r="K573" s="21"/>
      <c r="L573" s="26"/>
      <c r="M573" s="26" t="s">
        <v>867</v>
      </c>
      <c r="N573" s="21"/>
      <c r="O573" s="26" t="s">
        <v>952</v>
      </c>
    </row>
    <row r="574" spans="1:15" s="39" customFormat="1" ht="24.95" customHeight="1" outlineLevel="1" x14ac:dyDescent="0.25">
      <c r="A574" s="21" t="s">
        <v>712</v>
      </c>
      <c r="B574" s="21">
        <v>2630</v>
      </c>
      <c r="C574" s="21">
        <f t="shared" si="14"/>
        <v>42631</v>
      </c>
      <c r="D574" s="21" t="s">
        <v>712</v>
      </c>
      <c r="E574" s="26"/>
      <c r="F574" s="26"/>
      <c r="G574" s="26"/>
      <c r="H574" s="26"/>
      <c r="I574" s="26"/>
      <c r="J574" s="26"/>
      <c r="K574" s="21"/>
      <c r="L574" s="26"/>
      <c r="M574" s="26" t="s">
        <v>867</v>
      </c>
      <c r="N574" s="21"/>
      <c r="O574" s="26" t="s">
        <v>952</v>
      </c>
    </row>
    <row r="575" spans="1:15" s="39" customFormat="1" ht="24.95" customHeight="1" outlineLevel="1" x14ac:dyDescent="0.25">
      <c r="A575" s="21" t="s">
        <v>713</v>
      </c>
      <c r="B575" s="21">
        <v>2631</v>
      </c>
      <c r="C575" s="21">
        <f t="shared" si="14"/>
        <v>42632</v>
      </c>
      <c r="D575" s="21" t="s">
        <v>713</v>
      </c>
      <c r="E575" s="26"/>
      <c r="F575" s="26"/>
      <c r="G575" s="26"/>
      <c r="H575" s="26"/>
      <c r="I575" s="26"/>
      <c r="J575" s="26"/>
      <c r="K575" s="21"/>
      <c r="L575" s="26"/>
      <c r="M575" s="26" t="s">
        <v>867</v>
      </c>
      <c r="N575" s="21"/>
      <c r="O575" s="26" t="s">
        <v>952</v>
      </c>
    </row>
    <row r="576" spans="1:15" s="39" customFormat="1" ht="24.95" customHeight="1" outlineLevel="1" x14ac:dyDescent="0.25">
      <c r="A576" s="21" t="s">
        <v>714</v>
      </c>
      <c r="B576" s="21">
        <v>2632</v>
      </c>
      <c r="C576" s="21">
        <f t="shared" si="14"/>
        <v>42633</v>
      </c>
      <c r="D576" s="21" t="s">
        <v>714</v>
      </c>
      <c r="E576" s="26"/>
      <c r="F576" s="26"/>
      <c r="G576" s="26"/>
      <c r="H576" s="26"/>
      <c r="I576" s="26"/>
      <c r="J576" s="26"/>
      <c r="K576" s="21"/>
      <c r="L576" s="26"/>
      <c r="M576" s="26" t="s">
        <v>870</v>
      </c>
      <c r="N576" s="21" t="s">
        <v>868</v>
      </c>
      <c r="O576" s="26" t="s">
        <v>952</v>
      </c>
    </row>
    <row r="577" spans="1:15" s="39" customFormat="1" ht="24.95" customHeight="1" outlineLevel="1" x14ac:dyDescent="0.25">
      <c r="A577" s="21" t="s">
        <v>761</v>
      </c>
      <c r="B577" s="21">
        <v>2633</v>
      </c>
      <c r="C577" s="21">
        <f t="shared" si="14"/>
        <v>42634</v>
      </c>
      <c r="D577" s="21" t="str">
        <f t="shared" ref="D577:D592" si="15">A577</f>
        <v>BACnet Description 0</v>
      </c>
      <c r="E577" s="26"/>
      <c r="F577" s="26" t="s">
        <v>10</v>
      </c>
      <c r="G577" s="26" t="s">
        <v>335</v>
      </c>
      <c r="H577" s="26"/>
      <c r="I577" s="26" t="s">
        <v>919</v>
      </c>
      <c r="J577" s="26" t="s">
        <v>751</v>
      </c>
      <c r="K577" s="21" t="s">
        <v>899</v>
      </c>
      <c r="L577" s="26" t="s">
        <v>90</v>
      </c>
      <c r="M577" s="26" t="s">
        <v>867</v>
      </c>
      <c r="N577" s="21"/>
      <c r="O577" s="26" t="s">
        <v>952</v>
      </c>
    </row>
    <row r="578" spans="1:15" s="39" customFormat="1" ht="24.95" customHeight="1" outlineLevel="1" x14ac:dyDescent="0.25">
      <c r="A578" s="21" t="s">
        <v>762</v>
      </c>
      <c r="B578" s="21">
        <f t="shared" ref="B578:B592" si="16">B577+1</f>
        <v>2634</v>
      </c>
      <c r="C578" s="21">
        <f t="shared" si="14"/>
        <v>42635</v>
      </c>
      <c r="D578" s="21" t="str">
        <f t="shared" si="15"/>
        <v>BACnet Description 1</v>
      </c>
      <c r="E578" s="26"/>
      <c r="F578" s="26"/>
      <c r="G578" s="26"/>
      <c r="H578" s="26"/>
      <c r="I578" s="26"/>
      <c r="J578" s="26"/>
      <c r="K578" s="21"/>
      <c r="L578" s="26"/>
      <c r="M578" s="26" t="s">
        <v>867</v>
      </c>
      <c r="N578" s="21"/>
      <c r="O578" s="26" t="s">
        <v>952</v>
      </c>
    </row>
    <row r="579" spans="1:15" s="39" customFormat="1" ht="24.95" customHeight="1" outlineLevel="1" x14ac:dyDescent="0.25">
      <c r="A579" s="21" t="s">
        <v>763</v>
      </c>
      <c r="B579" s="21">
        <f t="shared" si="16"/>
        <v>2635</v>
      </c>
      <c r="C579" s="21">
        <f t="shared" si="14"/>
        <v>42636</v>
      </c>
      <c r="D579" s="21" t="str">
        <f t="shared" si="15"/>
        <v>BACnet Description 2</v>
      </c>
      <c r="E579" s="26"/>
      <c r="F579" s="26"/>
      <c r="G579" s="26"/>
      <c r="H579" s="26"/>
      <c r="I579" s="26"/>
      <c r="J579" s="26"/>
      <c r="K579" s="21"/>
      <c r="L579" s="26"/>
      <c r="M579" s="26" t="s">
        <v>867</v>
      </c>
      <c r="N579" s="21"/>
      <c r="O579" s="26" t="s">
        <v>952</v>
      </c>
    </row>
    <row r="580" spans="1:15" s="39" customFormat="1" ht="24.95" customHeight="1" outlineLevel="1" x14ac:dyDescent="0.25">
      <c r="A580" s="21" t="s">
        <v>764</v>
      </c>
      <c r="B580" s="21">
        <f t="shared" si="16"/>
        <v>2636</v>
      </c>
      <c r="C580" s="21">
        <f t="shared" si="14"/>
        <v>42637</v>
      </c>
      <c r="D580" s="21" t="str">
        <f t="shared" si="15"/>
        <v>BACnet Description 3</v>
      </c>
      <c r="E580" s="26"/>
      <c r="F580" s="26"/>
      <c r="G580" s="26"/>
      <c r="H580" s="26"/>
      <c r="I580" s="26"/>
      <c r="J580" s="26"/>
      <c r="K580" s="21"/>
      <c r="L580" s="26"/>
      <c r="M580" s="26" t="s">
        <v>867</v>
      </c>
      <c r="N580" s="21"/>
      <c r="O580" s="26" t="s">
        <v>952</v>
      </c>
    </row>
    <row r="581" spans="1:15" s="39" customFormat="1" ht="24.95" customHeight="1" outlineLevel="1" x14ac:dyDescent="0.25">
      <c r="A581" s="21" t="s">
        <v>765</v>
      </c>
      <c r="B581" s="21">
        <f t="shared" si="16"/>
        <v>2637</v>
      </c>
      <c r="C581" s="21">
        <f t="shared" si="14"/>
        <v>42638</v>
      </c>
      <c r="D581" s="21" t="str">
        <f t="shared" si="15"/>
        <v>BACnet Description 4</v>
      </c>
      <c r="E581" s="26"/>
      <c r="F581" s="26"/>
      <c r="G581" s="26"/>
      <c r="H581" s="26"/>
      <c r="I581" s="26"/>
      <c r="J581" s="26"/>
      <c r="K581" s="21"/>
      <c r="L581" s="26"/>
      <c r="M581" s="26" t="s">
        <v>867</v>
      </c>
      <c r="N581" s="21"/>
      <c r="O581" s="26" t="s">
        <v>952</v>
      </c>
    </row>
    <row r="582" spans="1:15" s="39" customFormat="1" ht="24.95" customHeight="1" outlineLevel="1" x14ac:dyDescent="0.25">
      <c r="A582" s="21" t="s">
        <v>766</v>
      </c>
      <c r="B582" s="21">
        <f t="shared" si="16"/>
        <v>2638</v>
      </c>
      <c r="C582" s="21">
        <f t="shared" si="14"/>
        <v>42639</v>
      </c>
      <c r="D582" s="21" t="str">
        <f t="shared" si="15"/>
        <v>BACnet Description 5</v>
      </c>
      <c r="E582" s="26"/>
      <c r="F582" s="26"/>
      <c r="G582" s="26"/>
      <c r="H582" s="26"/>
      <c r="I582" s="26"/>
      <c r="J582" s="26"/>
      <c r="K582" s="21"/>
      <c r="L582" s="26"/>
      <c r="M582" s="26" t="s">
        <v>867</v>
      </c>
      <c r="N582" s="21"/>
      <c r="O582" s="26" t="s">
        <v>952</v>
      </c>
    </row>
    <row r="583" spans="1:15" s="39" customFormat="1" ht="24.95" customHeight="1" outlineLevel="1" x14ac:dyDescent="0.25">
      <c r="A583" s="21" t="s">
        <v>767</v>
      </c>
      <c r="B583" s="21">
        <f t="shared" si="16"/>
        <v>2639</v>
      </c>
      <c r="C583" s="21">
        <f t="shared" si="14"/>
        <v>42640</v>
      </c>
      <c r="D583" s="21" t="str">
        <f t="shared" si="15"/>
        <v>BACnet Description 6</v>
      </c>
      <c r="E583" s="26"/>
      <c r="F583" s="26"/>
      <c r="G583" s="26"/>
      <c r="H583" s="26"/>
      <c r="I583" s="26"/>
      <c r="J583" s="26"/>
      <c r="K583" s="21"/>
      <c r="L583" s="26"/>
      <c r="M583" s="26" t="s">
        <v>867</v>
      </c>
      <c r="N583" s="21"/>
      <c r="O583" s="26" t="s">
        <v>952</v>
      </c>
    </row>
    <row r="584" spans="1:15" s="39" customFormat="1" ht="24.95" customHeight="1" outlineLevel="1" x14ac:dyDescent="0.25">
      <c r="A584" s="21" t="s">
        <v>768</v>
      </c>
      <c r="B584" s="21">
        <f t="shared" si="16"/>
        <v>2640</v>
      </c>
      <c r="C584" s="21">
        <f t="shared" si="14"/>
        <v>42641</v>
      </c>
      <c r="D584" s="21" t="str">
        <f t="shared" si="15"/>
        <v>BACnet Description 7</v>
      </c>
      <c r="E584" s="26"/>
      <c r="F584" s="26"/>
      <c r="G584" s="26"/>
      <c r="H584" s="26"/>
      <c r="I584" s="26"/>
      <c r="J584" s="26"/>
      <c r="K584" s="21"/>
      <c r="L584" s="26"/>
      <c r="M584" s="26" t="s">
        <v>867</v>
      </c>
      <c r="N584" s="21"/>
      <c r="O584" s="26" t="s">
        <v>952</v>
      </c>
    </row>
    <row r="585" spans="1:15" s="39" customFormat="1" ht="24.95" customHeight="1" outlineLevel="1" x14ac:dyDescent="0.25">
      <c r="A585" s="21" t="s">
        <v>769</v>
      </c>
      <c r="B585" s="21">
        <f t="shared" si="16"/>
        <v>2641</v>
      </c>
      <c r="C585" s="21">
        <f t="shared" si="14"/>
        <v>42642</v>
      </c>
      <c r="D585" s="21" t="str">
        <f t="shared" si="15"/>
        <v>BACnet Description 8</v>
      </c>
      <c r="E585" s="26"/>
      <c r="F585" s="26"/>
      <c r="G585" s="26"/>
      <c r="H585" s="26"/>
      <c r="I585" s="26"/>
      <c r="J585" s="26"/>
      <c r="K585" s="21"/>
      <c r="L585" s="26"/>
      <c r="M585" s="26" t="s">
        <v>867</v>
      </c>
      <c r="N585" s="21"/>
      <c r="O585" s="26" t="s">
        <v>952</v>
      </c>
    </row>
    <row r="586" spans="1:15" s="39" customFormat="1" ht="24.95" customHeight="1" outlineLevel="1" x14ac:dyDescent="0.25">
      <c r="A586" s="21" t="s">
        <v>770</v>
      </c>
      <c r="B586" s="21">
        <f t="shared" si="16"/>
        <v>2642</v>
      </c>
      <c r="C586" s="21">
        <f t="shared" si="14"/>
        <v>42643</v>
      </c>
      <c r="D586" s="21" t="str">
        <f t="shared" si="15"/>
        <v>BACnet Description 9</v>
      </c>
      <c r="E586" s="26"/>
      <c r="F586" s="26"/>
      <c r="G586" s="26"/>
      <c r="H586" s="26"/>
      <c r="I586" s="26"/>
      <c r="J586" s="26"/>
      <c r="K586" s="21"/>
      <c r="L586" s="26"/>
      <c r="M586" s="26" t="s">
        <v>867</v>
      </c>
      <c r="N586" s="21"/>
      <c r="O586" s="26" t="s">
        <v>952</v>
      </c>
    </row>
    <row r="587" spans="1:15" s="39" customFormat="1" ht="24.95" customHeight="1" outlineLevel="1" x14ac:dyDescent="0.25">
      <c r="A587" s="21" t="s">
        <v>771</v>
      </c>
      <c r="B587" s="21">
        <f t="shared" si="16"/>
        <v>2643</v>
      </c>
      <c r="C587" s="21">
        <f t="shared" si="14"/>
        <v>42644</v>
      </c>
      <c r="D587" s="21" t="str">
        <f t="shared" si="15"/>
        <v>BACnet Description 10</v>
      </c>
      <c r="E587" s="26"/>
      <c r="F587" s="26"/>
      <c r="G587" s="26"/>
      <c r="H587" s="26"/>
      <c r="I587" s="26"/>
      <c r="J587" s="26"/>
      <c r="K587" s="21"/>
      <c r="L587" s="26"/>
      <c r="M587" s="26" t="s">
        <v>867</v>
      </c>
      <c r="N587" s="21"/>
      <c r="O587" s="26" t="s">
        <v>952</v>
      </c>
    </row>
    <row r="588" spans="1:15" s="39" customFormat="1" ht="24.95" customHeight="1" outlineLevel="1" x14ac:dyDescent="0.25">
      <c r="A588" s="21" t="s">
        <v>772</v>
      </c>
      <c r="B588" s="21">
        <f t="shared" si="16"/>
        <v>2644</v>
      </c>
      <c r="C588" s="21">
        <f t="shared" si="14"/>
        <v>42645</v>
      </c>
      <c r="D588" s="21" t="str">
        <f t="shared" si="15"/>
        <v>BACnet Description 11</v>
      </c>
      <c r="E588" s="26"/>
      <c r="F588" s="26"/>
      <c r="G588" s="26"/>
      <c r="H588" s="26"/>
      <c r="I588" s="26"/>
      <c r="J588" s="26"/>
      <c r="K588" s="21"/>
      <c r="L588" s="26"/>
      <c r="M588" s="26" t="s">
        <v>867</v>
      </c>
      <c r="N588" s="21"/>
      <c r="O588" s="26" t="s">
        <v>952</v>
      </c>
    </row>
    <row r="589" spans="1:15" s="39" customFormat="1" ht="24.95" customHeight="1" outlineLevel="1" x14ac:dyDescent="0.25">
      <c r="A589" s="21" t="s">
        <v>773</v>
      </c>
      <c r="B589" s="21">
        <f t="shared" si="16"/>
        <v>2645</v>
      </c>
      <c r="C589" s="21">
        <f t="shared" si="14"/>
        <v>42646</v>
      </c>
      <c r="D589" s="21" t="str">
        <f t="shared" si="15"/>
        <v>BACnet Description 12</v>
      </c>
      <c r="E589" s="26"/>
      <c r="F589" s="26"/>
      <c r="G589" s="26"/>
      <c r="H589" s="26"/>
      <c r="I589" s="26"/>
      <c r="J589" s="26"/>
      <c r="K589" s="21"/>
      <c r="L589" s="26"/>
      <c r="M589" s="26" t="s">
        <v>867</v>
      </c>
      <c r="N589" s="21"/>
      <c r="O589" s="26" t="s">
        <v>952</v>
      </c>
    </row>
    <row r="590" spans="1:15" s="39" customFormat="1" ht="24.95" customHeight="1" outlineLevel="1" x14ac:dyDescent="0.25">
      <c r="A590" s="21" t="s">
        <v>774</v>
      </c>
      <c r="B590" s="21">
        <f t="shared" si="16"/>
        <v>2646</v>
      </c>
      <c r="C590" s="21">
        <f t="shared" si="14"/>
        <v>42647</v>
      </c>
      <c r="D590" s="21" t="str">
        <f t="shared" si="15"/>
        <v>BACnet Description 13</v>
      </c>
      <c r="E590" s="26"/>
      <c r="F590" s="26"/>
      <c r="G590" s="26"/>
      <c r="H590" s="26"/>
      <c r="I590" s="26"/>
      <c r="J590" s="26"/>
      <c r="K590" s="21"/>
      <c r="L590" s="26"/>
      <c r="M590" s="26" t="s">
        <v>867</v>
      </c>
      <c r="N590" s="21"/>
      <c r="O590" s="26" t="s">
        <v>952</v>
      </c>
    </row>
    <row r="591" spans="1:15" s="39" customFormat="1" ht="24.95" customHeight="1" outlineLevel="1" x14ac:dyDescent="0.25">
      <c r="A591" s="21" t="s">
        <v>775</v>
      </c>
      <c r="B591" s="21">
        <f t="shared" si="16"/>
        <v>2647</v>
      </c>
      <c r="C591" s="21">
        <f t="shared" si="14"/>
        <v>42648</v>
      </c>
      <c r="D591" s="21" t="str">
        <f t="shared" si="15"/>
        <v>BACnet Description 14</v>
      </c>
      <c r="E591" s="26"/>
      <c r="F591" s="26"/>
      <c r="G591" s="26"/>
      <c r="H591" s="26"/>
      <c r="I591" s="26"/>
      <c r="J591" s="26"/>
      <c r="K591" s="21"/>
      <c r="L591" s="26"/>
      <c r="M591" s="26" t="s">
        <v>867</v>
      </c>
      <c r="N591" s="21"/>
      <c r="O591" s="26" t="s">
        <v>952</v>
      </c>
    </row>
    <row r="592" spans="1:15" s="39" customFormat="1" ht="24.95" customHeight="1" outlineLevel="1" x14ac:dyDescent="0.25">
      <c r="A592" s="21" t="s">
        <v>776</v>
      </c>
      <c r="B592" s="21">
        <f t="shared" si="16"/>
        <v>2648</v>
      </c>
      <c r="C592" s="21">
        <f t="shared" si="14"/>
        <v>42649</v>
      </c>
      <c r="D592" s="21" t="str">
        <f t="shared" si="15"/>
        <v>BACnet Description 15</v>
      </c>
      <c r="E592" s="26"/>
      <c r="F592" s="26"/>
      <c r="G592" s="26"/>
      <c r="H592" s="26"/>
      <c r="I592" s="26"/>
      <c r="J592" s="26"/>
      <c r="K592" s="21"/>
      <c r="L592" s="26"/>
      <c r="M592" s="26" t="s">
        <v>870</v>
      </c>
      <c r="N592" s="21" t="s">
        <v>868</v>
      </c>
      <c r="O592" s="26" t="s">
        <v>952</v>
      </c>
    </row>
  </sheetData>
  <autoFilter ref="A8:O592" xr:uid="{D90BE5AE-273B-4508-82FC-7486C9234F6F}"/>
  <pageMargins left="0.7" right="0.7" top="0.75" bottom="0.75" header="0.3" footer="0.3"/>
  <pageSetup paperSize="3" scale="32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1232-DDC5-460C-B598-2D30F8DCF9D2}">
  <sheetPr codeName="Sheet4">
    <pageSetUpPr fitToPage="1"/>
  </sheetPr>
  <dimension ref="A1:O592"/>
  <sheetViews>
    <sheetView zoomScale="55" zoomScaleNormal="55" workbookViewId="0">
      <pane ySplit="8" topLeftCell="A9" activePane="bottomLeft" state="frozen"/>
      <selection pane="bottomLeft" activeCell="A10" sqref="A10"/>
    </sheetView>
  </sheetViews>
  <sheetFormatPr defaultColWidth="9.140625" defaultRowHeight="15" outlineLevelRow="1" x14ac:dyDescent="0.25"/>
  <cols>
    <col min="1" max="1" width="85.28515625" style="7" customWidth="1"/>
    <col min="2" max="3" width="15.7109375" style="7" customWidth="1"/>
    <col min="4" max="4" width="94.7109375" style="7" bestFit="1" customWidth="1"/>
    <col min="5" max="8" width="15.7109375" style="7" customWidth="1"/>
    <col min="9" max="9" width="20.85546875" style="7" bestFit="1" customWidth="1"/>
    <col min="10" max="10" width="19.85546875" style="7" customWidth="1"/>
    <col min="11" max="11" width="26.140625" style="7" customWidth="1"/>
    <col min="12" max="12" width="17.140625" style="14" bestFit="1" customWidth="1"/>
    <col min="13" max="13" width="18.85546875" style="15" customWidth="1"/>
    <col min="14" max="14" width="255.7109375" style="16" bestFit="1" customWidth="1"/>
    <col min="15" max="15" width="18.140625" style="7" customWidth="1"/>
    <col min="16" max="16384" width="9.140625" style="37"/>
  </cols>
  <sheetData>
    <row r="1" spans="1:15" ht="21.75" customHeight="1" x14ac:dyDescent="0.25">
      <c r="A1" s="36">
        <v>1</v>
      </c>
      <c r="B1" s="1"/>
      <c r="C1" s="2"/>
      <c r="D1" s="3"/>
      <c r="E1" s="1"/>
      <c r="F1" s="1"/>
      <c r="G1" s="1"/>
      <c r="H1" s="1"/>
      <c r="I1" s="1"/>
      <c r="J1" s="1"/>
      <c r="K1" s="1"/>
      <c r="L1" s="4"/>
      <c r="M1" s="5"/>
      <c r="N1" s="6"/>
      <c r="O1" s="6"/>
    </row>
    <row r="2" spans="1:15" ht="26.25" customHeight="1" x14ac:dyDescent="0.25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36" x14ac:dyDescent="0.25">
      <c r="A3" s="34" t="s">
        <v>939</v>
      </c>
      <c r="B3" s="1"/>
      <c r="C3" s="2"/>
      <c r="D3" s="17"/>
      <c r="E3" s="1"/>
      <c r="F3" s="1"/>
      <c r="G3" s="1"/>
      <c r="H3" s="1"/>
      <c r="I3" s="1"/>
      <c r="J3" s="1"/>
      <c r="K3" s="1"/>
      <c r="L3" s="4"/>
      <c r="M3" s="5"/>
      <c r="N3" s="6"/>
      <c r="O3" s="6"/>
    </row>
    <row r="4" spans="1:15" ht="20.100000000000001" customHeight="1" x14ac:dyDescent="0.25">
      <c r="A4" s="18"/>
      <c r="B4" s="2"/>
      <c r="C4" s="2"/>
      <c r="D4" s="3"/>
      <c r="E4" s="1"/>
      <c r="F4" s="1"/>
      <c r="G4" s="1"/>
      <c r="H4" s="1"/>
      <c r="I4" s="1"/>
      <c r="J4" s="1"/>
      <c r="K4" s="1"/>
      <c r="L4" s="4"/>
      <c r="M4" s="5"/>
      <c r="N4" s="6"/>
      <c r="O4" s="6"/>
    </row>
    <row r="5" spans="1:15" ht="20.100000000000001" customHeight="1" x14ac:dyDescent="0.25">
      <c r="A5" s="23" t="s">
        <v>815</v>
      </c>
      <c r="B5" s="24">
        <f ca="1">_xlfn.SHEET($A$1)</f>
        <v>14</v>
      </c>
      <c r="C5" s="2"/>
      <c r="D5" s="3"/>
      <c r="E5" s="1"/>
      <c r="F5" s="1"/>
      <c r="G5" s="1"/>
      <c r="H5" s="1"/>
      <c r="I5" s="1"/>
      <c r="J5" s="1"/>
      <c r="K5" s="1"/>
      <c r="L5" s="4"/>
      <c r="M5" s="5"/>
      <c r="N5" s="6"/>
      <c r="O5" s="6"/>
    </row>
    <row r="6" spans="1:15" ht="20.100000000000001" customHeight="1" x14ac:dyDescent="0.25">
      <c r="A6" s="23" t="s">
        <v>850</v>
      </c>
      <c r="B6" s="25">
        <f ca="1">(_xlfn.SHEET($A$1)-1)*10000</f>
        <v>130000</v>
      </c>
      <c r="C6" s="2"/>
      <c r="D6" s="3"/>
      <c r="E6" s="1"/>
      <c r="F6" s="1"/>
      <c r="G6" s="1"/>
      <c r="H6" s="1"/>
      <c r="I6" s="1"/>
      <c r="J6" s="1"/>
      <c r="K6" s="1"/>
      <c r="L6" s="4"/>
      <c r="M6" s="5"/>
      <c r="N6" s="6"/>
      <c r="O6" s="28"/>
    </row>
    <row r="7" spans="1:15" ht="19.5" customHeight="1" thickBot="1" x14ac:dyDescent="0.3">
      <c r="A7" s="8"/>
      <c r="B7" s="1"/>
      <c r="C7" s="2"/>
      <c r="D7" s="3"/>
      <c r="E7" s="1"/>
      <c r="F7" s="1"/>
      <c r="G7" s="1"/>
      <c r="H7" s="1"/>
      <c r="I7" s="1"/>
      <c r="J7" s="1"/>
      <c r="K7" s="1"/>
      <c r="L7" s="4"/>
      <c r="M7" s="5"/>
      <c r="N7" s="6"/>
      <c r="O7" s="28"/>
    </row>
    <row r="8" spans="1:15" ht="61.5" customHeight="1" thickBot="1" x14ac:dyDescent="0.3">
      <c r="A8" s="9" t="s">
        <v>356</v>
      </c>
      <c r="B8" s="10" t="s">
        <v>85</v>
      </c>
      <c r="C8" s="10" t="s">
        <v>84</v>
      </c>
      <c r="D8" s="11" t="s">
        <v>0</v>
      </c>
      <c r="E8" s="11" t="s">
        <v>1</v>
      </c>
      <c r="F8" s="11" t="s">
        <v>2</v>
      </c>
      <c r="G8" s="11" t="s">
        <v>30</v>
      </c>
      <c r="H8" s="11" t="s">
        <v>22</v>
      </c>
      <c r="I8" s="10" t="s">
        <v>290</v>
      </c>
      <c r="J8" s="10" t="s">
        <v>289</v>
      </c>
      <c r="K8" s="10" t="s">
        <v>1002</v>
      </c>
      <c r="L8" s="10" t="s">
        <v>88</v>
      </c>
      <c r="M8" s="12" t="s">
        <v>72</v>
      </c>
      <c r="N8" s="10" t="s">
        <v>956</v>
      </c>
      <c r="O8" s="13" t="s">
        <v>794</v>
      </c>
    </row>
    <row r="9" spans="1:15" s="38" customFormat="1" ht="24.95" customHeight="1" x14ac:dyDescent="0.25">
      <c r="A9" s="19" t="s">
        <v>855</v>
      </c>
      <c r="B9" s="29" t="s">
        <v>864</v>
      </c>
      <c r="C9" s="29" t="s">
        <v>864</v>
      </c>
      <c r="D9" s="19" t="s">
        <v>65</v>
      </c>
      <c r="E9" s="29" t="s">
        <v>864</v>
      </c>
      <c r="F9" s="29" t="s">
        <v>864</v>
      </c>
      <c r="G9" s="29" t="s">
        <v>864</v>
      </c>
      <c r="H9" s="29" t="s">
        <v>864</v>
      </c>
      <c r="I9" s="29" t="s">
        <v>864</v>
      </c>
      <c r="J9" s="29" t="s">
        <v>864</v>
      </c>
      <c r="K9" s="29" t="s">
        <v>864</v>
      </c>
      <c r="L9" s="29" t="s">
        <v>864</v>
      </c>
      <c r="M9" s="29" t="s">
        <v>864</v>
      </c>
      <c r="N9" s="29" t="s">
        <v>864</v>
      </c>
      <c r="O9" s="29" t="s">
        <v>864</v>
      </c>
    </row>
    <row r="10" spans="1:15" s="39" customFormat="1" ht="24.95" customHeight="1" outlineLevel="1" x14ac:dyDescent="0.25">
      <c r="A10" s="21" t="s">
        <v>423</v>
      </c>
      <c r="B10" s="21">
        <v>1001</v>
      </c>
      <c r="C10" s="21">
        <f>40001+B10</f>
        <v>41002</v>
      </c>
      <c r="D10" s="21" t="s">
        <v>941</v>
      </c>
      <c r="E10" s="26"/>
      <c r="F10" s="26"/>
      <c r="G10" s="26" t="s">
        <v>37</v>
      </c>
      <c r="H10" s="26" t="s">
        <v>23</v>
      </c>
      <c r="I10" s="26"/>
      <c r="J10" s="26"/>
      <c r="K10" s="21"/>
      <c r="L10" s="26" t="s">
        <v>90</v>
      </c>
      <c r="M10" s="26" t="s">
        <v>73</v>
      </c>
      <c r="N10" s="21"/>
      <c r="O10" s="26" t="s">
        <v>952</v>
      </c>
    </row>
    <row r="11" spans="1:15" s="39" customFormat="1" ht="24.95" customHeight="1" outlineLevel="1" x14ac:dyDescent="0.25">
      <c r="A11" s="21" t="s">
        <v>424</v>
      </c>
      <c r="B11" s="21">
        <v>1002</v>
      </c>
      <c r="C11" s="21">
        <f>40001+B11</f>
        <v>41003</v>
      </c>
      <c r="D11" s="21"/>
      <c r="E11" s="26"/>
      <c r="F11" s="26"/>
      <c r="G11" s="26"/>
      <c r="H11" s="26"/>
      <c r="I11" s="26"/>
      <c r="J11" s="26"/>
      <c r="K11" s="21"/>
      <c r="L11" s="26" t="s">
        <v>90</v>
      </c>
      <c r="M11" s="26" t="s">
        <v>74</v>
      </c>
      <c r="N11" s="21"/>
      <c r="O11" s="26" t="s">
        <v>952</v>
      </c>
    </row>
    <row r="12" spans="1:15" s="39" customFormat="1" ht="24.95" customHeight="1" outlineLevel="1" x14ac:dyDescent="0.25">
      <c r="A12" s="21" t="s">
        <v>425</v>
      </c>
      <c r="B12" s="21">
        <v>1003</v>
      </c>
      <c r="C12" s="21">
        <f>40001+B12</f>
        <v>41004</v>
      </c>
      <c r="D12" s="21" t="s">
        <v>735</v>
      </c>
      <c r="E12" s="26"/>
      <c r="F12" s="26"/>
      <c r="G12" s="26" t="s">
        <v>24</v>
      </c>
      <c r="H12" s="26" t="s">
        <v>23</v>
      </c>
      <c r="I12" s="26"/>
      <c r="J12" s="26"/>
      <c r="K12" s="21"/>
      <c r="L12" s="26" t="s">
        <v>90</v>
      </c>
      <c r="M12" s="26">
        <v>1</v>
      </c>
      <c r="N12" s="21"/>
      <c r="O12" s="26" t="s">
        <v>952</v>
      </c>
    </row>
    <row r="13" spans="1:15" s="39" customFormat="1" ht="24.95" customHeight="1" outlineLevel="1" x14ac:dyDescent="0.25">
      <c r="A13" s="21" t="s">
        <v>426</v>
      </c>
      <c r="B13" s="21">
        <v>1004</v>
      </c>
      <c r="C13" s="21">
        <f t="shared" ref="C13:C76" si="0">40001+B13</f>
        <v>41005</v>
      </c>
      <c r="D13" s="21" t="s">
        <v>71</v>
      </c>
      <c r="E13" s="26"/>
      <c r="F13" s="26"/>
      <c r="G13" s="26" t="s">
        <v>24</v>
      </c>
      <c r="H13" s="26" t="s">
        <v>23</v>
      </c>
      <c r="I13" s="26"/>
      <c r="J13" s="26"/>
      <c r="K13" s="21"/>
      <c r="L13" s="26" t="s">
        <v>90</v>
      </c>
      <c r="M13" s="26">
        <v>66</v>
      </c>
      <c r="N13" s="21"/>
      <c r="O13" s="26" t="s">
        <v>952</v>
      </c>
    </row>
    <row r="14" spans="1:15" s="39" customFormat="1" ht="24.95" customHeight="1" outlineLevel="1" x14ac:dyDescent="0.25">
      <c r="A14" s="21" t="s">
        <v>357</v>
      </c>
      <c r="B14" s="21">
        <v>1005</v>
      </c>
      <c r="C14" s="21">
        <f t="shared" si="0"/>
        <v>41006</v>
      </c>
      <c r="D14" s="21" t="s">
        <v>778</v>
      </c>
      <c r="E14" s="26"/>
      <c r="F14" s="26" t="s">
        <v>13</v>
      </c>
      <c r="G14" s="26" t="s">
        <v>38</v>
      </c>
      <c r="H14" s="26" t="s">
        <v>23</v>
      </c>
      <c r="I14" s="26" t="s">
        <v>919</v>
      </c>
      <c r="J14" s="26"/>
      <c r="K14" s="21"/>
      <c r="L14" s="26" t="s">
        <v>90</v>
      </c>
      <c r="M14" s="26" t="s">
        <v>867</v>
      </c>
      <c r="N14" s="21" t="s">
        <v>866</v>
      </c>
      <c r="O14" s="26" t="s">
        <v>952</v>
      </c>
    </row>
    <row r="15" spans="1:15" s="39" customFormat="1" ht="24.95" customHeight="1" outlineLevel="1" x14ac:dyDescent="0.25">
      <c r="A15" s="21" t="s">
        <v>358</v>
      </c>
      <c r="B15" s="21">
        <v>1006</v>
      </c>
      <c r="C15" s="21">
        <f t="shared" si="0"/>
        <v>41007</v>
      </c>
      <c r="D15" s="21"/>
      <c r="E15" s="26"/>
      <c r="F15" s="26"/>
      <c r="G15" s="26"/>
      <c r="H15" s="26"/>
      <c r="I15" s="26"/>
      <c r="J15" s="26"/>
      <c r="K15" s="21"/>
      <c r="L15" s="26" t="s">
        <v>90</v>
      </c>
      <c r="M15" s="26" t="s">
        <v>867</v>
      </c>
      <c r="N15" s="21"/>
      <c r="O15" s="26" t="s">
        <v>952</v>
      </c>
    </row>
    <row r="16" spans="1:15" s="39" customFormat="1" ht="24.95" customHeight="1" outlineLevel="1" x14ac:dyDescent="0.25">
      <c r="A16" s="21" t="s">
        <v>359</v>
      </c>
      <c r="B16" s="21">
        <v>1007</v>
      </c>
      <c r="C16" s="21">
        <f t="shared" si="0"/>
        <v>41008</v>
      </c>
      <c r="D16" s="21"/>
      <c r="E16" s="26"/>
      <c r="F16" s="26"/>
      <c r="G16" s="26"/>
      <c r="H16" s="26"/>
      <c r="I16" s="26"/>
      <c r="J16" s="26"/>
      <c r="K16" s="21"/>
      <c r="L16" s="26" t="s">
        <v>90</v>
      </c>
      <c r="M16" s="26" t="s">
        <v>867</v>
      </c>
      <c r="N16" s="21"/>
      <c r="O16" s="26" t="s">
        <v>952</v>
      </c>
    </row>
    <row r="17" spans="1:15" s="39" customFormat="1" ht="24.95" customHeight="1" outlineLevel="1" x14ac:dyDescent="0.25">
      <c r="A17" s="21" t="s">
        <v>360</v>
      </c>
      <c r="B17" s="21">
        <v>1008</v>
      </c>
      <c r="C17" s="21">
        <f t="shared" si="0"/>
        <v>41009</v>
      </c>
      <c r="D17" s="21"/>
      <c r="E17" s="26"/>
      <c r="F17" s="26"/>
      <c r="G17" s="26"/>
      <c r="H17" s="26"/>
      <c r="I17" s="26"/>
      <c r="J17" s="26"/>
      <c r="K17" s="21"/>
      <c r="L17" s="26" t="s">
        <v>90</v>
      </c>
      <c r="M17" s="26" t="s">
        <v>867</v>
      </c>
      <c r="N17" s="21"/>
      <c r="O17" s="26" t="s">
        <v>952</v>
      </c>
    </row>
    <row r="18" spans="1:15" s="39" customFormat="1" ht="24.95" customHeight="1" outlineLevel="1" x14ac:dyDescent="0.25">
      <c r="A18" s="21" t="s">
        <v>361</v>
      </c>
      <c r="B18" s="21">
        <v>1009</v>
      </c>
      <c r="C18" s="21">
        <f t="shared" si="0"/>
        <v>41010</v>
      </c>
      <c r="D18" s="21"/>
      <c r="E18" s="26"/>
      <c r="F18" s="26"/>
      <c r="G18" s="26"/>
      <c r="H18" s="26"/>
      <c r="I18" s="26"/>
      <c r="J18" s="26"/>
      <c r="K18" s="21"/>
      <c r="L18" s="26" t="s">
        <v>90</v>
      </c>
      <c r="M18" s="26" t="s">
        <v>867</v>
      </c>
      <c r="N18" s="21"/>
      <c r="O18" s="26" t="s">
        <v>952</v>
      </c>
    </row>
    <row r="19" spans="1:15" s="39" customFormat="1" ht="24.95" customHeight="1" outlineLevel="1" x14ac:dyDescent="0.25">
      <c r="A19" s="21" t="s">
        <v>362</v>
      </c>
      <c r="B19" s="21">
        <v>1010</v>
      </c>
      <c r="C19" s="21">
        <f t="shared" si="0"/>
        <v>41011</v>
      </c>
      <c r="D19" s="21"/>
      <c r="E19" s="26"/>
      <c r="F19" s="26"/>
      <c r="G19" s="26"/>
      <c r="H19" s="26"/>
      <c r="I19" s="26"/>
      <c r="J19" s="26"/>
      <c r="K19" s="21"/>
      <c r="L19" s="26" t="s">
        <v>90</v>
      </c>
      <c r="M19" s="26" t="s">
        <v>867</v>
      </c>
      <c r="N19" s="21"/>
      <c r="O19" s="26" t="s">
        <v>952</v>
      </c>
    </row>
    <row r="20" spans="1:15" s="39" customFormat="1" ht="24.95" customHeight="1" outlineLevel="1" x14ac:dyDescent="0.25">
      <c r="A20" s="21" t="s">
        <v>363</v>
      </c>
      <c r="B20" s="21">
        <v>1011</v>
      </c>
      <c r="C20" s="21">
        <f t="shared" si="0"/>
        <v>41012</v>
      </c>
      <c r="D20" s="21"/>
      <c r="E20" s="26"/>
      <c r="F20" s="26"/>
      <c r="G20" s="26"/>
      <c r="H20" s="26"/>
      <c r="I20" s="26"/>
      <c r="J20" s="26"/>
      <c r="K20" s="21"/>
      <c r="L20" s="26" t="s">
        <v>90</v>
      </c>
      <c r="M20" s="26" t="s">
        <v>867</v>
      </c>
      <c r="N20" s="21"/>
      <c r="O20" s="26" t="s">
        <v>952</v>
      </c>
    </row>
    <row r="21" spans="1:15" s="39" customFormat="1" ht="24.95" customHeight="1" outlineLevel="1" x14ac:dyDescent="0.25">
      <c r="A21" s="21" t="s">
        <v>364</v>
      </c>
      <c r="B21" s="21">
        <v>1012</v>
      </c>
      <c r="C21" s="21">
        <f t="shared" si="0"/>
        <v>41013</v>
      </c>
      <c r="D21" s="21"/>
      <c r="E21" s="26"/>
      <c r="F21" s="26"/>
      <c r="G21" s="26"/>
      <c r="H21" s="26"/>
      <c r="I21" s="26"/>
      <c r="J21" s="26"/>
      <c r="K21" s="21"/>
      <c r="L21" s="26" t="s">
        <v>90</v>
      </c>
      <c r="M21" s="26" t="s">
        <v>867</v>
      </c>
      <c r="N21" s="21"/>
      <c r="O21" s="26" t="s">
        <v>952</v>
      </c>
    </row>
    <row r="22" spans="1:15" s="39" customFormat="1" ht="24.95" customHeight="1" outlineLevel="1" x14ac:dyDescent="0.25">
      <c r="A22" s="21" t="s">
        <v>365</v>
      </c>
      <c r="B22" s="21">
        <v>1013</v>
      </c>
      <c r="C22" s="21">
        <f t="shared" si="0"/>
        <v>41014</v>
      </c>
      <c r="D22" s="21"/>
      <c r="E22" s="26"/>
      <c r="F22" s="26"/>
      <c r="G22" s="26"/>
      <c r="H22" s="26"/>
      <c r="I22" s="26"/>
      <c r="J22" s="26"/>
      <c r="K22" s="21"/>
      <c r="L22" s="26" t="s">
        <v>90</v>
      </c>
      <c r="M22" s="26" t="s">
        <v>867</v>
      </c>
      <c r="N22" s="21"/>
      <c r="O22" s="26" t="s">
        <v>952</v>
      </c>
    </row>
    <row r="23" spans="1:15" s="39" customFormat="1" ht="24.95" customHeight="1" outlineLevel="1" x14ac:dyDescent="0.25">
      <c r="A23" s="21" t="s">
        <v>366</v>
      </c>
      <c r="B23" s="21">
        <v>1014</v>
      </c>
      <c r="C23" s="21">
        <f t="shared" si="0"/>
        <v>41015</v>
      </c>
      <c r="D23" s="21"/>
      <c r="E23" s="26"/>
      <c r="F23" s="26"/>
      <c r="G23" s="26"/>
      <c r="H23" s="26"/>
      <c r="I23" s="26"/>
      <c r="J23" s="26"/>
      <c r="K23" s="21"/>
      <c r="L23" s="26" t="s">
        <v>90</v>
      </c>
      <c r="M23" s="26" t="s">
        <v>867</v>
      </c>
      <c r="N23" s="21"/>
      <c r="O23" s="26" t="s">
        <v>952</v>
      </c>
    </row>
    <row r="24" spans="1:15" s="39" customFormat="1" ht="24.95" customHeight="1" outlineLevel="1" x14ac:dyDescent="0.25">
      <c r="A24" s="21" t="s">
        <v>367</v>
      </c>
      <c r="B24" s="21">
        <v>1015</v>
      </c>
      <c r="C24" s="21">
        <f t="shared" si="0"/>
        <v>41016</v>
      </c>
      <c r="D24" s="21"/>
      <c r="E24" s="26"/>
      <c r="F24" s="26"/>
      <c r="G24" s="26"/>
      <c r="H24" s="26"/>
      <c r="I24" s="26"/>
      <c r="J24" s="26"/>
      <c r="K24" s="21"/>
      <c r="L24" s="26" t="s">
        <v>90</v>
      </c>
      <c r="M24" s="26" t="s">
        <v>867</v>
      </c>
      <c r="N24" s="21"/>
      <c r="O24" s="26" t="s">
        <v>952</v>
      </c>
    </row>
    <row r="25" spans="1:15" s="39" customFormat="1" ht="24.95" customHeight="1" outlineLevel="1" x14ac:dyDescent="0.25">
      <c r="A25" s="21" t="s">
        <v>368</v>
      </c>
      <c r="B25" s="21">
        <v>1016</v>
      </c>
      <c r="C25" s="21">
        <f t="shared" si="0"/>
        <v>41017</v>
      </c>
      <c r="D25" s="21"/>
      <c r="E25" s="26"/>
      <c r="F25" s="26"/>
      <c r="G25" s="26"/>
      <c r="H25" s="26"/>
      <c r="I25" s="26"/>
      <c r="J25" s="26"/>
      <c r="K25" s="21"/>
      <c r="L25" s="26" t="s">
        <v>90</v>
      </c>
      <c r="M25" s="26" t="s">
        <v>867</v>
      </c>
      <c r="N25" s="21"/>
      <c r="O25" s="26" t="s">
        <v>952</v>
      </c>
    </row>
    <row r="26" spans="1:15" s="39" customFormat="1" ht="24.95" customHeight="1" outlineLevel="1" x14ac:dyDescent="0.25">
      <c r="A26" s="21" t="s">
        <v>369</v>
      </c>
      <c r="B26" s="21">
        <v>1017</v>
      </c>
      <c r="C26" s="21">
        <f t="shared" si="0"/>
        <v>41018</v>
      </c>
      <c r="D26" s="21"/>
      <c r="E26" s="26"/>
      <c r="F26" s="26"/>
      <c r="G26" s="26"/>
      <c r="H26" s="26"/>
      <c r="I26" s="26"/>
      <c r="J26" s="26"/>
      <c r="K26" s="21"/>
      <c r="L26" s="26" t="s">
        <v>90</v>
      </c>
      <c r="M26" s="26" t="s">
        <v>867</v>
      </c>
      <c r="N26" s="21"/>
      <c r="O26" s="26" t="s">
        <v>952</v>
      </c>
    </row>
    <row r="27" spans="1:15" s="39" customFormat="1" ht="24.95" customHeight="1" outlineLevel="1" x14ac:dyDescent="0.25">
      <c r="A27" s="21" t="s">
        <v>370</v>
      </c>
      <c r="B27" s="21">
        <v>1018</v>
      </c>
      <c r="C27" s="21">
        <f t="shared" si="0"/>
        <v>41019</v>
      </c>
      <c r="D27" s="21"/>
      <c r="E27" s="26"/>
      <c r="F27" s="26"/>
      <c r="G27" s="26"/>
      <c r="H27" s="26"/>
      <c r="I27" s="26"/>
      <c r="J27" s="26"/>
      <c r="K27" s="21"/>
      <c r="L27" s="26" t="s">
        <v>90</v>
      </c>
      <c r="M27" s="26" t="s">
        <v>867</v>
      </c>
      <c r="N27" s="21"/>
      <c r="O27" s="26" t="s">
        <v>952</v>
      </c>
    </row>
    <row r="28" spans="1:15" s="39" customFormat="1" ht="24.95" customHeight="1" outlineLevel="1" x14ac:dyDescent="0.25">
      <c r="A28" s="21" t="s">
        <v>371</v>
      </c>
      <c r="B28" s="21">
        <v>1019</v>
      </c>
      <c r="C28" s="21">
        <f t="shared" si="0"/>
        <v>41020</v>
      </c>
      <c r="D28" s="21"/>
      <c r="E28" s="26"/>
      <c r="F28" s="26"/>
      <c r="G28" s="26"/>
      <c r="H28" s="26"/>
      <c r="I28" s="26"/>
      <c r="J28" s="26"/>
      <c r="K28" s="21"/>
      <c r="L28" s="26" t="s">
        <v>90</v>
      </c>
      <c r="M28" s="26" t="s">
        <v>867</v>
      </c>
      <c r="N28" s="21"/>
      <c r="O28" s="26" t="s">
        <v>952</v>
      </c>
    </row>
    <row r="29" spans="1:15" s="39" customFormat="1" ht="24.95" customHeight="1" outlineLevel="1" x14ac:dyDescent="0.25">
      <c r="A29" s="21" t="s">
        <v>372</v>
      </c>
      <c r="B29" s="21">
        <v>1020</v>
      </c>
      <c r="C29" s="21">
        <f t="shared" si="0"/>
        <v>41021</v>
      </c>
      <c r="D29" s="21"/>
      <c r="E29" s="26"/>
      <c r="F29" s="26"/>
      <c r="G29" s="26"/>
      <c r="H29" s="26"/>
      <c r="I29" s="26"/>
      <c r="J29" s="26"/>
      <c r="K29" s="21"/>
      <c r="L29" s="26" t="s">
        <v>90</v>
      </c>
      <c r="M29" s="26" t="s">
        <v>870</v>
      </c>
      <c r="N29" s="21"/>
      <c r="O29" s="26" t="s">
        <v>952</v>
      </c>
    </row>
    <row r="30" spans="1:15" s="39" customFormat="1" ht="24.95" customHeight="1" outlineLevel="1" x14ac:dyDescent="0.25">
      <c r="A30" s="21" t="s">
        <v>373</v>
      </c>
      <c r="B30" s="21">
        <v>1021</v>
      </c>
      <c r="C30" s="21">
        <f t="shared" si="0"/>
        <v>41022</v>
      </c>
      <c r="D30" s="21" t="s">
        <v>331</v>
      </c>
      <c r="E30" s="26"/>
      <c r="F30" s="26" t="s">
        <v>13</v>
      </c>
      <c r="G30" s="26" t="s">
        <v>38</v>
      </c>
      <c r="H30" s="26" t="s">
        <v>23</v>
      </c>
      <c r="I30" s="26"/>
      <c r="J30" s="26"/>
      <c r="K30" s="21"/>
      <c r="L30" s="26" t="s">
        <v>90</v>
      </c>
      <c r="M30" s="26" t="s">
        <v>867</v>
      </c>
      <c r="N30" s="21" t="s">
        <v>866</v>
      </c>
      <c r="O30" s="26" t="s">
        <v>952</v>
      </c>
    </row>
    <row r="31" spans="1:15" s="39" customFormat="1" ht="24.95" customHeight="1" outlineLevel="1" x14ac:dyDescent="0.25">
      <c r="A31" s="21" t="s">
        <v>374</v>
      </c>
      <c r="B31" s="21">
        <v>1022</v>
      </c>
      <c r="C31" s="21">
        <f t="shared" si="0"/>
        <v>41023</v>
      </c>
      <c r="D31" s="21"/>
      <c r="E31" s="26"/>
      <c r="F31" s="26"/>
      <c r="G31" s="26"/>
      <c r="H31" s="26"/>
      <c r="I31" s="26"/>
      <c r="J31" s="26"/>
      <c r="K31" s="21"/>
      <c r="L31" s="26" t="s">
        <v>90</v>
      </c>
      <c r="M31" s="26" t="s">
        <v>867</v>
      </c>
      <c r="N31" s="21"/>
      <c r="O31" s="26" t="s">
        <v>952</v>
      </c>
    </row>
    <row r="32" spans="1:15" s="39" customFormat="1" ht="24.95" customHeight="1" outlineLevel="1" x14ac:dyDescent="0.25">
      <c r="A32" s="21" t="s">
        <v>375</v>
      </c>
      <c r="B32" s="21">
        <v>1023</v>
      </c>
      <c r="C32" s="21">
        <f t="shared" si="0"/>
        <v>41024</v>
      </c>
      <c r="D32" s="21"/>
      <c r="E32" s="26"/>
      <c r="F32" s="26"/>
      <c r="G32" s="26"/>
      <c r="H32" s="26"/>
      <c r="I32" s="26"/>
      <c r="J32" s="26"/>
      <c r="K32" s="21"/>
      <c r="L32" s="26" t="s">
        <v>90</v>
      </c>
      <c r="M32" s="26" t="s">
        <v>867</v>
      </c>
      <c r="N32" s="21"/>
      <c r="O32" s="26" t="s">
        <v>952</v>
      </c>
    </row>
    <row r="33" spans="1:15" s="39" customFormat="1" ht="24.95" customHeight="1" outlineLevel="1" x14ac:dyDescent="0.25">
      <c r="A33" s="21" t="s">
        <v>376</v>
      </c>
      <c r="B33" s="21">
        <v>1024</v>
      </c>
      <c r="C33" s="21">
        <f t="shared" si="0"/>
        <v>41025</v>
      </c>
      <c r="D33" s="21"/>
      <c r="E33" s="26"/>
      <c r="F33" s="26"/>
      <c r="G33" s="26"/>
      <c r="H33" s="26"/>
      <c r="I33" s="26"/>
      <c r="J33" s="26"/>
      <c r="K33" s="21"/>
      <c r="L33" s="26" t="s">
        <v>90</v>
      </c>
      <c r="M33" s="26" t="s">
        <v>867</v>
      </c>
      <c r="N33" s="21"/>
      <c r="O33" s="26" t="s">
        <v>952</v>
      </c>
    </row>
    <row r="34" spans="1:15" s="39" customFormat="1" ht="24.95" customHeight="1" outlineLevel="1" x14ac:dyDescent="0.25">
      <c r="A34" s="21" t="s">
        <v>377</v>
      </c>
      <c r="B34" s="21">
        <v>1025</v>
      </c>
      <c r="C34" s="21">
        <f t="shared" si="0"/>
        <v>41026</v>
      </c>
      <c r="D34" s="21"/>
      <c r="E34" s="26"/>
      <c r="F34" s="26"/>
      <c r="G34" s="26"/>
      <c r="H34" s="26"/>
      <c r="I34" s="26"/>
      <c r="J34" s="26"/>
      <c r="K34" s="21"/>
      <c r="L34" s="26" t="s">
        <v>90</v>
      </c>
      <c r="M34" s="26" t="s">
        <v>867</v>
      </c>
      <c r="N34" s="21"/>
      <c r="O34" s="26" t="s">
        <v>952</v>
      </c>
    </row>
    <row r="35" spans="1:15" s="39" customFormat="1" ht="24.95" customHeight="1" outlineLevel="1" x14ac:dyDescent="0.25">
      <c r="A35" s="21" t="s">
        <v>378</v>
      </c>
      <c r="B35" s="21">
        <v>1026</v>
      </c>
      <c r="C35" s="21">
        <f t="shared" si="0"/>
        <v>41027</v>
      </c>
      <c r="D35" s="21"/>
      <c r="E35" s="26"/>
      <c r="F35" s="26"/>
      <c r="G35" s="26"/>
      <c r="H35" s="26"/>
      <c r="I35" s="26"/>
      <c r="J35" s="26"/>
      <c r="K35" s="21"/>
      <c r="L35" s="26" t="s">
        <v>90</v>
      </c>
      <c r="M35" s="26" t="s">
        <v>867</v>
      </c>
      <c r="N35" s="21"/>
      <c r="O35" s="26" t="s">
        <v>952</v>
      </c>
    </row>
    <row r="36" spans="1:15" s="39" customFormat="1" ht="24.95" customHeight="1" outlineLevel="1" x14ac:dyDescent="0.25">
      <c r="A36" s="21" t="s">
        <v>379</v>
      </c>
      <c r="B36" s="21">
        <v>1027</v>
      </c>
      <c r="C36" s="21">
        <f t="shared" si="0"/>
        <v>41028</v>
      </c>
      <c r="D36" s="21"/>
      <c r="E36" s="26"/>
      <c r="F36" s="26"/>
      <c r="G36" s="26"/>
      <c r="H36" s="26"/>
      <c r="I36" s="26"/>
      <c r="J36" s="26"/>
      <c r="K36" s="21"/>
      <c r="L36" s="26" t="s">
        <v>90</v>
      </c>
      <c r="M36" s="26" t="s">
        <v>867</v>
      </c>
      <c r="N36" s="21"/>
      <c r="O36" s="26" t="s">
        <v>952</v>
      </c>
    </row>
    <row r="37" spans="1:15" s="39" customFormat="1" ht="24.95" customHeight="1" outlineLevel="1" x14ac:dyDescent="0.25">
      <c r="A37" s="21" t="s">
        <v>380</v>
      </c>
      <c r="B37" s="21">
        <v>1028</v>
      </c>
      <c r="C37" s="21">
        <f t="shared" si="0"/>
        <v>41029</v>
      </c>
      <c r="D37" s="21"/>
      <c r="E37" s="26"/>
      <c r="F37" s="26"/>
      <c r="G37" s="26"/>
      <c r="H37" s="26"/>
      <c r="I37" s="26"/>
      <c r="J37" s="26"/>
      <c r="K37" s="21"/>
      <c r="L37" s="26" t="s">
        <v>90</v>
      </c>
      <c r="M37" s="26" t="s">
        <v>867</v>
      </c>
      <c r="N37" s="21"/>
      <c r="O37" s="26" t="s">
        <v>952</v>
      </c>
    </row>
    <row r="38" spans="1:15" s="39" customFormat="1" ht="24.95" customHeight="1" outlineLevel="1" x14ac:dyDescent="0.25">
      <c r="A38" s="21" t="s">
        <v>381</v>
      </c>
      <c r="B38" s="21">
        <v>1029</v>
      </c>
      <c r="C38" s="21">
        <f t="shared" si="0"/>
        <v>41030</v>
      </c>
      <c r="D38" s="21"/>
      <c r="E38" s="26"/>
      <c r="F38" s="26"/>
      <c r="G38" s="26"/>
      <c r="H38" s="26"/>
      <c r="I38" s="26"/>
      <c r="J38" s="26"/>
      <c r="K38" s="21"/>
      <c r="L38" s="26" t="s">
        <v>90</v>
      </c>
      <c r="M38" s="26" t="s">
        <v>867</v>
      </c>
      <c r="N38" s="21"/>
      <c r="O38" s="26" t="s">
        <v>952</v>
      </c>
    </row>
    <row r="39" spans="1:15" s="39" customFormat="1" ht="24.95" customHeight="1" outlineLevel="1" x14ac:dyDescent="0.25">
      <c r="A39" s="21" t="s">
        <v>382</v>
      </c>
      <c r="B39" s="21">
        <v>1030</v>
      </c>
      <c r="C39" s="21">
        <f t="shared" si="0"/>
        <v>41031</v>
      </c>
      <c r="D39" s="21"/>
      <c r="E39" s="26"/>
      <c r="F39" s="26"/>
      <c r="G39" s="26"/>
      <c r="H39" s="26"/>
      <c r="I39" s="26"/>
      <c r="J39" s="26"/>
      <c r="K39" s="21"/>
      <c r="L39" s="26" t="s">
        <v>90</v>
      </c>
      <c r="M39" s="26" t="s">
        <v>867</v>
      </c>
      <c r="N39" s="21"/>
      <c r="O39" s="26" t="s">
        <v>952</v>
      </c>
    </row>
    <row r="40" spans="1:15" s="39" customFormat="1" ht="24.95" customHeight="1" outlineLevel="1" x14ac:dyDescent="0.25">
      <c r="A40" s="21" t="s">
        <v>383</v>
      </c>
      <c r="B40" s="21">
        <v>1031</v>
      </c>
      <c r="C40" s="21">
        <f t="shared" si="0"/>
        <v>41032</v>
      </c>
      <c r="D40" s="21"/>
      <c r="E40" s="26"/>
      <c r="F40" s="26"/>
      <c r="G40" s="26"/>
      <c r="H40" s="26"/>
      <c r="I40" s="26"/>
      <c r="J40" s="26"/>
      <c r="K40" s="21"/>
      <c r="L40" s="26" t="s">
        <v>90</v>
      </c>
      <c r="M40" s="26" t="s">
        <v>867</v>
      </c>
      <c r="N40" s="21"/>
      <c r="O40" s="26" t="s">
        <v>952</v>
      </c>
    </row>
    <row r="41" spans="1:15" s="39" customFormat="1" ht="24.95" customHeight="1" outlineLevel="1" x14ac:dyDescent="0.25">
      <c r="A41" s="21" t="s">
        <v>384</v>
      </c>
      <c r="B41" s="21">
        <v>1032</v>
      </c>
      <c r="C41" s="21">
        <f t="shared" si="0"/>
        <v>41033</v>
      </c>
      <c r="D41" s="21"/>
      <c r="E41" s="26"/>
      <c r="F41" s="26"/>
      <c r="G41" s="26"/>
      <c r="H41" s="26"/>
      <c r="I41" s="26"/>
      <c r="J41" s="26"/>
      <c r="K41" s="21"/>
      <c r="L41" s="26" t="s">
        <v>90</v>
      </c>
      <c r="M41" s="26" t="s">
        <v>867</v>
      </c>
      <c r="N41" s="21"/>
      <c r="O41" s="26" t="s">
        <v>952</v>
      </c>
    </row>
    <row r="42" spans="1:15" s="39" customFormat="1" ht="24.95" customHeight="1" outlineLevel="1" x14ac:dyDescent="0.25">
      <c r="A42" s="21" t="s">
        <v>385</v>
      </c>
      <c r="B42" s="21">
        <v>1033</v>
      </c>
      <c r="C42" s="21">
        <f t="shared" si="0"/>
        <v>41034</v>
      </c>
      <c r="D42" s="21"/>
      <c r="E42" s="26"/>
      <c r="F42" s="26"/>
      <c r="G42" s="26"/>
      <c r="H42" s="26"/>
      <c r="I42" s="26"/>
      <c r="J42" s="26"/>
      <c r="K42" s="21"/>
      <c r="L42" s="26" t="s">
        <v>90</v>
      </c>
      <c r="M42" s="26" t="s">
        <v>867</v>
      </c>
      <c r="N42" s="21"/>
      <c r="O42" s="26" t="s">
        <v>952</v>
      </c>
    </row>
    <row r="43" spans="1:15" s="39" customFormat="1" ht="24.95" customHeight="1" outlineLevel="1" x14ac:dyDescent="0.25">
      <c r="A43" s="21" t="s">
        <v>386</v>
      </c>
      <c r="B43" s="21">
        <v>1034</v>
      </c>
      <c r="C43" s="21">
        <f t="shared" si="0"/>
        <v>41035</v>
      </c>
      <c r="D43" s="21"/>
      <c r="E43" s="26"/>
      <c r="F43" s="26"/>
      <c r="G43" s="26"/>
      <c r="H43" s="26"/>
      <c r="I43" s="26"/>
      <c r="J43" s="26"/>
      <c r="K43" s="21"/>
      <c r="L43" s="26" t="s">
        <v>90</v>
      </c>
      <c r="M43" s="26" t="s">
        <v>867</v>
      </c>
      <c r="N43" s="21"/>
      <c r="O43" s="26" t="s">
        <v>952</v>
      </c>
    </row>
    <row r="44" spans="1:15" s="39" customFormat="1" ht="24.95" customHeight="1" outlineLevel="1" x14ac:dyDescent="0.25">
      <c r="A44" s="21" t="s">
        <v>387</v>
      </c>
      <c r="B44" s="21">
        <v>1035</v>
      </c>
      <c r="C44" s="21">
        <f t="shared" si="0"/>
        <v>41036</v>
      </c>
      <c r="D44" s="21"/>
      <c r="E44" s="26"/>
      <c r="F44" s="26"/>
      <c r="G44" s="26"/>
      <c r="H44" s="26"/>
      <c r="I44" s="26"/>
      <c r="J44" s="26"/>
      <c r="K44" s="21"/>
      <c r="L44" s="26" t="s">
        <v>90</v>
      </c>
      <c r="M44" s="26" t="s">
        <v>867</v>
      </c>
      <c r="N44" s="21"/>
      <c r="O44" s="26" t="s">
        <v>952</v>
      </c>
    </row>
    <row r="45" spans="1:15" s="39" customFormat="1" ht="24.95" customHeight="1" outlineLevel="1" x14ac:dyDescent="0.25">
      <c r="A45" s="21" t="s">
        <v>388</v>
      </c>
      <c r="B45" s="21">
        <v>1036</v>
      </c>
      <c r="C45" s="21">
        <f t="shared" si="0"/>
        <v>41037</v>
      </c>
      <c r="D45" s="21"/>
      <c r="E45" s="26"/>
      <c r="F45" s="26"/>
      <c r="G45" s="26"/>
      <c r="H45" s="26"/>
      <c r="I45" s="26"/>
      <c r="J45" s="26"/>
      <c r="K45" s="21"/>
      <c r="L45" s="26" t="s">
        <v>90</v>
      </c>
      <c r="M45" s="26" t="s">
        <v>870</v>
      </c>
      <c r="N45" s="21"/>
      <c r="O45" s="26" t="s">
        <v>952</v>
      </c>
    </row>
    <row r="46" spans="1:15" s="39" customFormat="1" ht="24.95" customHeight="1" outlineLevel="1" x14ac:dyDescent="0.25">
      <c r="A46" s="21" t="s">
        <v>389</v>
      </c>
      <c r="B46" s="21">
        <v>1037</v>
      </c>
      <c r="C46" s="21">
        <f t="shared" si="0"/>
        <v>41038</v>
      </c>
      <c r="D46" s="21" t="s">
        <v>39</v>
      </c>
      <c r="E46" s="26"/>
      <c r="F46" s="26" t="s">
        <v>75</v>
      </c>
      <c r="G46" s="26" t="s">
        <v>40</v>
      </c>
      <c r="H46" s="26" t="s">
        <v>23</v>
      </c>
      <c r="I46" s="26"/>
      <c r="J46" s="26"/>
      <c r="K46" s="21"/>
      <c r="L46" s="26" t="s">
        <v>90</v>
      </c>
      <c r="M46" s="26" t="s">
        <v>867</v>
      </c>
      <c r="N46" s="21"/>
      <c r="O46" s="26" t="s">
        <v>952</v>
      </c>
    </row>
    <row r="47" spans="1:15" s="39" customFormat="1" ht="24.95" customHeight="1" outlineLevel="1" x14ac:dyDescent="0.25">
      <c r="A47" s="21" t="s">
        <v>390</v>
      </c>
      <c r="B47" s="21">
        <v>1038</v>
      </c>
      <c r="C47" s="21">
        <f t="shared" si="0"/>
        <v>41039</v>
      </c>
      <c r="D47" s="21"/>
      <c r="E47" s="26"/>
      <c r="F47" s="26"/>
      <c r="G47" s="26"/>
      <c r="H47" s="26"/>
      <c r="I47" s="26"/>
      <c r="J47" s="26"/>
      <c r="K47" s="21"/>
      <c r="L47" s="26" t="s">
        <v>90</v>
      </c>
      <c r="M47" s="26" t="s">
        <v>867</v>
      </c>
      <c r="N47" s="21"/>
      <c r="O47" s="26" t="s">
        <v>952</v>
      </c>
    </row>
    <row r="48" spans="1:15" s="39" customFormat="1" ht="24.95" customHeight="1" outlineLevel="1" x14ac:dyDescent="0.25">
      <c r="A48" s="21" t="s">
        <v>391</v>
      </c>
      <c r="B48" s="21">
        <v>1039</v>
      </c>
      <c r="C48" s="21">
        <f t="shared" si="0"/>
        <v>41040</v>
      </c>
      <c r="D48" s="21"/>
      <c r="E48" s="26"/>
      <c r="F48" s="26"/>
      <c r="G48" s="26"/>
      <c r="H48" s="26"/>
      <c r="I48" s="26"/>
      <c r="J48" s="26"/>
      <c r="K48" s="21"/>
      <c r="L48" s="26" t="s">
        <v>90</v>
      </c>
      <c r="M48" s="26" t="s">
        <v>867</v>
      </c>
      <c r="N48" s="21"/>
      <c r="O48" s="26" t="s">
        <v>952</v>
      </c>
    </row>
    <row r="49" spans="1:15" s="39" customFormat="1" ht="24.95" customHeight="1" outlineLevel="1" x14ac:dyDescent="0.25">
      <c r="A49" s="21" t="s">
        <v>392</v>
      </c>
      <c r="B49" s="21">
        <v>1040</v>
      </c>
      <c r="C49" s="21">
        <f t="shared" si="0"/>
        <v>41041</v>
      </c>
      <c r="D49" s="21"/>
      <c r="E49" s="26"/>
      <c r="F49" s="26"/>
      <c r="G49" s="26"/>
      <c r="H49" s="26"/>
      <c r="I49" s="26"/>
      <c r="J49" s="26"/>
      <c r="K49" s="21"/>
      <c r="L49" s="26" t="s">
        <v>90</v>
      </c>
      <c r="M49" s="26" t="s">
        <v>867</v>
      </c>
      <c r="N49" s="21"/>
      <c r="O49" s="26" t="s">
        <v>952</v>
      </c>
    </row>
    <row r="50" spans="1:15" s="39" customFormat="1" ht="24.95" customHeight="1" outlineLevel="1" x14ac:dyDescent="0.25">
      <c r="A50" s="21" t="s">
        <v>393</v>
      </c>
      <c r="B50" s="21">
        <v>1041</v>
      </c>
      <c r="C50" s="21">
        <f t="shared" si="0"/>
        <v>41042</v>
      </c>
      <c r="D50" s="21"/>
      <c r="E50" s="26"/>
      <c r="F50" s="26"/>
      <c r="G50" s="26"/>
      <c r="H50" s="26"/>
      <c r="I50" s="26"/>
      <c r="J50" s="26"/>
      <c r="K50" s="21"/>
      <c r="L50" s="26" t="s">
        <v>90</v>
      </c>
      <c r="M50" s="26" t="s">
        <v>867</v>
      </c>
      <c r="N50" s="21"/>
      <c r="O50" s="26" t="s">
        <v>952</v>
      </c>
    </row>
    <row r="51" spans="1:15" s="39" customFormat="1" ht="24.95" customHeight="1" outlineLevel="1" x14ac:dyDescent="0.25">
      <c r="A51" s="21" t="s">
        <v>394</v>
      </c>
      <c r="B51" s="21">
        <v>1042</v>
      </c>
      <c r="C51" s="21">
        <f t="shared" si="0"/>
        <v>41043</v>
      </c>
      <c r="D51" s="21"/>
      <c r="E51" s="26"/>
      <c r="F51" s="26"/>
      <c r="G51" s="26"/>
      <c r="H51" s="26"/>
      <c r="I51" s="26"/>
      <c r="J51" s="26"/>
      <c r="K51" s="21"/>
      <c r="L51" s="26" t="s">
        <v>90</v>
      </c>
      <c r="M51" s="26" t="s">
        <v>867</v>
      </c>
      <c r="N51" s="21"/>
      <c r="O51" s="26" t="s">
        <v>952</v>
      </c>
    </row>
    <row r="52" spans="1:15" s="39" customFormat="1" ht="24.95" customHeight="1" outlineLevel="1" x14ac:dyDescent="0.25">
      <c r="A52" s="21" t="s">
        <v>395</v>
      </c>
      <c r="B52" s="21">
        <v>1043</v>
      </c>
      <c r="C52" s="21">
        <f t="shared" si="0"/>
        <v>41044</v>
      </c>
      <c r="D52" s="21"/>
      <c r="E52" s="26"/>
      <c r="F52" s="26"/>
      <c r="G52" s="26"/>
      <c r="H52" s="26"/>
      <c r="I52" s="26"/>
      <c r="J52" s="26"/>
      <c r="K52" s="21"/>
      <c r="L52" s="26" t="s">
        <v>90</v>
      </c>
      <c r="M52" s="26" t="s">
        <v>867</v>
      </c>
      <c r="N52" s="21"/>
      <c r="O52" s="26" t="s">
        <v>952</v>
      </c>
    </row>
    <row r="53" spans="1:15" s="39" customFormat="1" ht="24.95" customHeight="1" outlineLevel="1" x14ac:dyDescent="0.25">
      <c r="A53" s="21" t="s">
        <v>396</v>
      </c>
      <c r="B53" s="21">
        <v>1044</v>
      </c>
      <c r="C53" s="21">
        <f t="shared" si="0"/>
        <v>41045</v>
      </c>
      <c r="D53" s="21"/>
      <c r="E53" s="26"/>
      <c r="F53" s="26"/>
      <c r="G53" s="26"/>
      <c r="H53" s="26"/>
      <c r="I53" s="26"/>
      <c r="J53" s="26"/>
      <c r="K53" s="21"/>
      <c r="L53" s="26" t="s">
        <v>90</v>
      </c>
      <c r="M53" s="26" t="s">
        <v>870</v>
      </c>
      <c r="N53" s="21"/>
      <c r="O53" s="26" t="s">
        <v>952</v>
      </c>
    </row>
    <row r="54" spans="1:15" s="39" customFormat="1" ht="24.95" customHeight="1" outlineLevel="1" x14ac:dyDescent="0.25">
      <c r="A54" s="21" t="s">
        <v>397</v>
      </c>
      <c r="B54" s="21">
        <v>1045</v>
      </c>
      <c r="C54" s="21">
        <f t="shared" si="0"/>
        <v>41046</v>
      </c>
      <c r="D54" s="21" t="s">
        <v>41</v>
      </c>
      <c r="E54" s="26"/>
      <c r="F54" s="26" t="s">
        <v>13</v>
      </c>
      <c r="G54" s="26" t="s">
        <v>40</v>
      </c>
      <c r="H54" s="26" t="s">
        <v>23</v>
      </c>
      <c r="I54" s="26"/>
      <c r="J54" s="26"/>
      <c r="K54" s="21"/>
      <c r="L54" s="26" t="s">
        <v>90</v>
      </c>
      <c r="M54" s="26" t="s">
        <v>867</v>
      </c>
      <c r="N54" s="21"/>
      <c r="O54" s="26" t="s">
        <v>952</v>
      </c>
    </row>
    <row r="55" spans="1:15" s="39" customFormat="1" ht="24.95" customHeight="1" outlineLevel="1" x14ac:dyDescent="0.25">
      <c r="A55" s="21" t="s">
        <v>398</v>
      </c>
      <c r="B55" s="21">
        <v>1046</v>
      </c>
      <c r="C55" s="21">
        <f t="shared" si="0"/>
        <v>41047</v>
      </c>
      <c r="D55" s="21"/>
      <c r="E55" s="26"/>
      <c r="F55" s="26"/>
      <c r="G55" s="26"/>
      <c r="H55" s="26"/>
      <c r="I55" s="26"/>
      <c r="J55" s="26"/>
      <c r="K55" s="21"/>
      <c r="L55" s="26" t="s">
        <v>90</v>
      </c>
      <c r="M55" s="26" t="s">
        <v>867</v>
      </c>
      <c r="N55" s="21"/>
      <c r="O55" s="26" t="s">
        <v>952</v>
      </c>
    </row>
    <row r="56" spans="1:15" s="39" customFormat="1" ht="24.95" customHeight="1" outlineLevel="1" x14ac:dyDescent="0.25">
      <c r="A56" s="21" t="s">
        <v>399</v>
      </c>
      <c r="B56" s="21">
        <v>1047</v>
      </c>
      <c r="C56" s="21">
        <f t="shared" si="0"/>
        <v>41048</v>
      </c>
      <c r="D56" s="21"/>
      <c r="E56" s="26"/>
      <c r="F56" s="26"/>
      <c r="G56" s="26"/>
      <c r="H56" s="26"/>
      <c r="I56" s="26"/>
      <c r="J56" s="26"/>
      <c r="K56" s="21"/>
      <c r="L56" s="26" t="s">
        <v>90</v>
      </c>
      <c r="M56" s="26" t="s">
        <v>867</v>
      </c>
      <c r="N56" s="21"/>
      <c r="O56" s="26" t="s">
        <v>952</v>
      </c>
    </row>
    <row r="57" spans="1:15" s="39" customFormat="1" ht="24.95" customHeight="1" outlineLevel="1" x14ac:dyDescent="0.25">
      <c r="A57" s="21" t="s">
        <v>400</v>
      </c>
      <c r="B57" s="21">
        <v>1048</v>
      </c>
      <c r="C57" s="21">
        <f t="shared" si="0"/>
        <v>41049</v>
      </c>
      <c r="D57" s="21"/>
      <c r="E57" s="26"/>
      <c r="F57" s="26"/>
      <c r="G57" s="26"/>
      <c r="H57" s="26"/>
      <c r="I57" s="26"/>
      <c r="J57" s="26"/>
      <c r="K57" s="21"/>
      <c r="L57" s="26" t="s">
        <v>90</v>
      </c>
      <c r="M57" s="26" t="s">
        <v>867</v>
      </c>
      <c r="N57" s="21"/>
      <c r="O57" s="26" t="s">
        <v>952</v>
      </c>
    </row>
    <row r="58" spans="1:15" s="39" customFormat="1" ht="24.95" customHeight="1" outlineLevel="1" x14ac:dyDescent="0.25">
      <c r="A58" s="21" t="s">
        <v>401</v>
      </c>
      <c r="B58" s="21">
        <v>1049</v>
      </c>
      <c r="C58" s="21">
        <f t="shared" si="0"/>
        <v>41050</v>
      </c>
      <c r="D58" s="21"/>
      <c r="E58" s="26"/>
      <c r="F58" s="26"/>
      <c r="G58" s="26"/>
      <c r="H58" s="26"/>
      <c r="I58" s="26"/>
      <c r="J58" s="26"/>
      <c r="K58" s="21"/>
      <c r="L58" s="26" t="s">
        <v>90</v>
      </c>
      <c r="M58" s="26" t="s">
        <v>867</v>
      </c>
      <c r="N58" s="21"/>
      <c r="O58" s="26" t="s">
        <v>952</v>
      </c>
    </row>
    <row r="59" spans="1:15" s="39" customFormat="1" ht="24.95" customHeight="1" outlineLevel="1" x14ac:dyDescent="0.25">
      <c r="A59" s="21" t="s">
        <v>402</v>
      </c>
      <c r="B59" s="21">
        <v>1050</v>
      </c>
      <c r="C59" s="21">
        <f t="shared" si="0"/>
        <v>41051</v>
      </c>
      <c r="D59" s="21"/>
      <c r="E59" s="26"/>
      <c r="F59" s="26"/>
      <c r="G59" s="26"/>
      <c r="H59" s="26"/>
      <c r="I59" s="26"/>
      <c r="J59" s="26"/>
      <c r="K59" s="21"/>
      <c r="L59" s="26" t="s">
        <v>90</v>
      </c>
      <c r="M59" s="26" t="s">
        <v>867</v>
      </c>
      <c r="N59" s="21"/>
      <c r="O59" s="26" t="s">
        <v>952</v>
      </c>
    </row>
    <row r="60" spans="1:15" s="39" customFormat="1" ht="24.95" customHeight="1" outlineLevel="1" x14ac:dyDescent="0.25">
      <c r="A60" s="21" t="s">
        <v>403</v>
      </c>
      <c r="B60" s="21">
        <v>1051</v>
      </c>
      <c r="C60" s="21">
        <f t="shared" si="0"/>
        <v>41052</v>
      </c>
      <c r="D60" s="21"/>
      <c r="E60" s="26"/>
      <c r="F60" s="26"/>
      <c r="G60" s="26"/>
      <c r="H60" s="26"/>
      <c r="I60" s="26"/>
      <c r="J60" s="26"/>
      <c r="K60" s="21"/>
      <c r="L60" s="26" t="s">
        <v>90</v>
      </c>
      <c r="M60" s="26" t="s">
        <v>867</v>
      </c>
      <c r="N60" s="21"/>
      <c r="O60" s="26" t="s">
        <v>952</v>
      </c>
    </row>
    <row r="61" spans="1:15" s="39" customFormat="1" ht="24.95" customHeight="1" outlineLevel="1" x14ac:dyDescent="0.25">
      <c r="A61" s="21" t="s">
        <v>404</v>
      </c>
      <c r="B61" s="21">
        <v>1052</v>
      </c>
      <c r="C61" s="21">
        <f t="shared" si="0"/>
        <v>41053</v>
      </c>
      <c r="D61" s="21"/>
      <c r="E61" s="26"/>
      <c r="F61" s="26"/>
      <c r="G61" s="26"/>
      <c r="H61" s="26"/>
      <c r="I61" s="26"/>
      <c r="J61" s="26"/>
      <c r="K61" s="21"/>
      <c r="L61" s="26" t="s">
        <v>90</v>
      </c>
      <c r="M61" s="26" t="s">
        <v>870</v>
      </c>
      <c r="N61" s="21"/>
      <c r="O61" s="26" t="s">
        <v>952</v>
      </c>
    </row>
    <row r="62" spans="1:15" s="39" customFormat="1" ht="24.95" customHeight="1" outlineLevel="1" x14ac:dyDescent="0.25">
      <c r="A62" s="21" t="s">
        <v>405</v>
      </c>
      <c r="B62" s="21">
        <v>1053</v>
      </c>
      <c r="C62" s="21">
        <f t="shared" si="0"/>
        <v>41054</v>
      </c>
      <c r="D62" s="21" t="s">
        <v>42</v>
      </c>
      <c r="E62" s="26"/>
      <c r="F62" s="26" t="s">
        <v>13</v>
      </c>
      <c r="G62" s="26" t="s">
        <v>38</v>
      </c>
      <c r="H62" s="26" t="s">
        <v>23</v>
      </c>
      <c r="I62" s="26"/>
      <c r="J62" s="26"/>
      <c r="K62" s="21"/>
      <c r="L62" s="26" t="s">
        <v>90</v>
      </c>
      <c r="M62" s="26" t="s">
        <v>867</v>
      </c>
      <c r="N62" s="21" t="s">
        <v>866</v>
      </c>
      <c r="O62" s="26" t="s">
        <v>952</v>
      </c>
    </row>
    <row r="63" spans="1:15" s="39" customFormat="1" ht="24.95" customHeight="1" outlineLevel="1" x14ac:dyDescent="0.25">
      <c r="A63" s="21" t="s">
        <v>406</v>
      </c>
      <c r="B63" s="21">
        <v>1054</v>
      </c>
      <c r="C63" s="21">
        <f t="shared" si="0"/>
        <v>41055</v>
      </c>
      <c r="D63" s="21"/>
      <c r="E63" s="26"/>
      <c r="F63" s="26"/>
      <c r="G63" s="26"/>
      <c r="H63" s="26"/>
      <c r="I63" s="26"/>
      <c r="J63" s="26"/>
      <c r="K63" s="21"/>
      <c r="L63" s="26" t="s">
        <v>90</v>
      </c>
      <c r="M63" s="26" t="s">
        <v>867</v>
      </c>
      <c r="N63" s="21"/>
      <c r="O63" s="26" t="s">
        <v>952</v>
      </c>
    </row>
    <row r="64" spans="1:15" s="39" customFormat="1" ht="24.95" customHeight="1" outlineLevel="1" x14ac:dyDescent="0.25">
      <c r="A64" s="21" t="s">
        <v>407</v>
      </c>
      <c r="B64" s="21">
        <v>1055</v>
      </c>
      <c r="C64" s="21">
        <f t="shared" si="0"/>
        <v>41056</v>
      </c>
      <c r="D64" s="21"/>
      <c r="E64" s="26"/>
      <c r="F64" s="26"/>
      <c r="G64" s="26"/>
      <c r="H64" s="26"/>
      <c r="I64" s="26"/>
      <c r="J64" s="26"/>
      <c r="K64" s="21"/>
      <c r="L64" s="26" t="s">
        <v>90</v>
      </c>
      <c r="M64" s="26" t="s">
        <v>867</v>
      </c>
      <c r="N64" s="21"/>
      <c r="O64" s="26" t="s">
        <v>952</v>
      </c>
    </row>
    <row r="65" spans="1:15" s="39" customFormat="1" ht="24.95" customHeight="1" outlineLevel="1" x14ac:dyDescent="0.25">
      <c r="A65" s="21" t="s">
        <v>408</v>
      </c>
      <c r="B65" s="21">
        <v>1056</v>
      </c>
      <c r="C65" s="21">
        <f t="shared" si="0"/>
        <v>41057</v>
      </c>
      <c r="D65" s="21"/>
      <c r="E65" s="26"/>
      <c r="F65" s="26"/>
      <c r="G65" s="26"/>
      <c r="H65" s="26"/>
      <c r="I65" s="26"/>
      <c r="J65" s="26"/>
      <c r="K65" s="21"/>
      <c r="L65" s="26" t="s">
        <v>90</v>
      </c>
      <c r="M65" s="26" t="s">
        <v>867</v>
      </c>
      <c r="N65" s="21"/>
      <c r="O65" s="26" t="s">
        <v>952</v>
      </c>
    </row>
    <row r="66" spans="1:15" s="39" customFormat="1" ht="24.95" customHeight="1" outlineLevel="1" x14ac:dyDescent="0.25">
      <c r="A66" s="21" t="s">
        <v>409</v>
      </c>
      <c r="B66" s="21">
        <v>1057</v>
      </c>
      <c r="C66" s="21">
        <f t="shared" si="0"/>
        <v>41058</v>
      </c>
      <c r="D66" s="21"/>
      <c r="E66" s="26"/>
      <c r="F66" s="26"/>
      <c r="G66" s="26"/>
      <c r="H66" s="26"/>
      <c r="I66" s="26"/>
      <c r="J66" s="26"/>
      <c r="K66" s="21"/>
      <c r="L66" s="26" t="s">
        <v>90</v>
      </c>
      <c r="M66" s="26" t="s">
        <v>867</v>
      </c>
      <c r="N66" s="21"/>
      <c r="O66" s="26" t="s">
        <v>952</v>
      </c>
    </row>
    <row r="67" spans="1:15" s="39" customFormat="1" ht="24.95" customHeight="1" outlineLevel="1" x14ac:dyDescent="0.25">
      <c r="A67" s="21" t="s">
        <v>410</v>
      </c>
      <c r="B67" s="21">
        <v>1058</v>
      </c>
      <c r="C67" s="21">
        <f t="shared" si="0"/>
        <v>41059</v>
      </c>
      <c r="D67" s="21"/>
      <c r="E67" s="26"/>
      <c r="F67" s="26"/>
      <c r="G67" s="26"/>
      <c r="H67" s="26"/>
      <c r="I67" s="26"/>
      <c r="J67" s="26"/>
      <c r="K67" s="21"/>
      <c r="L67" s="26" t="s">
        <v>90</v>
      </c>
      <c r="M67" s="26" t="s">
        <v>867</v>
      </c>
      <c r="N67" s="21"/>
      <c r="O67" s="26" t="s">
        <v>952</v>
      </c>
    </row>
    <row r="68" spans="1:15" s="39" customFormat="1" ht="24.95" customHeight="1" outlineLevel="1" x14ac:dyDescent="0.25">
      <c r="A68" s="21" t="s">
        <v>411</v>
      </c>
      <c r="B68" s="21">
        <v>1059</v>
      </c>
      <c r="C68" s="21">
        <f t="shared" si="0"/>
        <v>41060</v>
      </c>
      <c r="D68" s="21"/>
      <c r="E68" s="26"/>
      <c r="F68" s="26"/>
      <c r="G68" s="26"/>
      <c r="H68" s="26"/>
      <c r="I68" s="26"/>
      <c r="J68" s="26"/>
      <c r="K68" s="21"/>
      <c r="L68" s="26" t="s">
        <v>90</v>
      </c>
      <c r="M68" s="26" t="s">
        <v>867</v>
      </c>
      <c r="N68" s="21"/>
      <c r="O68" s="26" t="s">
        <v>952</v>
      </c>
    </row>
    <row r="69" spans="1:15" s="39" customFormat="1" ht="24.95" customHeight="1" outlineLevel="1" x14ac:dyDescent="0.25">
      <c r="A69" s="21" t="s">
        <v>412</v>
      </c>
      <c r="B69" s="21">
        <v>1060</v>
      </c>
      <c r="C69" s="21">
        <f t="shared" si="0"/>
        <v>41061</v>
      </c>
      <c r="D69" s="21"/>
      <c r="E69" s="26"/>
      <c r="F69" s="26"/>
      <c r="G69" s="26"/>
      <c r="H69" s="26"/>
      <c r="I69" s="26"/>
      <c r="J69" s="26"/>
      <c r="K69" s="21"/>
      <c r="L69" s="26" t="s">
        <v>90</v>
      </c>
      <c r="M69" s="26" t="s">
        <v>867</v>
      </c>
      <c r="N69" s="21"/>
      <c r="O69" s="26" t="s">
        <v>952</v>
      </c>
    </row>
    <row r="70" spans="1:15" s="39" customFormat="1" ht="24.95" customHeight="1" outlineLevel="1" x14ac:dyDescent="0.25">
      <c r="A70" s="21" t="s">
        <v>413</v>
      </c>
      <c r="B70" s="21">
        <v>1061</v>
      </c>
      <c r="C70" s="21">
        <f t="shared" si="0"/>
        <v>41062</v>
      </c>
      <c r="D70" s="21"/>
      <c r="E70" s="26"/>
      <c r="F70" s="26"/>
      <c r="G70" s="26"/>
      <c r="H70" s="26"/>
      <c r="I70" s="26"/>
      <c r="J70" s="26"/>
      <c r="K70" s="21"/>
      <c r="L70" s="26" t="s">
        <v>90</v>
      </c>
      <c r="M70" s="26" t="s">
        <v>867</v>
      </c>
      <c r="N70" s="21"/>
      <c r="O70" s="26" t="s">
        <v>952</v>
      </c>
    </row>
    <row r="71" spans="1:15" s="39" customFormat="1" ht="24.95" customHeight="1" outlineLevel="1" x14ac:dyDescent="0.25">
      <c r="A71" s="21" t="s">
        <v>414</v>
      </c>
      <c r="B71" s="21">
        <v>1062</v>
      </c>
      <c r="C71" s="21">
        <f t="shared" si="0"/>
        <v>41063</v>
      </c>
      <c r="D71" s="21"/>
      <c r="E71" s="26"/>
      <c r="F71" s="26"/>
      <c r="G71" s="26"/>
      <c r="H71" s="26"/>
      <c r="I71" s="26"/>
      <c r="J71" s="26"/>
      <c r="K71" s="21"/>
      <c r="L71" s="26" t="s">
        <v>90</v>
      </c>
      <c r="M71" s="26" t="s">
        <v>867</v>
      </c>
      <c r="N71" s="21"/>
      <c r="O71" s="26" t="s">
        <v>952</v>
      </c>
    </row>
    <row r="72" spans="1:15" s="39" customFormat="1" ht="24.95" customHeight="1" outlineLevel="1" x14ac:dyDescent="0.25">
      <c r="A72" s="21" t="s">
        <v>415</v>
      </c>
      <c r="B72" s="21">
        <v>1063</v>
      </c>
      <c r="C72" s="21">
        <f t="shared" si="0"/>
        <v>41064</v>
      </c>
      <c r="D72" s="21"/>
      <c r="E72" s="26"/>
      <c r="F72" s="26"/>
      <c r="G72" s="26"/>
      <c r="H72" s="26"/>
      <c r="I72" s="26"/>
      <c r="J72" s="26"/>
      <c r="K72" s="21"/>
      <c r="L72" s="26" t="s">
        <v>90</v>
      </c>
      <c r="M72" s="26" t="s">
        <v>867</v>
      </c>
      <c r="N72" s="21"/>
      <c r="O72" s="26" t="s">
        <v>952</v>
      </c>
    </row>
    <row r="73" spans="1:15" s="39" customFormat="1" ht="24.95" customHeight="1" outlineLevel="1" x14ac:dyDescent="0.25">
      <c r="A73" s="21" t="s">
        <v>416</v>
      </c>
      <c r="B73" s="21">
        <v>1064</v>
      </c>
      <c r="C73" s="21">
        <f t="shared" si="0"/>
        <v>41065</v>
      </c>
      <c r="D73" s="21"/>
      <c r="E73" s="26"/>
      <c r="F73" s="26"/>
      <c r="G73" s="26"/>
      <c r="H73" s="26"/>
      <c r="I73" s="26"/>
      <c r="J73" s="26"/>
      <c r="K73" s="21"/>
      <c r="L73" s="26" t="s">
        <v>90</v>
      </c>
      <c r="M73" s="26" t="s">
        <v>867</v>
      </c>
      <c r="N73" s="21"/>
      <c r="O73" s="26" t="s">
        <v>952</v>
      </c>
    </row>
    <row r="74" spans="1:15" s="39" customFormat="1" ht="24.95" customHeight="1" outlineLevel="1" x14ac:dyDescent="0.25">
      <c r="A74" s="21" t="s">
        <v>417</v>
      </c>
      <c r="B74" s="21">
        <v>1065</v>
      </c>
      <c r="C74" s="21">
        <f t="shared" si="0"/>
        <v>41066</v>
      </c>
      <c r="D74" s="21"/>
      <c r="E74" s="26"/>
      <c r="F74" s="26"/>
      <c r="G74" s="26"/>
      <c r="H74" s="26"/>
      <c r="I74" s="26"/>
      <c r="J74" s="26"/>
      <c r="K74" s="21"/>
      <c r="L74" s="26" t="s">
        <v>90</v>
      </c>
      <c r="M74" s="26" t="s">
        <v>867</v>
      </c>
      <c r="N74" s="21"/>
      <c r="O74" s="26" t="s">
        <v>952</v>
      </c>
    </row>
    <row r="75" spans="1:15" s="39" customFormat="1" ht="24.95" customHeight="1" outlineLevel="1" x14ac:dyDescent="0.25">
      <c r="A75" s="21" t="s">
        <v>418</v>
      </c>
      <c r="B75" s="21">
        <v>1066</v>
      </c>
      <c r="C75" s="21">
        <f t="shared" si="0"/>
        <v>41067</v>
      </c>
      <c r="D75" s="21"/>
      <c r="E75" s="26"/>
      <c r="F75" s="26"/>
      <c r="G75" s="26"/>
      <c r="H75" s="26"/>
      <c r="I75" s="26"/>
      <c r="J75" s="26"/>
      <c r="K75" s="21"/>
      <c r="L75" s="26" t="s">
        <v>90</v>
      </c>
      <c r="M75" s="26" t="s">
        <v>867</v>
      </c>
      <c r="N75" s="21"/>
      <c r="O75" s="26" t="s">
        <v>952</v>
      </c>
    </row>
    <row r="76" spans="1:15" s="39" customFormat="1" ht="24.95" customHeight="1" outlineLevel="1" x14ac:dyDescent="0.25">
      <c r="A76" s="21" t="s">
        <v>419</v>
      </c>
      <c r="B76" s="21">
        <v>1067</v>
      </c>
      <c r="C76" s="21">
        <f t="shared" si="0"/>
        <v>41068</v>
      </c>
      <c r="D76" s="21"/>
      <c r="E76" s="26"/>
      <c r="F76" s="26"/>
      <c r="G76" s="26"/>
      <c r="H76" s="26"/>
      <c r="I76" s="26"/>
      <c r="J76" s="26"/>
      <c r="K76" s="21"/>
      <c r="L76" s="26" t="s">
        <v>90</v>
      </c>
      <c r="M76" s="26" t="s">
        <v>867</v>
      </c>
      <c r="N76" s="21"/>
      <c r="O76" s="26" t="s">
        <v>952</v>
      </c>
    </row>
    <row r="77" spans="1:15" s="39" customFormat="1" ht="24.95" customHeight="1" outlineLevel="1" x14ac:dyDescent="0.25">
      <c r="A77" s="21" t="s">
        <v>420</v>
      </c>
      <c r="B77" s="21">
        <v>1068</v>
      </c>
      <c r="C77" s="21">
        <f t="shared" ref="C77:C134" si="1">40001+B77</f>
        <v>41069</v>
      </c>
      <c r="D77" s="21"/>
      <c r="E77" s="26"/>
      <c r="F77" s="26"/>
      <c r="G77" s="26"/>
      <c r="H77" s="26"/>
      <c r="I77" s="26"/>
      <c r="J77" s="26"/>
      <c r="K77" s="21"/>
      <c r="L77" s="26" t="s">
        <v>90</v>
      </c>
      <c r="M77" s="26" t="s">
        <v>870</v>
      </c>
      <c r="N77" s="21"/>
      <c r="O77" s="26" t="s">
        <v>952</v>
      </c>
    </row>
    <row r="78" spans="1:15" s="39" customFormat="1" ht="24.95" customHeight="1" outlineLevel="1" x14ac:dyDescent="0.25">
      <c r="A78" s="21" t="s">
        <v>421</v>
      </c>
      <c r="B78" s="21">
        <v>1069</v>
      </c>
      <c r="C78" s="21">
        <f t="shared" si="1"/>
        <v>41070</v>
      </c>
      <c r="D78" s="21" t="s">
        <v>853</v>
      </c>
      <c r="E78" s="26"/>
      <c r="F78" s="26"/>
      <c r="G78" s="26" t="s">
        <v>24</v>
      </c>
      <c r="H78" s="26" t="s">
        <v>22</v>
      </c>
      <c r="I78" s="26">
        <f>B78</f>
        <v>1069</v>
      </c>
      <c r="J78" s="26" t="s">
        <v>105</v>
      </c>
      <c r="K78" s="21" t="s">
        <v>819</v>
      </c>
      <c r="L78" s="26" t="s">
        <v>90</v>
      </c>
      <c r="M78" s="26" t="s">
        <v>879</v>
      </c>
      <c r="N78" s="21"/>
      <c r="O78" s="26" t="s">
        <v>952</v>
      </c>
    </row>
    <row r="79" spans="1:15" s="39" customFormat="1" ht="24.95" customHeight="1" outlineLevel="1" x14ac:dyDescent="0.25">
      <c r="A79" s="21" t="s">
        <v>422</v>
      </c>
      <c r="B79" s="21">
        <v>1070</v>
      </c>
      <c r="C79" s="21">
        <f t="shared" si="1"/>
        <v>41071</v>
      </c>
      <c r="D79" s="21"/>
      <c r="E79" s="26"/>
      <c r="F79" s="26"/>
      <c r="G79" s="26"/>
      <c r="H79" s="26"/>
      <c r="I79" s="26"/>
      <c r="J79" s="26"/>
      <c r="K79" s="21"/>
      <c r="L79" s="26" t="s">
        <v>90</v>
      </c>
      <c r="M79" s="26">
        <v>0</v>
      </c>
      <c r="N79" s="21"/>
      <c r="O79" s="26" t="s">
        <v>952</v>
      </c>
    </row>
    <row r="80" spans="1:15" s="38" customFormat="1" ht="24.95" customHeight="1" x14ac:dyDescent="0.25">
      <c r="A80" s="19" t="s">
        <v>858</v>
      </c>
      <c r="B80" s="29" t="s">
        <v>864</v>
      </c>
      <c r="C80" s="29" t="s">
        <v>864</v>
      </c>
      <c r="D80" s="19" t="s">
        <v>64</v>
      </c>
      <c r="E80" s="29" t="s">
        <v>864</v>
      </c>
      <c r="F80" s="29" t="s">
        <v>864</v>
      </c>
      <c r="G80" s="29" t="s">
        <v>864</v>
      </c>
      <c r="H80" s="29" t="s">
        <v>864</v>
      </c>
      <c r="I80" s="29" t="s">
        <v>864</v>
      </c>
      <c r="J80" s="29" t="s">
        <v>864</v>
      </c>
      <c r="K80" s="29" t="s">
        <v>864</v>
      </c>
      <c r="L80" s="29" t="s">
        <v>864</v>
      </c>
      <c r="M80" s="29" t="s">
        <v>864</v>
      </c>
      <c r="N80" s="29" t="s">
        <v>864</v>
      </c>
      <c r="O80" s="29" t="s">
        <v>864</v>
      </c>
    </row>
    <row r="81" spans="1:15" s="39" customFormat="1" ht="24.95" customHeight="1" outlineLevel="1" x14ac:dyDescent="0.25">
      <c r="A81" s="21" t="s">
        <v>475</v>
      </c>
      <c r="B81" s="21">
        <v>1071</v>
      </c>
      <c r="C81" s="21">
        <f t="shared" si="1"/>
        <v>41072</v>
      </c>
      <c r="D81" s="21" t="s">
        <v>43</v>
      </c>
      <c r="E81" s="26"/>
      <c r="F81" s="26"/>
      <c r="G81" s="26" t="s">
        <v>24</v>
      </c>
      <c r="H81" s="26" t="s">
        <v>23</v>
      </c>
      <c r="I81" s="26"/>
      <c r="J81" s="26"/>
      <c r="K81" s="21"/>
      <c r="L81" s="26" t="s">
        <v>90</v>
      </c>
      <c r="M81" s="26" t="s">
        <v>76</v>
      </c>
      <c r="N81" s="21"/>
      <c r="O81" s="26" t="s">
        <v>952</v>
      </c>
    </row>
    <row r="82" spans="1:15" s="39" customFormat="1" ht="24.95" customHeight="1" outlineLevel="1" x14ac:dyDescent="0.25">
      <c r="A82" s="21" t="s">
        <v>476</v>
      </c>
      <c r="B82" s="21">
        <v>1072</v>
      </c>
      <c r="C82" s="21">
        <f t="shared" si="1"/>
        <v>41073</v>
      </c>
      <c r="D82" s="21" t="s">
        <v>44</v>
      </c>
      <c r="E82" s="26"/>
      <c r="F82" s="26"/>
      <c r="G82" s="26" t="s">
        <v>24</v>
      </c>
      <c r="H82" s="26" t="s">
        <v>23</v>
      </c>
      <c r="I82" s="26"/>
      <c r="J82" s="26"/>
      <c r="K82" s="21"/>
      <c r="L82" s="26" t="s">
        <v>90</v>
      </c>
      <c r="M82" s="26" t="s">
        <v>77</v>
      </c>
      <c r="N82" s="21"/>
      <c r="O82" s="26" t="s">
        <v>952</v>
      </c>
    </row>
    <row r="83" spans="1:15" s="39" customFormat="1" ht="24.95" customHeight="1" outlineLevel="1" x14ac:dyDescent="0.25">
      <c r="A83" s="21" t="s">
        <v>477</v>
      </c>
      <c r="B83" s="21">
        <v>1073</v>
      </c>
      <c r="C83" s="21">
        <f t="shared" si="1"/>
        <v>41074</v>
      </c>
      <c r="D83" s="21" t="s">
        <v>45</v>
      </c>
      <c r="E83" s="26"/>
      <c r="F83" s="26"/>
      <c r="G83" s="26" t="s">
        <v>48</v>
      </c>
      <c r="H83" s="26" t="s">
        <v>23</v>
      </c>
      <c r="I83" s="26"/>
      <c r="J83" s="26"/>
      <c r="K83" s="21"/>
      <c r="L83" s="26" t="s">
        <v>90</v>
      </c>
      <c r="M83" s="26" t="s">
        <v>78</v>
      </c>
      <c r="N83" s="21"/>
      <c r="O83" s="26" t="s">
        <v>952</v>
      </c>
    </row>
    <row r="84" spans="1:15" s="39" customFormat="1" ht="24.95" customHeight="1" outlineLevel="1" x14ac:dyDescent="0.25">
      <c r="A84" s="21" t="s">
        <v>478</v>
      </c>
      <c r="B84" s="21">
        <v>1074</v>
      </c>
      <c r="C84" s="21">
        <f t="shared" si="1"/>
        <v>41075</v>
      </c>
      <c r="D84" s="21"/>
      <c r="E84" s="26"/>
      <c r="F84" s="26"/>
      <c r="G84" s="26"/>
      <c r="H84" s="26"/>
      <c r="I84" s="26"/>
      <c r="J84" s="26"/>
      <c r="K84" s="21"/>
      <c r="L84" s="26" t="s">
        <v>90</v>
      </c>
      <c r="M84" s="26" t="s">
        <v>79</v>
      </c>
      <c r="N84" s="21"/>
      <c r="O84" s="26" t="s">
        <v>952</v>
      </c>
    </row>
    <row r="85" spans="1:15" s="39" customFormat="1" ht="24.95" customHeight="1" outlineLevel="1" x14ac:dyDescent="0.25">
      <c r="A85" s="21" t="s">
        <v>479</v>
      </c>
      <c r="B85" s="21">
        <v>1075</v>
      </c>
      <c r="C85" s="21">
        <f t="shared" si="1"/>
        <v>41076</v>
      </c>
      <c r="D85" s="21"/>
      <c r="E85" s="26"/>
      <c r="F85" s="26"/>
      <c r="G85" s="26"/>
      <c r="H85" s="26"/>
      <c r="I85" s="26"/>
      <c r="J85" s="26"/>
      <c r="K85" s="21"/>
      <c r="L85" s="26" t="s">
        <v>90</v>
      </c>
      <c r="M85" s="26">
        <v>0</v>
      </c>
      <c r="N85" s="21"/>
      <c r="O85" s="26" t="s">
        <v>952</v>
      </c>
    </row>
    <row r="86" spans="1:15" s="39" customFormat="1" ht="24.95" customHeight="1" outlineLevel="1" x14ac:dyDescent="0.25">
      <c r="A86" s="21" t="s">
        <v>480</v>
      </c>
      <c r="B86" s="21">
        <v>1076</v>
      </c>
      <c r="C86" s="21">
        <f t="shared" si="1"/>
        <v>41077</v>
      </c>
      <c r="D86" s="21"/>
      <c r="E86" s="26"/>
      <c r="F86" s="26"/>
      <c r="G86" s="26"/>
      <c r="H86" s="26"/>
      <c r="I86" s="26"/>
      <c r="J86" s="26"/>
      <c r="K86" s="21"/>
      <c r="L86" s="26" t="s">
        <v>90</v>
      </c>
      <c r="M86" s="26">
        <v>0</v>
      </c>
      <c r="N86" s="21"/>
      <c r="O86" s="26" t="s">
        <v>952</v>
      </c>
    </row>
    <row r="87" spans="1:15" s="39" customFormat="1" ht="24.95" customHeight="1" outlineLevel="1" x14ac:dyDescent="0.25">
      <c r="A87" s="21" t="s">
        <v>445</v>
      </c>
      <c r="B87" s="21">
        <v>1077</v>
      </c>
      <c r="C87" s="21">
        <f t="shared" si="1"/>
        <v>41078</v>
      </c>
      <c r="D87" s="21" t="s">
        <v>328</v>
      </c>
      <c r="E87" s="26"/>
      <c r="F87" s="26"/>
      <c r="G87" s="26" t="s">
        <v>46</v>
      </c>
      <c r="H87" s="26" t="s">
        <v>22</v>
      </c>
      <c r="I87" s="26">
        <v>1077</v>
      </c>
      <c r="J87" s="26" t="s">
        <v>101</v>
      </c>
      <c r="K87" s="21" t="s">
        <v>445</v>
      </c>
      <c r="L87" s="26" t="s">
        <v>90</v>
      </c>
      <c r="M87" s="26">
        <v>1</v>
      </c>
      <c r="N87" s="21"/>
      <c r="O87" s="26" t="s">
        <v>952</v>
      </c>
    </row>
    <row r="88" spans="1:15" s="39" customFormat="1" ht="24.95" customHeight="1" outlineLevel="1" x14ac:dyDescent="0.25">
      <c r="A88" s="21" t="s">
        <v>446</v>
      </c>
      <c r="B88" s="21">
        <v>1078</v>
      </c>
      <c r="C88" s="21">
        <f t="shared" si="1"/>
        <v>41079</v>
      </c>
      <c r="D88" s="21" t="s">
        <v>329</v>
      </c>
      <c r="E88" s="26"/>
      <c r="F88" s="26"/>
      <c r="G88" s="26" t="s">
        <v>46</v>
      </c>
      <c r="H88" s="26" t="s">
        <v>22</v>
      </c>
      <c r="I88" s="26"/>
      <c r="J88" s="26"/>
      <c r="K88" s="21"/>
      <c r="L88" s="26" t="s">
        <v>90</v>
      </c>
      <c r="M88" s="26">
        <v>0</v>
      </c>
      <c r="N88" s="21"/>
      <c r="O88" s="26" t="s">
        <v>952</v>
      </c>
    </row>
    <row r="89" spans="1:15" s="39" customFormat="1" ht="24.95" customHeight="1" outlineLevel="1" x14ac:dyDescent="0.25">
      <c r="A89" s="21" t="s">
        <v>447</v>
      </c>
      <c r="B89" s="21">
        <v>1079</v>
      </c>
      <c r="C89" s="21">
        <f t="shared" si="1"/>
        <v>41080</v>
      </c>
      <c r="D89" s="21" t="s">
        <v>47</v>
      </c>
      <c r="E89" s="26"/>
      <c r="F89" s="26"/>
      <c r="G89" s="26" t="s">
        <v>40</v>
      </c>
      <c r="H89" s="26" t="s">
        <v>22</v>
      </c>
      <c r="I89" s="26">
        <f>B89</f>
        <v>1079</v>
      </c>
      <c r="J89" s="26" t="s">
        <v>808</v>
      </c>
      <c r="K89" s="21" t="s">
        <v>47</v>
      </c>
      <c r="L89" s="26" t="s">
        <v>90</v>
      </c>
      <c r="M89" s="26" t="s">
        <v>867</v>
      </c>
      <c r="N89" s="21"/>
      <c r="O89" s="26" t="s">
        <v>952</v>
      </c>
    </row>
    <row r="90" spans="1:15" s="39" customFormat="1" ht="24.95" customHeight="1" outlineLevel="1" x14ac:dyDescent="0.25">
      <c r="A90" s="21" t="s">
        <v>448</v>
      </c>
      <c r="B90" s="21">
        <v>1080</v>
      </c>
      <c r="C90" s="21">
        <f t="shared" si="1"/>
        <v>41081</v>
      </c>
      <c r="D90" s="21"/>
      <c r="E90" s="26"/>
      <c r="F90" s="26"/>
      <c r="G90" s="26"/>
      <c r="H90" s="26"/>
      <c r="I90" s="26"/>
      <c r="J90" s="26"/>
      <c r="K90" s="21"/>
      <c r="L90" s="26" t="s">
        <v>90</v>
      </c>
      <c r="M90" s="26" t="s">
        <v>867</v>
      </c>
      <c r="N90" s="21"/>
      <c r="O90" s="26" t="s">
        <v>952</v>
      </c>
    </row>
    <row r="91" spans="1:15" s="39" customFormat="1" ht="24.95" customHeight="1" outlineLevel="1" x14ac:dyDescent="0.25">
      <c r="A91" s="21" t="s">
        <v>449</v>
      </c>
      <c r="B91" s="21">
        <v>1081</v>
      </c>
      <c r="C91" s="21">
        <f t="shared" si="1"/>
        <v>41082</v>
      </c>
      <c r="D91" s="21"/>
      <c r="E91" s="26"/>
      <c r="F91" s="26"/>
      <c r="G91" s="26"/>
      <c r="H91" s="26"/>
      <c r="I91" s="26"/>
      <c r="J91" s="26"/>
      <c r="K91" s="21"/>
      <c r="L91" s="26" t="s">
        <v>90</v>
      </c>
      <c r="M91" s="26" t="s">
        <v>867</v>
      </c>
      <c r="N91" s="21"/>
      <c r="O91" s="26" t="s">
        <v>952</v>
      </c>
    </row>
    <row r="92" spans="1:15" s="39" customFormat="1" ht="24.95" customHeight="1" outlineLevel="1" x14ac:dyDescent="0.25">
      <c r="A92" s="21" t="s">
        <v>450</v>
      </c>
      <c r="B92" s="21">
        <v>1082</v>
      </c>
      <c r="C92" s="21">
        <f t="shared" si="1"/>
        <v>41083</v>
      </c>
      <c r="D92" s="21"/>
      <c r="E92" s="26"/>
      <c r="F92" s="26"/>
      <c r="G92" s="26"/>
      <c r="H92" s="26"/>
      <c r="I92" s="26"/>
      <c r="J92" s="26"/>
      <c r="K92" s="21"/>
      <c r="L92" s="26" t="s">
        <v>90</v>
      </c>
      <c r="M92" s="26" t="s">
        <v>867</v>
      </c>
      <c r="N92" s="21"/>
      <c r="O92" s="26" t="s">
        <v>952</v>
      </c>
    </row>
    <row r="93" spans="1:15" s="39" customFormat="1" ht="24.95" customHeight="1" outlineLevel="1" x14ac:dyDescent="0.25">
      <c r="A93" s="21" t="s">
        <v>451</v>
      </c>
      <c r="B93" s="21">
        <v>1083</v>
      </c>
      <c r="C93" s="21">
        <f t="shared" si="1"/>
        <v>41084</v>
      </c>
      <c r="D93" s="21"/>
      <c r="E93" s="26"/>
      <c r="F93" s="26"/>
      <c r="G93" s="26"/>
      <c r="H93" s="26"/>
      <c r="I93" s="26"/>
      <c r="J93" s="26"/>
      <c r="K93" s="21"/>
      <c r="L93" s="26" t="s">
        <v>90</v>
      </c>
      <c r="M93" s="26" t="s">
        <v>867</v>
      </c>
      <c r="N93" s="21"/>
      <c r="O93" s="26" t="s">
        <v>952</v>
      </c>
    </row>
    <row r="94" spans="1:15" s="39" customFormat="1" ht="24.95" customHeight="1" outlineLevel="1" x14ac:dyDescent="0.25">
      <c r="A94" s="21" t="s">
        <v>452</v>
      </c>
      <c r="B94" s="21">
        <v>1084</v>
      </c>
      <c r="C94" s="21">
        <f t="shared" si="1"/>
        <v>41085</v>
      </c>
      <c r="D94" s="21"/>
      <c r="E94" s="26"/>
      <c r="F94" s="26"/>
      <c r="G94" s="26"/>
      <c r="H94" s="26"/>
      <c r="I94" s="26"/>
      <c r="J94" s="26"/>
      <c r="K94" s="21"/>
      <c r="L94" s="26" t="s">
        <v>90</v>
      </c>
      <c r="M94" s="26" t="s">
        <v>867</v>
      </c>
      <c r="N94" s="21"/>
      <c r="O94" s="26" t="s">
        <v>952</v>
      </c>
    </row>
    <row r="95" spans="1:15" s="39" customFormat="1" ht="24.95" customHeight="1" outlineLevel="1" x14ac:dyDescent="0.25">
      <c r="A95" s="21" t="s">
        <v>453</v>
      </c>
      <c r="B95" s="21">
        <v>1085</v>
      </c>
      <c r="C95" s="21">
        <f t="shared" si="1"/>
        <v>41086</v>
      </c>
      <c r="D95" s="21"/>
      <c r="E95" s="26"/>
      <c r="F95" s="26"/>
      <c r="G95" s="26"/>
      <c r="H95" s="26"/>
      <c r="I95" s="26"/>
      <c r="J95" s="26"/>
      <c r="K95" s="21"/>
      <c r="L95" s="26" t="s">
        <v>90</v>
      </c>
      <c r="M95" s="26" t="s">
        <v>867</v>
      </c>
      <c r="N95" s="21"/>
      <c r="O95" s="26" t="s">
        <v>952</v>
      </c>
    </row>
    <row r="96" spans="1:15" s="39" customFormat="1" ht="24.95" customHeight="1" outlineLevel="1" x14ac:dyDescent="0.25">
      <c r="A96" s="21" t="s">
        <v>454</v>
      </c>
      <c r="B96" s="21">
        <v>1086</v>
      </c>
      <c r="C96" s="21">
        <f t="shared" si="1"/>
        <v>41087</v>
      </c>
      <c r="D96" s="21"/>
      <c r="E96" s="26"/>
      <c r="F96" s="26"/>
      <c r="G96" s="26"/>
      <c r="H96" s="26"/>
      <c r="I96" s="26"/>
      <c r="J96" s="26"/>
      <c r="K96" s="21"/>
      <c r="L96" s="26" t="s">
        <v>90</v>
      </c>
      <c r="M96" s="26" t="s">
        <v>870</v>
      </c>
      <c r="N96" s="21" t="s">
        <v>868</v>
      </c>
      <c r="O96" s="26" t="s">
        <v>952</v>
      </c>
    </row>
    <row r="97" spans="1:15" s="39" customFormat="1" ht="24.95" customHeight="1" outlineLevel="1" x14ac:dyDescent="0.25">
      <c r="A97" s="21" t="s">
        <v>428</v>
      </c>
      <c r="B97" s="21">
        <v>1087</v>
      </c>
      <c r="C97" s="21">
        <f t="shared" si="1"/>
        <v>41088</v>
      </c>
      <c r="D97" s="21" t="s">
        <v>49</v>
      </c>
      <c r="E97" s="26"/>
      <c r="F97" s="26"/>
      <c r="G97" s="26" t="s">
        <v>40</v>
      </c>
      <c r="H97" s="26" t="s">
        <v>22</v>
      </c>
      <c r="I97" s="26">
        <f>B97</f>
        <v>1087</v>
      </c>
      <c r="J97" s="26" t="s">
        <v>808</v>
      </c>
      <c r="K97" s="21" t="s">
        <v>142</v>
      </c>
      <c r="L97" s="26" t="s">
        <v>90</v>
      </c>
      <c r="M97" s="26" t="s">
        <v>867</v>
      </c>
      <c r="N97" s="21"/>
      <c r="O97" s="26" t="s">
        <v>952</v>
      </c>
    </row>
    <row r="98" spans="1:15" s="39" customFormat="1" ht="24.95" customHeight="1" outlineLevel="1" x14ac:dyDescent="0.25">
      <c r="A98" s="21" t="s">
        <v>429</v>
      </c>
      <c r="B98" s="21">
        <v>1088</v>
      </c>
      <c r="C98" s="21">
        <f t="shared" si="1"/>
        <v>41089</v>
      </c>
      <c r="D98" s="21"/>
      <c r="E98" s="26"/>
      <c r="F98" s="26"/>
      <c r="G98" s="26"/>
      <c r="H98" s="26"/>
      <c r="I98" s="26"/>
      <c r="J98" s="26"/>
      <c r="K98" s="21"/>
      <c r="L98" s="26" t="s">
        <v>90</v>
      </c>
      <c r="M98" s="26" t="s">
        <v>867</v>
      </c>
      <c r="N98" s="21"/>
      <c r="O98" s="26" t="s">
        <v>952</v>
      </c>
    </row>
    <row r="99" spans="1:15" s="39" customFormat="1" ht="24.95" customHeight="1" outlineLevel="1" x14ac:dyDescent="0.25">
      <c r="A99" s="21" t="s">
        <v>430</v>
      </c>
      <c r="B99" s="21">
        <v>1089</v>
      </c>
      <c r="C99" s="21">
        <f t="shared" si="1"/>
        <v>41090</v>
      </c>
      <c r="D99" s="21"/>
      <c r="E99" s="26"/>
      <c r="F99" s="26"/>
      <c r="G99" s="26"/>
      <c r="H99" s="26"/>
      <c r="I99" s="26"/>
      <c r="J99" s="26"/>
      <c r="K99" s="21"/>
      <c r="L99" s="26" t="s">
        <v>90</v>
      </c>
      <c r="M99" s="26" t="s">
        <v>867</v>
      </c>
      <c r="N99" s="21"/>
      <c r="O99" s="26" t="s">
        <v>952</v>
      </c>
    </row>
    <row r="100" spans="1:15" s="39" customFormat="1" ht="24.95" customHeight="1" outlineLevel="1" x14ac:dyDescent="0.25">
      <c r="A100" s="21" t="s">
        <v>431</v>
      </c>
      <c r="B100" s="21">
        <v>1090</v>
      </c>
      <c r="C100" s="21">
        <f t="shared" si="1"/>
        <v>41091</v>
      </c>
      <c r="D100" s="21"/>
      <c r="E100" s="26"/>
      <c r="F100" s="26"/>
      <c r="G100" s="26"/>
      <c r="H100" s="26"/>
      <c r="I100" s="26"/>
      <c r="J100" s="26"/>
      <c r="K100" s="21"/>
      <c r="L100" s="26" t="s">
        <v>90</v>
      </c>
      <c r="M100" s="26" t="s">
        <v>867</v>
      </c>
      <c r="N100" s="21"/>
      <c r="O100" s="26" t="s">
        <v>952</v>
      </c>
    </row>
    <row r="101" spans="1:15" s="39" customFormat="1" ht="24.95" customHeight="1" outlineLevel="1" x14ac:dyDescent="0.25">
      <c r="A101" s="21" t="s">
        <v>432</v>
      </c>
      <c r="B101" s="21">
        <v>1091</v>
      </c>
      <c r="C101" s="21">
        <f t="shared" si="1"/>
        <v>41092</v>
      </c>
      <c r="D101" s="21"/>
      <c r="E101" s="26"/>
      <c r="F101" s="26"/>
      <c r="G101" s="26"/>
      <c r="H101" s="26"/>
      <c r="I101" s="26"/>
      <c r="J101" s="26"/>
      <c r="K101" s="21"/>
      <c r="L101" s="26" t="s">
        <v>90</v>
      </c>
      <c r="M101" s="26" t="s">
        <v>867</v>
      </c>
      <c r="N101" s="21"/>
      <c r="O101" s="26" t="s">
        <v>952</v>
      </c>
    </row>
    <row r="102" spans="1:15" s="39" customFormat="1" ht="24.95" customHeight="1" outlineLevel="1" x14ac:dyDescent="0.25">
      <c r="A102" s="21" t="s">
        <v>433</v>
      </c>
      <c r="B102" s="21">
        <v>1092</v>
      </c>
      <c r="C102" s="21">
        <f t="shared" si="1"/>
        <v>41093</v>
      </c>
      <c r="D102" s="21"/>
      <c r="E102" s="26"/>
      <c r="F102" s="26"/>
      <c r="G102" s="26"/>
      <c r="H102" s="26"/>
      <c r="I102" s="26"/>
      <c r="J102" s="26"/>
      <c r="K102" s="21"/>
      <c r="L102" s="26" t="s">
        <v>90</v>
      </c>
      <c r="M102" s="26" t="s">
        <v>867</v>
      </c>
      <c r="N102" s="21"/>
      <c r="O102" s="26" t="s">
        <v>952</v>
      </c>
    </row>
    <row r="103" spans="1:15" s="39" customFormat="1" ht="24.95" customHeight="1" outlineLevel="1" x14ac:dyDescent="0.25">
      <c r="A103" s="21" t="s">
        <v>434</v>
      </c>
      <c r="B103" s="21">
        <v>1093</v>
      </c>
      <c r="C103" s="21">
        <f t="shared" si="1"/>
        <v>41094</v>
      </c>
      <c r="D103" s="21"/>
      <c r="E103" s="26"/>
      <c r="F103" s="26"/>
      <c r="G103" s="26"/>
      <c r="H103" s="26"/>
      <c r="I103" s="26"/>
      <c r="J103" s="26"/>
      <c r="K103" s="21"/>
      <c r="L103" s="26" t="s">
        <v>90</v>
      </c>
      <c r="M103" s="26" t="s">
        <v>867</v>
      </c>
      <c r="N103" s="21"/>
      <c r="O103" s="26" t="s">
        <v>952</v>
      </c>
    </row>
    <row r="104" spans="1:15" s="39" customFormat="1" ht="24.95" customHeight="1" outlineLevel="1" x14ac:dyDescent="0.25">
      <c r="A104" s="21" t="s">
        <v>435</v>
      </c>
      <c r="B104" s="21">
        <v>1094</v>
      </c>
      <c r="C104" s="21">
        <f t="shared" si="1"/>
        <v>41095</v>
      </c>
      <c r="D104" s="21"/>
      <c r="E104" s="26"/>
      <c r="F104" s="26"/>
      <c r="G104" s="26"/>
      <c r="H104" s="26"/>
      <c r="I104" s="26"/>
      <c r="J104" s="26"/>
      <c r="K104" s="21"/>
      <c r="L104" s="26" t="s">
        <v>90</v>
      </c>
      <c r="M104" s="26" t="s">
        <v>870</v>
      </c>
      <c r="N104" s="21" t="s">
        <v>868</v>
      </c>
      <c r="O104" s="26" t="s">
        <v>952</v>
      </c>
    </row>
    <row r="105" spans="1:15" s="39" customFormat="1" ht="24.95" customHeight="1" outlineLevel="1" x14ac:dyDescent="0.25">
      <c r="A105" s="21" t="s">
        <v>436</v>
      </c>
      <c r="B105" s="21">
        <v>1095</v>
      </c>
      <c r="C105" s="21">
        <f t="shared" si="1"/>
        <v>41096</v>
      </c>
      <c r="D105" s="21" t="s">
        <v>50</v>
      </c>
      <c r="E105" s="26"/>
      <c r="F105" s="26"/>
      <c r="G105" s="26" t="s">
        <v>40</v>
      </c>
      <c r="H105" s="26" t="s">
        <v>22</v>
      </c>
      <c r="I105" s="26">
        <f>B105</f>
        <v>1095</v>
      </c>
      <c r="J105" s="26" t="s">
        <v>808</v>
      </c>
      <c r="K105" s="21" t="s">
        <v>143</v>
      </c>
      <c r="L105" s="26" t="s">
        <v>90</v>
      </c>
      <c r="M105" s="26" t="s">
        <v>867</v>
      </c>
      <c r="N105" s="21"/>
      <c r="O105" s="26" t="s">
        <v>952</v>
      </c>
    </row>
    <row r="106" spans="1:15" s="39" customFormat="1" ht="24.95" customHeight="1" outlineLevel="1" x14ac:dyDescent="0.25">
      <c r="A106" s="21" t="s">
        <v>437</v>
      </c>
      <c r="B106" s="21">
        <v>1096</v>
      </c>
      <c r="C106" s="21">
        <f t="shared" si="1"/>
        <v>41097</v>
      </c>
      <c r="D106" s="21"/>
      <c r="E106" s="26"/>
      <c r="F106" s="26"/>
      <c r="G106" s="26"/>
      <c r="H106" s="26"/>
      <c r="I106" s="26"/>
      <c r="J106" s="26"/>
      <c r="K106" s="21"/>
      <c r="L106" s="26" t="s">
        <v>90</v>
      </c>
      <c r="M106" s="26" t="s">
        <v>867</v>
      </c>
      <c r="N106" s="21"/>
      <c r="O106" s="26" t="s">
        <v>952</v>
      </c>
    </row>
    <row r="107" spans="1:15" s="39" customFormat="1" ht="24.95" customHeight="1" outlineLevel="1" x14ac:dyDescent="0.25">
      <c r="A107" s="21" t="s">
        <v>438</v>
      </c>
      <c r="B107" s="21">
        <v>1097</v>
      </c>
      <c r="C107" s="21">
        <f t="shared" si="1"/>
        <v>41098</v>
      </c>
      <c r="D107" s="21"/>
      <c r="E107" s="26"/>
      <c r="F107" s="26"/>
      <c r="G107" s="26"/>
      <c r="H107" s="26"/>
      <c r="I107" s="26"/>
      <c r="J107" s="26"/>
      <c r="K107" s="21"/>
      <c r="L107" s="26" t="s">
        <v>90</v>
      </c>
      <c r="M107" s="26" t="s">
        <v>867</v>
      </c>
      <c r="N107" s="21"/>
      <c r="O107" s="26" t="s">
        <v>952</v>
      </c>
    </row>
    <row r="108" spans="1:15" s="39" customFormat="1" ht="24.95" customHeight="1" outlineLevel="1" x14ac:dyDescent="0.25">
      <c r="A108" s="21" t="s">
        <v>439</v>
      </c>
      <c r="B108" s="21">
        <v>1098</v>
      </c>
      <c r="C108" s="21">
        <f t="shared" si="1"/>
        <v>41099</v>
      </c>
      <c r="D108" s="21"/>
      <c r="E108" s="26"/>
      <c r="F108" s="26"/>
      <c r="G108" s="26"/>
      <c r="H108" s="26"/>
      <c r="I108" s="26"/>
      <c r="J108" s="26"/>
      <c r="K108" s="21"/>
      <c r="L108" s="26" t="s">
        <v>90</v>
      </c>
      <c r="M108" s="26" t="s">
        <v>867</v>
      </c>
      <c r="N108" s="21"/>
      <c r="O108" s="26" t="s">
        <v>952</v>
      </c>
    </row>
    <row r="109" spans="1:15" s="39" customFormat="1" ht="24.95" customHeight="1" outlineLevel="1" x14ac:dyDescent="0.25">
      <c r="A109" s="21" t="s">
        <v>440</v>
      </c>
      <c r="B109" s="21">
        <v>1099</v>
      </c>
      <c r="C109" s="21">
        <f t="shared" si="1"/>
        <v>41100</v>
      </c>
      <c r="D109" s="21"/>
      <c r="E109" s="26"/>
      <c r="F109" s="26"/>
      <c r="G109" s="26"/>
      <c r="H109" s="26"/>
      <c r="I109" s="26"/>
      <c r="J109" s="26"/>
      <c r="K109" s="21"/>
      <c r="L109" s="26" t="s">
        <v>90</v>
      </c>
      <c r="M109" s="26" t="s">
        <v>867</v>
      </c>
      <c r="N109" s="21"/>
      <c r="O109" s="26" t="s">
        <v>952</v>
      </c>
    </row>
    <row r="110" spans="1:15" s="39" customFormat="1" ht="24.95" customHeight="1" outlineLevel="1" x14ac:dyDescent="0.25">
      <c r="A110" s="21" t="s">
        <v>441</v>
      </c>
      <c r="B110" s="21">
        <v>1100</v>
      </c>
      <c r="C110" s="21">
        <f t="shared" si="1"/>
        <v>41101</v>
      </c>
      <c r="D110" s="21"/>
      <c r="E110" s="26"/>
      <c r="F110" s="26"/>
      <c r="G110" s="26"/>
      <c r="H110" s="26"/>
      <c r="I110" s="26"/>
      <c r="J110" s="26"/>
      <c r="K110" s="21"/>
      <c r="L110" s="26" t="s">
        <v>90</v>
      </c>
      <c r="M110" s="26" t="s">
        <v>867</v>
      </c>
      <c r="N110" s="21"/>
      <c r="O110" s="26" t="s">
        <v>952</v>
      </c>
    </row>
    <row r="111" spans="1:15" s="39" customFormat="1" ht="24.95" customHeight="1" outlineLevel="1" x14ac:dyDescent="0.25">
      <c r="A111" s="21" t="s">
        <v>442</v>
      </c>
      <c r="B111" s="21">
        <v>1101</v>
      </c>
      <c r="C111" s="21">
        <f t="shared" si="1"/>
        <v>41102</v>
      </c>
      <c r="D111" s="21"/>
      <c r="E111" s="26"/>
      <c r="F111" s="26"/>
      <c r="G111" s="26"/>
      <c r="H111" s="26"/>
      <c r="I111" s="26"/>
      <c r="J111" s="26"/>
      <c r="K111" s="21"/>
      <c r="L111" s="26" t="s">
        <v>90</v>
      </c>
      <c r="M111" s="26" t="s">
        <v>867</v>
      </c>
      <c r="N111" s="21"/>
      <c r="O111" s="26" t="s">
        <v>952</v>
      </c>
    </row>
    <row r="112" spans="1:15" s="39" customFormat="1" ht="24.95" customHeight="1" outlineLevel="1" x14ac:dyDescent="0.25">
      <c r="A112" s="21" t="s">
        <v>443</v>
      </c>
      <c r="B112" s="21">
        <v>1102</v>
      </c>
      <c r="C112" s="21">
        <f t="shared" si="1"/>
        <v>41103</v>
      </c>
      <c r="D112" s="21"/>
      <c r="E112" s="26"/>
      <c r="F112" s="26"/>
      <c r="G112" s="26"/>
      <c r="H112" s="26"/>
      <c r="I112" s="26"/>
      <c r="J112" s="26"/>
      <c r="K112" s="21"/>
      <c r="L112" s="26" t="s">
        <v>90</v>
      </c>
      <c r="M112" s="26" t="s">
        <v>870</v>
      </c>
      <c r="N112" s="21" t="s">
        <v>868</v>
      </c>
      <c r="O112" s="26" t="s">
        <v>952</v>
      </c>
    </row>
    <row r="113" spans="1:15" s="39" customFormat="1" ht="24.95" customHeight="1" outlineLevel="1" x14ac:dyDescent="0.25">
      <c r="A113" s="21" t="s">
        <v>455</v>
      </c>
      <c r="B113" s="21">
        <v>1103</v>
      </c>
      <c r="C113" s="21">
        <f t="shared" si="1"/>
        <v>41104</v>
      </c>
      <c r="D113" s="21" t="s">
        <v>51</v>
      </c>
      <c r="E113" s="26"/>
      <c r="F113" s="26"/>
      <c r="G113" s="26" t="s">
        <v>40</v>
      </c>
      <c r="H113" s="26" t="s">
        <v>22</v>
      </c>
      <c r="I113" s="26"/>
      <c r="J113" s="26"/>
      <c r="K113" s="21"/>
      <c r="L113" s="26" t="s">
        <v>90</v>
      </c>
      <c r="M113" s="26" t="s">
        <v>867</v>
      </c>
      <c r="N113" s="21"/>
      <c r="O113" s="26" t="s">
        <v>952</v>
      </c>
    </row>
    <row r="114" spans="1:15" s="39" customFormat="1" ht="24.95" customHeight="1" outlineLevel="1" x14ac:dyDescent="0.25">
      <c r="A114" s="21" t="s">
        <v>456</v>
      </c>
      <c r="B114" s="21">
        <v>1104</v>
      </c>
      <c r="C114" s="21">
        <f t="shared" si="1"/>
        <v>41105</v>
      </c>
      <c r="D114" s="21"/>
      <c r="E114" s="26"/>
      <c r="F114" s="26"/>
      <c r="G114" s="26"/>
      <c r="H114" s="26"/>
      <c r="I114" s="26"/>
      <c r="J114" s="26"/>
      <c r="K114" s="21"/>
      <c r="L114" s="26" t="s">
        <v>90</v>
      </c>
      <c r="M114" s="26" t="s">
        <v>867</v>
      </c>
      <c r="N114" s="21"/>
      <c r="O114" s="26" t="s">
        <v>952</v>
      </c>
    </row>
    <row r="115" spans="1:15" s="39" customFormat="1" ht="24.95" customHeight="1" outlineLevel="1" x14ac:dyDescent="0.25">
      <c r="A115" s="21" t="s">
        <v>457</v>
      </c>
      <c r="B115" s="21">
        <v>1105</v>
      </c>
      <c r="C115" s="21">
        <f t="shared" si="1"/>
        <v>41106</v>
      </c>
      <c r="D115" s="21"/>
      <c r="E115" s="26"/>
      <c r="F115" s="26"/>
      <c r="G115" s="26"/>
      <c r="H115" s="26"/>
      <c r="I115" s="26"/>
      <c r="J115" s="26"/>
      <c r="K115" s="21"/>
      <c r="L115" s="26" t="s">
        <v>90</v>
      </c>
      <c r="M115" s="26" t="s">
        <v>867</v>
      </c>
      <c r="N115" s="21"/>
      <c r="O115" s="26" t="s">
        <v>952</v>
      </c>
    </row>
    <row r="116" spans="1:15" s="39" customFormat="1" ht="24.95" customHeight="1" outlineLevel="1" x14ac:dyDescent="0.25">
      <c r="A116" s="21" t="s">
        <v>458</v>
      </c>
      <c r="B116" s="21">
        <v>1106</v>
      </c>
      <c r="C116" s="21">
        <f t="shared" si="1"/>
        <v>41107</v>
      </c>
      <c r="D116" s="21"/>
      <c r="E116" s="26"/>
      <c r="F116" s="26"/>
      <c r="G116" s="26"/>
      <c r="H116" s="26"/>
      <c r="I116" s="26"/>
      <c r="J116" s="26"/>
      <c r="K116" s="21"/>
      <c r="L116" s="26" t="s">
        <v>90</v>
      </c>
      <c r="M116" s="26" t="s">
        <v>867</v>
      </c>
      <c r="N116" s="21"/>
      <c r="O116" s="26" t="s">
        <v>952</v>
      </c>
    </row>
    <row r="117" spans="1:15" s="39" customFormat="1" ht="24.95" customHeight="1" outlineLevel="1" x14ac:dyDescent="0.25">
      <c r="A117" s="21" t="s">
        <v>459</v>
      </c>
      <c r="B117" s="21">
        <v>1107</v>
      </c>
      <c r="C117" s="21">
        <f t="shared" si="1"/>
        <v>41108</v>
      </c>
      <c r="D117" s="21"/>
      <c r="E117" s="26"/>
      <c r="F117" s="26"/>
      <c r="G117" s="26"/>
      <c r="H117" s="26"/>
      <c r="I117" s="26"/>
      <c r="J117" s="26"/>
      <c r="K117" s="21"/>
      <c r="L117" s="26" t="s">
        <v>90</v>
      </c>
      <c r="M117" s="26" t="s">
        <v>867</v>
      </c>
      <c r="N117" s="21"/>
      <c r="O117" s="26" t="s">
        <v>952</v>
      </c>
    </row>
    <row r="118" spans="1:15" s="39" customFormat="1" ht="24.95" customHeight="1" outlineLevel="1" x14ac:dyDescent="0.25">
      <c r="A118" s="21" t="s">
        <v>460</v>
      </c>
      <c r="B118" s="21">
        <v>1108</v>
      </c>
      <c r="C118" s="21">
        <f t="shared" si="1"/>
        <v>41109</v>
      </c>
      <c r="D118" s="21"/>
      <c r="E118" s="26"/>
      <c r="F118" s="26"/>
      <c r="G118" s="26"/>
      <c r="H118" s="26"/>
      <c r="I118" s="26"/>
      <c r="J118" s="26"/>
      <c r="K118" s="21"/>
      <c r="L118" s="26" t="s">
        <v>90</v>
      </c>
      <c r="M118" s="26" t="s">
        <v>867</v>
      </c>
      <c r="N118" s="21"/>
      <c r="O118" s="26" t="s">
        <v>952</v>
      </c>
    </row>
    <row r="119" spans="1:15" s="39" customFormat="1" ht="24.95" customHeight="1" outlineLevel="1" x14ac:dyDescent="0.25">
      <c r="A119" s="21" t="s">
        <v>461</v>
      </c>
      <c r="B119" s="21">
        <v>1109</v>
      </c>
      <c r="C119" s="21">
        <f t="shared" si="1"/>
        <v>41110</v>
      </c>
      <c r="D119" s="21"/>
      <c r="E119" s="26"/>
      <c r="F119" s="26"/>
      <c r="G119" s="26"/>
      <c r="H119" s="26"/>
      <c r="I119" s="26"/>
      <c r="J119" s="26"/>
      <c r="K119" s="21"/>
      <c r="L119" s="26" t="s">
        <v>90</v>
      </c>
      <c r="M119" s="26" t="s">
        <v>867</v>
      </c>
      <c r="N119" s="21"/>
      <c r="O119" s="26" t="s">
        <v>952</v>
      </c>
    </row>
    <row r="120" spans="1:15" s="39" customFormat="1" ht="24.95" customHeight="1" outlineLevel="1" x14ac:dyDescent="0.25">
      <c r="A120" s="21" t="s">
        <v>462</v>
      </c>
      <c r="B120" s="21">
        <v>1110</v>
      </c>
      <c r="C120" s="21">
        <f t="shared" si="1"/>
        <v>41111</v>
      </c>
      <c r="D120" s="21"/>
      <c r="E120" s="26"/>
      <c r="F120" s="26"/>
      <c r="G120" s="26"/>
      <c r="H120" s="26"/>
      <c r="I120" s="26"/>
      <c r="J120" s="26"/>
      <c r="K120" s="21"/>
      <c r="L120" s="26" t="s">
        <v>90</v>
      </c>
      <c r="M120" s="26" t="s">
        <v>870</v>
      </c>
      <c r="N120" s="21" t="s">
        <v>868</v>
      </c>
      <c r="O120" s="26" t="s">
        <v>952</v>
      </c>
    </row>
    <row r="121" spans="1:15" s="39" customFormat="1" ht="24.95" customHeight="1" outlineLevel="1" x14ac:dyDescent="0.25">
      <c r="A121" s="21" t="s">
        <v>463</v>
      </c>
      <c r="B121" s="21">
        <v>1111</v>
      </c>
      <c r="C121" s="21">
        <f t="shared" si="1"/>
        <v>41112</v>
      </c>
      <c r="D121" s="21" t="s">
        <v>51</v>
      </c>
      <c r="E121" s="26"/>
      <c r="F121" s="26"/>
      <c r="G121" s="26" t="s">
        <v>40</v>
      </c>
      <c r="H121" s="26" t="s">
        <v>22</v>
      </c>
      <c r="I121" s="26"/>
      <c r="J121" s="26"/>
      <c r="K121" s="21"/>
      <c r="L121" s="26" t="s">
        <v>90</v>
      </c>
      <c r="M121" s="26" t="s">
        <v>867</v>
      </c>
      <c r="N121" s="21"/>
      <c r="O121" s="26" t="s">
        <v>952</v>
      </c>
    </row>
    <row r="122" spans="1:15" s="39" customFormat="1" ht="24.95" customHeight="1" outlineLevel="1" x14ac:dyDescent="0.25">
      <c r="A122" s="21" t="s">
        <v>464</v>
      </c>
      <c r="B122" s="21">
        <v>1112</v>
      </c>
      <c r="C122" s="21">
        <f t="shared" si="1"/>
        <v>41113</v>
      </c>
      <c r="D122" s="21"/>
      <c r="E122" s="26"/>
      <c r="F122" s="26"/>
      <c r="G122" s="26"/>
      <c r="H122" s="26"/>
      <c r="I122" s="26"/>
      <c r="J122" s="26"/>
      <c r="K122" s="21"/>
      <c r="L122" s="26" t="s">
        <v>90</v>
      </c>
      <c r="M122" s="26" t="s">
        <v>867</v>
      </c>
      <c r="N122" s="21"/>
      <c r="O122" s="26" t="s">
        <v>952</v>
      </c>
    </row>
    <row r="123" spans="1:15" s="39" customFormat="1" ht="24.95" customHeight="1" outlineLevel="1" x14ac:dyDescent="0.25">
      <c r="A123" s="21" t="s">
        <v>465</v>
      </c>
      <c r="B123" s="21">
        <v>1113</v>
      </c>
      <c r="C123" s="21">
        <f t="shared" si="1"/>
        <v>41114</v>
      </c>
      <c r="D123" s="21"/>
      <c r="E123" s="26"/>
      <c r="F123" s="26"/>
      <c r="G123" s="26"/>
      <c r="H123" s="26"/>
      <c r="I123" s="26"/>
      <c r="J123" s="26"/>
      <c r="K123" s="21"/>
      <c r="L123" s="26" t="s">
        <v>90</v>
      </c>
      <c r="M123" s="26" t="s">
        <v>867</v>
      </c>
      <c r="N123" s="21"/>
      <c r="O123" s="26" t="s">
        <v>952</v>
      </c>
    </row>
    <row r="124" spans="1:15" s="39" customFormat="1" ht="24.95" customHeight="1" outlineLevel="1" x14ac:dyDescent="0.25">
      <c r="A124" s="21" t="s">
        <v>466</v>
      </c>
      <c r="B124" s="21">
        <v>1114</v>
      </c>
      <c r="C124" s="21">
        <f t="shared" si="1"/>
        <v>41115</v>
      </c>
      <c r="D124" s="21"/>
      <c r="E124" s="26"/>
      <c r="F124" s="26"/>
      <c r="G124" s="26"/>
      <c r="H124" s="26"/>
      <c r="I124" s="26"/>
      <c r="J124" s="26"/>
      <c r="K124" s="21"/>
      <c r="L124" s="26" t="s">
        <v>90</v>
      </c>
      <c r="M124" s="26" t="s">
        <v>867</v>
      </c>
      <c r="N124" s="21"/>
      <c r="O124" s="26" t="s">
        <v>952</v>
      </c>
    </row>
    <row r="125" spans="1:15" s="39" customFormat="1" ht="24.95" customHeight="1" outlineLevel="1" x14ac:dyDescent="0.25">
      <c r="A125" s="21" t="s">
        <v>467</v>
      </c>
      <c r="B125" s="21">
        <v>1115</v>
      </c>
      <c r="C125" s="21">
        <f t="shared" si="1"/>
        <v>41116</v>
      </c>
      <c r="D125" s="21"/>
      <c r="E125" s="26"/>
      <c r="F125" s="26"/>
      <c r="G125" s="26"/>
      <c r="H125" s="26"/>
      <c r="I125" s="26"/>
      <c r="J125" s="26"/>
      <c r="K125" s="21"/>
      <c r="L125" s="26" t="s">
        <v>90</v>
      </c>
      <c r="M125" s="26" t="s">
        <v>867</v>
      </c>
      <c r="N125" s="21"/>
      <c r="O125" s="26" t="s">
        <v>952</v>
      </c>
    </row>
    <row r="126" spans="1:15" s="39" customFormat="1" ht="24.95" customHeight="1" outlineLevel="1" x14ac:dyDescent="0.25">
      <c r="A126" s="21" t="s">
        <v>468</v>
      </c>
      <c r="B126" s="21">
        <v>1116</v>
      </c>
      <c r="C126" s="21">
        <f t="shared" si="1"/>
        <v>41117</v>
      </c>
      <c r="D126" s="21"/>
      <c r="E126" s="26"/>
      <c r="F126" s="26"/>
      <c r="G126" s="26"/>
      <c r="H126" s="26"/>
      <c r="I126" s="26"/>
      <c r="J126" s="26"/>
      <c r="K126" s="21"/>
      <c r="L126" s="26" t="s">
        <v>90</v>
      </c>
      <c r="M126" s="26" t="s">
        <v>867</v>
      </c>
      <c r="N126" s="21"/>
      <c r="O126" s="26" t="s">
        <v>952</v>
      </c>
    </row>
    <row r="127" spans="1:15" s="39" customFormat="1" ht="24.95" customHeight="1" outlineLevel="1" x14ac:dyDescent="0.25">
      <c r="A127" s="21" t="s">
        <v>469</v>
      </c>
      <c r="B127" s="21">
        <v>1117</v>
      </c>
      <c r="C127" s="21">
        <f t="shared" si="1"/>
        <v>41118</v>
      </c>
      <c r="D127" s="21"/>
      <c r="E127" s="26"/>
      <c r="F127" s="26"/>
      <c r="G127" s="26"/>
      <c r="H127" s="26"/>
      <c r="I127" s="26"/>
      <c r="J127" s="26"/>
      <c r="K127" s="21"/>
      <c r="L127" s="26" t="s">
        <v>90</v>
      </c>
      <c r="M127" s="26" t="s">
        <v>867</v>
      </c>
      <c r="N127" s="21"/>
      <c r="O127" s="26" t="s">
        <v>952</v>
      </c>
    </row>
    <row r="128" spans="1:15" s="39" customFormat="1" ht="24.95" customHeight="1" outlineLevel="1" x14ac:dyDescent="0.25">
      <c r="A128" s="21" t="s">
        <v>470</v>
      </c>
      <c r="B128" s="21">
        <v>1118</v>
      </c>
      <c r="C128" s="21">
        <f t="shared" si="1"/>
        <v>41119</v>
      </c>
      <c r="D128" s="21"/>
      <c r="E128" s="26"/>
      <c r="F128" s="26"/>
      <c r="G128" s="26"/>
      <c r="H128" s="26"/>
      <c r="I128" s="26"/>
      <c r="J128" s="26"/>
      <c r="K128" s="21"/>
      <c r="L128" s="26" t="s">
        <v>90</v>
      </c>
      <c r="M128" s="26" t="s">
        <v>870</v>
      </c>
      <c r="N128" s="21" t="s">
        <v>868</v>
      </c>
      <c r="O128" s="26" t="s">
        <v>952</v>
      </c>
    </row>
    <row r="129" spans="1:15" s="39" customFormat="1" ht="24.95" customHeight="1" outlineLevel="1" x14ac:dyDescent="0.25">
      <c r="A129" s="21" t="s">
        <v>471</v>
      </c>
      <c r="B129" s="21">
        <v>1119</v>
      </c>
      <c r="C129" s="21">
        <f t="shared" si="1"/>
        <v>41120</v>
      </c>
      <c r="D129" s="21" t="s">
        <v>52</v>
      </c>
      <c r="E129" s="26"/>
      <c r="F129" s="26"/>
      <c r="G129" s="26" t="s">
        <v>53</v>
      </c>
      <c r="H129" s="26" t="s">
        <v>23</v>
      </c>
      <c r="I129" s="26"/>
      <c r="J129" s="26"/>
      <c r="K129" s="21"/>
      <c r="L129" s="26" t="s">
        <v>90</v>
      </c>
      <c r="M129" s="26">
        <v>0</v>
      </c>
      <c r="N129" s="21"/>
      <c r="O129" s="26" t="s">
        <v>952</v>
      </c>
    </row>
    <row r="130" spans="1:15" s="39" customFormat="1" ht="24.95" customHeight="1" outlineLevel="1" x14ac:dyDescent="0.25">
      <c r="A130" s="21" t="s">
        <v>472</v>
      </c>
      <c r="B130" s="21">
        <v>1120</v>
      </c>
      <c r="C130" s="21">
        <f t="shared" si="1"/>
        <v>41121</v>
      </c>
      <c r="D130" s="21"/>
      <c r="E130" s="26"/>
      <c r="F130" s="26"/>
      <c r="G130" s="26"/>
      <c r="H130" s="26"/>
      <c r="I130" s="26"/>
      <c r="J130" s="26"/>
      <c r="K130" s="21"/>
      <c r="L130" s="26" t="s">
        <v>90</v>
      </c>
      <c r="M130" s="26" t="s">
        <v>80</v>
      </c>
      <c r="N130" s="21"/>
      <c r="O130" s="26" t="s">
        <v>952</v>
      </c>
    </row>
    <row r="131" spans="1:15" s="39" customFormat="1" ht="24.95" customHeight="1" outlineLevel="1" x14ac:dyDescent="0.25">
      <c r="A131" s="21" t="s">
        <v>473</v>
      </c>
      <c r="B131" s="21">
        <v>1121</v>
      </c>
      <c r="C131" s="21">
        <f t="shared" si="1"/>
        <v>41122</v>
      </c>
      <c r="D131" s="21"/>
      <c r="E131" s="26"/>
      <c r="F131" s="26"/>
      <c r="G131" s="26"/>
      <c r="H131" s="26"/>
      <c r="I131" s="26"/>
      <c r="J131" s="26"/>
      <c r="K131" s="21"/>
      <c r="L131" s="26" t="s">
        <v>90</v>
      </c>
      <c r="M131" s="26" t="s">
        <v>958</v>
      </c>
      <c r="N131" s="22" t="s">
        <v>959</v>
      </c>
      <c r="O131" s="26" t="s">
        <v>952</v>
      </c>
    </row>
    <row r="132" spans="1:15" s="39" customFormat="1" ht="24.95" customHeight="1" outlineLevel="1" x14ac:dyDescent="0.25">
      <c r="A132" s="21" t="s">
        <v>474</v>
      </c>
      <c r="B132" s="21">
        <v>1122</v>
      </c>
      <c r="C132" s="21">
        <f t="shared" si="1"/>
        <v>41123</v>
      </c>
      <c r="D132" s="21"/>
      <c r="E132" s="26"/>
      <c r="F132" s="26"/>
      <c r="G132" s="26"/>
      <c r="H132" s="26"/>
      <c r="I132" s="26"/>
      <c r="J132" s="26"/>
      <c r="K132" s="21"/>
      <c r="L132" s="26" t="s">
        <v>90</v>
      </c>
      <c r="M132" s="26" t="s">
        <v>81</v>
      </c>
      <c r="N132" s="21"/>
      <c r="O132" s="26" t="s">
        <v>952</v>
      </c>
    </row>
    <row r="133" spans="1:15" s="39" customFormat="1" ht="24.95" customHeight="1" outlineLevel="1" x14ac:dyDescent="0.25">
      <c r="A133" s="21" t="s">
        <v>444</v>
      </c>
      <c r="B133" s="21">
        <v>1123</v>
      </c>
      <c r="C133" s="21">
        <f t="shared" si="1"/>
        <v>41124</v>
      </c>
      <c r="D133" s="21" t="s">
        <v>54</v>
      </c>
      <c r="E133" s="26"/>
      <c r="F133" s="26"/>
      <c r="G133" s="26"/>
      <c r="H133" s="26" t="s">
        <v>23</v>
      </c>
      <c r="I133" s="26"/>
      <c r="J133" s="26"/>
      <c r="K133" s="21"/>
      <c r="L133" s="26" t="s">
        <v>90</v>
      </c>
      <c r="M133" s="26">
        <v>3</v>
      </c>
      <c r="N133" s="21"/>
      <c r="O133" s="26" t="s">
        <v>952</v>
      </c>
    </row>
    <row r="134" spans="1:15" s="39" customFormat="1" ht="24.95" customHeight="1" outlineLevel="1" x14ac:dyDescent="0.25">
      <c r="A134" s="21" t="s">
        <v>427</v>
      </c>
      <c r="B134" s="21">
        <v>1124</v>
      </c>
      <c r="C134" s="21">
        <f t="shared" si="1"/>
        <v>41125</v>
      </c>
      <c r="D134" s="21"/>
      <c r="E134" s="26"/>
      <c r="F134" s="26"/>
      <c r="G134" s="26"/>
      <c r="H134" s="26"/>
      <c r="I134" s="26"/>
      <c r="J134" s="26"/>
      <c r="K134" s="21"/>
      <c r="L134" s="26"/>
      <c r="M134" s="26">
        <v>0</v>
      </c>
      <c r="N134" s="21"/>
      <c r="O134" s="26" t="s">
        <v>952</v>
      </c>
    </row>
    <row r="135" spans="1:15" s="38" customFormat="1" ht="24.95" customHeight="1" x14ac:dyDescent="0.25">
      <c r="A135" s="20" t="s">
        <v>856</v>
      </c>
      <c r="B135" s="29" t="s">
        <v>864</v>
      </c>
      <c r="C135" s="29" t="s">
        <v>864</v>
      </c>
      <c r="D135" s="19" t="s">
        <v>66</v>
      </c>
      <c r="E135" s="29" t="s">
        <v>864</v>
      </c>
      <c r="F135" s="29" t="s">
        <v>864</v>
      </c>
      <c r="G135" s="29" t="s">
        <v>864</v>
      </c>
      <c r="H135" s="29" t="s">
        <v>864</v>
      </c>
      <c r="I135" s="29" t="s">
        <v>864</v>
      </c>
      <c r="J135" s="29" t="s">
        <v>864</v>
      </c>
      <c r="K135" s="29" t="s">
        <v>864</v>
      </c>
      <c r="L135" s="29" t="s">
        <v>864</v>
      </c>
      <c r="M135" s="29" t="s">
        <v>864</v>
      </c>
      <c r="N135" s="29" t="s">
        <v>864</v>
      </c>
      <c r="O135" s="29" t="s">
        <v>864</v>
      </c>
    </row>
    <row r="136" spans="1:15" s="39" customFormat="1" ht="24.95" customHeight="1" outlineLevel="1" x14ac:dyDescent="0.25">
      <c r="A136" s="21" t="s">
        <v>729</v>
      </c>
      <c r="B136" s="21">
        <v>1125</v>
      </c>
      <c r="C136" s="21">
        <f>40001+B136</f>
        <v>41126</v>
      </c>
      <c r="D136" s="21" t="s">
        <v>55</v>
      </c>
      <c r="E136" s="26"/>
      <c r="F136" s="26"/>
      <c r="G136" s="26" t="s">
        <v>24</v>
      </c>
      <c r="H136" s="26" t="s">
        <v>23</v>
      </c>
      <c r="I136" s="26"/>
      <c r="J136" s="26"/>
      <c r="K136" s="21"/>
      <c r="L136" s="26" t="s">
        <v>90</v>
      </c>
      <c r="M136" s="26">
        <v>17</v>
      </c>
      <c r="N136" s="21"/>
      <c r="O136" s="26" t="s">
        <v>952</v>
      </c>
    </row>
    <row r="137" spans="1:15" s="39" customFormat="1" ht="24.95" customHeight="1" outlineLevel="1" x14ac:dyDescent="0.25">
      <c r="A137" s="21" t="s">
        <v>730</v>
      </c>
      <c r="B137" s="21">
        <v>1126</v>
      </c>
      <c r="C137" s="21">
        <f t="shared" ref="C137:C149" si="2">40001+B137</f>
        <v>41127</v>
      </c>
      <c r="D137" s="21" t="s">
        <v>56</v>
      </c>
      <c r="E137" s="26"/>
      <c r="F137" s="26"/>
      <c r="G137" s="26" t="s">
        <v>24</v>
      </c>
      <c r="H137" s="26" t="s">
        <v>23</v>
      </c>
      <c r="I137" s="26"/>
      <c r="J137" s="26"/>
      <c r="K137" s="21"/>
      <c r="L137" s="26" t="s">
        <v>90</v>
      </c>
      <c r="M137" s="26">
        <v>12</v>
      </c>
      <c r="N137" s="21"/>
      <c r="O137" s="26" t="s">
        <v>952</v>
      </c>
    </row>
    <row r="138" spans="1:15" s="39" customFormat="1" ht="24.95" customHeight="1" outlineLevel="1" x14ac:dyDescent="0.25">
      <c r="A138" s="21" t="s">
        <v>731</v>
      </c>
      <c r="B138" s="21">
        <v>1127</v>
      </c>
      <c r="C138" s="21">
        <f t="shared" si="2"/>
        <v>41128</v>
      </c>
      <c r="D138" s="21" t="s">
        <v>45</v>
      </c>
      <c r="E138" s="26"/>
      <c r="F138" s="26"/>
      <c r="G138" s="26" t="s">
        <v>48</v>
      </c>
      <c r="H138" s="26" t="s">
        <v>22</v>
      </c>
      <c r="I138" s="26"/>
      <c r="J138" s="26"/>
      <c r="K138" s="21"/>
      <c r="L138" s="26" t="s">
        <v>90</v>
      </c>
      <c r="M138" s="26" t="s">
        <v>867</v>
      </c>
      <c r="N138" s="21"/>
      <c r="O138" s="26" t="s">
        <v>952</v>
      </c>
    </row>
    <row r="139" spans="1:15" s="39" customFormat="1" ht="24.95" customHeight="1" outlineLevel="1" x14ac:dyDescent="0.25">
      <c r="A139" s="21" t="s">
        <v>732</v>
      </c>
      <c r="B139" s="21">
        <v>1128</v>
      </c>
      <c r="C139" s="21">
        <f t="shared" si="2"/>
        <v>41129</v>
      </c>
      <c r="D139" s="21"/>
      <c r="E139" s="26"/>
      <c r="F139" s="26"/>
      <c r="G139" s="26"/>
      <c r="H139" s="26"/>
      <c r="I139" s="26"/>
      <c r="J139" s="26"/>
      <c r="K139" s="21"/>
      <c r="L139" s="26" t="s">
        <v>90</v>
      </c>
      <c r="M139" s="26" t="s">
        <v>867</v>
      </c>
      <c r="N139" s="21"/>
      <c r="O139" s="26" t="s">
        <v>952</v>
      </c>
    </row>
    <row r="140" spans="1:15" s="39" customFormat="1" ht="24.95" customHeight="1" outlineLevel="1" x14ac:dyDescent="0.25">
      <c r="A140" s="21" t="s">
        <v>733</v>
      </c>
      <c r="B140" s="21">
        <v>1129</v>
      </c>
      <c r="C140" s="21">
        <f t="shared" si="2"/>
        <v>41130</v>
      </c>
      <c r="D140" s="21"/>
      <c r="E140" s="26"/>
      <c r="F140" s="26"/>
      <c r="G140" s="26"/>
      <c r="H140" s="26"/>
      <c r="I140" s="26"/>
      <c r="J140" s="26"/>
      <c r="K140" s="21"/>
      <c r="L140" s="26" t="s">
        <v>90</v>
      </c>
      <c r="M140" s="26" t="s">
        <v>867</v>
      </c>
      <c r="N140" s="21"/>
      <c r="O140" s="26" t="s">
        <v>952</v>
      </c>
    </row>
    <row r="141" spans="1:15" s="39" customFormat="1" ht="24.95" customHeight="1" outlineLevel="1" x14ac:dyDescent="0.25">
      <c r="A141" s="21" t="s">
        <v>734</v>
      </c>
      <c r="B141" s="21">
        <v>1130</v>
      </c>
      <c r="C141" s="21">
        <f t="shared" si="2"/>
        <v>41131</v>
      </c>
      <c r="D141" s="21"/>
      <c r="E141" s="26"/>
      <c r="F141" s="26"/>
      <c r="G141" s="26"/>
      <c r="H141" s="26"/>
      <c r="I141" s="26"/>
      <c r="J141" s="26"/>
      <c r="K141" s="21"/>
      <c r="L141" s="26" t="s">
        <v>90</v>
      </c>
      <c r="M141" s="26" t="s">
        <v>870</v>
      </c>
      <c r="N141" s="21" t="s">
        <v>868</v>
      </c>
      <c r="O141" s="26" t="s">
        <v>952</v>
      </c>
    </row>
    <row r="142" spans="1:15" s="39" customFormat="1" ht="24.95" customHeight="1" outlineLevel="1" x14ac:dyDescent="0.25">
      <c r="A142" s="21" t="s">
        <v>481</v>
      </c>
      <c r="B142" s="21">
        <v>1131</v>
      </c>
      <c r="C142" s="21">
        <f t="shared" si="2"/>
        <v>41132</v>
      </c>
      <c r="D142" s="21" t="s">
        <v>57</v>
      </c>
      <c r="E142" s="26"/>
      <c r="F142" s="26"/>
      <c r="G142" s="26" t="s">
        <v>37</v>
      </c>
      <c r="H142" s="26" t="s">
        <v>22</v>
      </c>
      <c r="I142" s="26">
        <f>B142</f>
        <v>1131</v>
      </c>
      <c r="J142" s="26" t="s">
        <v>105</v>
      </c>
      <c r="K142" s="21" t="s">
        <v>141</v>
      </c>
      <c r="L142" s="26" t="s">
        <v>90</v>
      </c>
      <c r="M142" s="21" t="s">
        <v>960</v>
      </c>
      <c r="N142" s="21"/>
      <c r="O142" s="26" t="s">
        <v>952</v>
      </c>
    </row>
    <row r="143" spans="1:15" s="39" customFormat="1" ht="24.95" customHeight="1" outlineLevel="1" x14ac:dyDescent="0.25">
      <c r="A143" s="21" t="s">
        <v>482</v>
      </c>
      <c r="B143" s="21">
        <v>1132</v>
      </c>
      <c r="C143" s="21">
        <f t="shared" si="2"/>
        <v>41133</v>
      </c>
      <c r="D143" s="21"/>
      <c r="E143" s="26"/>
      <c r="F143" s="26"/>
      <c r="G143" s="26"/>
      <c r="H143" s="26"/>
      <c r="I143" s="26"/>
      <c r="J143" s="26"/>
      <c r="K143" s="21"/>
      <c r="L143" s="26" t="s">
        <v>90</v>
      </c>
      <c r="M143" s="26"/>
      <c r="N143" s="21"/>
      <c r="O143" s="26" t="s">
        <v>952</v>
      </c>
    </row>
    <row r="144" spans="1:15" s="39" customFormat="1" ht="24.95" customHeight="1" outlineLevel="1" x14ac:dyDescent="0.25">
      <c r="A144" s="21" t="s">
        <v>483</v>
      </c>
      <c r="B144" s="21">
        <v>1133</v>
      </c>
      <c r="C144" s="21">
        <f t="shared" si="2"/>
        <v>41134</v>
      </c>
      <c r="D144" s="21" t="s">
        <v>58</v>
      </c>
      <c r="E144" s="26"/>
      <c r="F144" s="26"/>
      <c r="G144" s="26" t="s">
        <v>46</v>
      </c>
      <c r="H144" s="26" t="s">
        <v>22</v>
      </c>
      <c r="I144" s="26"/>
      <c r="J144" s="26"/>
      <c r="K144" s="21"/>
      <c r="L144" s="26" t="s">
        <v>90</v>
      </c>
      <c r="M144" s="26">
        <v>8</v>
      </c>
      <c r="N144" s="21"/>
      <c r="O144" s="26" t="s">
        <v>952</v>
      </c>
    </row>
    <row r="145" spans="1:15" s="39" customFormat="1" ht="24.95" customHeight="1" outlineLevel="1" x14ac:dyDescent="0.25">
      <c r="A145" s="21" t="s">
        <v>484</v>
      </c>
      <c r="B145" s="21">
        <v>1134</v>
      </c>
      <c r="C145" s="21">
        <f t="shared" si="2"/>
        <v>41135</v>
      </c>
      <c r="D145" s="21" t="s">
        <v>59</v>
      </c>
      <c r="E145" s="26"/>
      <c r="F145" s="26"/>
      <c r="G145" s="26" t="s">
        <v>46</v>
      </c>
      <c r="H145" s="26" t="s">
        <v>22</v>
      </c>
      <c r="I145" s="26"/>
      <c r="J145" s="26"/>
      <c r="K145" s="21"/>
      <c r="L145" s="26" t="s">
        <v>90</v>
      </c>
      <c r="M145" s="26" t="s">
        <v>146</v>
      </c>
      <c r="N145" s="21"/>
      <c r="O145" s="26" t="s">
        <v>952</v>
      </c>
    </row>
    <row r="146" spans="1:15" s="39" customFormat="1" ht="24.95" customHeight="1" outlineLevel="1" x14ac:dyDescent="0.25">
      <c r="A146" s="21" t="s">
        <v>485</v>
      </c>
      <c r="B146" s="21">
        <v>1135</v>
      </c>
      <c r="C146" s="21">
        <f t="shared" si="2"/>
        <v>41136</v>
      </c>
      <c r="D146" s="21" t="s">
        <v>60</v>
      </c>
      <c r="E146" s="26"/>
      <c r="F146" s="26"/>
      <c r="G146" s="26" t="s">
        <v>46</v>
      </c>
      <c r="H146" s="26" t="s">
        <v>22</v>
      </c>
      <c r="I146" s="26"/>
      <c r="J146" s="26"/>
      <c r="K146" s="21"/>
      <c r="L146" s="26" t="s">
        <v>90</v>
      </c>
      <c r="M146" s="26" t="s">
        <v>745</v>
      </c>
      <c r="N146" s="21"/>
      <c r="O146" s="26" t="s">
        <v>952</v>
      </c>
    </row>
    <row r="147" spans="1:15" s="39" customFormat="1" ht="24.95" customHeight="1" outlineLevel="1" x14ac:dyDescent="0.25">
      <c r="A147" s="21" t="s">
        <v>486</v>
      </c>
      <c r="B147" s="21">
        <v>1136</v>
      </c>
      <c r="C147" s="21">
        <f t="shared" si="2"/>
        <v>41137</v>
      </c>
      <c r="D147" s="21" t="s">
        <v>61</v>
      </c>
      <c r="E147" s="26"/>
      <c r="F147" s="26"/>
      <c r="G147" s="26" t="s">
        <v>46</v>
      </c>
      <c r="H147" s="26" t="s">
        <v>22</v>
      </c>
      <c r="I147" s="26"/>
      <c r="J147" s="26"/>
      <c r="K147" s="21"/>
      <c r="L147" s="26" t="s">
        <v>90</v>
      </c>
      <c r="M147" s="26" t="s">
        <v>146</v>
      </c>
      <c r="N147" s="21" t="s">
        <v>880</v>
      </c>
      <c r="O147" s="26" t="s">
        <v>952</v>
      </c>
    </row>
    <row r="148" spans="1:15" s="39" customFormat="1" ht="24.95" customHeight="1" outlineLevel="1" x14ac:dyDescent="0.25">
      <c r="A148" s="21" t="s">
        <v>488</v>
      </c>
      <c r="B148" s="21">
        <v>1137</v>
      </c>
      <c r="C148" s="21">
        <f t="shared" si="2"/>
        <v>41138</v>
      </c>
      <c r="D148" s="21" t="s">
        <v>62</v>
      </c>
      <c r="E148" s="26"/>
      <c r="F148" s="26"/>
      <c r="G148" s="26" t="s">
        <v>46</v>
      </c>
      <c r="H148" s="26" t="s">
        <v>23</v>
      </c>
      <c r="I148" s="26"/>
      <c r="J148" s="26"/>
      <c r="K148" s="21"/>
      <c r="L148" s="26" t="s">
        <v>90</v>
      </c>
      <c r="M148" s="26">
        <v>2</v>
      </c>
      <c r="N148" s="21"/>
      <c r="O148" s="26" t="s">
        <v>952</v>
      </c>
    </row>
    <row r="149" spans="1:15" s="39" customFormat="1" ht="24.95" customHeight="1" outlineLevel="1" x14ac:dyDescent="0.25">
      <c r="A149" s="21" t="s">
        <v>487</v>
      </c>
      <c r="B149" s="21">
        <v>1138</v>
      </c>
      <c r="C149" s="21">
        <f t="shared" si="2"/>
        <v>41139</v>
      </c>
      <c r="D149" s="21" t="s">
        <v>63</v>
      </c>
      <c r="E149" s="26"/>
      <c r="F149" s="26"/>
      <c r="G149" s="26" t="s">
        <v>46</v>
      </c>
      <c r="H149" s="26" t="s">
        <v>23</v>
      </c>
      <c r="I149" s="26"/>
      <c r="J149" s="26"/>
      <c r="K149" s="21"/>
      <c r="L149" s="26" t="s">
        <v>90</v>
      </c>
      <c r="M149" s="26">
        <v>1</v>
      </c>
      <c r="N149" s="21"/>
      <c r="O149" s="26" t="s">
        <v>952</v>
      </c>
    </row>
    <row r="150" spans="1:15" s="38" customFormat="1" ht="24.95" customHeight="1" x14ac:dyDescent="0.25">
      <c r="A150" s="20" t="s">
        <v>857</v>
      </c>
      <c r="B150" s="29" t="s">
        <v>864</v>
      </c>
      <c r="C150" s="29" t="s">
        <v>864</v>
      </c>
      <c r="D150" s="19" t="s">
        <v>67</v>
      </c>
      <c r="E150" s="29" t="s">
        <v>864</v>
      </c>
      <c r="F150" s="29" t="s">
        <v>864</v>
      </c>
      <c r="G150" s="29" t="s">
        <v>864</v>
      </c>
      <c r="H150" s="29" t="s">
        <v>864</v>
      </c>
      <c r="I150" s="29" t="s">
        <v>864</v>
      </c>
      <c r="J150" s="29" t="s">
        <v>864</v>
      </c>
      <c r="K150" s="29" t="s">
        <v>864</v>
      </c>
      <c r="L150" s="29" t="s">
        <v>864</v>
      </c>
      <c r="M150" s="29" t="s">
        <v>864</v>
      </c>
      <c r="N150" s="29" t="s">
        <v>864</v>
      </c>
      <c r="O150" s="29" t="s">
        <v>864</v>
      </c>
    </row>
    <row r="151" spans="1:15" s="39" customFormat="1" ht="24.95" customHeight="1" outlineLevel="1" x14ac:dyDescent="0.25">
      <c r="A151" s="21" t="s">
        <v>489</v>
      </c>
      <c r="B151" s="21">
        <v>1139</v>
      </c>
      <c r="C151" s="21">
        <f>40001+B151</f>
        <v>41140</v>
      </c>
      <c r="D151" s="21" t="s">
        <v>31</v>
      </c>
      <c r="E151" s="26"/>
      <c r="F151" s="26"/>
      <c r="G151" s="26" t="s">
        <v>24</v>
      </c>
      <c r="H151" s="26" t="s">
        <v>23</v>
      </c>
      <c r="I151" s="26"/>
      <c r="J151" s="26"/>
      <c r="K151" s="21"/>
      <c r="L151" s="26" t="s">
        <v>90</v>
      </c>
      <c r="M151" s="26" t="s">
        <v>82</v>
      </c>
      <c r="N151" s="21"/>
      <c r="O151" s="26" t="s">
        <v>952</v>
      </c>
    </row>
    <row r="152" spans="1:15" s="39" customFormat="1" ht="24.95" customHeight="1" outlineLevel="1" x14ac:dyDescent="0.25">
      <c r="A152" s="21" t="s">
        <v>490</v>
      </c>
      <c r="B152" s="21">
        <v>1140</v>
      </c>
      <c r="C152" s="21">
        <f t="shared" ref="C152:C215" si="3">40001+B152</f>
        <v>41141</v>
      </c>
      <c r="D152" s="21" t="s">
        <v>32</v>
      </c>
      <c r="E152" s="26"/>
      <c r="F152" s="26"/>
      <c r="G152" s="26" t="s">
        <v>24</v>
      </c>
      <c r="H152" s="26" t="s">
        <v>23</v>
      </c>
      <c r="I152" s="26"/>
      <c r="J152" s="26"/>
      <c r="K152" s="21"/>
      <c r="L152" s="26" t="s">
        <v>90</v>
      </c>
      <c r="M152" s="26" t="s">
        <v>83</v>
      </c>
      <c r="N152" s="21"/>
      <c r="O152" s="26" t="s">
        <v>952</v>
      </c>
    </row>
    <row r="153" spans="1:15" s="39" customFormat="1" ht="24.95" customHeight="1" outlineLevel="1" x14ac:dyDescent="0.25">
      <c r="A153" s="21" t="s">
        <v>943</v>
      </c>
      <c r="B153" s="21">
        <v>1141</v>
      </c>
      <c r="C153" s="21">
        <f t="shared" si="3"/>
        <v>41142</v>
      </c>
      <c r="D153" s="21" t="s">
        <v>945</v>
      </c>
      <c r="E153" s="26" t="s">
        <v>8</v>
      </c>
      <c r="F153" s="26" t="s">
        <v>70</v>
      </c>
      <c r="G153" s="26" t="s">
        <v>26</v>
      </c>
      <c r="H153" s="26" t="s">
        <v>23</v>
      </c>
      <c r="I153" s="26">
        <f ca="1">(_xlfn.SHEET()-1)*10000 + B153</f>
        <v>131141</v>
      </c>
      <c r="J153" s="26" t="s">
        <v>99</v>
      </c>
      <c r="K153" s="21" t="s">
        <v>945</v>
      </c>
      <c r="L153" s="26" t="s">
        <v>89</v>
      </c>
      <c r="M153" s="26"/>
      <c r="N153" s="21" t="s">
        <v>946</v>
      </c>
      <c r="O153" s="26" t="s">
        <v>952</v>
      </c>
    </row>
    <row r="154" spans="1:15" s="39" customFormat="1" ht="24.95" customHeight="1" outlineLevel="1" x14ac:dyDescent="0.25">
      <c r="A154" s="21" t="s">
        <v>944</v>
      </c>
      <c r="B154" s="21">
        <v>1142</v>
      </c>
      <c r="C154" s="21">
        <f t="shared" si="3"/>
        <v>41143</v>
      </c>
      <c r="D154" s="21"/>
      <c r="E154" s="26"/>
      <c r="F154" s="26"/>
      <c r="G154" s="26"/>
      <c r="H154" s="26"/>
      <c r="I154" s="26"/>
      <c r="J154" s="26"/>
      <c r="K154" s="21"/>
      <c r="L154" s="26" t="s">
        <v>89</v>
      </c>
      <c r="M154" s="26"/>
      <c r="N154" s="21"/>
      <c r="O154" s="26" t="s">
        <v>952</v>
      </c>
    </row>
    <row r="155" spans="1:15" s="39" customFormat="1" ht="24.95" customHeight="1" outlineLevel="1" x14ac:dyDescent="0.25">
      <c r="A155" s="21" t="s">
        <v>491</v>
      </c>
      <c r="B155" s="21">
        <v>1143</v>
      </c>
      <c r="C155" s="21">
        <f t="shared" si="3"/>
        <v>41144</v>
      </c>
      <c r="D155" s="21" t="s">
        <v>153</v>
      </c>
      <c r="E155" s="26" t="s">
        <v>8</v>
      </c>
      <c r="F155" s="26" t="s">
        <v>70</v>
      </c>
      <c r="G155" s="26" t="s">
        <v>26</v>
      </c>
      <c r="H155" s="26" t="s">
        <v>23</v>
      </c>
      <c r="I155" s="26">
        <f ca="1">(_xlfn.SHEET()-1)*10000 + B155</f>
        <v>131143</v>
      </c>
      <c r="J155" s="26" t="s">
        <v>99</v>
      </c>
      <c r="K155" s="21" t="s">
        <v>108</v>
      </c>
      <c r="L155" s="26" t="s">
        <v>89</v>
      </c>
      <c r="M155" s="26"/>
      <c r="N155" s="21" t="s">
        <v>68</v>
      </c>
      <c r="O155" s="26" t="s">
        <v>952</v>
      </c>
    </row>
    <row r="156" spans="1:15" s="39" customFormat="1" ht="24.95" customHeight="1" outlineLevel="1" x14ac:dyDescent="0.25">
      <c r="A156" s="21" t="s">
        <v>492</v>
      </c>
      <c r="B156" s="21">
        <v>1144</v>
      </c>
      <c r="C156" s="21">
        <f t="shared" si="3"/>
        <v>41145</v>
      </c>
      <c r="D156" s="21"/>
      <c r="E156" s="26"/>
      <c r="F156" s="26"/>
      <c r="G156" s="26"/>
      <c r="H156" s="26"/>
      <c r="I156" s="26"/>
      <c r="J156" s="26"/>
      <c r="K156" s="21"/>
      <c r="L156" s="26" t="s">
        <v>89</v>
      </c>
      <c r="M156" s="26"/>
      <c r="N156" s="21"/>
      <c r="O156" s="26" t="s">
        <v>952</v>
      </c>
    </row>
    <row r="157" spans="1:15" s="39" customFormat="1" ht="24.95" customHeight="1" outlineLevel="1" x14ac:dyDescent="0.25">
      <c r="A157" s="21" t="s">
        <v>493</v>
      </c>
      <c r="B157" s="21">
        <v>1145</v>
      </c>
      <c r="C157" s="21">
        <f t="shared" si="3"/>
        <v>41146</v>
      </c>
      <c r="D157" s="21" t="s">
        <v>154</v>
      </c>
      <c r="E157" s="26" t="s">
        <v>8</v>
      </c>
      <c r="F157" s="26" t="s">
        <v>70</v>
      </c>
      <c r="G157" s="26" t="s">
        <v>26</v>
      </c>
      <c r="H157" s="26" t="s">
        <v>23</v>
      </c>
      <c r="I157" s="26">
        <f ca="1">(_xlfn.SHEET()-1)*10000 + B157</f>
        <v>131145</v>
      </c>
      <c r="J157" s="26" t="s">
        <v>99</v>
      </c>
      <c r="K157" s="21" t="s">
        <v>109</v>
      </c>
      <c r="L157" s="26" t="s">
        <v>89</v>
      </c>
      <c r="M157" s="26"/>
      <c r="N157" s="21" t="s">
        <v>68</v>
      </c>
      <c r="O157" s="26" t="s">
        <v>952</v>
      </c>
    </row>
    <row r="158" spans="1:15" s="39" customFormat="1" ht="24.95" customHeight="1" outlineLevel="1" x14ac:dyDescent="0.25">
      <c r="A158" s="21" t="s">
        <v>494</v>
      </c>
      <c r="B158" s="21">
        <v>1146</v>
      </c>
      <c r="C158" s="21">
        <f t="shared" si="3"/>
        <v>41147</v>
      </c>
      <c r="D158" s="21"/>
      <c r="E158" s="26"/>
      <c r="F158" s="26"/>
      <c r="G158" s="26"/>
      <c r="H158" s="26"/>
      <c r="I158" s="26"/>
      <c r="J158" s="26"/>
      <c r="K158" s="21"/>
      <c r="L158" s="26" t="s">
        <v>89</v>
      </c>
      <c r="M158" s="26"/>
      <c r="N158" s="21"/>
      <c r="O158" s="26" t="s">
        <v>952</v>
      </c>
    </row>
    <row r="159" spans="1:15" s="39" customFormat="1" ht="24.95" customHeight="1" outlineLevel="1" x14ac:dyDescent="0.25">
      <c r="A159" s="21" t="s">
        <v>495</v>
      </c>
      <c r="B159" s="21">
        <v>1147</v>
      </c>
      <c r="C159" s="21">
        <f t="shared" si="3"/>
        <v>41148</v>
      </c>
      <c r="D159" s="21" t="s">
        <v>155</v>
      </c>
      <c r="E159" s="26" t="s">
        <v>8</v>
      </c>
      <c r="F159" s="26" t="s">
        <v>70</v>
      </c>
      <c r="G159" s="26" t="s">
        <v>26</v>
      </c>
      <c r="H159" s="26" t="s">
        <v>23</v>
      </c>
      <c r="I159" s="26">
        <f ca="1">(_xlfn.SHEET()-1)*10000 + B159</f>
        <v>131147</v>
      </c>
      <c r="J159" s="26" t="s">
        <v>99</v>
      </c>
      <c r="K159" s="21" t="s">
        <v>110</v>
      </c>
      <c r="L159" s="26" t="s">
        <v>89</v>
      </c>
      <c r="M159" s="26"/>
      <c r="N159" s="21" t="s">
        <v>68</v>
      </c>
      <c r="O159" s="26" t="s">
        <v>952</v>
      </c>
    </row>
    <row r="160" spans="1:15" s="39" customFormat="1" ht="24.95" customHeight="1" outlineLevel="1" x14ac:dyDescent="0.25">
      <c r="A160" s="21" t="s">
        <v>496</v>
      </c>
      <c r="B160" s="21">
        <v>1148</v>
      </c>
      <c r="C160" s="21">
        <f t="shared" si="3"/>
        <v>41149</v>
      </c>
      <c r="D160" s="21"/>
      <c r="E160" s="26"/>
      <c r="F160" s="26"/>
      <c r="G160" s="26"/>
      <c r="H160" s="26"/>
      <c r="I160" s="26"/>
      <c r="J160" s="26"/>
      <c r="K160" s="21"/>
      <c r="L160" s="26" t="s">
        <v>89</v>
      </c>
      <c r="M160" s="26"/>
      <c r="N160" s="21"/>
      <c r="O160" s="26" t="s">
        <v>952</v>
      </c>
    </row>
    <row r="161" spans="1:15" s="39" customFormat="1" ht="24.95" customHeight="1" outlineLevel="1" x14ac:dyDescent="0.25">
      <c r="A161" s="21" t="s">
        <v>497</v>
      </c>
      <c r="B161" s="21">
        <v>1149</v>
      </c>
      <c r="C161" s="21">
        <f t="shared" si="3"/>
        <v>41150</v>
      </c>
      <c r="D161" s="21" t="s">
        <v>180</v>
      </c>
      <c r="E161" s="26" t="s">
        <v>7</v>
      </c>
      <c r="F161" s="26" t="s">
        <v>70</v>
      </c>
      <c r="G161" s="26" t="s">
        <v>26</v>
      </c>
      <c r="H161" s="26" t="s">
        <v>23</v>
      </c>
      <c r="I161" s="26">
        <f ca="1">(_xlfn.SHEET()-1)*10000 + B161</f>
        <v>131149</v>
      </c>
      <c r="J161" s="26" t="s">
        <v>99</v>
      </c>
      <c r="K161" s="21" t="s">
        <v>180</v>
      </c>
      <c r="L161" s="26" t="s">
        <v>89</v>
      </c>
      <c r="M161" s="26"/>
      <c r="N161" s="21" t="s">
        <v>961</v>
      </c>
      <c r="O161" s="26" t="s">
        <v>952</v>
      </c>
    </row>
    <row r="162" spans="1:15" s="39" customFormat="1" ht="24.95" customHeight="1" outlineLevel="1" x14ac:dyDescent="0.25">
      <c r="A162" s="21" t="s">
        <v>498</v>
      </c>
      <c r="B162" s="21">
        <v>1150</v>
      </c>
      <c r="C162" s="21">
        <f t="shared" si="3"/>
        <v>41151</v>
      </c>
      <c r="D162" s="21"/>
      <c r="E162" s="26"/>
      <c r="F162" s="26"/>
      <c r="G162" s="26"/>
      <c r="H162" s="26"/>
      <c r="I162" s="26"/>
      <c r="J162" s="26"/>
      <c r="K162" s="21"/>
      <c r="L162" s="26" t="s">
        <v>89</v>
      </c>
      <c r="M162" s="26"/>
      <c r="N162" s="21"/>
      <c r="O162" s="26" t="s">
        <v>952</v>
      </c>
    </row>
    <row r="163" spans="1:15" s="39" customFormat="1" ht="24.95" customHeight="1" outlineLevel="1" x14ac:dyDescent="0.25">
      <c r="A163" s="21" t="s">
        <v>499</v>
      </c>
      <c r="B163" s="21">
        <v>1151</v>
      </c>
      <c r="C163" s="21">
        <f t="shared" si="3"/>
        <v>41152</v>
      </c>
      <c r="D163" s="21" t="s">
        <v>156</v>
      </c>
      <c r="E163" s="26" t="s">
        <v>7</v>
      </c>
      <c r="F163" s="26" t="s">
        <v>70</v>
      </c>
      <c r="G163" s="26" t="s">
        <v>26</v>
      </c>
      <c r="H163" s="26" t="s">
        <v>23</v>
      </c>
      <c r="I163" s="26">
        <f ca="1">(_xlfn.SHEET()-1)*10000 + B163</f>
        <v>131151</v>
      </c>
      <c r="J163" s="26" t="s">
        <v>99</v>
      </c>
      <c r="K163" s="21" t="s">
        <v>157</v>
      </c>
      <c r="L163" s="26" t="s">
        <v>89</v>
      </c>
      <c r="M163" s="26"/>
      <c r="N163" s="21" t="s">
        <v>962</v>
      </c>
      <c r="O163" s="26" t="s">
        <v>952</v>
      </c>
    </row>
    <row r="164" spans="1:15" s="39" customFormat="1" ht="24.95" customHeight="1" outlineLevel="1" x14ac:dyDescent="0.25">
      <c r="A164" s="21" t="s">
        <v>500</v>
      </c>
      <c r="B164" s="21">
        <v>1152</v>
      </c>
      <c r="C164" s="21">
        <f t="shared" si="3"/>
        <v>41153</v>
      </c>
      <c r="D164" s="21"/>
      <c r="E164" s="26"/>
      <c r="F164" s="26"/>
      <c r="G164" s="26"/>
      <c r="H164" s="26"/>
      <c r="I164" s="26"/>
      <c r="J164" s="26"/>
      <c r="K164" s="21"/>
      <c r="L164" s="26" t="s">
        <v>89</v>
      </c>
      <c r="M164" s="26"/>
      <c r="N164" s="21"/>
      <c r="O164" s="26" t="s">
        <v>952</v>
      </c>
    </row>
    <row r="165" spans="1:15" s="39" customFormat="1" ht="24.95" customHeight="1" outlineLevel="1" x14ac:dyDescent="0.25">
      <c r="A165" s="21" t="s">
        <v>501</v>
      </c>
      <c r="B165" s="21">
        <v>1153</v>
      </c>
      <c r="C165" s="21">
        <f t="shared" si="3"/>
        <v>41154</v>
      </c>
      <c r="D165" s="21" t="s">
        <v>158</v>
      </c>
      <c r="E165" s="26" t="s">
        <v>7</v>
      </c>
      <c r="F165" s="26" t="s">
        <v>70</v>
      </c>
      <c r="G165" s="26" t="s">
        <v>26</v>
      </c>
      <c r="H165" s="26" t="s">
        <v>23</v>
      </c>
      <c r="I165" s="26">
        <f ca="1">(_xlfn.SHEET()-1)*10000 + B165</f>
        <v>131153</v>
      </c>
      <c r="J165" s="26" t="s">
        <v>99</v>
      </c>
      <c r="K165" s="21" t="s">
        <v>176</v>
      </c>
      <c r="L165" s="26" t="s">
        <v>89</v>
      </c>
      <c r="M165" s="26"/>
      <c r="N165" s="21" t="s">
        <v>962</v>
      </c>
      <c r="O165" s="26" t="s">
        <v>952</v>
      </c>
    </row>
    <row r="166" spans="1:15" s="39" customFormat="1" ht="24.95" customHeight="1" outlineLevel="1" x14ac:dyDescent="0.25">
      <c r="A166" s="21" t="s">
        <v>552</v>
      </c>
      <c r="B166" s="21">
        <v>1154</v>
      </c>
      <c r="C166" s="21">
        <f t="shared" si="3"/>
        <v>41155</v>
      </c>
      <c r="D166" s="21"/>
      <c r="E166" s="26"/>
      <c r="F166" s="26"/>
      <c r="G166" s="26"/>
      <c r="H166" s="26"/>
      <c r="I166" s="26"/>
      <c r="J166" s="26"/>
      <c r="K166" s="21"/>
      <c r="L166" s="26" t="s">
        <v>89</v>
      </c>
      <c r="M166" s="26"/>
      <c r="N166" s="21"/>
      <c r="O166" s="26" t="s">
        <v>952</v>
      </c>
    </row>
    <row r="167" spans="1:15" s="39" customFormat="1" ht="24.95" customHeight="1" outlineLevel="1" x14ac:dyDescent="0.25">
      <c r="A167" s="21" t="s">
        <v>502</v>
      </c>
      <c r="B167" s="21">
        <v>1155</v>
      </c>
      <c r="C167" s="21">
        <f t="shared" si="3"/>
        <v>41156</v>
      </c>
      <c r="D167" s="21" t="s">
        <v>162</v>
      </c>
      <c r="E167" s="26" t="s">
        <v>7</v>
      </c>
      <c r="F167" s="26" t="s">
        <v>70</v>
      </c>
      <c r="G167" s="26" t="s">
        <v>26</v>
      </c>
      <c r="H167" s="26" t="s">
        <v>23</v>
      </c>
      <c r="I167" s="26">
        <f ca="1">(_xlfn.SHEET()-1)*10000 + B167</f>
        <v>131155</v>
      </c>
      <c r="J167" s="26" t="s">
        <v>99</v>
      </c>
      <c r="K167" s="21" t="s">
        <v>177</v>
      </c>
      <c r="L167" s="26" t="s">
        <v>89</v>
      </c>
      <c r="M167" s="26"/>
      <c r="N167" s="21" t="s">
        <v>962</v>
      </c>
      <c r="O167" s="26" t="s">
        <v>952</v>
      </c>
    </row>
    <row r="168" spans="1:15" s="39" customFormat="1" ht="24.95" customHeight="1" outlineLevel="1" x14ac:dyDescent="0.25">
      <c r="A168" s="21" t="s">
        <v>553</v>
      </c>
      <c r="B168" s="21">
        <v>1156</v>
      </c>
      <c r="C168" s="21">
        <f t="shared" si="3"/>
        <v>41157</v>
      </c>
      <c r="D168" s="21"/>
      <c r="E168" s="26"/>
      <c r="F168" s="26"/>
      <c r="G168" s="26"/>
      <c r="H168" s="26"/>
      <c r="I168" s="26"/>
      <c r="J168" s="26"/>
      <c r="K168" s="21"/>
      <c r="L168" s="26" t="s">
        <v>89</v>
      </c>
      <c r="M168" s="26"/>
      <c r="N168" s="21"/>
      <c r="O168" s="26" t="s">
        <v>952</v>
      </c>
    </row>
    <row r="169" spans="1:15" s="39" customFormat="1" ht="24.95" customHeight="1" outlineLevel="1" x14ac:dyDescent="0.25">
      <c r="A169" s="21" t="s">
        <v>503</v>
      </c>
      <c r="B169" s="21">
        <v>1157</v>
      </c>
      <c r="C169" s="21">
        <f t="shared" si="3"/>
        <v>41158</v>
      </c>
      <c r="D169" s="21" t="s">
        <v>181</v>
      </c>
      <c r="E169" s="26" t="s">
        <v>7</v>
      </c>
      <c r="F169" s="26" t="s">
        <v>70</v>
      </c>
      <c r="G169" s="26" t="s">
        <v>26</v>
      </c>
      <c r="H169" s="26" t="s">
        <v>23</v>
      </c>
      <c r="I169" s="26">
        <f ca="1">(_xlfn.SHEET()-1)*10000 + B169</f>
        <v>131157</v>
      </c>
      <c r="J169" s="26" t="s">
        <v>99</v>
      </c>
      <c r="K169" s="21" t="s">
        <v>181</v>
      </c>
      <c r="L169" s="26" t="s">
        <v>89</v>
      </c>
      <c r="M169" s="26"/>
      <c r="N169" s="21" t="s">
        <v>963</v>
      </c>
      <c r="O169" s="26" t="s">
        <v>952</v>
      </c>
    </row>
    <row r="170" spans="1:15" s="39" customFormat="1" ht="24.95" customHeight="1" outlineLevel="1" x14ac:dyDescent="0.25">
      <c r="A170" s="21" t="s">
        <v>554</v>
      </c>
      <c r="B170" s="21">
        <v>1158</v>
      </c>
      <c r="C170" s="21">
        <f t="shared" si="3"/>
        <v>41159</v>
      </c>
      <c r="D170" s="21"/>
      <c r="E170" s="26"/>
      <c r="F170" s="26"/>
      <c r="G170" s="26"/>
      <c r="H170" s="26"/>
      <c r="I170" s="26"/>
      <c r="J170" s="26"/>
      <c r="K170" s="21"/>
      <c r="L170" s="26" t="s">
        <v>89</v>
      </c>
      <c r="M170" s="26"/>
      <c r="N170" s="21"/>
      <c r="O170" s="26" t="s">
        <v>952</v>
      </c>
    </row>
    <row r="171" spans="1:15" s="39" customFormat="1" ht="24.95" customHeight="1" outlineLevel="1" x14ac:dyDescent="0.25">
      <c r="A171" s="21" t="s">
        <v>504</v>
      </c>
      <c r="B171" s="21">
        <v>1159</v>
      </c>
      <c r="C171" s="21">
        <f t="shared" si="3"/>
        <v>41160</v>
      </c>
      <c r="D171" s="21" t="s">
        <v>145</v>
      </c>
      <c r="E171" s="26" t="s">
        <v>7</v>
      </c>
      <c r="F171" s="26" t="s">
        <v>70</v>
      </c>
      <c r="G171" s="26" t="s">
        <v>26</v>
      </c>
      <c r="H171" s="26" t="s">
        <v>23</v>
      </c>
      <c r="I171" s="26">
        <f ca="1">(_xlfn.SHEET()-1)*10000 + B171</f>
        <v>131159</v>
      </c>
      <c r="J171" s="26" t="s">
        <v>99</v>
      </c>
      <c r="K171" s="21" t="s">
        <v>144</v>
      </c>
      <c r="L171" s="26" t="s">
        <v>89</v>
      </c>
      <c r="M171" s="26"/>
      <c r="N171" s="21" t="s">
        <v>964</v>
      </c>
      <c r="O171" s="26" t="s">
        <v>952</v>
      </c>
    </row>
    <row r="172" spans="1:15" s="39" customFormat="1" ht="24.95" customHeight="1" outlineLevel="1" x14ac:dyDescent="0.25">
      <c r="A172" s="21" t="s">
        <v>555</v>
      </c>
      <c r="B172" s="21">
        <v>1160</v>
      </c>
      <c r="C172" s="21">
        <f t="shared" si="3"/>
        <v>41161</v>
      </c>
      <c r="D172" s="21"/>
      <c r="E172" s="26"/>
      <c r="F172" s="26"/>
      <c r="G172" s="26"/>
      <c r="H172" s="26"/>
      <c r="I172" s="26"/>
      <c r="J172" s="26"/>
      <c r="K172" s="21"/>
      <c r="L172" s="26" t="s">
        <v>89</v>
      </c>
      <c r="M172" s="26"/>
      <c r="N172" s="21"/>
      <c r="O172" s="26" t="s">
        <v>952</v>
      </c>
    </row>
    <row r="173" spans="1:15" s="39" customFormat="1" ht="24.95" customHeight="1" outlineLevel="1" x14ac:dyDescent="0.25">
      <c r="A173" s="21" t="s">
        <v>505</v>
      </c>
      <c r="B173" s="21">
        <v>1161</v>
      </c>
      <c r="C173" s="21">
        <f t="shared" si="3"/>
        <v>41162</v>
      </c>
      <c r="D173" s="21" t="s">
        <v>163</v>
      </c>
      <c r="E173" s="26" t="s">
        <v>7</v>
      </c>
      <c r="F173" s="26" t="s">
        <v>70</v>
      </c>
      <c r="G173" s="26" t="s">
        <v>26</v>
      </c>
      <c r="H173" s="26" t="s">
        <v>23</v>
      </c>
      <c r="I173" s="26">
        <f ca="1">(_xlfn.SHEET()-1)*10000 + B173</f>
        <v>131161</v>
      </c>
      <c r="J173" s="26" t="s">
        <v>99</v>
      </c>
      <c r="K173" s="21" t="s">
        <v>178</v>
      </c>
      <c r="L173" s="26" t="s">
        <v>89</v>
      </c>
      <c r="M173" s="26"/>
      <c r="N173" s="21" t="s">
        <v>965</v>
      </c>
      <c r="O173" s="26" t="s">
        <v>952</v>
      </c>
    </row>
    <row r="174" spans="1:15" s="39" customFormat="1" ht="24.95" customHeight="1" outlineLevel="1" x14ac:dyDescent="0.25">
      <c r="A174" s="21" t="s">
        <v>556</v>
      </c>
      <c r="B174" s="21">
        <v>1162</v>
      </c>
      <c r="C174" s="21">
        <f t="shared" si="3"/>
        <v>41163</v>
      </c>
      <c r="D174" s="21"/>
      <c r="E174" s="26"/>
      <c r="F174" s="26"/>
      <c r="G174" s="26"/>
      <c r="H174" s="26"/>
      <c r="I174" s="26"/>
      <c r="J174" s="26"/>
      <c r="K174" s="21"/>
      <c r="L174" s="26" t="s">
        <v>89</v>
      </c>
      <c r="M174" s="26"/>
      <c r="N174" s="21"/>
      <c r="O174" s="26" t="s">
        <v>952</v>
      </c>
    </row>
    <row r="175" spans="1:15" s="39" customFormat="1" ht="24.95" customHeight="1" outlineLevel="1" x14ac:dyDescent="0.25">
      <c r="A175" s="21" t="s">
        <v>506</v>
      </c>
      <c r="B175" s="21">
        <v>1163</v>
      </c>
      <c r="C175" s="21">
        <f t="shared" si="3"/>
        <v>41164</v>
      </c>
      <c r="D175" s="21" t="s">
        <v>164</v>
      </c>
      <c r="E175" s="26" t="s">
        <v>7</v>
      </c>
      <c r="F175" s="26" t="s">
        <v>70</v>
      </c>
      <c r="G175" s="26" t="s">
        <v>26</v>
      </c>
      <c r="H175" s="26" t="s">
        <v>23</v>
      </c>
      <c r="I175" s="26">
        <f ca="1">(_xlfn.SHEET()-1)*10000 + B175</f>
        <v>131163</v>
      </c>
      <c r="J175" s="26" t="s">
        <v>99</v>
      </c>
      <c r="K175" s="21" t="s">
        <v>179</v>
      </c>
      <c r="L175" s="26" t="s">
        <v>89</v>
      </c>
      <c r="M175" s="26"/>
      <c r="N175" s="21" t="s">
        <v>966</v>
      </c>
      <c r="O175" s="26" t="s">
        <v>952</v>
      </c>
    </row>
    <row r="176" spans="1:15" s="39" customFormat="1" ht="24.95" customHeight="1" outlineLevel="1" x14ac:dyDescent="0.25">
      <c r="A176" s="21" t="s">
        <v>557</v>
      </c>
      <c r="B176" s="21">
        <v>1164</v>
      </c>
      <c r="C176" s="21">
        <f t="shared" si="3"/>
        <v>41165</v>
      </c>
      <c r="D176" s="21"/>
      <c r="E176" s="26"/>
      <c r="F176" s="26"/>
      <c r="G176" s="26"/>
      <c r="H176" s="26"/>
      <c r="I176" s="26"/>
      <c r="J176" s="26"/>
      <c r="K176" s="21"/>
      <c r="L176" s="26" t="s">
        <v>89</v>
      </c>
      <c r="M176" s="26"/>
      <c r="N176" s="21"/>
      <c r="O176" s="26" t="s">
        <v>952</v>
      </c>
    </row>
    <row r="177" spans="1:15" s="39" customFormat="1" ht="24.95" customHeight="1" outlineLevel="1" x14ac:dyDescent="0.25">
      <c r="A177" s="21" t="s">
        <v>507</v>
      </c>
      <c r="B177" s="21">
        <v>1165</v>
      </c>
      <c r="C177" s="21">
        <f t="shared" si="3"/>
        <v>41166</v>
      </c>
      <c r="D177" s="21" t="s">
        <v>159</v>
      </c>
      <c r="E177" s="26" t="s">
        <v>11</v>
      </c>
      <c r="F177" s="26" t="s">
        <v>70</v>
      </c>
      <c r="G177" s="26" t="s">
        <v>26</v>
      </c>
      <c r="H177" s="26" t="s">
        <v>23</v>
      </c>
      <c r="I177" s="26">
        <f ca="1">(_xlfn.SHEET()-1)*10000 + B177</f>
        <v>131165</v>
      </c>
      <c r="J177" s="26" t="s">
        <v>99</v>
      </c>
      <c r="K177" s="21" t="s">
        <v>159</v>
      </c>
      <c r="L177" s="26" t="s">
        <v>89</v>
      </c>
      <c r="M177" s="26" t="s">
        <v>235</v>
      </c>
      <c r="N177" s="21" t="s">
        <v>967</v>
      </c>
      <c r="O177" s="26" t="s">
        <v>952</v>
      </c>
    </row>
    <row r="178" spans="1:15" s="39" customFormat="1" ht="24.95" customHeight="1" outlineLevel="1" x14ac:dyDescent="0.25">
      <c r="A178" s="21" t="s">
        <v>558</v>
      </c>
      <c r="B178" s="21">
        <v>1166</v>
      </c>
      <c r="C178" s="21">
        <f t="shared" si="3"/>
        <v>41167</v>
      </c>
      <c r="D178" s="21"/>
      <c r="E178" s="26"/>
      <c r="F178" s="26"/>
      <c r="G178" s="26"/>
      <c r="H178" s="26"/>
      <c r="I178" s="26"/>
      <c r="J178" s="26"/>
      <c r="K178" s="21"/>
      <c r="L178" s="26" t="s">
        <v>89</v>
      </c>
      <c r="M178" s="26"/>
      <c r="N178" s="21"/>
      <c r="O178" s="26" t="s">
        <v>952</v>
      </c>
    </row>
    <row r="179" spans="1:15" s="39" customFormat="1" ht="24.95" customHeight="1" outlineLevel="1" x14ac:dyDescent="0.25">
      <c r="A179" s="21" t="s">
        <v>719</v>
      </c>
      <c r="B179" s="21">
        <v>1167</v>
      </c>
      <c r="C179" s="21">
        <f t="shared" si="3"/>
        <v>41168</v>
      </c>
      <c r="D179" s="21" t="s">
        <v>182</v>
      </c>
      <c r="E179" s="26" t="s">
        <v>4</v>
      </c>
      <c r="F179" s="26" t="s">
        <v>70</v>
      </c>
      <c r="G179" s="26" t="s">
        <v>26</v>
      </c>
      <c r="H179" s="26" t="s">
        <v>23</v>
      </c>
      <c r="I179" s="26">
        <f ca="1">(_xlfn.SHEET()-1)*10000 + B179</f>
        <v>131167</v>
      </c>
      <c r="J179" s="26" t="s">
        <v>99</v>
      </c>
      <c r="K179" s="21" t="s">
        <v>182</v>
      </c>
      <c r="L179" s="26" t="s">
        <v>89</v>
      </c>
      <c r="M179" s="26"/>
      <c r="N179" s="21" t="s">
        <v>91</v>
      </c>
      <c r="O179" s="26" t="s">
        <v>952</v>
      </c>
    </row>
    <row r="180" spans="1:15" s="39" customFormat="1" ht="24.95" customHeight="1" outlineLevel="1" x14ac:dyDescent="0.25">
      <c r="A180" s="21" t="s">
        <v>720</v>
      </c>
      <c r="B180" s="21">
        <v>1168</v>
      </c>
      <c r="C180" s="21">
        <f t="shared" si="3"/>
        <v>41169</v>
      </c>
      <c r="D180" s="21"/>
      <c r="E180" s="26"/>
      <c r="F180" s="26"/>
      <c r="G180" s="26"/>
      <c r="H180" s="26"/>
      <c r="I180" s="26"/>
      <c r="J180" s="26"/>
      <c r="K180" s="21"/>
      <c r="L180" s="26" t="s">
        <v>89</v>
      </c>
      <c r="M180" s="26"/>
      <c r="N180" s="21"/>
      <c r="O180" s="26" t="s">
        <v>952</v>
      </c>
    </row>
    <row r="181" spans="1:15" s="39" customFormat="1" ht="24.95" customHeight="1" outlineLevel="1" x14ac:dyDescent="0.25">
      <c r="A181" s="21" t="s">
        <v>721</v>
      </c>
      <c r="B181" s="21">
        <v>1169</v>
      </c>
      <c r="C181" s="21">
        <f t="shared" si="3"/>
        <v>41170</v>
      </c>
      <c r="D181" s="21" t="s">
        <v>184</v>
      </c>
      <c r="E181" s="26" t="s">
        <v>4</v>
      </c>
      <c r="F181" s="26" t="s">
        <v>70</v>
      </c>
      <c r="G181" s="26" t="s">
        <v>26</v>
      </c>
      <c r="H181" s="26" t="s">
        <v>23</v>
      </c>
      <c r="I181" s="26">
        <f ca="1">(_xlfn.SHEET()-1)*10000 + B181</f>
        <v>131169</v>
      </c>
      <c r="J181" s="26" t="s">
        <v>99</v>
      </c>
      <c r="K181" s="21" t="s">
        <v>183</v>
      </c>
      <c r="L181" s="26" t="s">
        <v>89</v>
      </c>
      <c r="M181" s="26"/>
      <c r="N181" s="21" t="s">
        <v>238</v>
      </c>
      <c r="O181" s="26" t="s">
        <v>952</v>
      </c>
    </row>
    <row r="182" spans="1:15" s="39" customFormat="1" ht="24.95" customHeight="1" outlineLevel="1" x14ac:dyDescent="0.25">
      <c r="A182" s="21" t="s">
        <v>722</v>
      </c>
      <c r="B182" s="21">
        <v>1170</v>
      </c>
      <c r="C182" s="21">
        <f t="shared" si="3"/>
        <v>41171</v>
      </c>
      <c r="D182" s="21"/>
      <c r="E182" s="26"/>
      <c r="F182" s="26"/>
      <c r="G182" s="26"/>
      <c r="H182" s="26"/>
      <c r="I182" s="26"/>
      <c r="J182" s="26"/>
      <c r="K182" s="21"/>
      <c r="L182" s="26" t="s">
        <v>89</v>
      </c>
      <c r="M182" s="26"/>
      <c r="N182" s="21"/>
      <c r="O182" s="26" t="s">
        <v>952</v>
      </c>
    </row>
    <row r="183" spans="1:15" s="39" customFormat="1" ht="24.95" customHeight="1" outlineLevel="1" x14ac:dyDescent="0.25">
      <c r="A183" s="21" t="s">
        <v>723</v>
      </c>
      <c r="B183" s="21">
        <v>1171</v>
      </c>
      <c r="C183" s="21">
        <f t="shared" si="3"/>
        <v>41172</v>
      </c>
      <c r="D183" s="21" t="s">
        <v>186</v>
      </c>
      <c r="E183" s="26" t="s">
        <v>4</v>
      </c>
      <c r="F183" s="26" t="s">
        <v>70</v>
      </c>
      <c r="G183" s="26" t="s">
        <v>26</v>
      </c>
      <c r="H183" s="26" t="s">
        <v>23</v>
      </c>
      <c r="I183" s="26">
        <f ca="1">(_xlfn.SHEET()-1)*10000 + B183</f>
        <v>131171</v>
      </c>
      <c r="J183" s="26" t="s">
        <v>99</v>
      </c>
      <c r="K183" s="21" t="s">
        <v>185</v>
      </c>
      <c r="L183" s="26" t="s">
        <v>89</v>
      </c>
      <c r="M183" s="26"/>
      <c r="N183" s="21" t="s">
        <v>238</v>
      </c>
      <c r="O183" s="26" t="s">
        <v>952</v>
      </c>
    </row>
    <row r="184" spans="1:15" s="39" customFormat="1" ht="24.95" customHeight="1" outlineLevel="1" x14ac:dyDescent="0.25">
      <c r="A184" s="21" t="s">
        <v>724</v>
      </c>
      <c r="B184" s="21">
        <v>1172</v>
      </c>
      <c r="C184" s="21">
        <f t="shared" si="3"/>
        <v>41173</v>
      </c>
      <c r="D184" s="21"/>
      <c r="E184" s="26"/>
      <c r="F184" s="26"/>
      <c r="G184" s="26"/>
      <c r="H184" s="26"/>
      <c r="I184" s="26"/>
      <c r="J184" s="26"/>
      <c r="K184" s="21"/>
      <c r="L184" s="26" t="s">
        <v>89</v>
      </c>
      <c r="M184" s="26"/>
      <c r="N184" s="21"/>
      <c r="O184" s="26" t="s">
        <v>952</v>
      </c>
    </row>
    <row r="185" spans="1:15" s="39" customFormat="1" ht="24.95" customHeight="1" outlineLevel="1" x14ac:dyDescent="0.25">
      <c r="A185" s="21" t="s">
        <v>725</v>
      </c>
      <c r="B185" s="21">
        <v>1173</v>
      </c>
      <c r="C185" s="21">
        <f t="shared" si="3"/>
        <v>41174</v>
      </c>
      <c r="D185" s="21" t="s">
        <v>188</v>
      </c>
      <c r="E185" s="26" t="s">
        <v>4</v>
      </c>
      <c r="F185" s="26" t="s">
        <v>70</v>
      </c>
      <c r="G185" s="26" t="s">
        <v>26</v>
      </c>
      <c r="H185" s="26" t="s">
        <v>23</v>
      </c>
      <c r="I185" s="26">
        <f ca="1">(_xlfn.SHEET()-1)*10000 + B185</f>
        <v>131173</v>
      </c>
      <c r="J185" s="26" t="s">
        <v>99</v>
      </c>
      <c r="K185" s="21" t="s">
        <v>187</v>
      </c>
      <c r="L185" s="26" t="s">
        <v>89</v>
      </c>
      <c r="M185" s="26"/>
      <c r="N185" s="21" t="s">
        <v>238</v>
      </c>
      <c r="O185" s="26" t="s">
        <v>952</v>
      </c>
    </row>
    <row r="186" spans="1:15" s="39" customFormat="1" ht="24.95" customHeight="1" outlineLevel="1" x14ac:dyDescent="0.25">
      <c r="A186" s="21" t="s">
        <v>726</v>
      </c>
      <c r="B186" s="21">
        <v>1174</v>
      </c>
      <c r="C186" s="21">
        <f t="shared" si="3"/>
        <v>41175</v>
      </c>
      <c r="D186" s="21"/>
      <c r="E186" s="26"/>
      <c r="F186" s="26"/>
      <c r="G186" s="26"/>
      <c r="H186" s="26"/>
      <c r="I186" s="26"/>
      <c r="J186" s="26"/>
      <c r="K186" s="21"/>
      <c r="L186" s="26" t="s">
        <v>89</v>
      </c>
      <c r="M186" s="26"/>
      <c r="N186" s="21"/>
      <c r="O186" s="26" t="s">
        <v>952</v>
      </c>
    </row>
    <row r="187" spans="1:15" s="39" customFormat="1" ht="24.95" customHeight="1" outlineLevel="1" x14ac:dyDescent="0.25">
      <c r="A187" s="21" t="s">
        <v>508</v>
      </c>
      <c r="B187" s="21">
        <v>1175</v>
      </c>
      <c r="C187" s="21">
        <f t="shared" si="3"/>
        <v>41176</v>
      </c>
      <c r="D187" s="21" t="s">
        <v>189</v>
      </c>
      <c r="E187" s="26" t="s">
        <v>5</v>
      </c>
      <c r="F187" s="26" t="s">
        <v>70</v>
      </c>
      <c r="G187" s="26" t="s">
        <v>26</v>
      </c>
      <c r="H187" s="26" t="s">
        <v>23</v>
      </c>
      <c r="I187" s="26">
        <f ca="1">(_xlfn.SHEET()-1)*10000 + B187</f>
        <v>131175</v>
      </c>
      <c r="J187" s="26" t="s">
        <v>99</v>
      </c>
      <c r="K187" s="21" t="s">
        <v>189</v>
      </c>
      <c r="L187" s="26" t="s">
        <v>89</v>
      </c>
      <c r="M187" s="26"/>
      <c r="N187" s="21" t="s">
        <v>96</v>
      </c>
      <c r="O187" s="26" t="s">
        <v>952</v>
      </c>
    </row>
    <row r="188" spans="1:15" s="39" customFormat="1" ht="24.95" customHeight="1" outlineLevel="1" x14ac:dyDescent="0.25">
      <c r="A188" s="21" t="s">
        <v>559</v>
      </c>
      <c r="B188" s="21">
        <v>1176</v>
      </c>
      <c r="C188" s="21">
        <f t="shared" si="3"/>
        <v>41177</v>
      </c>
      <c r="D188" s="21"/>
      <c r="E188" s="26"/>
      <c r="F188" s="26"/>
      <c r="G188" s="26"/>
      <c r="H188" s="26"/>
      <c r="I188" s="26"/>
      <c r="J188" s="26"/>
      <c r="K188" s="21"/>
      <c r="L188" s="26" t="s">
        <v>89</v>
      </c>
      <c r="M188" s="26"/>
      <c r="N188" s="21"/>
      <c r="O188" s="26" t="s">
        <v>952</v>
      </c>
    </row>
    <row r="189" spans="1:15" s="39" customFormat="1" ht="24.95" customHeight="1" outlineLevel="1" x14ac:dyDescent="0.25">
      <c r="A189" s="21" t="s">
        <v>509</v>
      </c>
      <c r="B189" s="21">
        <v>1177</v>
      </c>
      <c r="C189" s="21">
        <f t="shared" si="3"/>
        <v>41178</v>
      </c>
      <c r="D189" s="21" t="s">
        <v>160</v>
      </c>
      <c r="E189" s="26" t="s">
        <v>5</v>
      </c>
      <c r="F189" s="26" t="s">
        <v>70</v>
      </c>
      <c r="G189" s="26" t="s">
        <v>26</v>
      </c>
      <c r="H189" s="26" t="s">
        <v>23</v>
      </c>
      <c r="I189" s="26">
        <f ca="1">(_xlfn.SHEET()-1)*10000 + B189</f>
        <v>131177</v>
      </c>
      <c r="J189" s="26" t="s">
        <v>99</v>
      </c>
      <c r="K189" s="21" t="s">
        <v>111</v>
      </c>
      <c r="L189" s="26" t="s">
        <v>89</v>
      </c>
      <c r="M189" s="26"/>
      <c r="N189" s="21" t="s">
        <v>239</v>
      </c>
      <c r="O189" s="26" t="s">
        <v>952</v>
      </c>
    </row>
    <row r="190" spans="1:15" s="39" customFormat="1" ht="24.95" customHeight="1" outlineLevel="1" x14ac:dyDescent="0.25">
      <c r="A190" s="21" t="s">
        <v>560</v>
      </c>
      <c r="B190" s="21">
        <v>1178</v>
      </c>
      <c r="C190" s="21">
        <f t="shared" si="3"/>
        <v>41179</v>
      </c>
      <c r="D190" s="21"/>
      <c r="E190" s="26"/>
      <c r="F190" s="26"/>
      <c r="G190" s="26"/>
      <c r="H190" s="26"/>
      <c r="I190" s="26"/>
      <c r="J190" s="26"/>
      <c r="K190" s="21"/>
      <c r="L190" s="26" t="s">
        <v>89</v>
      </c>
      <c r="M190" s="26"/>
      <c r="N190" s="21"/>
      <c r="O190" s="26" t="s">
        <v>952</v>
      </c>
    </row>
    <row r="191" spans="1:15" s="39" customFormat="1" ht="24.95" customHeight="1" outlineLevel="1" x14ac:dyDescent="0.25">
      <c r="A191" s="21" t="s">
        <v>510</v>
      </c>
      <c r="B191" s="21">
        <v>1179</v>
      </c>
      <c r="C191" s="21">
        <f t="shared" si="3"/>
        <v>41180</v>
      </c>
      <c r="D191" s="21" t="s">
        <v>165</v>
      </c>
      <c r="E191" s="26" t="s">
        <v>5</v>
      </c>
      <c r="F191" s="26" t="s">
        <v>70</v>
      </c>
      <c r="G191" s="26" t="s">
        <v>26</v>
      </c>
      <c r="H191" s="26" t="s">
        <v>23</v>
      </c>
      <c r="I191" s="26">
        <f ca="1">(_xlfn.SHEET()-1)*10000 + B191</f>
        <v>131179</v>
      </c>
      <c r="J191" s="26" t="s">
        <v>99</v>
      </c>
      <c r="K191" s="21" t="s">
        <v>112</v>
      </c>
      <c r="L191" s="26" t="s">
        <v>89</v>
      </c>
      <c r="M191" s="26"/>
      <c r="N191" s="21" t="s">
        <v>239</v>
      </c>
      <c r="O191" s="26" t="s">
        <v>952</v>
      </c>
    </row>
    <row r="192" spans="1:15" s="39" customFormat="1" ht="24.95" customHeight="1" outlineLevel="1" x14ac:dyDescent="0.25">
      <c r="A192" s="21" t="s">
        <v>561</v>
      </c>
      <c r="B192" s="21">
        <v>1180</v>
      </c>
      <c r="C192" s="21">
        <f t="shared" si="3"/>
        <v>41181</v>
      </c>
      <c r="D192" s="21"/>
      <c r="E192" s="26"/>
      <c r="F192" s="26"/>
      <c r="G192" s="26"/>
      <c r="H192" s="26"/>
      <c r="I192" s="26"/>
      <c r="J192" s="26"/>
      <c r="K192" s="21"/>
      <c r="L192" s="26" t="s">
        <v>89</v>
      </c>
      <c r="M192" s="26"/>
      <c r="N192" s="21"/>
      <c r="O192" s="26" t="s">
        <v>952</v>
      </c>
    </row>
    <row r="193" spans="1:15" s="39" customFormat="1" ht="24.95" customHeight="1" outlineLevel="1" x14ac:dyDescent="0.25">
      <c r="A193" s="21" t="s">
        <v>511</v>
      </c>
      <c r="B193" s="21">
        <v>1181</v>
      </c>
      <c r="C193" s="21">
        <f t="shared" si="3"/>
        <v>41182</v>
      </c>
      <c r="D193" s="21" t="s">
        <v>166</v>
      </c>
      <c r="E193" s="26" t="s">
        <v>5</v>
      </c>
      <c r="F193" s="26" t="s">
        <v>70</v>
      </c>
      <c r="G193" s="26" t="s">
        <v>26</v>
      </c>
      <c r="H193" s="26" t="s">
        <v>23</v>
      </c>
      <c r="I193" s="26">
        <f ca="1">(_xlfn.SHEET()-1)*10000 + B193</f>
        <v>131181</v>
      </c>
      <c r="J193" s="26" t="s">
        <v>99</v>
      </c>
      <c r="K193" s="21" t="s">
        <v>113</v>
      </c>
      <c r="L193" s="26" t="s">
        <v>89</v>
      </c>
      <c r="M193" s="26"/>
      <c r="N193" s="21" t="s">
        <v>239</v>
      </c>
      <c r="O193" s="26" t="s">
        <v>952</v>
      </c>
    </row>
    <row r="194" spans="1:15" s="39" customFormat="1" ht="24.95" customHeight="1" outlineLevel="1" x14ac:dyDescent="0.25">
      <c r="A194" s="21" t="s">
        <v>562</v>
      </c>
      <c r="B194" s="21">
        <v>1182</v>
      </c>
      <c r="C194" s="21">
        <f t="shared" si="3"/>
        <v>41183</v>
      </c>
      <c r="D194" s="21"/>
      <c r="E194" s="26"/>
      <c r="F194" s="26"/>
      <c r="G194" s="26"/>
      <c r="H194" s="26"/>
      <c r="I194" s="26"/>
      <c r="J194" s="26"/>
      <c r="K194" s="21"/>
      <c r="L194" s="26" t="s">
        <v>89</v>
      </c>
      <c r="M194" s="26"/>
      <c r="N194" s="21"/>
      <c r="O194" s="26" t="s">
        <v>952</v>
      </c>
    </row>
    <row r="195" spans="1:15" s="39" customFormat="1" ht="24.95" customHeight="1" outlineLevel="1" x14ac:dyDescent="0.25">
      <c r="A195" s="21" t="s">
        <v>512</v>
      </c>
      <c r="B195" s="21">
        <v>1183</v>
      </c>
      <c r="C195" s="21">
        <f t="shared" si="3"/>
        <v>41184</v>
      </c>
      <c r="D195" s="21" t="s">
        <v>190</v>
      </c>
      <c r="E195" s="26" t="s">
        <v>816</v>
      </c>
      <c r="F195" s="26" t="s">
        <v>70</v>
      </c>
      <c r="G195" s="26" t="s">
        <v>26</v>
      </c>
      <c r="H195" s="26" t="s">
        <v>23</v>
      </c>
      <c r="I195" s="26">
        <f ca="1">(_xlfn.SHEET()-1)*10000 + B195</f>
        <v>131183</v>
      </c>
      <c r="J195" s="26" t="s">
        <v>99</v>
      </c>
      <c r="K195" s="21" t="s">
        <v>190</v>
      </c>
      <c r="L195" s="26" t="s">
        <v>89</v>
      </c>
      <c r="M195" s="26"/>
      <c r="N195" s="21" t="s">
        <v>92</v>
      </c>
      <c r="O195" s="26" t="s">
        <v>952</v>
      </c>
    </row>
    <row r="196" spans="1:15" s="39" customFormat="1" ht="24.95" customHeight="1" outlineLevel="1" x14ac:dyDescent="0.25">
      <c r="A196" s="21" t="s">
        <v>563</v>
      </c>
      <c r="B196" s="21">
        <v>1184</v>
      </c>
      <c r="C196" s="21">
        <f t="shared" si="3"/>
        <v>41185</v>
      </c>
      <c r="D196" s="21"/>
      <c r="E196" s="26"/>
      <c r="F196" s="26"/>
      <c r="G196" s="26"/>
      <c r="H196" s="26"/>
      <c r="I196" s="26"/>
      <c r="J196" s="26"/>
      <c r="K196" s="21"/>
      <c r="L196" s="26" t="s">
        <v>89</v>
      </c>
      <c r="M196" s="26"/>
      <c r="N196" s="21"/>
      <c r="O196" s="26" t="s">
        <v>952</v>
      </c>
    </row>
    <row r="197" spans="1:15" s="39" customFormat="1" ht="24.95" customHeight="1" outlineLevel="1" x14ac:dyDescent="0.25">
      <c r="A197" s="21" t="s">
        <v>513</v>
      </c>
      <c r="B197" s="21">
        <v>1185</v>
      </c>
      <c r="C197" s="21">
        <f t="shared" si="3"/>
        <v>41186</v>
      </c>
      <c r="D197" s="21" t="s">
        <v>161</v>
      </c>
      <c r="E197" s="26" t="s">
        <v>816</v>
      </c>
      <c r="F197" s="26" t="s">
        <v>70</v>
      </c>
      <c r="G197" s="26" t="s">
        <v>26</v>
      </c>
      <c r="H197" s="26" t="s">
        <v>23</v>
      </c>
      <c r="I197" s="26">
        <f ca="1">(_xlfn.SHEET()-1)*10000 + B197</f>
        <v>131185</v>
      </c>
      <c r="J197" s="26" t="s">
        <v>99</v>
      </c>
      <c r="K197" s="21" t="s">
        <v>114</v>
      </c>
      <c r="L197" s="26" t="s">
        <v>89</v>
      </c>
      <c r="M197" s="26"/>
      <c r="N197" s="21" t="s">
        <v>240</v>
      </c>
      <c r="O197" s="26" t="s">
        <v>952</v>
      </c>
    </row>
    <row r="198" spans="1:15" s="39" customFormat="1" ht="24.95" customHeight="1" outlineLevel="1" x14ac:dyDescent="0.25">
      <c r="A198" s="21" t="s">
        <v>564</v>
      </c>
      <c r="B198" s="21">
        <v>1186</v>
      </c>
      <c r="C198" s="21">
        <f t="shared" si="3"/>
        <v>41187</v>
      </c>
      <c r="D198" s="21"/>
      <c r="E198" s="26"/>
      <c r="F198" s="26"/>
      <c r="G198" s="26"/>
      <c r="H198" s="26"/>
      <c r="I198" s="26"/>
      <c r="J198" s="26"/>
      <c r="K198" s="21"/>
      <c r="L198" s="26" t="s">
        <v>89</v>
      </c>
      <c r="M198" s="26"/>
      <c r="N198" s="21"/>
      <c r="O198" s="26" t="s">
        <v>952</v>
      </c>
    </row>
    <row r="199" spans="1:15" s="39" customFormat="1" ht="24.95" customHeight="1" outlineLevel="1" x14ac:dyDescent="0.25">
      <c r="A199" s="21" t="s">
        <v>514</v>
      </c>
      <c r="B199" s="21">
        <v>1187</v>
      </c>
      <c r="C199" s="21">
        <f t="shared" si="3"/>
        <v>41188</v>
      </c>
      <c r="D199" s="21" t="s">
        <v>167</v>
      </c>
      <c r="E199" s="26" t="s">
        <v>816</v>
      </c>
      <c r="F199" s="26" t="s">
        <v>70</v>
      </c>
      <c r="G199" s="26" t="s">
        <v>26</v>
      </c>
      <c r="H199" s="26" t="s">
        <v>23</v>
      </c>
      <c r="I199" s="26">
        <f ca="1">(_xlfn.SHEET()-1)*10000 + B199</f>
        <v>131187</v>
      </c>
      <c r="J199" s="26" t="s">
        <v>99</v>
      </c>
      <c r="K199" s="21" t="s">
        <v>115</v>
      </c>
      <c r="L199" s="26" t="s">
        <v>89</v>
      </c>
      <c r="M199" s="26"/>
      <c r="N199" s="21" t="s">
        <v>240</v>
      </c>
      <c r="O199" s="26" t="s">
        <v>952</v>
      </c>
    </row>
    <row r="200" spans="1:15" s="39" customFormat="1" ht="24.95" customHeight="1" outlineLevel="1" x14ac:dyDescent="0.25">
      <c r="A200" s="21" t="s">
        <v>565</v>
      </c>
      <c r="B200" s="21">
        <v>1188</v>
      </c>
      <c r="C200" s="21">
        <f t="shared" si="3"/>
        <v>41189</v>
      </c>
      <c r="D200" s="21"/>
      <c r="E200" s="26"/>
      <c r="F200" s="26"/>
      <c r="G200" s="26"/>
      <c r="H200" s="26"/>
      <c r="I200" s="26"/>
      <c r="J200" s="26"/>
      <c r="K200" s="21"/>
      <c r="L200" s="26" t="s">
        <v>89</v>
      </c>
      <c r="M200" s="26"/>
      <c r="N200" s="21"/>
      <c r="O200" s="26" t="s">
        <v>952</v>
      </c>
    </row>
    <row r="201" spans="1:15" s="39" customFormat="1" ht="24.95" customHeight="1" outlineLevel="1" x14ac:dyDescent="0.25">
      <c r="A201" s="21" t="s">
        <v>515</v>
      </c>
      <c r="B201" s="21">
        <v>1189</v>
      </c>
      <c r="C201" s="21">
        <f t="shared" si="3"/>
        <v>41190</v>
      </c>
      <c r="D201" s="21" t="s">
        <v>168</v>
      </c>
      <c r="E201" s="26" t="s">
        <v>816</v>
      </c>
      <c r="F201" s="26" t="s">
        <v>70</v>
      </c>
      <c r="G201" s="26" t="s">
        <v>26</v>
      </c>
      <c r="H201" s="26" t="s">
        <v>23</v>
      </c>
      <c r="I201" s="26">
        <f ca="1">(_xlfn.SHEET()-1)*10000 + B201</f>
        <v>131189</v>
      </c>
      <c r="J201" s="26" t="s">
        <v>99</v>
      </c>
      <c r="K201" s="21" t="s">
        <v>116</v>
      </c>
      <c r="L201" s="26" t="s">
        <v>89</v>
      </c>
      <c r="M201" s="26"/>
      <c r="N201" s="21" t="s">
        <v>240</v>
      </c>
      <c r="O201" s="26" t="s">
        <v>952</v>
      </c>
    </row>
    <row r="202" spans="1:15" s="39" customFormat="1" ht="24.95" customHeight="1" outlineLevel="1" x14ac:dyDescent="0.25">
      <c r="A202" s="21" t="s">
        <v>566</v>
      </c>
      <c r="B202" s="21">
        <v>1190</v>
      </c>
      <c r="C202" s="21">
        <f t="shared" si="3"/>
        <v>41191</v>
      </c>
      <c r="D202" s="21"/>
      <c r="E202" s="26"/>
      <c r="F202" s="26"/>
      <c r="G202" s="26"/>
      <c r="H202" s="26"/>
      <c r="I202" s="26"/>
      <c r="J202" s="26"/>
      <c r="K202" s="21"/>
      <c r="L202" s="26" t="s">
        <v>89</v>
      </c>
      <c r="M202" s="26"/>
      <c r="N202" s="21"/>
      <c r="O202" s="26" t="s">
        <v>952</v>
      </c>
    </row>
    <row r="203" spans="1:15" s="39" customFormat="1" ht="24.95" customHeight="1" outlineLevel="1" x14ac:dyDescent="0.25">
      <c r="A203" s="21" t="s">
        <v>516</v>
      </c>
      <c r="B203" s="21">
        <v>1191</v>
      </c>
      <c r="C203" s="21">
        <f t="shared" si="3"/>
        <v>41192</v>
      </c>
      <c r="D203" s="21" t="s">
        <v>262</v>
      </c>
      <c r="E203" s="26" t="s">
        <v>6</v>
      </c>
      <c r="F203" s="26" t="s">
        <v>70</v>
      </c>
      <c r="G203" s="26" t="s">
        <v>26</v>
      </c>
      <c r="H203" s="26" t="s">
        <v>23</v>
      </c>
      <c r="I203" s="26">
        <f ca="1">(_xlfn.SHEET()-1)*10000 + B203</f>
        <v>131191</v>
      </c>
      <c r="J203" s="26" t="s">
        <v>99</v>
      </c>
      <c r="K203" s="21" t="s">
        <v>262</v>
      </c>
      <c r="L203" s="26" t="s">
        <v>89</v>
      </c>
      <c r="M203" s="26"/>
      <c r="N203" s="21" t="s">
        <v>869</v>
      </c>
      <c r="O203" s="26" t="s">
        <v>952</v>
      </c>
    </row>
    <row r="204" spans="1:15" s="39" customFormat="1" ht="24.95" customHeight="1" outlineLevel="1" x14ac:dyDescent="0.25">
      <c r="A204" s="21" t="s">
        <v>567</v>
      </c>
      <c r="B204" s="21">
        <v>1192</v>
      </c>
      <c r="C204" s="21">
        <f t="shared" si="3"/>
        <v>41193</v>
      </c>
      <c r="D204" s="21"/>
      <c r="E204" s="26"/>
      <c r="F204" s="26"/>
      <c r="G204" s="26"/>
      <c r="H204" s="26"/>
      <c r="I204" s="26"/>
      <c r="J204" s="26"/>
      <c r="K204" s="21"/>
      <c r="L204" s="26" t="s">
        <v>89</v>
      </c>
      <c r="M204" s="26"/>
      <c r="N204" s="21"/>
      <c r="O204" s="26" t="s">
        <v>952</v>
      </c>
    </row>
    <row r="205" spans="1:15" s="39" customFormat="1" ht="24.95" customHeight="1" outlineLevel="1" x14ac:dyDescent="0.25">
      <c r="A205" s="21" t="s">
        <v>517</v>
      </c>
      <c r="B205" s="21">
        <v>1193</v>
      </c>
      <c r="C205" s="21">
        <f t="shared" si="3"/>
        <v>41194</v>
      </c>
      <c r="D205" s="21" t="s">
        <v>255</v>
      </c>
      <c r="E205" s="26" t="s">
        <v>6</v>
      </c>
      <c r="F205" s="26" t="s">
        <v>70</v>
      </c>
      <c r="G205" s="26" t="s">
        <v>26</v>
      </c>
      <c r="H205" s="26" t="s">
        <v>23</v>
      </c>
      <c r="I205" s="26">
        <f ca="1">(_xlfn.SHEET()-1)*10000 + B205</f>
        <v>131193</v>
      </c>
      <c r="J205" s="26" t="s">
        <v>99</v>
      </c>
      <c r="K205" s="21" t="s">
        <v>117</v>
      </c>
      <c r="L205" s="26" t="s">
        <v>89</v>
      </c>
      <c r="M205" s="26"/>
      <c r="N205" s="21" t="s">
        <v>93</v>
      </c>
      <c r="O205" s="26" t="s">
        <v>952</v>
      </c>
    </row>
    <row r="206" spans="1:15" s="39" customFormat="1" ht="24.95" customHeight="1" outlineLevel="1" x14ac:dyDescent="0.25">
      <c r="A206" s="21" t="s">
        <v>568</v>
      </c>
      <c r="B206" s="21">
        <v>1194</v>
      </c>
      <c r="C206" s="21">
        <f t="shared" si="3"/>
        <v>41195</v>
      </c>
      <c r="D206" s="21"/>
      <c r="E206" s="26"/>
      <c r="F206" s="26"/>
      <c r="G206" s="26"/>
      <c r="H206" s="26"/>
      <c r="I206" s="26"/>
      <c r="J206" s="26"/>
      <c r="K206" s="21"/>
      <c r="L206" s="26" t="s">
        <v>89</v>
      </c>
      <c r="M206" s="26"/>
      <c r="N206" s="21"/>
      <c r="O206" s="26" t="s">
        <v>952</v>
      </c>
    </row>
    <row r="207" spans="1:15" s="39" customFormat="1" ht="24.95" customHeight="1" outlineLevel="1" x14ac:dyDescent="0.25">
      <c r="A207" s="21" t="s">
        <v>518</v>
      </c>
      <c r="B207" s="21">
        <v>1195</v>
      </c>
      <c r="C207" s="21">
        <f t="shared" si="3"/>
        <v>41196</v>
      </c>
      <c r="D207" s="21" t="s">
        <v>256</v>
      </c>
      <c r="E207" s="26" t="s">
        <v>6</v>
      </c>
      <c r="F207" s="26" t="s">
        <v>70</v>
      </c>
      <c r="G207" s="26" t="s">
        <v>26</v>
      </c>
      <c r="H207" s="26" t="s">
        <v>23</v>
      </c>
      <c r="I207" s="26">
        <f ca="1">(_xlfn.SHEET()-1)*10000 + B207</f>
        <v>131195</v>
      </c>
      <c r="J207" s="26" t="s">
        <v>99</v>
      </c>
      <c r="K207" s="21" t="s">
        <v>118</v>
      </c>
      <c r="L207" s="26" t="s">
        <v>89</v>
      </c>
      <c r="M207" s="26"/>
      <c r="N207" s="21" t="s">
        <v>94</v>
      </c>
      <c r="O207" s="26" t="s">
        <v>952</v>
      </c>
    </row>
    <row r="208" spans="1:15" s="39" customFormat="1" ht="24.95" customHeight="1" outlineLevel="1" x14ac:dyDescent="0.25">
      <c r="A208" s="21" t="s">
        <v>569</v>
      </c>
      <c r="B208" s="21">
        <v>1196</v>
      </c>
      <c r="C208" s="21">
        <f t="shared" si="3"/>
        <v>41197</v>
      </c>
      <c r="D208" s="21"/>
      <c r="E208" s="26"/>
      <c r="F208" s="26"/>
      <c r="G208" s="26"/>
      <c r="H208" s="26"/>
      <c r="I208" s="26"/>
      <c r="J208" s="26"/>
      <c r="K208" s="21"/>
      <c r="L208" s="26" t="s">
        <v>89</v>
      </c>
      <c r="M208" s="26"/>
      <c r="N208" s="21"/>
      <c r="O208" s="26" t="s">
        <v>952</v>
      </c>
    </row>
    <row r="209" spans="1:15" s="39" customFormat="1" ht="24.95" customHeight="1" outlineLevel="1" x14ac:dyDescent="0.25">
      <c r="A209" s="21" t="s">
        <v>519</v>
      </c>
      <c r="B209" s="21">
        <v>1197</v>
      </c>
      <c r="C209" s="21">
        <f t="shared" si="3"/>
        <v>41198</v>
      </c>
      <c r="D209" s="21" t="s">
        <v>257</v>
      </c>
      <c r="E209" s="26" t="s">
        <v>6</v>
      </c>
      <c r="F209" s="26" t="s">
        <v>70</v>
      </c>
      <c r="G209" s="26" t="s">
        <v>26</v>
      </c>
      <c r="H209" s="26" t="s">
        <v>23</v>
      </c>
      <c r="I209" s="26">
        <f ca="1">(_xlfn.SHEET()-1)*10000 + B209</f>
        <v>131197</v>
      </c>
      <c r="J209" s="26" t="s">
        <v>99</v>
      </c>
      <c r="K209" s="21" t="s">
        <v>119</v>
      </c>
      <c r="L209" s="26" t="s">
        <v>89</v>
      </c>
      <c r="M209" s="26"/>
      <c r="N209" s="21" t="s">
        <v>95</v>
      </c>
      <c r="O209" s="26" t="s">
        <v>952</v>
      </c>
    </row>
    <row r="210" spans="1:15" s="39" customFormat="1" ht="24.95" customHeight="1" outlineLevel="1" x14ac:dyDescent="0.25">
      <c r="A210" s="21" t="s">
        <v>570</v>
      </c>
      <c r="B210" s="21">
        <v>1198</v>
      </c>
      <c r="C210" s="21">
        <f t="shared" si="3"/>
        <v>41199</v>
      </c>
      <c r="D210" s="21"/>
      <c r="E210" s="26"/>
      <c r="F210" s="26"/>
      <c r="G210" s="26"/>
      <c r="H210" s="26"/>
      <c r="I210" s="26"/>
      <c r="J210" s="26"/>
      <c r="K210" s="21"/>
      <c r="L210" s="26" t="s">
        <v>89</v>
      </c>
      <c r="M210" s="26"/>
      <c r="N210" s="21"/>
      <c r="O210" s="26" t="s">
        <v>952</v>
      </c>
    </row>
    <row r="211" spans="1:15" s="39" customFormat="1" ht="24.95" customHeight="1" outlineLevel="1" x14ac:dyDescent="0.25">
      <c r="A211" s="21" t="s">
        <v>520</v>
      </c>
      <c r="B211" s="21">
        <v>1199</v>
      </c>
      <c r="C211" s="21">
        <f t="shared" si="3"/>
        <v>41200</v>
      </c>
      <c r="D211" s="21" t="s">
        <v>227</v>
      </c>
      <c r="E211" s="26" t="s">
        <v>3</v>
      </c>
      <c r="F211" s="26" t="s">
        <v>70</v>
      </c>
      <c r="G211" s="26" t="s">
        <v>26</v>
      </c>
      <c r="H211" s="26" t="s">
        <v>23</v>
      </c>
      <c r="I211" s="26">
        <f ca="1">(_xlfn.SHEET()-1)*10000 + B211</f>
        <v>131199</v>
      </c>
      <c r="J211" s="26" t="s">
        <v>99</v>
      </c>
      <c r="K211" s="21" t="s">
        <v>227</v>
      </c>
      <c r="L211" s="26" t="s">
        <v>89</v>
      </c>
      <c r="M211" s="26"/>
      <c r="N211" s="21" t="s">
        <v>873</v>
      </c>
      <c r="O211" s="26" t="s">
        <v>952</v>
      </c>
    </row>
    <row r="212" spans="1:15" s="39" customFormat="1" ht="24.95" customHeight="1" outlineLevel="1" x14ac:dyDescent="0.25">
      <c r="A212" s="21" t="s">
        <v>571</v>
      </c>
      <c r="B212" s="21">
        <v>1200</v>
      </c>
      <c r="C212" s="21">
        <f t="shared" si="3"/>
        <v>41201</v>
      </c>
      <c r="D212" s="21"/>
      <c r="E212" s="26"/>
      <c r="F212" s="26"/>
      <c r="G212" s="26"/>
      <c r="H212" s="26"/>
      <c r="I212" s="26"/>
      <c r="J212" s="26"/>
      <c r="K212" s="21"/>
      <c r="L212" s="26" t="s">
        <v>89</v>
      </c>
      <c r="M212" s="26"/>
      <c r="N212" s="21"/>
      <c r="O212" s="26" t="s">
        <v>952</v>
      </c>
    </row>
    <row r="213" spans="1:15" s="39" customFormat="1" ht="24.95" customHeight="1" outlineLevel="1" x14ac:dyDescent="0.25">
      <c r="A213" s="21" t="s">
        <v>521</v>
      </c>
      <c r="B213" s="21">
        <v>1201</v>
      </c>
      <c r="C213" s="21">
        <f t="shared" si="3"/>
        <v>41202</v>
      </c>
      <c r="D213" s="21" t="s">
        <v>192</v>
      </c>
      <c r="E213" s="26" t="s">
        <v>3</v>
      </c>
      <c r="F213" s="26" t="s">
        <v>70</v>
      </c>
      <c r="G213" s="26" t="s">
        <v>26</v>
      </c>
      <c r="H213" s="26" t="s">
        <v>23</v>
      </c>
      <c r="I213" s="26">
        <f ca="1">(_xlfn.SHEET()-1)*10000 + B213</f>
        <v>131201</v>
      </c>
      <c r="J213" s="26" t="s">
        <v>99</v>
      </c>
      <c r="K213" s="21" t="s">
        <v>191</v>
      </c>
      <c r="L213" s="26" t="s">
        <v>89</v>
      </c>
      <c r="M213" s="26"/>
      <c r="N213" s="21" t="s">
        <v>237</v>
      </c>
      <c r="O213" s="26" t="s">
        <v>952</v>
      </c>
    </row>
    <row r="214" spans="1:15" s="39" customFormat="1" ht="24.95" customHeight="1" outlineLevel="1" x14ac:dyDescent="0.25">
      <c r="A214" s="21" t="s">
        <v>572</v>
      </c>
      <c r="B214" s="21">
        <v>1202</v>
      </c>
      <c r="C214" s="21">
        <f t="shared" si="3"/>
        <v>41203</v>
      </c>
      <c r="D214" s="21"/>
      <c r="E214" s="26"/>
      <c r="F214" s="26"/>
      <c r="G214" s="26"/>
      <c r="H214" s="26"/>
      <c r="I214" s="26"/>
      <c r="J214" s="26"/>
      <c r="K214" s="21"/>
      <c r="L214" s="26" t="s">
        <v>89</v>
      </c>
      <c r="M214" s="26"/>
      <c r="N214" s="21"/>
      <c r="O214" s="26" t="s">
        <v>952</v>
      </c>
    </row>
    <row r="215" spans="1:15" s="39" customFormat="1" ht="24.95" customHeight="1" outlineLevel="1" x14ac:dyDescent="0.25">
      <c r="A215" s="21" t="s">
        <v>522</v>
      </c>
      <c r="B215" s="21">
        <v>1203</v>
      </c>
      <c r="C215" s="21">
        <f t="shared" si="3"/>
        <v>41204</v>
      </c>
      <c r="D215" s="21" t="s">
        <v>193</v>
      </c>
      <c r="E215" s="26" t="s">
        <v>3</v>
      </c>
      <c r="F215" s="26" t="s">
        <v>70</v>
      </c>
      <c r="G215" s="26" t="s">
        <v>26</v>
      </c>
      <c r="H215" s="26" t="s">
        <v>23</v>
      </c>
      <c r="I215" s="26">
        <f ca="1">(_xlfn.SHEET()-1)*10000 + B215</f>
        <v>131203</v>
      </c>
      <c r="J215" s="26" t="s">
        <v>99</v>
      </c>
      <c r="K215" s="21" t="s">
        <v>195</v>
      </c>
      <c r="L215" s="26" t="s">
        <v>89</v>
      </c>
      <c r="M215" s="26"/>
      <c r="N215" s="21" t="s">
        <v>237</v>
      </c>
      <c r="O215" s="26" t="s">
        <v>952</v>
      </c>
    </row>
    <row r="216" spans="1:15" s="39" customFormat="1" ht="24.95" customHeight="1" outlineLevel="1" x14ac:dyDescent="0.25">
      <c r="A216" s="21" t="s">
        <v>573</v>
      </c>
      <c r="B216" s="21">
        <v>1204</v>
      </c>
      <c r="C216" s="21">
        <f t="shared" ref="C216:C278" si="4">40001+B216</f>
        <v>41205</v>
      </c>
      <c r="D216" s="21"/>
      <c r="E216" s="26"/>
      <c r="F216" s="26"/>
      <c r="G216" s="26"/>
      <c r="H216" s="26"/>
      <c r="I216" s="26"/>
      <c r="J216" s="26"/>
      <c r="K216" s="21"/>
      <c r="L216" s="26" t="s">
        <v>89</v>
      </c>
      <c r="M216" s="26"/>
      <c r="N216" s="21"/>
      <c r="O216" s="26" t="s">
        <v>952</v>
      </c>
    </row>
    <row r="217" spans="1:15" s="39" customFormat="1" ht="24.95" customHeight="1" outlineLevel="1" x14ac:dyDescent="0.25">
      <c r="A217" s="21" t="s">
        <v>523</v>
      </c>
      <c r="B217" s="21">
        <v>1205</v>
      </c>
      <c r="C217" s="21">
        <f t="shared" si="4"/>
        <v>41206</v>
      </c>
      <c r="D217" s="21" t="s">
        <v>194</v>
      </c>
      <c r="E217" s="26" t="s">
        <v>3</v>
      </c>
      <c r="F217" s="26" t="s">
        <v>70</v>
      </c>
      <c r="G217" s="26" t="s">
        <v>26</v>
      </c>
      <c r="H217" s="26" t="s">
        <v>23</v>
      </c>
      <c r="I217" s="26">
        <f ca="1">(_xlfn.SHEET()-1)*10000 + B217</f>
        <v>131205</v>
      </c>
      <c r="J217" s="26" t="s">
        <v>99</v>
      </c>
      <c r="K217" s="21" t="s">
        <v>196</v>
      </c>
      <c r="L217" s="26" t="s">
        <v>89</v>
      </c>
      <c r="M217" s="26"/>
      <c r="N217" s="21" t="s">
        <v>237</v>
      </c>
      <c r="O217" s="26" t="s">
        <v>952</v>
      </c>
    </row>
    <row r="218" spans="1:15" s="39" customFormat="1" ht="24.95" customHeight="1" outlineLevel="1" x14ac:dyDescent="0.25">
      <c r="A218" s="21" t="s">
        <v>574</v>
      </c>
      <c r="B218" s="21">
        <v>1206</v>
      </c>
      <c r="C218" s="21">
        <f t="shared" si="4"/>
        <v>41207</v>
      </c>
      <c r="D218" s="21"/>
      <c r="E218" s="26"/>
      <c r="F218" s="26"/>
      <c r="G218" s="26"/>
      <c r="H218" s="26"/>
      <c r="I218" s="26"/>
      <c r="J218" s="26"/>
      <c r="K218" s="21"/>
      <c r="L218" s="26" t="s">
        <v>89</v>
      </c>
      <c r="M218" s="26"/>
      <c r="N218" s="21"/>
      <c r="O218" s="26" t="s">
        <v>952</v>
      </c>
    </row>
    <row r="219" spans="1:15" s="39" customFormat="1" ht="24.95" customHeight="1" outlineLevel="1" x14ac:dyDescent="0.25">
      <c r="A219" s="21" t="s">
        <v>524</v>
      </c>
      <c r="B219" s="21">
        <v>1207</v>
      </c>
      <c r="C219" s="21">
        <f t="shared" si="4"/>
        <v>41208</v>
      </c>
      <c r="D219" s="21" t="s">
        <v>228</v>
      </c>
      <c r="E219" s="26" t="s">
        <v>3</v>
      </c>
      <c r="F219" s="26" t="s">
        <v>70</v>
      </c>
      <c r="G219" s="26" t="s">
        <v>26</v>
      </c>
      <c r="H219" s="26" t="s">
        <v>23</v>
      </c>
      <c r="I219" s="26">
        <f ca="1">(_xlfn.SHEET()-1)*10000 + B219</f>
        <v>131207</v>
      </c>
      <c r="J219" s="26" t="s">
        <v>99</v>
      </c>
      <c r="K219" s="21" t="s">
        <v>228</v>
      </c>
      <c r="L219" s="26" t="s">
        <v>89</v>
      </c>
      <c r="M219" s="26"/>
      <c r="N219" s="21" t="s">
        <v>871</v>
      </c>
      <c r="O219" s="26" t="s">
        <v>952</v>
      </c>
    </row>
    <row r="220" spans="1:15" s="39" customFormat="1" ht="24.95" customHeight="1" outlineLevel="1" x14ac:dyDescent="0.25">
      <c r="A220" s="21" t="s">
        <v>575</v>
      </c>
      <c r="B220" s="21">
        <v>1208</v>
      </c>
      <c r="C220" s="21">
        <f t="shared" si="4"/>
        <v>41209</v>
      </c>
      <c r="D220" s="21"/>
      <c r="E220" s="26"/>
      <c r="F220" s="26"/>
      <c r="G220" s="26"/>
      <c r="H220" s="26"/>
      <c r="I220" s="26"/>
      <c r="J220" s="26"/>
      <c r="K220" s="21"/>
      <c r="L220" s="26" t="s">
        <v>89</v>
      </c>
      <c r="M220" s="26"/>
      <c r="N220" s="21"/>
      <c r="O220" s="26" t="s">
        <v>952</v>
      </c>
    </row>
    <row r="221" spans="1:15" s="39" customFormat="1" ht="24.95" customHeight="1" outlineLevel="1" x14ac:dyDescent="0.25">
      <c r="A221" s="21" t="s">
        <v>525</v>
      </c>
      <c r="B221" s="21">
        <v>1209</v>
      </c>
      <c r="C221" s="21">
        <f t="shared" si="4"/>
        <v>41210</v>
      </c>
      <c r="D221" s="21" t="s">
        <v>200</v>
      </c>
      <c r="E221" s="26" t="s">
        <v>3</v>
      </c>
      <c r="F221" s="26" t="s">
        <v>70</v>
      </c>
      <c r="G221" s="26" t="s">
        <v>26</v>
      </c>
      <c r="H221" s="26" t="s">
        <v>23</v>
      </c>
      <c r="I221" s="26">
        <f ca="1">(_xlfn.SHEET()-1)*10000 + B221</f>
        <v>131209</v>
      </c>
      <c r="J221" s="26" t="s">
        <v>99</v>
      </c>
      <c r="K221" s="21" t="s">
        <v>197</v>
      </c>
      <c r="L221" s="26" t="s">
        <v>89</v>
      </c>
      <c r="M221" s="26"/>
      <c r="N221" s="21" t="s">
        <v>236</v>
      </c>
      <c r="O221" s="26" t="s">
        <v>952</v>
      </c>
    </row>
    <row r="222" spans="1:15" s="39" customFormat="1" ht="24.95" customHeight="1" outlineLevel="1" x14ac:dyDescent="0.25">
      <c r="A222" s="21" t="s">
        <v>576</v>
      </c>
      <c r="B222" s="21">
        <v>1210</v>
      </c>
      <c r="C222" s="21">
        <f t="shared" si="4"/>
        <v>41211</v>
      </c>
      <c r="D222" s="21"/>
      <c r="E222" s="26"/>
      <c r="F222" s="26"/>
      <c r="G222" s="26"/>
      <c r="H222" s="26"/>
      <c r="I222" s="26"/>
      <c r="J222" s="26"/>
      <c r="K222" s="21"/>
      <c r="L222" s="26" t="s">
        <v>89</v>
      </c>
      <c r="M222" s="26"/>
      <c r="N222" s="21"/>
      <c r="O222" s="26" t="s">
        <v>952</v>
      </c>
    </row>
    <row r="223" spans="1:15" s="39" customFormat="1" ht="24.95" customHeight="1" outlineLevel="1" x14ac:dyDescent="0.25">
      <c r="A223" s="21" t="s">
        <v>526</v>
      </c>
      <c r="B223" s="21">
        <v>1211</v>
      </c>
      <c r="C223" s="21">
        <f t="shared" si="4"/>
        <v>41212</v>
      </c>
      <c r="D223" s="21" t="s">
        <v>201</v>
      </c>
      <c r="E223" s="26" t="s">
        <v>3</v>
      </c>
      <c r="F223" s="26" t="s">
        <v>70</v>
      </c>
      <c r="G223" s="26" t="s">
        <v>26</v>
      </c>
      <c r="H223" s="26" t="s">
        <v>23</v>
      </c>
      <c r="I223" s="26">
        <f ca="1">(_xlfn.SHEET()-1)*10000 + B223</f>
        <v>131211</v>
      </c>
      <c r="J223" s="26" t="s">
        <v>99</v>
      </c>
      <c r="K223" s="21" t="s">
        <v>198</v>
      </c>
      <c r="L223" s="26" t="s">
        <v>89</v>
      </c>
      <c r="M223" s="26"/>
      <c r="N223" s="21" t="s">
        <v>236</v>
      </c>
      <c r="O223" s="26" t="s">
        <v>952</v>
      </c>
    </row>
    <row r="224" spans="1:15" s="39" customFormat="1" ht="24.95" customHeight="1" outlineLevel="1" x14ac:dyDescent="0.25">
      <c r="A224" s="21" t="s">
        <v>577</v>
      </c>
      <c r="B224" s="21">
        <v>1212</v>
      </c>
      <c r="C224" s="21">
        <f t="shared" si="4"/>
        <v>41213</v>
      </c>
      <c r="D224" s="21"/>
      <c r="E224" s="26"/>
      <c r="F224" s="26"/>
      <c r="G224" s="26"/>
      <c r="H224" s="26"/>
      <c r="I224" s="26"/>
      <c r="J224" s="26"/>
      <c r="K224" s="21"/>
      <c r="L224" s="26" t="s">
        <v>89</v>
      </c>
      <c r="M224" s="26"/>
      <c r="N224" s="21"/>
      <c r="O224" s="26" t="s">
        <v>952</v>
      </c>
    </row>
    <row r="225" spans="1:15" s="39" customFormat="1" ht="24.95" customHeight="1" outlineLevel="1" x14ac:dyDescent="0.25">
      <c r="A225" s="21" t="s">
        <v>527</v>
      </c>
      <c r="B225" s="21">
        <v>1213</v>
      </c>
      <c r="C225" s="21">
        <f t="shared" si="4"/>
        <v>41214</v>
      </c>
      <c r="D225" s="21" t="s">
        <v>202</v>
      </c>
      <c r="E225" s="26" t="s">
        <v>3</v>
      </c>
      <c r="F225" s="26" t="s">
        <v>70</v>
      </c>
      <c r="G225" s="26" t="s">
        <v>26</v>
      </c>
      <c r="H225" s="26" t="s">
        <v>23</v>
      </c>
      <c r="I225" s="26">
        <f ca="1">(_xlfn.SHEET()-1)*10000 + B225</f>
        <v>131213</v>
      </c>
      <c r="J225" s="26" t="s">
        <v>99</v>
      </c>
      <c r="K225" s="21" t="s">
        <v>199</v>
      </c>
      <c r="L225" s="26" t="s">
        <v>89</v>
      </c>
      <c r="M225" s="26"/>
      <c r="N225" s="21" t="s">
        <v>236</v>
      </c>
      <c r="O225" s="26" t="s">
        <v>952</v>
      </c>
    </row>
    <row r="226" spans="1:15" s="39" customFormat="1" ht="24.95" customHeight="1" outlineLevel="1" x14ac:dyDescent="0.25">
      <c r="A226" s="21" t="s">
        <v>578</v>
      </c>
      <c r="B226" s="21">
        <v>1214</v>
      </c>
      <c r="C226" s="21">
        <f t="shared" si="4"/>
        <v>41215</v>
      </c>
      <c r="D226" s="21"/>
      <c r="E226" s="26"/>
      <c r="F226" s="26"/>
      <c r="G226" s="26"/>
      <c r="H226" s="26"/>
      <c r="I226" s="26"/>
      <c r="J226" s="26"/>
      <c r="K226" s="21"/>
      <c r="L226" s="26" t="s">
        <v>89</v>
      </c>
      <c r="M226" s="26"/>
      <c r="N226" s="21"/>
      <c r="O226" s="26" t="s">
        <v>952</v>
      </c>
    </row>
    <row r="227" spans="1:15" s="39" customFormat="1" ht="24.95" customHeight="1" outlineLevel="1" x14ac:dyDescent="0.25">
      <c r="A227" s="21" t="s">
        <v>528</v>
      </c>
      <c r="B227" s="21">
        <v>1215</v>
      </c>
      <c r="C227" s="21">
        <f t="shared" si="4"/>
        <v>41216</v>
      </c>
      <c r="D227" s="21" t="s">
        <v>229</v>
      </c>
      <c r="E227" s="26" t="s">
        <v>817</v>
      </c>
      <c r="F227" s="26" t="s">
        <v>70</v>
      </c>
      <c r="G227" s="26" t="s">
        <v>26</v>
      </c>
      <c r="H227" s="26" t="s">
        <v>23</v>
      </c>
      <c r="I227" s="26">
        <f ca="1">(_xlfn.SHEET()-1)*10000 + B227</f>
        <v>131215</v>
      </c>
      <c r="J227" s="26" t="s">
        <v>99</v>
      </c>
      <c r="K227" s="21" t="s">
        <v>229</v>
      </c>
      <c r="L227" s="26" t="s">
        <v>89</v>
      </c>
      <c r="M227" s="26"/>
      <c r="N227" s="21" t="s">
        <v>872</v>
      </c>
      <c r="O227" s="26" t="s">
        <v>952</v>
      </c>
    </row>
    <row r="228" spans="1:15" s="39" customFormat="1" ht="24.95" customHeight="1" outlineLevel="1" x14ac:dyDescent="0.25">
      <c r="A228" s="21" t="s">
        <v>579</v>
      </c>
      <c r="B228" s="21">
        <v>1216</v>
      </c>
      <c r="C228" s="21">
        <f t="shared" si="4"/>
        <v>41217</v>
      </c>
      <c r="D228" s="21"/>
      <c r="E228" s="26"/>
      <c r="F228" s="26"/>
      <c r="G228" s="26"/>
      <c r="H228" s="26"/>
      <c r="I228" s="26"/>
      <c r="J228" s="26"/>
      <c r="K228" s="21"/>
      <c r="L228" s="26" t="s">
        <v>89</v>
      </c>
      <c r="M228" s="26"/>
      <c r="N228" s="21"/>
      <c r="O228" s="26" t="s">
        <v>952</v>
      </c>
    </row>
    <row r="229" spans="1:15" s="39" customFormat="1" ht="24.95" customHeight="1" outlineLevel="1" x14ac:dyDescent="0.25">
      <c r="A229" s="21" t="s">
        <v>529</v>
      </c>
      <c r="B229" s="21">
        <v>1217</v>
      </c>
      <c r="C229" s="21">
        <f t="shared" si="4"/>
        <v>41218</v>
      </c>
      <c r="D229" s="21" t="s">
        <v>203</v>
      </c>
      <c r="E229" s="26" t="s">
        <v>817</v>
      </c>
      <c r="F229" s="26" t="s">
        <v>70</v>
      </c>
      <c r="G229" s="26" t="s">
        <v>26</v>
      </c>
      <c r="H229" s="26" t="s">
        <v>23</v>
      </c>
      <c r="I229" s="26">
        <f ca="1">(_xlfn.SHEET()-1)*10000 + B229</f>
        <v>131217</v>
      </c>
      <c r="J229" s="26" t="s">
        <v>99</v>
      </c>
      <c r="K229" s="21" t="s">
        <v>120</v>
      </c>
      <c r="L229" s="26" t="s">
        <v>89</v>
      </c>
      <c r="M229" s="26"/>
      <c r="N229" s="22" t="s">
        <v>241</v>
      </c>
      <c r="O229" s="26" t="s">
        <v>952</v>
      </c>
    </row>
    <row r="230" spans="1:15" s="39" customFormat="1" ht="24.95" customHeight="1" outlineLevel="1" x14ac:dyDescent="0.25">
      <c r="A230" s="21" t="s">
        <v>580</v>
      </c>
      <c r="B230" s="21">
        <v>1218</v>
      </c>
      <c r="C230" s="21">
        <f t="shared" si="4"/>
        <v>41219</v>
      </c>
      <c r="D230" s="21"/>
      <c r="E230" s="26"/>
      <c r="F230" s="26"/>
      <c r="G230" s="26"/>
      <c r="H230" s="26"/>
      <c r="I230" s="26"/>
      <c r="J230" s="26"/>
      <c r="K230" s="21"/>
      <c r="L230" s="26" t="s">
        <v>89</v>
      </c>
      <c r="M230" s="26"/>
      <c r="N230" s="21"/>
      <c r="O230" s="26" t="s">
        <v>952</v>
      </c>
    </row>
    <row r="231" spans="1:15" s="39" customFormat="1" ht="24.95" customHeight="1" outlineLevel="1" x14ac:dyDescent="0.25">
      <c r="A231" s="21" t="s">
        <v>530</v>
      </c>
      <c r="B231" s="21">
        <v>1219</v>
      </c>
      <c r="C231" s="21">
        <f t="shared" si="4"/>
        <v>41220</v>
      </c>
      <c r="D231" s="21" t="s">
        <v>204</v>
      </c>
      <c r="E231" s="26" t="s">
        <v>817</v>
      </c>
      <c r="F231" s="26" t="s">
        <v>70</v>
      </c>
      <c r="G231" s="26" t="s">
        <v>26</v>
      </c>
      <c r="H231" s="26" t="s">
        <v>23</v>
      </c>
      <c r="I231" s="26">
        <f ca="1">(_xlfn.SHEET()-1)*10000 + B231</f>
        <v>131219</v>
      </c>
      <c r="J231" s="26" t="s">
        <v>99</v>
      </c>
      <c r="K231" s="21" t="s">
        <v>121</v>
      </c>
      <c r="L231" s="26" t="s">
        <v>89</v>
      </c>
      <c r="M231" s="26"/>
      <c r="N231" s="22" t="s">
        <v>241</v>
      </c>
      <c r="O231" s="26" t="s">
        <v>952</v>
      </c>
    </row>
    <row r="232" spans="1:15" s="39" customFormat="1" ht="24.95" customHeight="1" outlineLevel="1" x14ac:dyDescent="0.25">
      <c r="A232" s="21" t="s">
        <v>581</v>
      </c>
      <c r="B232" s="21">
        <v>1220</v>
      </c>
      <c r="C232" s="21">
        <f t="shared" si="4"/>
        <v>41221</v>
      </c>
      <c r="D232" s="21"/>
      <c r="E232" s="26"/>
      <c r="F232" s="26"/>
      <c r="G232" s="26"/>
      <c r="H232" s="26"/>
      <c r="I232" s="26"/>
      <c r="J232" s="26"/>
      <c r="K232" s="21"/>
      <c r="L232" s="26" t="s">
        <v>89</v>
      </c>
      <c r="M232" s="26"/>
      <c r="N232" s="21"/>
      <c r="O232" s="26" t="s">
        <v>952</v>
      </c>
    </row>
    <row r="233" spans="1:15" s="39" customFormat="1" ht="24.95" customHeight="1" outlineLevel="1" x14ac:dyDescent="0.25">
      <c r="A233" s="21" t="s">
        <v>531</v>
      </c>
      <c r="B233" s="21">
        <v>1221</v>
      </c>
      <c r="C233" s="21">
        <f t="shared" si="4"/>
        <v>41222</v>
      </c>
      <c r="D233" s="21" t="s">
        <v>205</v>
      </c>
      <c r="E233" s="26" t="s">
        <v>817</v>
      </c>
      <c r="F233" s="26" t="s">
        <v>70</v>
      </c>
      <c r="G233" s="26" t="s">
        <v>26</v>
      </c>
      <c r="H233" s="26" t="s">
        <v>23</v>
      </c>
      <c r="I233" s="26">
        <f ca="1">(_xlfn.SHEET()-1)*10000 + B233</f>
        <v>131221</v>
      </c>
      <c r="J233" s="26" t="s">
        <v>99</v>
      </c>
      <c r="K233" s="21" t="s">
        <v>122</v>
      </c>
      <c r="L233" s="26" t="s">
        <v>89</v>
      </c>
      <c r="M233" s="26"/>
      <c r="N233" s="22" t="s">
        <v>241</v>
      </c>
      <c r="O233" s="26" t="s">
        <v>952</v>
      </c>
    </row>
    <row r="234" spans="1:15" s="39" customFormat="1" ht="24.95" customHeight="1" outlineLevel="1" x14ac:dyDescent="0.25">
      <c r="A234" s="21" t="s">
        <v>582</v>
      </c>
      <c r="B234" s="21">
        <v>1222</v>
      </c>
      <c r="C234" s="21">
        <f t="shared" si="4"/>
        <v>41223</v>
      </c>
      <c r="D234" s="21"/>
      <c r="E234" s="26"/>
      <c r="F234" s="26"/>
      <c r="G234" s="26"/>
      <c r="H234" s="26"/>
      <c r="I234" s="26"/>
      <c r="J234" s="26"/>
      <c r="K234" s="21"/>
      <c r="L234" s="26" t="s">
        <v>89</v>
      </c>
      <c r="M234" s="26"/>
      <c r="N234" s="21"/>
      <c r="O234" s="26" t="s">
        <v>952</v>
      </c>
    </row>
    <row r="235" spans="1:15" s="39" customFormat="1" ht="24.95" customHeight="1" outlineLevel="1" x14ac:dyDescent="0.25">
      <c r="A235" s="21" t="s">
        <v>532</v>
      </c>
      <c r="B235" s="21">
        <v>1223</v>
      </c>
      <c r="C235" s="21">
        <f t="shared" si="4"/>
        <v>41224</v>
      </c>
      <c r="D235" s="21" t="s">
        <v>230</v>
      </c>
      <c r="E235" s="26" t="s">
        <v>817</v>
      </c>
      <c r="F235" s="26" t="s">
        <v>70</v>
      </c>
      <c r="G235" s="26" t="s">
        <v>26</v>
      </c>
      <c r="H235" s="26" t="s">
        <v>23</v>
      </c>
      <c r="I235" s="26">
        <f ca="1">(_xlfn.SHEET()-1)*10000 + B235</f>
        <v>131223</v>
      </c>
      <c r="J235" s="26" t="s">
        <v>99</v>
      </c>
      <c r="K235" s="21" t="s">
        <v>230</v>
      </c>
      <c r="L235" s="26" t="s">
        <v>89</v>
      </c>
      <c r="M235" s="26"/>
      <c r="N235" s="21" t="s">
        <v>874</v>
      </c>
      <c r="O235" s="26" t="s">
        <v>952</v>
      </c>
    </row>
    <row r="236" spans="1:15" s="39" customFormat="1" ht="24.95" customHeight="1" outlineLevel="1" x14ac:dyDescent="0.25">
      <c r="A236" s="21" t="s">
        <v>583</v>
      </c>
      <c r="B236" s="21">
        <v>1224</v>
      </c>
      <c r="C236" s="21">
        <f t="shared" si="4"/>
        <v>41225</v>
      </c>
      <c r="D236" s="21"/>
      <c r="E236" s="26"/>
      <c r="F236" s="26"/>
      <c r="G236" s="26"/>
      <c r="H236" s="26"/>
      <c r="I236" s="26"/>
      <c r="J236" s="26"/>
      <c r="K236" s="21"/>
      <c r="L236" s="26" t="s">
        <v>89</v>
      </c>
      <c r="M236" s="26"/>
      <c r="N236" s="21"/>
      <c r="O236" s="26" t="s">
        <v>952</v>
      </c>
    </row>
    <row r="237" spans="1:15" s="39" customFormat="1" ht="24.95" customHeight="1" outlineLevel="1" x14ac:dyDescent="0.25">
      <c r="A237" s="21" t="s">
        <v>533</v>
      </c>
      <c r="B237" s="21">
        <v>1225</v>
      </c>
      <c r="C237" s="21">
        <f t="shared" si="4"/>
        <v>41226</v>
      </c>
      <c r="D237" s="21" t="s">
        <v>206</v>
      </c>
      <c r="E237" s="26" t="s">
        <v>817</v>
      </c>
      <c r="F237" s="26" t="s">
        <v>70</v>
      </c>
      <c r="G237" s="26" t="s">
        <v>26</v>
      </c>
      <c r="H237" s="26" t="s">
        <v>23</v>
      </c>
      <c r="I237" s="26">
        <f ca="1">(_xlfn.SHEET()-1)*10000 + B237</f>
        <v>131225</v>
      </c>
      <c r="J237" s="26" t="s">
        <v>99</v>
      </c>
      <c r="K237" s="21" t="s">
        <v>123</v>
      </c>
      <c r="L237" s="26" t="s">
        <v>89</v>
      </c>
      <c r="M237" s="26"/>
      <c r="N237" s="22" t="s">
        <v>242</v>
      </c>
      <c r="O237" s="26" t="s">
        <v>952</v>
      </c>
    </row>
    <row r="238" spans="1:15" s="39" customFormat="1" ht="24.95" customHeight="1" outlineLevel="1" x14ac:dyDescent="0.25">
      <c r="A238" s="21" t="s">
        <v>584</v>
      </c>
      <c r="B238" s="21">
        <v>1226</v>
      </c>
      <c r="C238" s="21">
        <f t="shared" si="4"/>
        <v>41227</v>
      </c>
      <c r="D238" s="21"/>
      <c r="E238" s="26"/>
      <c r="F238" s="26"/>
      <c r="G238" s="26"/>
      <c r="H238" s="26"/>
      <c r="I238" s="26"/>
      <c r="J238" s="26"/>
      <c r="K238" s="21"/>
      <c r="L238" s="26" t="s">
        <v>89</v>
      </c>
      <c r="M238" s="26"/>
      <c r="N238" s="21"/>
      <c r="O238" s="26" t="s">
        <v>952</v>
      </c>
    </row>
    <row r="239" spans="1:15" s="39" customFormat="1" ht="24.95" customHeight="1" outlineLevel="1" x14ac:dyDescent="0.25">
      <c r="A239" s="21" t="s">
        <v>534</v>
      </c>
      <c r="B239" s="21">
        <v>1227</v>
      </c>
      <c r="C239" s="21">
        <f t="shared" si="4"/>
        <v>41228</v>
      </c>
      <c r="D239" s="21" t="s">
        <v>207</v>
      </c>
      <c r="E239" s="26" t="s">
        <v>817</v>
      </c>
      <c r="F239" s="26" t="s">
        <v>70</v>
      </c>
      <c r="G239" s="26" t="s">
        <v>26</v>
      </c>
      <c r="H239" s="26" t="s">
        <v>23</v>
      </c>
      <c r="I239" s="26">
        <f ca="1">(_xlfn.SHEET()-1)*10000 + B239</f>
        <v>131227</v>
      </c>
      <c r="J239" s="26" t="s">
        <v>99</v>
      </c>
      <c r="K239" s="21" t="s">
        <v>124</v>
      </c>
      <c r="L239" s="26" t="s">
        <v>89</v>
      </c>
      <c r="M239" s="26"/>
      <c r="N239" s="22" t="s">
        <v>242</v>
      </c>
      <c r="O239" s="26" t="s">
        <v>952</v>
      </c>
    </row>
    <row r="240" spans="1:15" s="39" customFormat="1" ht="24.95" customHeight="1" outlineLevel="1" x14ac:dyDescent="0.25">
      <c r="A240" s="21" t="s">
        <v>585</v>
      </c>
      <c r="B240" s="21">
        <v>1228</v>
      </c>
      <c r="C240" s="21">
        <f t="shared" si="4"/>
        <v>41229</v>
      </c>
      <c r="D240" s="21"/>
      <c r="E240" s="26"/>
      <c r="F240" s="26"/>
      <c r="G240" s="26"/>
      <c r="H240" s="26"/>
      <c r="I240" s="26"/>
      <c r="J240" s="26"/>
      <c r="K240" s="21"/>
      <c r="L240" s="26" t="s">
        <v>89</v>
      </c>
      <c r="M240" s="26"/>
      <c r="N240" s="21"/>
      <c r="O240" s="26" t="s">
        <v>952</v>
      </c>
    </row>
    <row r="241" spans="1:15" s="39" customFormat="1" ht="24.95" customHeight="1" outlineLevel="1" x14ac:dyDescent="0.25">
      <c r="A241" s="21" t="s">
        <v>535</v>
      </c>
      <c r="B241" s="21">
        <v>1229</v>
      </c>
      <c r="C241" s="21">
        <f t="shared" si="4"/>
        <v>41230</v>
      </c>
      <c r="D241" s="21" t="s">
        <v>208</v>
      </c>
      <c r="E241" s="26" t="s">
        <v>817</v>
      </c>
      <c r="F241" s="26" t="s">
        <v>70</v>
      </c>
      <c r="G241" s="26" t="s">
        <v>26</v>
      </c>
      <c r="H241" s="26" t="s">
        <v>23</v>
      </c>
      <c r="I241" s="26">
        <f ca="1">(_xlfn.SHEET()-1)*10000 + B241</f>
        <v>131229</v>
      </c>
      <c r="J241" s="26" t="s">
        <v>99</v>
      </c>
      <c r="K241" s="21" t="s">
        <v>125</v>
      </c>
      <c r="L241" s="26" t="s">
        <v>89</v>
      </c>
      <c r="M241" s="26"/>
      <c r="N241" s="22" t="s">
        <v>242</v>
      </c>
      <c r="O241" s="26" t="s">
        <v>952</v>
      </c>
    </row>
    <row r="242" spans="1:15" s="39" customFormat="1" ht="24.95" customHeight="1" outlineLevel="1" x14ac:dyDescent="0.25">
      <c r="A242" s="21" t="s">
        <v>586</v>
      </c>
      <c r="B242" s="21">
        <v>1230</v>
      </c>
      <c r="C242" s="21">
        <f t="shared" si="4"/>
        <v>41231</v>
      </c>
      <c r="D242" s="21"/>
      <c r="E242" s="26"/>
      <c r="F242" s="26"/>
      <c r="G242" s="26"/>
      <c r="H242" s="26"/>
      <c r="I242" s="26"/>
      <c r="J242" s="26"/>
      <c r="K242" s="21"/>
      <c r="L242" s="26" t="s">
        <v>89</v>
      </c>
      <c r="M242" s="26"/>
      <c r="N242" s="21"/>
      <c r="O242" s="26" t="s">
        <v>952</v>
      </c>
    </row>
    <row r="243" spans="1:15" s="39" customFormat="1" ht="24.95" customHeight="1" outlineLevel="1" x14ac:dyDescent="0.25">
      <c r="A243" s="21" t="s">
        <v>536</v>
      </c>
      <c r="B243" s="21">
        <v>1231</v>
      </c>
      <c r="C243" s="21">
        <f t="shared" si="4"/>
        <v>41232</v>
      </c>
      <c r="D243" s="21" t="s">
        <v>231</v>
      </c>
      <c r="E243" s="26" t="s">
        <v>818</v>
      </c>
      <c r="F243" s="26" t="s">
        <v>70</v>
      </c>
      <c r="G243" s="26" t="s">
        <v>26</v>
      </c>
      <c r="H243" s="26" t="s">
        <v>23</v>
      </c>
      <c r="I243" s="26">
        <f ca="1">(_xlfn.SHEET()-1)*10000 + B243</f>
        <v>131231</v>
      </c>
      <c r="J243" s="26" t="s">
        <v>99</v>
      </c>
      <c r="K243" s="21" t="s">
        <v>231</v>
      </c>
      <c r="L243" s="26" t="s">
        <v>89</v>
      </c>
      <c r="M243" s="26"/>
      <c r="N243" s="21" t="s">
        <v>876</v>
      </c>
      <c r="O243" s="26" t="s">
        <v>952</v>
      </c>
    </row>
    <row r="244" spans="1:15" s="39" customFormat="1" ht="24.95" customHeight="1" outlineLevel="1" x14ac:dyDescent="0.25">
      <c r="A244" s="21" t="s">
        <v>587</v>
      </c>
      <c r="B244" s="21">
        <v>1232</v>
      </c>
      <c r="C244" s="21">
        <f t="shared" si="4"/>
        <v>41233</v>
      </c>
      <c r="D244" s="21"/>
      <c r="E244" s="26"/>
      <c r="F244" s="26"/>
      <c r="G244" s="26"/>
      <c r="H244" s="26"/>
      <c r="I244" s="26"/>
      <c r="J244" s="26"/>
      <c r="K244" s="21"/>
      <c r="L244" s="26" t="s">
        <v>89</v>
      </c>
      <c r="M244" s="26"/>
      <c r="N244" s="21"/>
      <c r="O244" s="26" t="s">
        <v>952</v>
      </c>
    </row>
    <row r="245" spans="1:15" s="39" customFormat="1" ht="24.95" customHeight="1" outlineLevel="1" x14ac:dyDescent="0.25">
      <c r="A245" s="21" t="s">
        <v>537</v>
      </c>
      <c r="B245" s="21">
        <v>1233</v>
      </c>
      <c r="C245" s="21">
        <f t="shared" si="4"/>
        <v>41234</v>
      </c>
      <c r="D245" s="21" t="s">
        <v>209</v>
      </c>
      <c r="E245" s="26" t="s">
        <v>818</v>
      </c>
      <c r="F245" s="26" t="s">
        <v>70</v>
      </c>
      <c r="G245" s="26" t="s">
        <v>26</v>
      </c>
      <c r="H245" s="26" t="s">
        <v>23</v>
      </c>
      <c r="I245" s="26">
        <f ca="1">(_xlfn.SHEET()-1)*10000 + B245</f>
        <v>131233</v>
      </c>
      <c r="J245" s="26" t="s">
        <v>99</v>
      </c>
      <c r="K245" s="21" t="s">
        <v>126</v>
      </c>
      <c r="L245" s="26" t="s">
        <v>89</v>
      </c>
      <c r="M245" s="26"/>
      <c r="N245" s="21" t="s">
        <v>243</v>
      </c>
      <c r="O245" s="26" t="s">
        <v>952</v>
      </c>
    </row>
    <row r="246" spans="1:15" s="39" customFormat="1" ht="24.95" customHeight="1" outlineLevel="1" x14ac:dyDescent="0.25">
      <c r="A246" s="21" t="s">
        <v>588</v>
      </c>
      <c r="B246" s="21">
        <v>1234</v>
      </c>
      <c r="C246" s="21">
        <f t="shared" si="4"/>
        <v>41235</v>
      </c>
      <c r="D246" s="21"/>
      <c r="E246" s="26"/>
      <c r="F246" s="26"/>
      <c r="G246" s="26"/>
      <c r="H246" s="26"/>
      <c r="I246" s="26"/>
      <c r="J246" s="26"/>
      <c r="K246" s="21"/>
      <c r="L246" s="26" t="s">
        <v>89</v>
      </c>
      <c r="M246" s="26"/>
      <c r="N246" s="21"/>
      <c r="O246" s="26" t="s">
        <v>952</v>
      </c>
    </row>
    <row r="247" spans="1:15" s="39" customFormat="1" ht="24.95" customHeight="1" outlineLevel="1" x14ac:dyDescent="0.25">
      <c r="A247" s="21" t="s">
        <v>538</v>
      </c>
      <c r="B247" s="21">
        <v>1235</v>
      </c>
      <c r="C247" s="21">
        <f t="shared" si="4"/>
        <v>41236</v>
      </c>
      <c r="D247" s="21" t="s">
        <v>210</v>
      </c>
      <c r="E247" s="26" t="s">
        <v>818</v>
      </c>
      <c r="F247" s="26" t="s">
        <v>70</v>
      </c>
      <c r="G247" s="26" t="s">
        <v>26</v>
      </c>
      <c r="H247" s="26" t="s">
        <v>23</v>
      </c>
      <c r="I247" s="26">
        <f ca="1">(_xlfn.SHEET()-1)*10000 + B247</f>
        <v>131235</v>
      </c>
      <c r="J247" s="26" t="s">
        <v>99</v>
      </c>
      <c r="K247" s="21" t="s">
        <v>127</v>
      </c>
      <c r="L247" s="26" t="s">
        <v>89</v>
      </c>
      <c r="M247" s="26"/>
      <c r="N247" s="21" t="s">
        <v>244</v>
      </c>
      <c r="O247" s="26" t="s">
        <v>952</v>
      </c>
    </row>
    <row r="248" spans="1:15" s="39" customFormat="1" ht="24.95" customHeight="1" outlineLevel="1" x14ac:dyDescent="0.25">
      <c r="A248" s="21" t="s">
        <v>589</v>
      </c>
      <c r="B248" s="21">
        <v>1236</v>
      </c>
      <c r="C248" s="21">
        <f t="shared" si="4"/>
        <v>41237</v>
      </c>
      <c r="D248" s="21"/>
      <c r="E248" s="26"/>
      <c r="F248" s="26"/>
      <c r="G248" s="26"/>
      <c r="H248" s="26"/>
      <c r="I248" s="26"/>
      <c r="J248" s="26"/>
      <c r="K248" s="21"/>
      <c r="L248" s="26" t="s">
        <v>89</v>
      </c>
      <c r="M248" s="26"/>
      <c r="N248" s="21"/>
      <c r="O248" s="26" t="s">
        <v>952</v>
      </c>
    </row>
    <row r="249" spans="1:15" s="39" customFormat="1" ht="24.95" customHeight="1" outlineLevel="1" x14ac:dyDescent="0.25">
      <c r="A249" s="21" t="s">
        <v>539</v>
      </c>
      <c r="B249" s="21">
        <v>1237</v>
      </c>
      <c r="C249" s="21">
        <f t="shared" si="4"/>
        <v>41238</v>
      </c>
      <c r="D249" s="21" t="s">
        <v>211</v>
      </c>
      <c r="E249" s="26" t="s">
        <v>818</v>
      </c>
      <c r="F249" s="26" t="s">
        <v>70</v>
      </c>
      <c r="G249" s="26" t="s">
        <v>26</v>
      </c>
      <c r="H249" s="26" t="s">
        <v>23</v>
      </c>
      <c r="I249" s="26">
        <f ca="1">(_xlfn.SHEET()-1)*10000 + B249</f>
        <v>131237</v>
      </c>
      <c r="J249" s="26" t="s">
        <v>99</v>
      </c>
      <c r="K249" s="21" t="s">
        <v>128</v>
      </c>
      <c r="L249" s="26" t="s">
        <v>89</v>
      </c>
      <c r="M249" s="26"/>
      <c r="N249" s="21" t="s">
        <v>244</v>
      </c>
      <c r="O249" s="26" t="s">
        <v>952</v>
      </c>
    </row>
    <row r="250" spans="1:15" s="39" customFormat="1" ht="24.95" customHeight="1" outlineLevel="1" x14ac:dyDescent="0.25">
      <c r="A250" s="21" t="s">
        <v>590</v>
      </c>
      <c r="B250" s="21">
        <v>1238</v>
      </c>
      <c r="C250" s="21">
        <f t="shared" si="4"/>
        <v>41239</v>
      </c>
      <c r="D250" s="21"/>
      <c r="E250" s="26"/>
      <c r="F250" s="26"/>
      <c r="G250" s="26"/>
      <c r="H250" s="26"/>
      <c r="I250" s="26"/>
      <c r="J250" s="26"/>
      <c r="K250" s="21"/>
      <c r="L250" s="26" t="s">
        <v>89</v>
      </c>
      <c r="M250" s="26"/>
      <c r="N250" s="21"/>
      <c r="O250" s="26" t="s">
        <v>952</v>
      </c>
    </row>
    <row r="251" spans="1:15" s="39" customFormat="1" ht="24.95" customHeight="1" outlineLevel="1" x14ac:dyDescent="0.25">
      <c r="A251" s="21" t="s">
        <v>540</v>
      </c>
      <c r="B251" s="21">
        <v>1239</v>
      </c>
      <c r="C251" s="21">
        <f t="shared" si="4"/>
        <v>41240</v>
      </c>
      <c r="D251" s="21" t="s">
        <v>232</v>
      </c>
      <c r="E251" s="26" t="s">
        <v>818</v>
      </c>
      <c r="F251" s="26" t="s">
        <v>70</v>
      </c>
      <c r="G251" s="26" t="s">
        <v>26</v>
      </c>
      <c r="H251" s="26" t="s">
        <v>23</v>
      </c>
      <c r="I251" s="26">
        <f ca="1">(_xlfn.SHEET()-1)*10000 + B251</f>
        <v>131239</v>
      </c>
      <c r="J251" s="26" t="s">
        <v>99</v>
      </c>
      <c r="K251" s="21" t="s">
        <v>232</v>
      </c>
      <c r="L251" s="26" t="s">
        <v>89</v>
      </c>
      <c r="M251" s="26"/>
      <c r="N251" s="21" t="s">
        <v>877</v>
      </c>
      <c r="O251" s="26" t="s">
        <v>952</v>
      </c>
    </row>
    <row r="252" spans="1:15" s="39" customFormat="1" ht="24.95" customHeight="1" outlineLevel="1" x14ac:dyDescent="0.25">
      <c r="A252" s="21" t="s">
        <v>591</v>
      </c>
      <c r="B252" s="21">
        <v>1240</v>
      </c>
      <c r="C252" s="21">
        <f t="shared" si="4"/>
        <v>41241</v>
      </c>
      <c r="D252" s="21"/>
      <c r="E252" s="26"/>
      <c r="F252" s="26"/>
      <c r="G252" s="26"/>
      <c r="H252" s="26"/>
      <c r="I252" s="26"/>
      <c r="J252" s="26"/>
      <c r="K252" s="21"/>
      <c r="L252" s="26" t="s">
        <v>89</v>
      </c>
      <c r="M252" s="26"/>
      <c r="N252" s="21"/>
      <c r="O252" s="26" t="s">
        <v>952</v>
      </c>
    </row>
    <row r="253" spans="1:15" s="39" customFormat="1" ht="24.95" customHeight="1" outlineLevel="1" x14ac:dyDescent="0.25">
      <c r="A253" s="21" t="s">
        <v>541</v>
      </c>
      <c r="B253" s="21">
        <v>1241</v>
      </c>
      <c r="C253" s="21">
        <f t="shared" si="4"/>
        <v>41242</v>
      </c>
      <c r="D253" s="21" t="s">
        <v>212</v>
      </c>
      <c r="E253" s="26" t="s">
        <v>818</v>
      </c>
      <c r="F253" s="26" t="s">
        <v>70</v>
      </c>
      <c r="G253" s="26" t="s">
        <v>26</v>
      </c>
      <c r="H253" s="26" t="s">
        <v>23</v>
      </c>
      <c r="I253" s="26">
        <f ca="1">(_xlfn.SHEET()-1)*10000 + B253</f>
        <v>131241</v>
      </c>
      <c r="J253" s="26" t="s">
        <v>99</v>
      </c>
      <c r="K253" s="21" t="s">
        <v>129</v>
      </c>
      <c r="L253" s="26" t="s">
        <v>89</v>
      </c>
      <c r="M253" s="26"/>
      <c r="N253" s="21" t="s">
        <v>245</v>
      </c>
      <c r="O253" s="26" t="s">
        <v>952</v>
      </c>
    </row>
    <row r="254" spans="1:15" s="39" customFormat="1" ht="24.95" customHeight="1" outlineLevel="1" x14ac:dyDescent="0.25">
      <c r="A254" s="21" t="s">
        <v>592</v>
      </c>
      <c r="B254" s="21">
        <v>1242</v>
      </c>
      <c r="C254" s="21">
        <f t="shared" si="4"/>
        <v>41243</v>
      </c>
      <c r="D254" s="21"/>
      <c r="E254" s="26"/>
      <c r="F254" s="26"/>
      <c r="G254" s="26"/>
      <c r="H254" s="26"/>
      <c r="I254" s="26"/>
      <c r="J254" s="26"/>
      <c r="K254" s="21"/>
      <c r="L254" s="26" t="s">
        <v>89</v>
      </c>
      <c r="M254" s="26"/>
      <c r="N254" s="21"/>
      <c r="O254" s="26" t="s">
        <v>952</v>
      </c>
    </row>
    <row r="255" spans="1:15" s="39" customFormat="1" ht="24.95" customHeight="1" outlineLevel="1" x14ac:dyDescent="0.25">
      <c r="A255" s="21" t="s">
        <v>542</v>
      </c>
      <c r="B255" s="21">
        <v>1243</v>
      </c>
      <c r="C255" s="21">
        <f t="shared" si="4"/>
        <v>41244</v>
      </c>
      <c r="D255" s="21" t="s">
        <v>213</v>
      </c>
      <c r="E255" s="26" t="s">
        <v>818</v>
      </c>
      <c r="F255" s="26" t="s">
        <v>70</v>
      </c>
      <c r="G255" s="26" t="s">
        <v>26</v>
      </c>
      <c r="H255" s="26" t="s">
        <v>23</v>
      </c>
      <c r="I255" s="26">
        <f ca="1">(_xlfn.SHEET()-1)*10000 + B255</f>
        <v>131243</v>
      </c>
      <c r="J255" s="26" t="s">
        <v>99</v>
      </c>
      <c r="K255" s="21" t="s">
        <v>130</v>
      </c>
      <c r="L255" s="26" t="s">
        <v>89</v>
      </c>
      <c r="M255" s="26"/>
      <c r="N255" s="21" t="s">
        <v>245</v>
      </c>
      <c r="O255" s="26" t="s">
        <v>952</v>
      </c>
    </row>
    <row r="256" spans="1:15" s="39" customFormat="1" ht="24.95" customHeight="1" outlineLevel="1" x14ac:dyDescent="0.25">
      <c r="A256" s="21" t="s">
        <v>593</v>
      </c>
      <c r="B256" s="21">
        <v>1244</v>
      </c>
      <c r="C256" s="21">
        <f t="shared" si="4"/>
        <v>41245</v>
      </c>
      <c r="D256" s="21"/>
      <c r="E256" s="26"/>
      <c r="F256" s="26"/>
      <c r="G256" s="26"/>
      <c r="H256" s="26"/>
      <c r="I256" s="26"/>
      <c r="J256" s="26"/>
      <c r="K256" s="21"/>
      <c r="L256" s="26" t="s">
        <v>89</v>
      </c>
      <c r="M256" s="26"/>
      <c r="N256" s="21"/>
      <c r="O256" s="26" t="s">
        <v>952</v>
      </c>
    </row>
    <row r="257" spans="1:15" s="39" customFormat="1" ht="24.95" customHeight="1" outlineLevel="1" x14ac:dyDescent="0.25">
      <c r="A257" s="21" t="s">
        <v>543</v>
      </c>
      <c r="B257" s="21">
        <v>1245</v>
      </c>
      <c r="C257" s="21">
        <f t="shared" si="4"/>
        <v>41246</v>
      </c>
      <c r="D257" s="21" t="s">
        <v>214</v>
      </c>
      <c r="E257" s="26" t="s">
        <v>818</v>
      </c>
      <c r="F257" s="26" t="s">
        <v>70</v>
      </c>
      <c r="G257" s="26" t="s">
        <v>26</v>
      </c>
      <c r="H257" s="26" t="s">
        <v>23</v>
      </c>
      <c r="I257" s="26">
        <f ca="1">(_xlfn.SHEET()-1)*10000 + B257</f>
        <v>131245</v>
      </c>
      <c r="J257" s="26" t="s">
        <v>99</v>
      </c>
      <c r="K257" s="21" t="s">
        <v>131</v>
      </c>
      <c r="L257" s="26" t="s">
        <v>89</v>
      </c>
      <c r="M257" s="26"/>
      <c r="N257" s="21" t="s">
        <v>245</v>
      </c>
      <c r="O257" s="26" t="s">
        <v>952</v>
      </c>
    </row>
    <row r="258" spans="1:15" s="39" customFormat="1" ht="24.95" customHeight="1" outlineLevel="1" x14ac:dyDescent="0.25">
      <c r="A258" s="21" t="s">
        <v>594</v>
      </c>
      <c r="B258" s="21">
        <v>1246</v>
      </c>
      <c r="C258" s="21">
        <f t="shared" si="4"/>
        <v>41247</v>
      </c>
      <c r="D258" s="21"/>
      <c r="E258" s="26"/>
      <c r="F258" s="26"/>
      <c r="G258" s="26"/>
      <c r="H258" s="26"/>
      <c r="I258" s="26"/>
      <c r="J258" s="26"/>
      <c r="K258" s="21"/>
      <c r="L258" s="26" t="s">
        <v>89</v>
      </c>
      <c r="M258" s="26"/>
      <c r="N258" s="21"/>
      <c r="O258" s="26" t="s">
        <v>952</v>
      </c>
    </row>
    <row r="259" spans="1:15" s="39" customFormat="1" ht="24.95" customHeight="1" outlineLevel="1" x14ac:dyDescent="0.25">
      <c r="A259" s="21" t="s">
        <v>544</v>
      </c>
      <c r="B259" s="21">
        <v>1247</v>
      </c>
      <c r="C259" s="21">
        <f t="shared" si="4"/>
        <v>41248</v>
      </c>
      <c r="D259" s="21" t="s">
        <v>233</v>
      </c>
      <c r="E259" s="26" t="s">
        <v>818</v>
      </c>
      <c r="F259" s="26" t="s">
        <v>70</v>
      </c>
      <c r="G259" s="26" t="s">
        <v>26</v>
      </c>
      <c r="H259" s="26" t="s">
        <v>23</v>
      </c>
      <c r="I259" s="26">
        <f ca="1">(_xlfn.SHEET()-1)*10000 + B259</f>
        <v>131247</v>
      </c>
      <c r="J259" s="26" t="s">
        <v>99</v>
      </c>
      <c r="K259" s="21" t="s">
        <v>233</v>
      </c>
      <c r="L259" s="26" t="s">
        <v>89</v>
      </c>
      <c r="M259" s="26"/>
      <c r="N259" s="21" t="s">
        <v>875</v>
      </c>
      <c r="O259" s="26" t="s">
        <v>952</v>
      </c>
    </row>
    <row r="260" spans="1:15" s="39" customFormat="1" ht="24.95" customHeight="1" outlineLevel="1" x14ac:dyDescent="0.25">
      <c r="A260" s="21" t="s">
        <v>595</v>
      </c>
      <c r="B260" s="21">
        <v>1248</v>
      </c>
      <c r="C260" s="21">
        <f t="shared" si="4"/>
        <v>41249</v>
      </c>
      <c r="D260" s="21"/>
      <c r="E260" s="26"/>
      <c r="F260" s="26"/>
      <c r="G260" s="26"/>
      <c r="H260" s="26"/>
      <c r="I260" s="26"/>
      <c r="J260" s="26"/>
      <c r="K260" s="21"/>
      <c r="L260" s="26" t="s">
        <v>89</v>
      </c>
      <c r="M260" s="26"/>
      <c r="N260" s="21"/>
      <c r="O260" s="26" t="s">
        <v>952</v>
      </c>
    </row>
    <row r="261" spans="1:15" s="39" customFormat="1" ht="24.95" customHeight="1" outlineLevel="1" x14ac:dyDescent="0.25">
      <c r="A261" s="21" t="s">
        <v>545</v>
      </c>
      <c r="B261" s="21">
        <v>1249</v>
      </c>
      <c r="C261" s="21">
        <f t="shared" si="4"/>
        <v>41250</v>
      </c>
      <c r="D261" s="21" t="s">
        <v>221</v>
      </c>
      <c r="E261" s="26" t="s">
        <v>818</v>
      </c>
      <c r="F261" s="26" t="s">
        <v>70</v>
      </c>
      <c r="G261" s="26" t="s">
        <v>26</v>
      </c>
      <c r="H261" s="26" t="s">
        <v>23</v>
      </c>
      <c r="I261" s="26">
        <f ca="1">(_xlfn.SHEET()-1)*10000 + B261</f>
        <v>131249</v>
      </c>
      <c r="J261" s="26" t="s">
        <v>99</v>
      </c>
      <c r="K261" s="21" t="s">
        <v>215</v>
      </c>
      <c r="L261" s="26" t="s">
        <v>89</v>
      </c>
      <c r="M261" s="26"/>
      <c r="N261" s="21" t="s">
        <v>246</v>
      </c>
      <c r="O261" s="26" t="s">
        <v>952</v>
      </c>
    </row>
    <row r="262" spans="1:15" s="39" customFormat="1" ht="24.95" customHeight="1" outlineLevel="1" x14ac:dyDescent="0.25">
      <c r="A262" s="21" t="s">
        <v>596</v>
      </c>
      <c r="B262" s="21">
        <v>1250</v>
      </c>
      <c r="C262" s="21">
        <f t="shared" si="4"/>
        <v>41251</v>
      </c>
      <c r="D262" s="21"/>
      <c r="E262" s="26"/>
      <c r="F262" s="26"/>
      <c r="G262" s="26"/>
      <c r="H262" s="26"/>
      <c r="I262" s="26"/>
      <c r="J262" s="26"/>
      <c r="K262" s="21"/>
      <c r="L262" s="26" t="s">
        <v>89</v>
      </c>
      <c r="M262" s="26"/>
      <c r="N262" s="21"/>
      <c r="O262" s="26" t="s">
        <v>952</v>
      </c>
    </row>
    <row r="263" spans="1:15" s="39" customFormat="1" ht="24.95" customHeight="1" outlineLevel="1" x14ac:dyDescent="0.25">
      <c r="A263" s="21" t="s">
        <v>546</v>
      </c>
      <c r="B263" s="21">
        <v>1251</v>
      </c>
      <c r="C263" s="21">
        <f t="shared" si="4"/>
        <v>41252</v>
      </c>
      <c r="D263" s="21" t="s">
        <v>222</v>
      </c>
      <c r="E263" s="26" t="s">
        <v>818</v>
      </c>
      <c r="F263" s="26" t="s">
        <v>70</v>
      </c>
      <c r="G263" s="26" t="s">
        <v>26</v>
      </c>
      <c r="H263" s="26" t="s">
        <v>23</v>
      </c>
      <c r="I263" s="26">
        <f ca="1">(_xlfn.SHEET()-1)*10000 + B263</f>
        <v>131251</v>
      </c>
      <c r="J263" s="26" t="s">
        <v>99</v>
      </c>
      <c r="K263" s="21" t="s">
        <v>216</v>
      </c>
      <c r="L263" s="26" t="s">
        <v>89</v>
      </c>
      <c r="M263" s="26"/>
      <c r="N263" s="21" t="s">
        <v>246</v>
      </c>
      <c r="O263" s="26" t="s">
        <v>952</v>
      </c>
    </row>
    <row r="264" spans="1:15" s="39" customFormat="1" ht="24.95" customHeight="1" outlineLevel="1" x14ac:dyDescent="0.25">
      <c r="A264" s="21" t="s">
        <v>597</v>
      </c>
      <c r="B264" s="21">
        <v>1252</v>
      </c>
      <c r="C264" s="21">
        <f t="shared" si="4"/>
        <v>41253</v>
      </c>
      <c r="D264" s="21"/>
      <c r="E264" s="26"/>
      <c r="F264" s="26"/>
      <c r="G264" s="26"/>
      <c r="H264" s="26"/>
      <c r="I264" s="26"/>
      <c r="J264" s="26"/>
      <c r="K264" s="21"/>
      <c r="L264" s="26" t="s">
        <v>89</v>
      </c>
      <c r="M264" s="26"/>
      <c r="N264" s="21"/>
      <c r="O264" s="26" t="s">
        <v>952</v>
      </c>
    </row>
    <row r="265" spans="1:15" s="39" customFormat="1" ht="24.95" customHeight="1" outlineLevel="1" x14ac:dyDescent="0.25">
      <c r="A265" s="21" t="s">
        <v>547</v>
      </c>
      <c r="B265" s="21">
        <v>1253</v>
      </c>
      <c r="C265" s="21">
        <f t="shared" si="4"/>
        <v>41254</v>
      </c>
      <c r="D265" s="21" t="s">
        <v>223</v>
      </c>
      <c r="E265" s="26" t="s">
        <v>818</v>
      </c>
      <c r="F265" s="26" t="s">
        <v>70</v>
      </c>
      <c r="G265" s="33" t="s">
        <v>26</v>
      </c>
      <c r="H265" s="26" t="s">
        <v>23</v>
      </c>
      <c r="I265" s="26">
        <f ca="1">(_xlfn.SHEET()-1)*10000 + B265</f>
        <v>131253</v>
      </c>
      <c r="J265" s="26" t="s">
        <v>99</v>
      </c>
      <c r="K265" s="21" t="s">
        <v>217</v>
      </c>
      <c r="L265" s="26" t="s">
        <v>89</v>
      </c>
      <c r="M265" s="26"/>
      <c r="N265" s="21" t="s">
        <v>246</v>
      </c>
      <c r="O265" s="26" t="s">
        <v>952</v>
      </c>
    </row>
    <row r="266" spans="1:15" s="39" customFormat="1" ht="24.95" customHeight="1" outlineLevel="1" x14ac:dyDescent="0.25">
      <c r="A266" s="21" t="s">
        <v>598</v>
      </c>
      <c r="B266" s="21">
        <v>1254</v>
      </c>
      <c r="C266" s="21">
        <f t="shared" si="4"/>
        <v>41255</v>
      </c>
      <c r="D266" s="21"/>
      <c r="E266" s="26"/>
      <c r="F266" s="26"/>
      <c r="G266" s="33"/>
      <c r="H266" s="26"/>
      <c r="I266" s="26"/>
      <c r="J266" s="26"/>
      <c r="K266" s="21"/>
      <c r="L266" s="26" t="s">
        <v>89</v>
      </c>
      <c r="M266" s="26"/>
      <c r="N266" s="21"/>
      <c r="O266" s="26" t="s">
        <v>952</v>
      </c>
    </row>
    <row r="267" spans="1:15" s="39" customFormat="1" ht="24.95" customHeight="1" outlineLevel="1" x14ac:dyDescent="0.25">
      <c r="A267" s="21" t="s">
        <v>548</v>
      </c>
      <c r="B267" s="21">
        <v>1255</v>
      </c>
      <c r="C267" s="21">
        <f t="shared" si="4"/>
        <v>41256</v>
      </c>
      <c r="D267" s="21" t="s">
        <v>234</v>
      </c>
      <c r="E267" s="26" t="s">
        <v>818</v>
      </c>
      <c r="F267" s="26" t="s">
        <v>70</v>
      </c>
      <c r="G267" s="33" t="s">
        <v>26</v>
      </c>
      <c r="H267" s="26" t="s">
        <v>23</v>
      </c>
      <c r="I267" s="26">
        <f ca="1">(_xlfn.SHEET()-1)*10000 + B267</f>
        <v>131255</v>
      </c>
      <c r="J267" s="26" t="s">
        <v>99</v>
      </c>
      <c r="K267" s="21" t="s">
        <v>234</v>
      </c>
      <c r="L267" s="26" t="s">
        <v>89</v>
      </c>
      <c r="M267" s="26"/>
      <c r="N267" s="21" t="s">
        <v>878</v>
      </c>
      <c r="O267" s="26" t="s">
        <v>952</v>
      </c>
    </row>
    <row r="268" spans="1:15" s="39" customFormat="1" ht="24.95" customHeight="1" outlineLevel="1" x14ac:dyDescent="0.25">
      <c r="A268" s="21" t="s">
        <v>599</v>
      </c>
      <c r="B268" s="21">
        <v>1256</v>
      </c>
      <c r="C268" s="21">
        <f t="shared" si="4"/>
        <v>41257</v>
      </c>
      <c r="D268" s="21"/>
      <c r="E268" s="26"/>
      <c r="F268" s="26"/>
      <c r="G268" s="33"/>
      <c r="H268" s="26"/>
      <c r="I268" s="26"/>
      <c r="J268" s="26"/>
      <c r="K268" s="21"/>
      <c r="L268" s="26" t="s">
        <v>89</v>
      </c>
      <c r="M268" s="26"/>
      <c r="N268" s="21"/>
      <c r="O268" s="26" t="s">
        <v>952</v>
      </c>
    </row>
    <row r="269" spans="1:15" s="39" customFormat="1" ht="24.95" customHeight="1" outlineLevel="1" x14ac:dyDescent="0.25">
      <c r="A269" s="21" t="s">
        <v>549</v>
      </c>
      <c r="B269" s="21">
        <v>1257</v>
      </c>
      <c r="C269" s="21">
        <f t="shared" si="4"/>
        <v>41258</v>
      </c>
      <c r="D269" s="21" t="s">
        <v>224</v>
      </c>
      <c r="E269" s="26" t="s">
        <v>818</v>
      </c>
      <c r="F269" s="26" t="s">
        <v>70</v>
      </c>
      <c r="G269" s="33" t="s">
        <v>26</v>
      </c>
      <c r="H269" s="26" t="s">
        <v>23</v>
      </c>
      <c r="I269" s="26">
        <f ca="1">(_xlfn.SHEET()-1)*10000 + B269</f>
        <v>131257</v>
      </c>
      <c r="J269" s="26" t="s">
        <v>99</v>
      </c>
      <c r="K269" s="21" t="s">
        <v>218</v>
      </c>
      <c r="L269" s="26" t="s">
        <v>89</v>
      </c>
      <c r="M269" s="26"/>
      <c r="N269" s="21" t="s">
        <v>247</v>
      </c>
      <c r="O269" s="26" t="s">
        <v>952</v>
      </c>
    </row>
    <row r="270" spans="1:15" s="39" customFormat="1" ht="24.95" customHeight="1" outlineLevel="1" x14ac:dyDescent="0.25">
      <c r="A270" s="21" t="s">
        <v>600</v>
      </c>
      <c r="B270" s="21">
        <v>1258</v>
      </c>
      <c r="C270" s="21">
        <f t="shared" si="4"/>
        <v>41259</v>
      </c>
      <c r="D270" s="21"/>
      <c r="E270" s="26"/>
      <c r="F270" s="26"/>
      <c r="G270" s="33"/>
      <c r="H270" s="26"/>
      <c r="I270" s="26"/>
      <c r="J270" s="26"/>
      <c r="K270" s="21"/>
      <c r="L270" s="26" t="s">
        <v>89</v>
      </c>
      <c r="M270" s="26"/>
      <c r="N270" s="21"/>
      <c r="O270" s="26" t="s">
        <v>952</v>
      </c>
    </row>
    <row r="271" spans="1:15" s="39" customFormat="1" ht="24.95" customHeight="1" outlineLevel="1" x14ac:dyDescent="0.25">
      <c r="A271" s="21" t="s">
        <v>550</v>
      </c>
      <c r="B271" s="21">
        <v>1259</v>
      </c>
      <c r="C271" s="21">
        <f t="shared" si="4"/>
        <v>41260</v>
      </c>
      <c r="D271" s="21" t="s">
        <v>225</v>
      </c>
      <c r="E271" s="26" t="s">
        <v>818</v>
      </c>
      <c r="F271" s="26" t="s">
        <v>70</v>
      </c>
      <c r="G271" s="33" t="s">
        <v>26</v>
      </c>
      <c r="H271" s="26" t="s">
        <v>23</v>
      </c>
      <c r="I271" s="26">
        <f ca="1">(_xlfn.SHEET()-1)*10000 + B271</f>
        <v>131259</v>
      </c>
      <c r="J271" s="26" t="s">
        <v>99</v>
      </c>
      <c r="K271" s="21" t="s">
        <v>219</v>
      </c>
      <c r="L271" s="26" t="s">
        <v>89</v>
      </c>
      <c r="M271" s="26"/>
      <c r="N271" s="21" t="s">
        <v>247</v>
      </c>
      <c r="O271" s="26" t="s">
        <v>952</v>
      </c>
    </row>
    <row r="272" spans="1:15" s="39" customFormat="1" ht="24.95" customHeight="1" outlineLevel="1" x14ac:dyDescent="0.25">
      <c r="A272" s="21" t="s">
        <v>601</v>
      </c>
      <c r="B272" s="21">
        <v>1260</v>
      </c>
      <c r="C272" s="21">
        <f t="shared" si="4"/>
        <v>41261</v>
      </c>
      <c r="D272" s="21"/>
      <c r="E272" s="26"/>
      <c r="F272" s="26"/>
      <c r="G272" s="33"/>
      <c r="H272" s="26"/>
      <c r="I272" s="26"/>
      <c r="J272" s="26"/>
      <c r="K272" s="21"/>
      <c r="L272" s="26" t="s">
        <v>89</v>
      </c>
      <c r="M272" s="26"/>
      <c r="N272" s="21"/>
      <c r="O272" s="26" t="s">
        <v>952</v>
      </c>
    </row>
    <row r="273" spans="1:15" s="39" customFormat="1" ht="24.95" customHeight="1" outlineLevel="1" x14ac:dyDescent="0.25">
      <c r="A273" s="21" t="s">
        <v>551</v>
      </c>
      <c r="B273" s="21">
        <v>1261</v>
      </c>
      <c r="C273" s="21">
        <f t="shared" si="4"/>
        <v>41262</v>
      </c>
      <c r="D273" s="21" t="s">
        <v>226</v>
      </c>
      <c r="E273" s="26" t="s">
        <v>818</v>
      </c>
      <c r="F273" s="26" t="s">
        <v>70</v>
      </c>
      <c r="G273" s="33" t="s">
        <v>26</v>
      </c>
      <c r="H273" s="26" t="s">
        <v>23</v>
      </c>
      <c r="I273" s="26">
        <f ca="1">(_xlfn.SHEET()-1)*10000 + B273</f>
        <v>131261</v>
      </c>
      <c r="J273" s="26" t="s">
        <v>99</v>
      </c>
      <c r="K273" s="21" t="s">
        <v>220</v>
      </c>
      <c r="L273" s="26" t="s">
        <v>89</v>
      </c>
      <c r="M273" s="26"/>
      <c r="N273" s="21" t="s">
        <v>247</v>
      </c>
      <c r="O273" s="26" t="s">
        <v>952</v>
      </c>
    </row>
    <row r="274" spans="1:15" s="39" customFormat="1" ht="24.95" customHeight="1" outlineLevel="1" x14ac:dyDescent="0.25">
      <c r="A274" s="21" t="s">
        <v>602</v>
      </c>
      <c r="B274" s="21">
        <v>1262</v>
      </c>
      <c r="C274" s="21">
        <f t="shared" si="4"/>
        <v>41263</v>
      </c>
      <c r="D274" s="21"/>
      <c r="E274" s="26"/>
      <c r="F274" s="26"/>
      <c r="G274" s="33"/>
      <c r="H274" s="26"/>
      <c r="I274" s="26"/>
      <c r="J274" s="26"/>
      <c r="K274" s="21"/>
      <c r="L274" s="26" t="s">
        <v>89</v>
      </c>
      <c r="M274" s="26"/>
      <c r="N274" s="21"/>
      <c r="O274" s="26" t="s">
        <v>952</v>
      </c>
    </row>
    <row r="275" spans="1:15" s="39" customFormat="1" ht="24.95" customHeight="1" outlineLevel="1" x14ac:dyDescent="0.25">
      <c r="A275" s="21" t="s">
        <v>859</v>
      </c>
      <c r="B275" s="21">
        <v>1263</v>
      </c>
      <c r="C275" s="21">
        <f t="shared" si="4"/>
        <v>41264</v>
      </c>
      <c r="D275" s="21" t="s">
        <v>859</v>
      </c>
      <c r="E275" s="26" t="s">
        <v>9</v>
      </c>
      <c r="F275" s="26"/>
      <c r="G275" s="33" t="s">
        <v>29</v>
      </c>
      <c r="H275" s="26" t="s">
        <v>23</v>
      </c>
      <c r="I275" s="26">
        <f>B275</f>
        <v>1263</v>
      </c>
      <c r="J275" s="26" t="s">
        <v>99</v>
      </c>
      <c r="K275" s="21" t="s">
        <v>28</v>
      </c>
      <c r="L275" s="26" t="s">
        <v>90</v>
      </c>
      <c r="M275" s="26"/>
      <c r="N275" s="21"/>
      <c r="O275" s="26" t="s">
        <v>952</v>
      </c>
    </row>
    <row r="276" spans="1:15" s="39" customFormat="1" ht="24.95" customHeight="1" outlineLevel="1" x14ac:dyDescent="0.25">
      <c r="A276" s="21" t="s">
        <v>860</v>
      </c>
      <c r="B276" s="21">
        <v>1264</v>
      </c>
      <c r="C276" s="21">
        <f t="shared" si="4"/>
        <v>41265</v>
      </c>
      <c r="D276" s="21" t="s">
        <v>860</v>
      </c>
      <c r="E276" s="26"/>
      <c r="F276" s="26"/>
      <c r="G276" s="33"/>
      <c r="H276" s="26"/>
      <c r="I276" s="26"/>
      <c r="J276" s="26"/>
      <c r="K276" s="21"/>
      <c r="L276" s="26" t="s">
        <v>90</v>
      </c>
      <c r="M276" s="26"/>
      <c r="N276" s="21"/>
      <c r="O276" s="26" t="s">
        <v>952</v>
      </c>
    </row>
    <row r="277" spans="1:15" s="39" customFormat="1" ht="24.95" customHeight="1" outlineLevel="1" x14ac:dyDescent="0.25">
      <c r="A277" s="21" t="s">
        <v>931</v>
      </c>
      <c r="B277" s="21">
        <v>1265</v>
      </c>
      <c r="C277" s="21">
        <f t="shared" si="4"/>
        <v>41266</v>
      </c>
      <c r="D277" s="21" t="s">
        <v>932</v>
      </c>
      <c r="E277" s="26"/>
      <c r="F277" s="26"/>
      <c r="G277" s="33" t="s">
        <v>25</v>
      </c>
      <c r="H277" s="26" t="s">
        <v>23</v>
      </c>
      <c r="I277" s="26"/>
      <c r="J277" s="26"/>
      <c r="K277" s="21"/>
      <c r="L277" s="26" t="s">
        <v>89</v>
      </c>
      <c r="M277" s="26"/>
      <c r="N277" s="21"/>
      <c r="O277" s="26" t="s">
        <v>952</v>
      </c>
    </row>
    <row r="278" spans="1:15" s="39" customFormat="1" ht="24.95" customHeight="1" outlineLevel="1" x14ac:dyDescent="0.25">
      <c r="A278" s="21" t="s">
        <v>930</v>
      </c>
      <c r="B278" s="21">
        <v>1266</v>
      </c>
      <c r="C278" s="21">
        <f t="shared" si="4"/>
        <v>41267</v>
      </c>
      <c r="D278" s="21" t="s">
        <v>933</v>
      </c>
      <c r="E278" s="26"/>
      <c r="F278" s="26"/>
      <c r="G278" s="33" t="s">
        <v>25</v>
      </c>
      <c r="H278" s="26" t="s">
        <v>23</v>
      </c>
      <c r="I278" s="26"/>
      <c r="J278" s="26"/>
      <c r="K278" s="21"/>
      <c r="L278" s="26" t="s">
        <v>89</v>
      </c>
      <c r="M278" s="26"/>
      <c r="N278" s="21"/>
      <c r="O278" s="26" t="s">
        <v>952</v>
      </c>
    </row>
    <row r="279" spans="1:15" ht="24.95" customHeight="1" x14ac:dyDescent="0.25">
      <c r="A279" s="19" t="s">
        <v>779</v>
      </c>
      <c r="B279" s="29" t="s">
        <v>864</v>
      </c>
      <c r="C279" s="29" t="s">
        <v>864</v>
      </c>
      <c r="D279" s="19" t="str">
        <f>A279</f>
        <v>USER COMMAND POINTS</v>
      </c>
      <c r="E279" s="29" t="s">
        <v>864</v>
      </c>
      <c r="F279" s="29" t="s">
        <v>864</v>
      </c>
      <c r="G279" s="29" t="s">
        <v>864</v>
      </c>
      <c r="H279" s="29" t="s">
        <v>864</v>
      </c>
      <c r="I279" s="29" t="s">
        <v>864</v>
      </c>
      <c r="J279" s="29" t="s">
        <v>864</v>
      </c>
      <c r="K279" s="29" t="s">
        <v>864</v>
      </c>
      <c r="L279" s="29" t="s">
        <v>864</v>
      </c>
      <c r="M279" s="29" t="s">
        <v>864</v>
      </c>
      <c r="N279" s="29" t="s">
        <v>864</v>
      </c>
      <c r="O279" s="29" t="s">
        <v>864</v>
      </c>
    </row>
    <row r="280" spans="1:15" s="39" customFormat="1" ht="24.95" customHeight="1" outlineLevel="1" x14ac:dyDescent="0.25">
      <c r="A280" s="21" t="s">
        <v>268</v>
      </c>
      <c r="B280" s="21">
        <v>2100</v>
      </c>
      <c r="C280" s="21">
        <f>B280+40001</f>
        <v>42101</v>
      </c>
      <c r="D280" s="21" t="s">
        <v>86</v>
      </c>
      <c r="E280" s="26" t="s">
        <v>9</v>
      </c>
      <c r="F280" s="26" t="s">
        <v>69</v>
      </c>
      <c r="G280" s="26" t="s">
        <v>24</v>
      </c>
      <c r="H280" s="26" t="s">
        <v>27</v>
      </c>
      <c r="I280" s="26">
        <f>B280</f>
        <v>2100</v>
      </c>
      <c r="J280" s="26" t="s">
        <v>101</v>
      </c>
      <c r="K280" s="21" t="s">
        <v>268</v>
      </c>
      <c r="L280" s="26" t="s">
        <v>90</v>
      </c>
      <c r="M280" s="27" t="s">
        <v>921</v>
      </c>
      <c r="N280" s="21" t="s">
        <v>922</v>
      </c>
      <c r="O280" s="26" t="s">
        <v>952</v>
      </c>
    </row>
    <row r="281" spans="1:15" s="39" customFormat="1" ht="24.95" customHeight="1" outlineLevel="1" x14ac:dyDescent="0.25">
      <c r="A281" s="21" t="s">
        <v>269</v>
      </c>
      <c r="B281" s="21">
        <v>2101</v>
      </c>
      <c r="C281" s="21">
        <f t="shared" ref="C281:C284" si="5">B281+40001</f>
        <v>42102</v>
      </c>
      <c r="D281" s="21" t="s">
        <v>727</v>
      </c>
      <c r="E281" s="26" t="s">
        <v>9</v>
      </c>
      <c r="F281" s="26" t="s">
        <v>69</v>
      </c>
      <c r="G281" s="26" t="s">
        <v>24</v>
      </c>
      <c r="H281" s="26" t="s">
        <v>27</v>
      </c>
      <c r="I281" s="26">
        <f>B281</f>
        <v>2101</v>
      </c>
      <c r="J281" s="26" t="s">
        <v>101</v>
      </c>
      <c r="K281" s="21" t="s">
        <v>269</v>
      </c>
      <c r="L281" s="26" t="s">
        <v>90</v>
      </c>
      <c r="M281" s="27" t="s">
        <v>921</v>
      </c>
      <c r="N281" s="21" t="s">
        <v>922</v>
      </c>
      <c r="O281" s="26" t="s">
        <v>952</v>
      </c>
    </row>
    <row r="282" spans="1:15" s="39" customFormat="1" ht="24.95" customHeight="1" outlineLevel="1" x14ac:dyDescent="0.25">
      <c r="A282" s="21" t="s">
        <v>270</v>
      </c>
      <c r="B282" s="21">
        <v>2102</v>
      </c>
      <c r="C282" s="21">
        <f t="shared" si="5"/>
        <v>42103</v>
      </c>
      <c r="D282" s="21" t="s">
        <v>728</v>
      </c>
      <c r="E282" s="26" t="s">
        <v>9</v>
      </c>
      <c r="F282" s="26" t="s">
        <v>69</v>
      </c>
      <c r="G282" s="26" t="s">
        <v>24</v>
      </c>
      <c r="H282" s="26" t="s">
        <v>27</v>
      </c>
      <c r="I282" s="26">
        <f ca="1">(_xlfn.SHEET()-1)*10000 + B282</f>
        <v>132102</v>
      </c>
      <c r="J282" s="26" t="s">
        <v>101</v>
      </c>
      <c r="K282" s="21" t="s">
        <v>270</v>
      </c>
      <c r="L282" s="26" t="s">
        <v>89</v>
      </c>
      <c r="M282" s="27" t="s">
        <v>921</v>
      </c>
      <c r="N282" s="21" t="s">
        <v>922</v>
      </c>
      <c r="O282" s="26" t="s">
        <v>952</v>
      </c>
    </row>
    <row r="283" spans="1:15" s="39" customFormat="1" ht="24.95" customHeight="1" outlineLevel="1" x14ac:dyDescent="0.25">
      <c r="A283" s="21" t="s">
        <v>311</v>
      </c>
      <c r="B283" s="21">
        <v>2103</v>
      </c>
      <c r="C283" s="21">
        <f t="shared" si="5"/>
        <v>42104</v>
      </c>
      <c r="D283" s="21" t="s">
        <v>311</v>
      </c>
      <c r="E283" s="26"/>
      <c r="F283" s="26" t="s">
        <v>69</v>
      </c>
      <c r="G283" s="26" t="s">
        <v>24</v>
      </c>
      <c r="H283" s="26" t="s">
        <v>27</v>
      </c>
      <c r="I283" s="26">
        <f ca="1">(_xlfn.SHEET()-1)*10000 + B283</f>
        <v>132103</v>
      </c>
      <c r="J283" s="26" t="s">
        <v>101</v>
      </c>
      <c r="K283" s="21" t="s">
        <v>311</v>
      </c>
      <c r="L283" s="26" t="s">
        <v>89</v>
      </c>
      <c r="M283" s="27" t="s">
        <v>921</v>
      </c>
      <c r="N283" s="21" t="s">
        <v>922</v>
      </c>
      <c r="O283" s="26" t="s">
        <v>952</v>
      </c>
    </row>
    <row r="284" spans="1:15" s="39" customFormat="1" ht="24.95" customHeight="1" outlineLevel="1" x14ac:dyDescent="0.25">
      <c r="A284" s="21" t="s">
        <v>312</v>
      </c>
      <c r="B284" s="21">
        <v>2104</v>
      </c>
      <c r="C284" s="21">
        <f t="shared" si="5"/>
        <v>42105</v>
      </c>
      <c r="D284" s="21" t="s">
        <v>312</v>
      </c>
      <c r="E284" s="26"/>
      <c r="F284" s="26" t="s">
        <v>69</v>
      </c>
      <c r="G284" s="26" t="s">
        <v>24</v>
      </c>
      <c r="H284" s="26" t="s">
        <v>27</v>
      </c>
      <c r="I284" s="26">
        <f>B284</f>
        <v>2104</v>
      </c>
      <c r="J284" s="26" t="s">
        <v>101</v>
      </c>
      <c r="K284" s="21" t="s">
        <v>312</v>
      </c>
      <c r="L284" s="26" t="s">
        <v>90</v>
      </c>
      <c r="M284" s="27" t="s">
        <v>921</v>
      </c>
      <c r="N284" s="21" t="s">
        <v>922</v>
      </c>
      <c r="O284" s="26" t="s">
        <v>952</v>
      </c>
    </row>
    <row r="285" spans="1:15" s="39" customFormat="1" ht="24.95" customHeight="1" outlineLevel="1" x14ac:dyDescent="0.25">
      <c r="A285" s="21" t="s">
        <v>313</v>
      </c>
      <c r="B285" s="21">
        <v>2105</v>
      </c>
      <c r="C285" s="21">
        <f>B285+40001</f>
        <v>42106</v>
      </c>
      <c r="D285" s="21" t="s">
        <v>313</v>
      </c>
      <c r="E285" s="26" t="s">
        <v>9</v>
      </c>
      <c r="F285" s="26" t="s">
        <v>69</v>
      </c>
      <c r="G285" s="26" t="s">
        <v>24</v>
      </c>
      <c r="H285" s="26" t="s">
        <v>27</v>
      </c>
      <c r="I285" s="26">
        <f>B285</f>
        <v>2105</v>
      </c>
      <c r="J285" s="26" t="s">
        <v>101</v>
      </c>
      <c r="K285" s="21" t="s">
        <v>313</v>
      </c>
      <c r="L285" s="26" t="s">
        <v>90</v>
      </c>
      <c r="M285" s="27" t="s">
        <v>921</v>
      </c>
      <c r="N285" s="21" t="s">
        <v>922</v>
      </c>
      <c r="O285" s="26" t="s">
        <v>952</v>
      </c>
    </row>
    <row r="286" spans="1:15" ht="24.95" customHeight="1" x14ac:dyDescent="0.25">
      <c r="A286" s="19" t="s">
        <v>780</v>
      </c>
      <c r="B286" s="29" t="s">
        <v>864</v>
      </c>
      <c r="C286" s="29" t="s">
        <v>864</v>
      </c>
      <c r="D286" s="19" t="str">
        <f>A286</f>
        <v>USER CONFIG POINTS</v>
      </c>
      <c r="E286" s="29" t="s">
        <v>864</v>
      </c>
      <c r="F286" s="29" t="s">
        <v>864</v>
      </c>
      <c r="G286" s="29" t="s">
        <v>864</v>
      </c>
      <c r="H286" s="29" t="s">
        <v>864</v>
      </c>
      <c r="I286" s="29" t="s">
        <v>864</v>
      </c>
      <c r="J286" s="29" t="s">
        <v>864</v>
      </c>
      <c r="K286" s="29" t="s">
        <v>864</v>
      </c>
      <c r="L286" s="29" t="s">
        <v>864</v>
      </c>
      <c r="M286" s="29" t="s">
        <v>864</v>
      </c>
      <c r="N286" s="29" t="s">
        <v>864</v>
      </c>
      <c r="O286" s="29" t="s">
        <v>864</v>
      </c>
    </row>
    <row r="287" spans="1:15" s="39" customFormat="1" ht="24.95" customHeight="1" outlineLevel="1" x14ac:dyDescent="0.25">
      <c r="A287" s="21" t="s">
        <v>271</v>
      </c>
      <c r="B287" s="21">
        <v>2201</v>
      </c>
      <c r="C287" s="21">
        <f t="shared" ref="C287:C350" si="6">B287+40001</f>
        <v>42202</v>
      </c>
      <c r="D287" s="21" t="s">
        <v>97</v>
      </c>
      <c r="E287" s="26"/>
      <c r="F287" s="26" t="s">
        <v>10</v>
      </c>
      <c r="G287" s="26" t="s">
        <v>46</v>
      </c>
      <c r="H287" s="26" t="s">
        <v>23</v>
      </c>
      <c r="I287" s="26">
        <f>B287</f>
        <v>2201</v>
      </c>
      <c r="J287" s="26" t="s">
        <v>102</v>
      </c>
      <c r="K287" s="21" t="s">
        <v>271</v>
      </c>
      <c r="L287" s="26" t="s">
        <v>90</v>
      </c>
      <c r="M287" s="27" t="s">
        <v>87</v>
      </c>
      <c r="N287" s="21" t="s">
        <v>968</v>
      </c>
      <c r="O287" s="26" t="s">
        <v>952</v>
      </c>
    </row>
    <row r="288" spans="1:15" s="39" customFormat="1" ht="24.95" customHeight="1" outlineLevel="1" x14ac:dyDescent="0.25">
      <c r="A288" s="21" t="s">
        <v>14</v>
      </c>
      <c r="B288" s="21">
        <v>2202</v>
      </c>
      <c r="C288" s="21">
        <f t="shared" si="6"/>
        <v>42203</v>
      </c>
      <c r="D288" s="21" t="s">
        <v>14</v>
      </c>
      <c r="E288" s="26" t="s">
        <v>854</v>
      </c>
      <c r="F288" s="26" t="s">
        <v>10</v>
      </c>
      <c r="G288" s="26" t="s">
        <v>25</v>
      </c>
      <c r="H288" s="26" t="s">
        <v>23</v>
      </c>
      <c r="I288" s="26">
        <f>B288</f>
        <v>2202</v>
      </c>
      <c r="J288" s="26" t="s">
        <v>105</v>
      </c>
      <c r="K288" s="21" t="s">
        <v>942</v>
      </c>
      <c r="L288" s="26" t="s">
        <v>90</v>
      </c>
      <c r="M288" s="26">
        <v>15</v>
      </c>
      <c r="N288" s="21" t="s">
        <v>969</v>
      </c>
      <c r="O288" s="26" t="s">
        <v>952</v>
      </c>
    </row>
    <row r="289" spans="1:15" s="39" customFormat="1" ht="24.95" customHeight="1" outlineLevel="1" x14ac:dyDescent="0.25">
      <c r="A289" s="21" t="s">
        <v>603</v>
      </c>
      <c r="B289" s="21">
        <v>2203</v>
      </c>
      <c r="C289" s="21">
        <f t="shared" si="6"/>
        <v>42204</v>
      </c>
      <c r="D289" s="21" t="s">
        <v>300</v>
      </c>
      <c r="E289" s="26" t="s">
        <v>9</v>
      </c>
      <c r="F289" s="26" t="s">
        <v>10</v>
      </c>
      <c r="G289" s="26" t="s">
        <v>26</v>
      </c>
      <c r="H289" s="26" t="s">
        <v>22</v>
      </c>
      <c r="I289" s="26">
        <f>B289</f>
        <v>2203</v>
      </c>
      <c r="J289" s="26" t="s">
        <v>100</v>
      </c>
      <c r="K289" s="21" t="s">
        <v>300</v>
      </c>
      <c r="L289" s="26" t="s">
        <v>90</v>
      </c>
      <c r="M289" s="27" t="s">
        <v>747</v>
      </c>
      <c r="N289" s="21" t="s">
        <v>970</v>
      </c>
      <c r="O289" s="26" t="s">
        <v>952</v>
      </c>
    </row>
    <row r="290" spans="1:15" s="39" customFormat="1" ht="24.95" customHeight="1" outlineLevel="1" x14ac:dyDescent="0.25">
      <c r="A290" s="21" t="s">
        <v>604</v>
      </c>
      <c r="B290" s="21">
        <v>2204</v>
      </c>
      <c r="C290" s="21">
        <f t="shared" si="6"/>
        <v>42205</v>
      </c>
      <c r="D290" s="21"/>
      <c r="E290" s="26"/>
      <c r="F290" s="26"/>
      <c r="G290" s="26"/>
      <c r="H290" s="26"/>
      <c r="I290" s="26"/>
      <c r="J290" s="26"/>
      <c r="K290" s="21"/>
      <c r="L290" s="26" t="s">
        <v>90</v>
      </c>
      <c r="M290" s="27" t="s">
        <v>747</v>
      </c>
      <c r="N290" s="21"/>
      <c r="O290" s="26" t="s">
        <v>952</v>
      </c>
    </row>
    <row r="291" spans="1:15" s="39" customFormat="1" ht="24.95" customHeight="1" outlineLevel="1" x14ac:dyDescent="0.25">
      <c r="A291" s="21" t="s">
        <v>605</v>
      </c>
      <c r="B291" s="21">
        <v>2205</v>
      </c>
      <c r="C291" s="21">
        <f t="shared" si="6"/>
        <v>42206</v>
      </c>
      <c r="D291" s="21" t="s">
        <v>301</v>
      </c>
      <c r="E291" s="26"/>
      <c r="F291" s="26" t="s">
        <v>10</v>
      </c>
      <c r="G291" s="26" t="s">
        <v>26</v>
      </c>
      <c r="H291" s="26" t="s">
        <v>22</v>
      </c>
      <c r="I291" s="26">
        <f>B291</f>
        <v>2205</v>
      </c>
      <c r="J291" s="26" t="s">
        <v>100</v>
      </c>
      <c r="K291" s="21" t="s">
        <v>301</v>
      </c>
      <c r="L291" s="26" t="s">
        <v>90</v>
      </c>
      <c r="M291" s="27" t="s">
        <v>747</v>
      </c>
      <c r="N291" s="21" t="s">
        <v>970</v>
      </c>
      <c r="O291" s="26" t="s">
        <v>955</v>
      </c>
    </row>
    <row r="292" spans="1:15" s="39" customFormat="1" ht="24.95" customHeight="1" outlineLevel="1" x14ac:dyDescent="0.25">
      <c r="A292" s="21" t="s">
        <v>606</v>
      </c>
      <c r="B292" s="21">
        <v>2206</v>
      </c>
      <c r="C292" s="21">
        <f t="shared" si="6"/>
        <v>42207</v>
      </c>
      <c r="D292" s="21"/>
      <c r="E292" s="26"/>
      <c r="F292" s="26"/>
      <c r="G292" s="26"/>
      <c r="H292" s="26"/>
      <c r="I292" s="26"/>
      <c r="J292" s="26"/>
      <c r="K292" s="21"/>
      <c r="L292" s="26" t="s">
        <v>90</v>
      </c>
      <c r="M292" s="27" t="s">
        <v>747</v>
      </c>
      <c r="N292" s="21"/>
      <c r="O292" s="26" t="s">
        <v>955</v>
      </c>
    </row>
    <row r="293" spans="1:15" s="39" customFormat="1" ht="24.95" customHeight="1" outlineLevel="1" x14ac:dyDescent="0.25">
      <c r="A293" s="21" t="s">
        <v>272</v>
      </c>
      <c r="B293" s="21">
        <v>2207</v>
      </c>
      <c r="C293" s="21">
        <f t="shared" si="6"/>
        <v>42208</v>
      </c>
      <c r="D293" s="21" t="s">
        <v>15</v>
      </c>
      <c r="E293" s="26" t="s">
        <v>9</v>
      </c>
      <c r="F293" s="26" t="s">
        <v>10</v>
      </c>
      <c r="G293" s="26" t="s">
        <v>46</v>
      </c>
      <c r="H293" s="26" t="s">
        <v>22</v>
      </c>
      <c r="I293" s="26">
        <f ca="1">(_xlfn.SHEET()-1)*10000 + B293</f>
        <v>132207</v>
      </c>
      <c r="J293" s="26" t="s">
        <v>102</v>
      </c>
      <c r="K293" s="21" t="s">
        <v>272</v>
      </c>
      <c r="L293" s="26" t="s">
        <v>89</v>
      </c>
      <c r="M293" s="27" t="s">
        <v>330</v>
      </c>
      <c r="N293" s="21" t="s">
        <v>744</v>
      </c>
      <c r="O293" s="26" t="s">
        <v>952</v>
      </c>
    </row>
    <row r="294" spans="1:15" s="39" customFormat="1" ht="24.95" customHeight="1" outlineLevel="1" x14ac:dyDescent="0.25">
      <c r="A294" s="21" t="s">
        <v>607</v>
      </c>
      <c r="B294" s="21">
        <v>2208</v>
      </c>
      <c r="C294" s="21">
        <f t="shared" si="6"/>
        <v>42209</v>
      </c>
      <c r="D294" s="21" t="s">
        <v>16</v>
      </c>
      <c r="E294" s="26" t="s">
        <v>17</v>
      </c>
      <c r="F294" s="26" t="s">
        <v>10</v>
      </c>
      <c r="G294" s="26" t="s">
        <v>26</v>
      </c>
      <c r="H294" s="26" t="s">
        <v>22</v>
      </c>
      <c r="I294" s="26">
        <f>B294</f>
        <v>2208</v>
      </c>
      <c r="J294" s="26" t="s">
        <v>100</v>
      </c>
      <c r="K294" s="21" t="s">
        <v>273</v>
      </c>
      <c r="L294" s="26" t="s">
        <v>90</v>
      </c>
      <c r="M294" s="26" t="s">
        <v>908</v>
      </c>
      <c r="N294" s="21" t="s">
        <v>971</v>
      </c>
      <c r="O294" s="26" t="s">
        <v>952</v>
      </c>
    </row>
    <row r="295" spans="1:15" s="39" customFormat="1" ht="24.95" customHeight="1" outlineLevel="1" x14ac:dyDescent="0.25">
      <c r="A295" s="21" t="s">
        <v>608</v>
      </c>
      <c r="B295" s="21">
        <v>2209</v>
      </c>
      <c r="C295" s="21">
        <f t="shared" si="6"/>
        <v>42210</v>
      </c>
      <c r="D295" s="21"/>
      <c r="E295" s="26"/>
      <c r="F295" s="26"/>
      <c r="G295" s="26"/>
      <c r="H295" s="26"/>
      <c r="I295" s="26"/>
      <c r="J295" s="26"/>
      <c r="K295" s="21"/>
      <c r="L295" s="26" t="s">
        <v>90</v>
      </c>
      <c r="M295" s="26"/>
      <c r="N295" s="21"/>
      <c r="O295" s="26" t="s">
        <v>952</v>
      </c>
    </row>
    <row r="296" spans="1:15" s="39" customFormat="1" ht="24.95" customHeight="1" outlineLevel="1" x14ac:dyDescent="0.25">
      <c r="A296" s="21" t="s">
        <v>609</v>
      </c>
      <c r="B296" s="21">
        <v>2210</v>
      </c>
      <c r="C296" s="21">
        <f t="shared" si="6"/>
        <v>42211</v>
      </c>
      <c r="D296" s="21" t="s">
        <v>18</v>
      </c>
      <c r="E296" s="26" t="s">
        <v>17</v>
      </c>
      <c r="F296" s="26" t="s">
        <v>10</v>
      </c>
      <c r="G296" s="26" t="s">
        <v>26</v>
      </c>
      <c r="H296" s="26" t="s">
        <v>22</v>
      </c>
      <c r="I296" s="26">
        <f>B296</f>
        <v>2210</v>
      </c>
      <c r="J296" s="26" t="s">
        <v>100</v>
      </c>
      <c r="K296" s="21" t="s">
        <v>274</v>
      </c>
      <c r="L296" s="26" t="s">
        <v>90</v>
      </c>
      <c r="M296" s="26" t="s">
        <v>908</v>
      </c>
      <c r="N296" s="21" t="s">
        <v>971</v>
      </c>
      <c r="O296" s="26" t="s">
        <v>952</v>
      </c>
    </row>
    <row r="297" spans="1:15" s="39" customFormat="1" ht="24.95" customHeight="1" outlineLevel="1" x14ac:dyDescent="0.25">
      <c r="A297" s="21" t="s">
        <v>610</v>
      </c>
      <c r="B297" s="21">
        <v>2211</v>
      </c>
      <c r="C297" s="21">
        <f t="shared" si="6"/>
        <v>42212</v>
      </c>
      <c r="D297" s="21"/>
      <c r="E297" s="26"/>
      <c r="F297" s="26"/>
      <c r="G297" s="26"/>
      <c r="H297" s="26"/>
      <c r="I297" s="26"/>
      <c r="J297" s="26"/>
      <c r="K297" s="21"/>
      <c r="L297" s="26" t="s">
        <v>90</v>
      </c>
      <c r="M297" s="26"/>
      <c r="N297" s="21"/>
      <c r="O297" s="26" t="s">
        <v>952</v>
      </c>
    </row>
    <row r="298" spans="1:15" s="39" customFormat="1" ht="24.95" customHeight="1" outlineLevel="1" x14ac:dyDescent="0.25">
      <c r="A298" s="21" t="s">
        <v>611</v>
      </c>
      <c r="B298" s="21">
        <v>2212</v>
      </c>
      <c r="C298" s="21">
        <f t="shared" si="6"/>
        <v>42213</v>
      </c>
      <c r="D298" s="21" t="s">
        <v>19</v>
      </c>
      <c r="E298" s="26" t="s">
        <v>7</v>
      </c>
      <c r="F298" s="26" t="s">
        <v>10</v>
      </c>
      <c r="G298" s="26" t="s">
        <v>26</v>
      </c>
      <c r="H298" s="26" t="s">
        <v>22</v>
      </c>
      <c r="I298" s="26">
        <f>B298</f>
        <v>2212</v>
      </c>
      <c r="J298" s="26" t="s">
        <v>100</v>
      </c>
      <c r="K298" s="21" t="s">
        <v>137</v>
      </c>
      <c r="L298" s="26" t="s">
        <v>90</v>
      </c>
      <c r="M298" s="26" t="s">
        <v>908</v>
      </c>
      <c r="N298" s="21" t="s">
        <v>972</v>
      </c>
      <c r="O298" s="26" t="s">
        <v>952</v>
      </c>
    </row>
    <row r="299" spans="1:15" s="39" customFormat="1" ht="24.95" customHeight="1" outlineLevel="1" x14ac:dyDescent="0.25">
      <c r="A299" s="21" t="s">
        <v>612</v>
      </c>
      <c r="B299" s="21">
        <v>2213</v>
      </c>
      <c r="C299" s="21">
        <f t="shared" si="6"/>
        <v>42214</v>
      </c>
      <c r="D299" s="21"/>
      <c r="E299" s="26"/>
      <c r="F299" s="26"/>
      <c r="G299" s="26"/>
      <c r="H299" s="26"/>
      <c r="I299" s="26"/>
      <c r="J299" s="26"/>
      <c r="K299" s="21"/>
      <c r="L299" s="26" t="s">
        <v>90</v>
      </c>
      <c r="M299" s="26"/>
      <c r="N299" s="21"/>
      <c r="O299" s="26" t="s">
        <v>952</v>
      </c>
    </row>
    <row r="300" spans="1:15" s="39" customFormat="1" ht="24.95" customHeight="1" outlineLevel="1" x14ac:dyDescent="0.25">
      <c r="A300" s="21" t="s">
        <v>20</v>
      </c>
      <c r="B300" s="21">
        <v>2214</v>
      </c>
      <c r="C300" s="21">
        <f t="shared" si="6"/>
        <v>42215</v>
      </c>
      <c r="D300" s="21" t="s">
        <v>20</v>
      </c>
      <c r="E300" s="26" t="s">
        <v>9</v>
      </c>
      <c r="F300" s="26" t="s">
        <v>10</v>
      </c>
      <c r="G300" s="26"/>
      <c r="H300" s="26"/>
      <c r="I300" s="26">
        <f>B300</f>
        <v>2214</v>
      </c>
      <c r="J300" s="26" t="s">
        <v>102</v>
      </c>
      <c r="K300" s="21" t="s">
        <v>276</v>
      </c>
      <c r="L300" s="26" t="s">
        <v>90</v>
      </c>
      <c r="M300" s="27" t="s">
        <v>87</v>
      </c>
      <c r="N300" s="21" t="s">
        <v>973</v>
      </c>
      <c r="O300" s="26" t="s">
        <v>952</v>
      </c>
    </row>
    <row r="301" spans="1:15" s="39" customFormat="1" ht="24.95" customHeight="1" outlineLevel="1" x14ac:dyDescent="0.25">
      <c r="A301" s="21" t="s">
        <v>614</v>
      </c>
      <c r="B301" s="21">
        <v>2215</v>
      </c>
      <c r="C301" s="21">
        <f t="shared" si="6"/>
        <v>42216</v>
      </c>
      <c r="D301" s="21" t="s">
        <v>614</v>
      </c>
      <c r="E301" s="26" t="s">
        <v>9</v>
      </c>
      <c r="F301" s="26" t="s">
        <v>10</v>
      </c>
      <c r="G301" s="26" t="s">
        <v>26</v>
      </c>
      <c r="H301" s="26" t="s">
        <v>22</v>
      </c>
      <c r="I301" s="26">
        <f>B301</f>
        <v>2215</v>
      </c>
      <c r="J301" s="26" t="s">
        <v>100</v>
      </c>
      <c r="K301" s="21" t="s">
        <v>275</v>
      </c>
      <c r="L301" s="26" t="s">
        <v>90</v>
      </c>
      <c r="M301" s="26" t="s">
        <v>1030</v>
      </c>
      <c r="N301" s="21" t="s">
        <v>974</v>
      </c>
      <c r="O301" s="26" t="s">
        <v>952</v>
      </c>
    </row>
    <row r="302" spans="1:15" s="39" customFormat="1" ht="24.95" customHeight="1" outlineLevel="1" x14ac:dyDescent="0.25">
      <c r="A302" s="21" t="s">
        <v>613</v>
      </c>
      <c r="B302" s="21">
        <v>2216</v>
      </c>
      <c r="C302" s="21">
        <f t="shared" si="6"/>
        <v>42217</v>
      </c>
      <c r="D302" s="21"/>
      <c r="E302" s="26"/>
      <c r="F302" s="26"/>
      <c r="G302" s="26"/>
      <c r="H302" s="26"/>
      <c r="I302" s="26"/>
      <c r="J302" s="26"/>
      <c r="K302" s="21"/>
      <c r="L302" s="26" t="s">
        <v>90</v>
      </c>
      <c r="M302" s="26"/>
      <c r="N302" s="21"/>
      <c r="O302" s="26" t="s">
        <v>952</v>
      </c>
    </row>
    <row r="303" spans="1:15" s="39" customFormat="1" ht="24.95" customHeight="1" outlineLevel="1" x14ac:dyDescent="0.25">
      <c r="A303" s="21" t="s">
        <v>615</v>
      </c>
      <c r="B303" s="21">
        <v>2217</v>
      </c>
      <c r="C303" s="21">
        <f t="shared" si="6"/>
        <v>42218</v>
      </c>
      <c r="D303" s="21" t="s">
        <v>302</v>
      </c>
      <c r="E303" s="26"/>
      <c r="F303" s="26" t="s">
        <v>10</v>
      </c>
      <c r="G303" s="26" t="s">
        <v>46</v>
      </c>
      <c r="H303" s="26" t="s">
        <v>22</v>
      </c>
      <c r="I303" s="26">
        <f ca="1">(_xlfn.SHEET()-1)*10000 + B303</f>
        <v>132217</v>
      </c>
      <c r="J303" s="26" t="s">
        <v>102</v>
      </c>
      <c r="K303" s="21" t="s">
        <v>303</v>
      </c>
      <c r="L303" s="26" t="s">
        <v>89</v>
      </c>
      <c r="M303" s="26" t="s">
        <v>87</v>
      </c>
      <c r="N303" s="21"/>
      <c r="O303" s="26" t="s">
        <v>955</v>
      </c>
    </row>
    <row r="304" spans="1:15" s="39" customFormat="1" ht="24.95" customHeight="1" outlineLevel="1" x14ac:dyDescent="0.25">
      <c r="A304" s="21" t="s">
        <v>616</v>
      </c>
      <c r="B304" s="21">
        <v>2218</v>
      </c>
      <c r="C304" s="21">
        <f t="shared" si="6"/>
        <v>42219</v>
      </c>
      <c r="D304" s="21" t="s">
        <v>902</v>
      </c>
      <c r="E304" s="26" t="s">
        <v>8</v>
      </c>
      <c r="F304" s="26" t="s">
        <v>10</v>
      </c>
      <c r="G304" s="26" t="s">
        <v>26</v>
      </c>
      <c r="H304" s="26" t="s">
        <v>22</v>
      </c>
      <c r="I304" s="26">
        <f ca="1">(_xlfn.SHEET()-1)*10000 + B304</f>
        <v>132218</v>
      </c>
      <c r="J304" s="26" t="s">
        <v>100</v>
      </c>
      <c r="K304" s="21" t="s">
        <v>282</v>
      </c>
      <c r="L304" s="26" t="s">
        <v>89</v>
      </c>
      <c r="M304" s="27" t="s">
        <v>747</v>
      </c>
      <c r="N304" s="21"/>
      <c r="O304" s="26" t="s">
        <v>952</v>
      </c>
    </row>
    <row r="305" spans="1:15" s="39" customFormat="1" ht="24.95" customHeight="1" outlineLevel="1" x14ac:dyDescent="0.25">
      <c r="A305" s="21" t="s">
        <v>617</v>
      </c>
      <c r="B305" s="21">
        <v>2219</v>
      </c>
      <c r="C305" s="21">
        <f t="shared" si="6"/>
        <v>42220</v>
      </c>
      <c r="D305" s="21"/>
      <c r="E305" s="26"/>
      <c r="F305" s="26"/>
      <c r="G305" s="26"/>
      <c r="H305" s="26"/>
      <c r="I305" s="26"/>
      <c r="J305" s="26"/>
      <c r="K305" s="21"/>
      <c r="L305" s="26" t="s">
        <v>89</v>
      </c>
      <c r="M305" s="27" t="s">
        <v>747</v>
      </c>
      <c r="N305" s="21"/>
      <c r="O305" s="26" t="s">
        <v>952</v>
      </c>
    </row>
    <row r="306" spans="1:15" s="39" customFormat="1" ht="24.95" customHeight="1" outlineLevel="1" x14ac:dyDescent="0.25">
      <c r="A306" s="21" t="s">
        <v>309</v>
      </c>
      <c r="B306" s="21">
        <v>2220</v>
      </c>
      <c r="C306" s="21">
        <f t="shared" si="6"/>
        <v>42221</v>
      </c>
      <c r="D306" s="21" t="s">
        <v>304</v>
      </c>
      <c r="E306" s="26"/>
      <c r="F306" s="26" t="s">
        <v>10</v>
      </c>
      <c r="G306" s="26" t="s">
        <v>46</v>
      </c>
      <c r="H306" s="26" t="s">
        <v>22</v>
      </c>
      <c r="I306" s="26">
        <f ca="1">(_xlfn.SHEET()-1)*10000 + B306</f>
        <v>132220</v>
      </c>
      <c r="J306" s="26" t="s">
        <v>102</v>
      </c>
      <c r="K306" s="21" t="s">
        <v>309</v>
      </c>
      <c r="L306" s="26" t="s">
        <v>89</v>
      </c>
      <c r="M306" s="27" t="s">
        <v>248</v>
      </c>
      <c r="N306" s="21" t="s">
        <v>249</v>
      </c>
      <c r="O306" s="26" t="s">
        <v>952</v>
      </c>
    </row>
    <row r="307" spans="1:15" s="39" customFormat="1" ht="24.95" customHeight="1" outlineLevel="1" x14ac:dyDescent="0.25">
      <c r="A307" s="21" t="s">
        <v>618</v>
      </c>
      <c r="B307" s="21">
        <v>2221</v>
      </c>
      <c r="C307" s="21">
        <f t="shared" si="6"/>
        <v>42222</v>
      </c>
      <c r="D307" s="21" t="s">
        <v>903</v>
      </c>
      <c r="E307" s="26" t="s">
        <v>9</v>
      </c>
      <c r="F307" s="26" t="s">
        <v>10</v>
      </c>
      <c r="G307" s="26" t="s">
        <v>26</v>
      </c>
      <c r="H307" s="26" t="s">
        <v>22</v>
      </c>
      <c r="I307" s="26">
        <f ca="1">(_xlfn.SHEET()-1)*10000 + B307</f>
        <v>132221</v>
      </c>
      <c r="J307" s="26" t="s">
        <v>100</v>
      </c>
      <c r="K307" s="21" t="s">
        <v>285</v>
      </c>
      <c r="L307" s="26" t="s">
        <v>89</v>
      </c>
      <c r="M307" s="27" t="s">
        <v>747</v>
      </c>
      <c r="N307" s="21"/>
      <c r="O307" s="26" t="s">
        <v>952</v>
      </c>
    </row>
    <row r="308" spans="1:15" s="39" customFormat="1" ht="24.95" customHeight="1" outlineLevel="1" x14ac:dyDescent="0.25">
      <c r="A308" s="21" t="s">
        <v>619</v>
      </c>
      <c r="B308" s="21">
        <v>2222</v>
      </c>
      <c r="C308" s="21">
        <f t="shared" si="6"/>
        <v>42223</v>
      </c>
      <c r="D308" s="21"/>
      <c r="E308" s="26"/>
      <c r="F308" s="26"/>
      <c r="G308" s="26"/>
      <c r="H308" s="26"/>
      <c r="I308" s="26"/>
      <c r="J308" s="26"/>
      <c r="K308" s="21"/>
      <c r="L308" s="26" t="s">
        <v>89</v>
      </c>
      <c r="M308" s="27" t="s">
        <v>747</v>
      </c>
      <c r="N308" s="21"/>
      <c r="O308" s="26" t="s">
        <v>952</v>
      </c>
    </row>
    <row r="309" spans="1:15" s="39" customFormat="1" ht="24.95" customHeight="1" outlineLevel="1" x14ac:dyDescent="0.25">
      <c r="A309" s="21" t="s">
        <v>279</v>
      </c>
      <c r="B309" s="21">
        <v>2223</v>
      </c>
      <c r="C309" s="21">
        <f t="shared" si="6"/>
        <v>42224</v>
      </c>
      <c r="D309" s="21" t="s">
        <v>909</v>
      </c>
      <c r="E309" s="26" t="s">
        <v>9</v>
      </c>
      <c r="F309" s="26" t="s">
        <v>10</v>
      </c>
      <c r="G309" s="26" t="s">
        <v>46</v>
      </c>
      <c r="H309" s="26" t="s">
        <v>22</v>
      </c>
      <c r="I309" s="26">
        <f ca="1">(_xlfn.SHEET()-1)*10000 + B309</f>
        <v>132223</v>
      </c>
      <c r="J309" s="26" t="s">
        <v>105</v>
      </c>
      <c r="K309" s="21" t="s">
        <v>279</v>
      </c>
      <c r="L309" s="26" t="s">
        <v>89</v>
      </c>
      <c r="M309" s="26" t="s">
        <v>146</v>
      </c>
      <c r="N309" s="21" t="s">
        <v>748</v>
      </c>
      <c r="O309" s="26" t="s">
        <v>952</v>
      </c>
    </row>
    <row r="310" spans="1:15" s="39" customFormat="1" ht="24.95" customHeight="1" outlineLevel="1" x14ac:dyDescent="0.25">
      <c r="A310" s="21" t="s">
        <v>620</v>
      </c>
      <c r="B310" s="21">
        <v>2224</v>
      </c>
      <c r="C310" s="21">
        <f t="shared" si="6"/>
        <v>42225</v>
      </c>
      <c r="D310" s="21" t="s">
        <v>910</v>
      </c>
      <c r="E310" s="26" t="s">
        <v>21</v>
      </c>
      <c r="F310" s="26" t="s">
        <v>10</v>
      </c>
      <c r="G310" s="26" t="s">
        <v>26</v>
      </c>
      <c r="H310" s="26" t="s">
        <v>22</v>
      </c>
      <c r="I310" s="26">
        <f ca="1">(_xlfn.SHEET()-1)*10000 + B310</f>
        <v>132224</v>
      </c>
      <c r="J310" s="26" t="s">
        <v>100</v>
      </c>
      <c r="K310" s="21" t="s">
        <v>280</v>
      </c>
      <c r="L310" s="26" t="s">
        <v>89</v>
      </c>
      <c r="M310" s="27" t="s">
        <v>1003</v>
      </c>
      <c r="N310" s="21"/>
      <c r="O310" s="26" t="s">
        <v>952</v>
      </c>
    </row>
    <row r="311" spans="1:15" s="39" customFormat="1" ht="24.95" customHeight="1" outlineLevel="1" x14ac:dyDescent="0.25">
      <c r="A311" s="21" t="s">
        <v>621</v>
      </c>
      <c r="B311" s="21">
        <v>2225</v>
      </c>
      <c r="C311" s="21">
        <f t="shared" si="6"/>
        <v>42226</v>
      </c>
      <c r="D311" s="21"/>
      <c r="E311" s="26"/>
      <c r="F311" s="26"/>
      <c r="G311" s="26"/>
      <c r="H311" s="26"/>
      <c r="I311" s="26"/>
      <c r="J311" s="26"/>
      <c r="K311" s="21"/>
      <c r="L311" s="26" t="s">
        <v>89</v>
      </c>
      <c r="M311" s="27"/>
      <c r="N311" s="21"/>
      <c r="O311" s="26" t="s">
        <v>952</v>
      </c>
    </row>
    <row r="312" spans="1:15" s="39" customFormat="1" ht="24.95" customHeight="1" outlineLevel="1" x14ac:dyDescent="0.25">
      <c r="A312" s="21" t="s">
        <v>741</v>
      </c>
      <c r="B312" s="21">
        <v>2226</v>
      </c>
      <c r="C312" s="21">
        <f t="shared" si="6"/>
        <v>42227</v>
      </c>
      <c r="D312" s="21" t="s">
        <v>904</v>
      </c>
      <c r="E312" s="26"/>
      <c r="F312" s="26"/>
      <c r="G312" s="26" t="s">
        <v>25</v>
      </c>
      <c r="H312" s="26" t="s">
        <v>22</v>
      </c>
      <c r="I312" s="26">
        <f ca="1">(_xlfn.SHEET()-1)*10000 + B312</f>
        <v>132226</v>
      </c>
      <c r="J312" s="26" t="s">
        <v>101</v>
      </c>
      <c r="K312" s="21" t="s">
        <v>281</v>
      </c>
      <c r="L312" s="26" t="s">
        <v>89</v>
      </c>
      <c r="M312" s="26" t="s">
        <v>745</v>
      </c>
      <c r="N312" s="21" t="s">
        <v>746</v>
      </c>
      <c r="O312" s="26" t="s">
        <v>952</v>
      </c>
    </row>
    <row r="313" spans="1:15" s="39" customFormat="1" ht="24.95" customHeight="1" outlineLevel="1" x14ac:dyDescent="0.25">
      <c r="A313" s="21" t="s">
        <v>622</v>
      </c>
      <c r="B313" s="21">
        <v>2227</v>
      </c>
      <c r="C313" s="21">
        <f t="shared" si="6"/>
        <v>42228</v>
      </c>
      <c r="D313" s="21" t="s">
        <v>911</v>
      </c>
      <c r="E313" s="26" t="s">
        <v>8</v>
      </c>
      <c r="F313" s="26" t="s">
        <v>10</v>
      </c>
      <c r="G313" s="26" t="s">
        <v>26</v>
      </c>
      <c r="H313" s="26" t="s">
        <v>22</v>
      </c>
      <c r="I313" s="26">
        <f ca="1">(_xlfn.SHEET()-1)*10000 + B313</f>
        <v>132227</v>
      </c>
      <c r="J313" s="26" t="s">
        <v>100</v>
      </c>
      <c r="K313" s="21" t="s">
        <v>277</v>
      </c>
      <c r="L313" s="26" t="s">
        <v>89</v>
      </c>
      <c r="M313" s="27" t="s">
        <v>747</v>
      </c>
      <c r="N313" s="21"/>
      <c r="O313" s="26" t="s">
        <v>952</v>
      </c>
    </row>
    <row r="314" spans="1:15" s="39" customFormat="1" ht="24.95" customHeight="1" outlineLevel="1" x14ac:dyDescent="0.25">
      <c r="A314" s="21" t="s">
        <v>623</v>
      </c>
      <c r="B314" s="21">
        <v>2228</v>
      </c>
      <c r="C314" s="21">
        <f t="shared" si="6"/>
        <v>42229</v>
      </c>
      <c r="D314" s="21"/>
      <c r="E314" s="26"/>
      <c r="F314" s="26"/>
      <c r="G314" s="26"/>
      <c r="H314" s="26"/>
      <c r="I314" s="26"/>
      <c r="J314" s="26"/>
      <c r="K314" s="21"/>
      <c r="L314" s="26" t="s">
        <v>89</v>
      </c>
      <c r="M314" s="27" t="s">
        <v>747</v>
      </c>
      <c r="N314" s="21"/>
      <c r="O314" s="26" t="s">
        <v>952</v>
      </c>
    </row>
    <row r="315" spans="1:15" s="39" customFormat="1" ht="24.95" customHeight="1" outlineLevel="1" x14ac:dyDescent="0.25">
      <c r="A315" s="21" t="s">
        <v>749</v>
      </c>
      <c r="B315" s="21">
        <v>2229</v>
      </c>
      <c r="C315" s="21">
        <f t="shared" si="6"/>
        <v>42230</v>
      </c>
      <c r="D315" s="21" t="s">
        <v>305</v>
      </c>
      <c r="E315" s="26"/>
      <c r="F315" s="26" t="s">
        <v>10</v>
      </c>
      <c r="G315" s="26" t="s">
        <v>46</v>
      </c>
      <c r="H315" s="26" t="s">
        <v>22</v>
      </c>
      <c r="I315" s="26">
        <f ca="1">(_xlfn.SHEET()-1)*10000 + B315</f>
        <v>132229</v>
      </c>
      <c r="J315" s="26" t="s">
        <v>102</v>
      </c>
      <c r="K315" s="21" t="s">
        <v>308</v>
      </c>
      <c r="L315" s="26" t="s">
        <v>89</v>
      </c>
      <c r="M315" s="27" t="s">
        <v>248</v>
      </c>
      <c r="N315" s="21" t="s">
        <v>940</v>
      </c>
      <c r="O315" s="26" t="s">
        <v>952</v>
      </c>
    </row>
    <row r="316" spans="1:15" s="39" customFormat="1" ht="24.95" customHeight="1" outlineLevel="1" x14ac:dyDescent="0.25">
      <c r="A316" s="21" t="s">
        <v>624</v>
      </c>
      <c r="B316" s="21">
        <v>2230</v>
      </c>
      <c r="C316" s="21">
        <f t="shared" si="6"/>
        <v>42231</v>
      </c>
      <c r="D316" s="21" t="s">
        <v>905</v>
      </c>
      <c r="E316" s="26" t="s">
        <v>9</v>
      </c>
      <c r="F316" s="26" t="s">
        <v>10</v>
      </c>
      <c r="G316" s="26" t="s">
        <v>26</v>
      </c>
      <c r="H316" s="26" t="s">
        <v>22</v>
      </c>
      <c r="I316" s="26">
        <f ca="1">(_xlfn.SHEET()-1)*10000 + B316</f>
        <v>132230</v>
      </c>
      <c r="J316" s="26" t="s">
        <v>100</v>
      </c>
      <c r="K316" s="21" t="s">
        <v>278</v>
      </c>
      <c r="L316" s="26" t="s">
        <v>89</v>
      </c>
      <c r="M316" s="27" t="s">
        <v>747</v>
      </c>
      <c r="N316" s="21"/>
      <c r="O316" s="26" t="s">
        <v>952</v>
      </c>
    </row>
    <row r="317" spans="1:15" s="39" customFormat="1" ht="24.95" customHeight="1" outlineLevel="1" x14ac:dyDescent="0.25">
      <c r="A317" s="21" t="s">
        <v>625</v>
      </c>
      <c r="B317" s="21">
        <v>2231</v>
      </c>
      <c r="C317" s="21">
        <f t="shared" si="6"/>
        <v>42232</v>
      </c>
      <c r="D317" s="21"/>
      <c r="E317" s="26"/>
      <c r="F317" s="26"/>
      <c r="G317" s="26"/>
      <c r="H317" s="26"/>
      <c r="I317" s="26"/>
      <c r="J317" s="26"/>
      <c r="K317" s="21"/>
      <c r="L317" s="26" t="s">
        <v>89</v>
      </c>
      <c r="M317" s="27" t="s">
        <v>747</v>
      </c>
      <c r="N317" s="21"/>
      <c r="O317" s="26" t="s">
        <v>952</v>
      </c>
    </row>
    <row r="318" spans="1:15" s="39" customFormat="1" ht="24.95" customHeight="1" outlineLevel="1" x14ac:dyDescent="0.25">
      <c r="A318" s="21" t="s">
        <v>138</v>
      </c>
      <c r="B318" s="21">
        <v>2232</v>
      </c>
      <c r="C318" s="21">
        <f t="shared" si="6"/>
        <v>42233</v>
      </c>
      <c r="D318" s="21" t="s">
        <v>912</v>
      </c>
      <c r="E318" s="26" t="s">
        <v>9</v>
      </c>
      <c r="F318" s="26" t="s">
        <v>10</v>
      </c>
      <c r="G318" s="26" t="s">
        <v>46</v>
      </c>
      <c r="H318" s="26" t="s">
        <v>22</v>
      </c>
      <c r="I318" s="26">
        <f ca="1">(_xlfn.SHEET()-1)*10000 + B318</f>
        <v>132232</v>
      </c>
      <c r="J318" s="26" t="s">
        <v>105</v>
      </c>
      <c r="K318" s="21" t="s">
        <v>138</v>
      </c>
      <c r="L318" s="26" t="s">
        <v>89</v>
      </c>
      <c r="M318" s="26" t="s">
        <v>146</v>
      </c>
      <c r="N318" s="21" t="s">
        <v>748</v>
      </c>
      <c r="O318" s="26" t="s">
        <v>952</v>
      </c>
    </row>
    <row r="319" spans="1:15" s="39" customFormat="1" ht="24.95" customHeight="1" outlineLevel="1" x14ac:dyDescent="0.25">
      <c r="A319" s="21" t="s">
        <v>626</v>
      </c>
      <c r="B319" s="21">
        <v>2233</v>
      </c>
      <c r="C319" s="21">
        <f t="shared" si="6"/>
        <v>42234</v>
      </c>
      <c r="D319" s="21" t="s">
        <v>913</v>
      </c>
      <c r="E319" s="26" t="s">
        <v>21</v>
      </c>
      <c r="F319" s="26" t="s">
        <v>10</v>
      </c>
      <c r="G319" s="26" t="s">
        <v>26</v>
      </c>
      <c r="H319" s="26" t="s">
        <v>22</v>
      </c>
      <c r="I319" s="26">
        <f ca="1">(_xlfn.SHEET()-1)*10000 + B319</f>
        <v>132233</v>
      </c>
      <c r="J319" s="26" t="s">
        <v>100</v>
      </c>
      <c r="K319" s="21" t="s">
        <v>283</v>
      </c>
      <c r="L319" s="26" t="s">
        <v>89</v>
      </c>
      <c r="M319" s="27" t="s">
        <v>1003</v>
      </c>
      <c r="N319" s="21"/>
      <c r="O319" s="26" t="s">
        <v>952</v>
      </c>
    </row>
    <row r="320" spans="1:15" s="39" customFormat="1" ht="24.95" customHeight="1" outlineLevel="1" x14ac:dyDescent="0.25">
      <c r="A320" s="21" t="s">
        <v>627</v>
      </c>
      <c r="B320" s="21">
        <v>2234</v>
      </c>
      <c r="C320" s="21">
        <f t="shared" si="6"/>
        <v>42235</v>
      </c>
      <c r="D320" s="21"/>
      <c r="E320" s="26"/>
      <c r="F320" s="26"/>
      <c r="G320" s="26"/>
      <c r="H320" s="26"/>
      <c r="I320" s="26"/>
      <c r="J320" s="26"/>
      <c r="K320" s="21"/>
      <c r="L320" s="26" t="s">
        <v>89</v>
      </c>
      <c r="M320" s="27"/>
      <c r="N320" s="21"/>
      <c r="O320" s="26" t="s">
        <v>952</v>
      </c>
    </row>
    <row r="321" spans="1:15" s="39" customFormat="1" ht="24.95" customHeight="1" outlineLevel="1" x14ac:dyDescent="0.25">
      <c r="A321" s="21" t="s">
        <v>742</v>
      </c>
      <c r="B321" s="21">
        <v>2235</v>
      </c>
      <c r="C321" s="21">
        <f t="shared" si="6"/>
        <v>42236</v>
      </c>
      <c r="D321" s="21" t="s">
        <v>906</v>
      </c>
      <c r="E321" s="26"/>
      <c r="F321" s="26" t="s">
        <v>10</v>
      </c>
      <c r="G321" s="26" t="s">
        <v>25</v>
      </c>
      <c r="H321" s="26" t="s">
        <v>22</v>
      </c>
      <c r="I321" s="26">
        <f ca="1">(_xlfn.SHEET()-1)*10000 + B321</f>
        <v>132235</v>
      </c>
      <c r="J321" s="26" t="s">
        <v>101</v>
      </c>
      <c r="K321" s="21" t="s">
        <v>286</v>
      </c>
      <c r="L321" s="26" t="s">
        <v>89</v>
      </c>
      <c r="M321" s="26" t="s">
        <v>745</v>
      </c>
      <c r="N321" s="21" t="s">
        <v>746</v>
      </c>
      <c r="O321" s="26" t="s">
        <v>952</v>
      </c>
    </row>
    <row r="322" spans="1:15" s="39" customFormat="1" ht="24.95" customHeight="1" outlineLevel="1" x14ac:dyDescent="0.25">
      <c r="A322" s="21" t="s">
        <v>628</v>
      </c>
      <c r="B322" s="21">
        <v>2236</v>
      </c>
      <c r="C322" s="21">
        <f t="shared" si="6"/>
        <v>42237</v>
      </c>
      <c r="D322" s="21" t="s">
        <v>916</v>
      </c>
      <c r="E322" s="26" t="s">
        <v>8</v>
      </c>
      <c r="F322" s="26" t="s">
        <v>10</v>
      </c>
      <c r="G322" s="26" t="s">
        <v>26</v>
      </c>
      <c r="H322" s="26" t="s">
        <v>22</v>
      </c>
      <c r="I322" s="26">
        <f ca="1">(_xlfn.SHEET()-1)*10000 + B322</f>
        <v>132236</v>
      </c>
      <c r="J322" s="26" t="s">
        <v>100</v>
      </c>
      <c r="K322" s="21" t="s">
        <v>287</v>
      </c>
      <c r="L322" s="26" t="s">
        <v>89</v>
      </c>
      <c r="M322" s="27" t="s">
        <v>747</v>
      </c>
      <c r="N322" s="21"/>
      <c r="O322" s="26" t="s">
        <v>952</v>
      </c>
    </row>
    <row r="323" spans="1:15" s="39" customFormat="1" ht="24.95" customHeight="1" outlineLevel="1" x14ac:dyDescent="0.25">
      <c r="A323" s="21" t="s">
        <v>629</v>
      </c>
      <c r="B323" s="21">
        <v>2237</v>
      </c>
      <c r="C323" s="21">
        <f t="shared" si="6"/>
        <v>42238</v>
      </c>
      <c r="D323" s="21"/>
      <c r="E323" s="26"/>
      <c r="F323" s="26"/>
      <c r="G323" s="26"/>
      <c r="H323" s="26"/>
      <c r="I323" s="26"/>
      <c r="J323" s="26"/>
      <c r="K323" s="21"/>
      <c r="L323" s="26" t="s">
        <v>89</v>
      </c>
      <c r="M323" s="27" t="s">
        <v>747</v>
      </c>
      <c r="N323" s="21"/>
      <c r="O323" s="26" t="s">
        <v>952</v>
      </c>
    </row>
    <row r="324" spans="1:15" s="39" customFormat="1" ht="24.95" customHeight="1" outlineLevel="1" x14ac:dyDescent="0.25">
      <c r="A324" s="21" t="s">
        <v>750</v>
      </c>
      <c r="B324" s="21">
        <v>2238</v>
      </c>
      <c r="C324" s="21">
        <f t="shared" si="6"/>
        <v>42239</v>
      </c>
      <c r="D324" s="21" t="s">
        <v>306</v>
      </c>
      <c r="E324" s="26"/>
      <c r="F324" s="26" t="s">
        <v>10</v>
      </c>
      <c r="G324" s="26" t="s">
        <v>46</v>
      </c>
      <c r="H324" s="26" t="s">
        <v>22</v>
      </c>
      <c r="I324" s="26">
        <f ca="1">(_xlfn.SHEET()-1)*10000 + B324</f>
        <v>132238</v>
      </c>
      <c r="J324" s="26" t="s">
        <v>102</v>
      </c>
      <c r="K324" s="21" t="s">
        <v>307</v>
      </c>
      <c r="L324" s="26" t="s">
        <v>89</v>
      </c>
      <c r="M324" s="27" t="s">
        <v>248</v>
      </c>
      <c r="N324" s="21" t="s">
        <v>940</v>
      </c>
      <c r="O324" s="26" t="s">
        <v>952</v>
      </c>
    </row>
    <row r="325" spans="1:15" s="39" customFormat="1" ht="24.95" customHeight="1" outlineLevel="1" x14ac:dyDescent="0.25">
      <c r="A325" s="21" t="s">
        <v>630</v>
      </c>
      <c r="B325" s="21">
        <v>2239</v>
      </c>
      <c r="C325" s="21">
        <f t="shared" si="6"/>
        <v>42240</v>
      </c>
      <c r="D325" s="21" t="s">
        <v>914</v>
      </c>
      <c r="E325" s="26" t="s">
        <v>9</v>
      </c>
      <c r="F325" s="26" t="s">
        <v>10</v>
      </c>
      <c r="G325" s="26" t="s">
        <v>26</v>
      </c>
      <c r="H325" s="26" t="s">
        <v>22</v>
      </c>
      <c r="I325" s="26">
        <f ca="1">(_xlfn.SHEET()-1)*10000 + B325</f>
        <v>132239</v>
      </c>
      <c r="J325" s="26" t="s">
        <v>100</v>
      </c>
      <c r="K325" s="21" t="s">
        <v>918</v>
      </c>
      <c r="L325" s="26" t="s">
        <v>89</v>
      </c>
      <c r="M325" s="27" t="s">
        <v>747</v>
      </c>
      <c r="N325" s="21"/>
      <c r="O325" s="26" t="s">
        <v>952</v>
      </c>
    </row>
    <row r="326" spans="1:15" s="39" customFormat="1" ht="24.95" customHeight="1" outlineLevel="1" x14ac:dyDescent="0.25">
      <c r="A326" s="21" t="s">
        <v>631</v>
      </c>
      <c r="B326" s="21">
        <v>2240</v>
      </c>
      <c r="C326" s="21">
        <f t="shared" si="6"/>
        <v>42241</v>
      </c>
      <c r="D326" s="21"/>
      <c r="E326" s="26"/>
      <c r="F326" s="26"/>
      <c r="G326" s="26"/>
      <c r="H326" s="26"/>
      <c r="I326" s="26"/>
      <c r="J326" s="26"/>
      <c r="K326" s="21"/>
      <c r="L326" s="26" t="s">
        <v>89</v>
      </c>
      <c r="M326" s="27" t="s">
        <v>747</v>
      </c>
      <c r="N326" s="21"/>
      <c r="O326" s="26" t="s">
        <v>952</v>
      </c>
    </row>
    <row r="327" spans="1:15" s="39" customFormat="1" ht="24.95" customHeight="1" outlineLevel="1" x14ac:dyDescent="0.25">
      <c r="A327" s="21" t="s">
        <v>139</v>
      </c>
      <c r="B327" s="21">
        <v>2241</v>
      </c>
      <c r="C327" s="21">
        <f t="shared" si="6"/>
        <v>42242</v>
      </c>
      <c r="D327" s="21" t="s">
        <v>917</v>
      </c>
      <c r="E327" s="26" t="s">
        <v>9</v>
      </c>
      <c r="F327" s="26" t="s">
        <v>10</v>
      </c>
      <c r="G327" s="26" t="s">
        <v>46</v>
      </c>
      <c r="H327" s="26" t="s">
        <v>22</v>
      </c>
      <c r="I327" s="26">
        <f ca="1">(_xlfn.SHEET()-1)*10000 + B327</f>
        <v>132241</v>
      </c>
      <c r="J327" s="26" t="s">
        <v>105</v>
      </c>
      <c r="K327" s="21" t="s">
        <v>139</v>
      </c>
      <c r="L327" s="26" t="s">
        <v>89</v>
      </c>
      <c r="M327" s="26" t="s">
        <v>146</v>
      </c>
      <c r="N327" s="21" t="s">
        <v>748</v>
      </c>
      <c r="O327" s="26" t="s">
        <v>952</v>
      </c>
    </row>
    <row r="328" spans="1:15" s="39" customFormat="1" ht="24.95" customHeight="1" outlineLevel="1" x14ac:dyDescent="0.25">
      <c r="A328" s="21" t="s">
        <v>632</v>
      </c>
      <c r="B328" s="21">
        <v>2242</v>
      </c>
      <c r="C328" s="21">
        <f t="shared" si="6"/>
        <v>42243</v>
      </c>
      <c r="D328" s="21" t="s">
        <v>915</v>
      </c>
      <c r="E328" s="26" t="s">
        <v>21</v>
      </c>
      <c r="F328" s="26" t="s">
        <v>10</v>
      </c>
      <c r="G328" s="26" t="s">
        <v>26</v>
      </c>
      <c r="H328" s="26" t="s">
        <v>22</v>
      </c>
      <c r="I328" s="26">
        <f ca="1">(_xlfn.SHEET()-1)*10000 + B328</f>
        <v>132242</v>
      </c>
      <c r="J328" s="26" t="s">
        <v>100</v>
      </c>
      <c r="K328" s="21" t="s">
        <v>140</v>
      </c>
      <c r="L328" s="26" t="s">
        <v>89</v>
      </c>
      <c r="M328" s="27" t="s">
        <v>1003</v>
      </c>
      <c r="N328" s="21"/>
      <c r="O328" s="26" t="s">
        <v>952</v>
      </c>
    </row>
    <row r="329" spans="1:15" s="39" customFormat="1" ht="24.95" customHeight="1" outlineLevel="1" x14ac:dyDescent="0.25">
      <c r="A329" s="21" t="s">
        <v>633</v>
      </c>
      <c r="B329" s="21">
        <v>2243</v>
      </c>
      <c r="C329" s="21">
        <f t="shared" si="6"/>
        <v>42244</v>
      </c>
      <c r="D329" s="21"/>
      <c r="E329" s="26"/>
      <c r="F329" s="26"/>
      <c r="G329" s="26"/>
      <c r="H329" s="26"/>
      <c r="I329" s="26"/>
      <c r="J329" s="26"/>
      <c r="K329" s="21"/>
      <c r="L329" s="26" t="s">
        <v>89</v>
      </c>
      <c r="M329" s="27"/>
      <c r="N329" s="21"/>
      <c r="O329" s="26" t="s">
        <v>952</v>
      </c>
    </row>
    <row r="330" spans="1:15" s="39" customFormat="1" ht="24.95" customHeight="1" outlineLevel="1" x14ac:dyDescent="0.25">
      <c r="A330" s="21" t="s">
        <v>743</v>
      </c>
      <c r="B330" s="21">
        <v>2244</v>
      </c>
      <c r="C330" s="21">
        <f t="shared" si="6"/>
        <v>42245</v>
      </c>
      <c r="D330" s="21" t="s">
        <v>907</v>
      </c>
      <c r="E330" s="26"/>
      <c r="F330" s="26" t="s">
        <v>10</v>
      </c>
      <c r="G330" s="26" t="s">
        <v>25</v>
      </c>
      <c r="H330" s="26" t="s">
        <v>22</v>
      </c>
      <c r="I330" s="26">
        <f ca="1">(_xlfn.SHEET()-1)*10000 + B330</f>
        <v>132244</v>
      </c>
      <c r="J330" s="26" t="s">
        <v>101</v>
      </c>
      <c r="K330" s="21" t="s">
        <v>288</v>
      </c>
      <c r="L330" s="26" t="s">
        <v>89</v>
      </c>
      <c r="M330" s="26" t="s">
        <v>745</v>
      </c>
      <c r="N330" s="21" t="s">
        <v>746</v>
      </c>
      <c r="O330" s="26" t="s">
        <v>952</v>
      </c>
    </row>
    <row r="331" spans="1:15" s="41" customFormat="1" ht="24.95" customHeight="1" outlineLevel="1" x14ac:dyDescent="0.25">
      <c r="A331" s="21" t="s">
        <v>820</v>
      </c>
      <c r="B331" s="21">
        <v>2245</v>
      </c>
      <c r="C331" s="21">
        <f t="shared" si="6"/>
        <v>42246</v>
      </c>
      <c r="D331" s="21" t="s">
        <v>820</v>
      </c>
      <c r="E331" s="26"/>
      <c r="F331" s="26"/>
      <c r="G331" s="26"/>
      <c r="H331" s="26"/>
      <c r="I331" s="26"/>
      <c r="J331" s="26"/>
      <c r="K331" s="21"/>
      <c r="L331" s="26"/>
      <c r="M331" s="27"/>
      <c r="N331" s="21" t="s">
        <v>957</v>
      </c>
      <c r="O331" s="26" t="s">
        <v>952</v>
      </c>
    </row>
    <row r="332" spans="1:15" s="41" customFormat="1" ht="24.95" customHeight="1" outlineLevel="1" x14ac:dyDescent="0.25">
      <c r="A332" s="21" t="s">
        <v>820</v>
      </c>
      <c r="B332" s="21">
        <v>2246</v>
      </c>
      <c r="C332" s="21">
        <f t="shared" si="6"/>
        <v>42247</v>
      </c>
      <c r="D332" s="21" t="s">
        <v>820</v>
      </c>
      <c r="E332" s="26"/>
      <c r="F332" s="26"/>
      <c r="G332" s="26"/>
      <c r="H332" s="26"/>
      <c r="I332" s="26"/>
      <c r="J332" s="26"/>
      <c r="K332" s="21"/>
      <c r="L332" s="26"/>
      <c r="M332" s="27"/>
      <c r="N332" s="21" t="s">
        <v>957</v>
      </c>
      <c r="O332" s="26" t="s">
        <v>952</v>
      </c>
    </row>
    <row r="333" spans="1:15" s="41" customFormat="1" ht="24.95" customHeight="1" outlineLevel="1" x14ac:dyDescent="0.25">
      <c r="A333" s="21" t="s">
        <v>820</v>
      </c>
      <c r="B333" s="21">
        <v>2247</v>
      </c>
      <c r="C333" s="21">
        <f t="shared" si="6"/>
        <v>42248</v>
      </c>
      <c r="D333" s="21" t="s">
        <v>820</v>
      </c>
      <c r="E333" s="26"/>
      <c r="F333" s="26"/>
      <c r="G333" s="26"/>
      <c r="H333" s="26"/>
      <c r="I333" s="26"/>
      <c r="J333" s="26"/>
      <c r="K333" s="21"/>
      <c r="L333" s="26"/>
      <c r="M333" s="27"/>
      <c r="N333" s="21" t="s">
        <v>957</v>
      </c>
      <c r="O333" s="26" t="s">
        <v>952</v>
      </c>
    </row>
    <row r="334" spans="1:15" s="39" customFormat="1" ht="24.95" customHeight="1" outlineLevel="1" x14ac:dyDescent="0.25">
      <c r="A334" s="21" t="s">
        <v>934</v>
      </c>
      <c r="B334" s="21">
        <v>2248</v>
      </c>
      <c r="C334" s="21">
        <f t="shared" si="6"/>
        <v>42249</v>
      </c>
      <c r="D334" s="21" t="s">
        <v>934</v>
      </c>
      <c r="E334" s="26"/>
      <c r="F334" s="26" t="s">
        <v>10</v>
      </c>
      <c r="G334" s="26" t="s">
        <v>25</v>
      </c>
      <c r="H334" s="26" t="s">
        <v>22</v>
      </c>
      <c r="I334" s="26">
        <f>B334</f>
        <v>2248</v>
      </c>
      <c r="J334" s="26" t="s">
        <v>102</v>
      </c>
      <c r="K334" s="21" t="s">
        <v>934</v>
      </c>
      <c r="L334" s="26" t="s">
        <v>90</v>
      </c>
      <c r="M334" s="26" t="s">
        <v>87</v>
      </c>
      <c r="N334" s="21" t="s">
        <v>103</v>
      </c>
      <c r="O334" s="26" t="s">
        <v>952</v>
      </c>
    </row>
    <row r="335" spans="1:15" s="39" customFormat="1" ht="24.95" customHeight="1" outlineLevel="1" x14ac:dyDescent="0.25">
      <c r="A335" s="21" t="s">
        <v>169</v>
      </c>
      <c r="B335" s="21">
        <v>2249</v>
      </c>
      <c r="C335" s="21">
        <f t="shared" si="6"/>
        <v>42250</v>
      </c>
      <c r="D335" s="21" t="s">
        <v>169</v>
      </c>
      <c r="E335" s="26"/>
      <c r="F335" s="26"/>
      <c r="G335" s="26"/>
      <c r="H335" s="26" t="s">
        <v>23</v>
      </c>
      <c r="I335" s="26"/>
      <c r="J335" s="26"/>
      <c r="K335" s="21"/>
      <c r="L335" s="26" t="s">
        <v>90</v>
      </c>
      <c r="M335" s="26">
        <v>502</v>
      </c>
      <c r="N335" s="21"/>
      <c r="O335" s="26" t="s">
        <v>952</v>
      </c>
    </row>
    <row r="336" spans="1:15" s="39" customFormat="1" ht="24.95" customHeight="1" outlineLevel="1" x14ac:dyDescent="0.25">
      <c r="A336" s="21" t="s">
        <v>861</v>
      </c>
      <c r="B336" s="21">
        <v>2250</v>
      </c>
      <c r="C336" s="21">
        <f t="shared" si="6"/>
        <v>42251</v>
      </c>
      <c r="D336" s="21" t="s">
        <v>861</v>
      </c>
      <c r="E336" s="26"/>
      <c r="F336" s="26" t="s">
        <v>10</v>
      </c>
      <c r="G336" s="26" t="s">
        <v>25</v>
      </c>
      <c r="H336" s="26" t="s">
        <v>22</v>
      </c>
      <c r="I336" s="26">
        <f>B336</f>
        <v>2250</v>
      </c>
      <c r="J336" s="26" t="s">
        <v>105</v>
      </c>
      <c r="K336" s="21" t="s">
        <v>821</v>
      </c>
      <c r="L336" s="26" t="s">
        <v>90</v>
      </c>
      <c r="M336" s="26"/>
      <c r="N336" s="21"/>
      <c r="O336" s="26" t="s">
        <v>952</v>
      </c>
    </row>
    <row r="337" spans="1:15" s="41" customFormat="1" ht="24.95" customHeight="1" outlineLevel="1" x14ac:dyDescent="0.25">
      <c r="A337" s="21" t="s">
        <v>820</v>
      </c>
      <c r="B337" s="21">
        <v>2251</v>
      </c>
      <c r="C337" s="21">
        <f t="shared" si="6"/>
        <v>42252</v>
      </c>
      <c r="D337" s="21" t="s">
        <v>820</v>
      </c>
      <c r="E337" s="26"/>
      <c r="F337" s="26"/>
      <c r="G337" s="26"/>
      <c r="H337" s="26"/>
      <c r="I337" s="26"/>
      <c r="J337" s="26"/>
      <c r="K337" s="21"/>
      <c r="L337" s="26"/>
      <c r="M337" s="26"/>
      <c r="N337" s="21" t="s">
        <v>1004</v>
      </c>
      <c r="O337" s="26" t="s">
        <v>952</v>
      </c>
    </row>
    <row r="338" spans="1:15" s="39" customFormat="1" ht="24.95" customHeight="1" outlineLevel="1" x14ac:dyDescent="0.25">
      <c r="A338" s="21" t="s">
        <v>758</v>
      </c>
      <c r="B338" s="21">
        <v>2252</v>
      </c>
      <c r="C338" s="21">
        <f t="shared" si="6"/>
        <v>42253</v>
      </c>
      <c r="D338" s="21" t="s">
        <v>760</v>
      </c>
      <c r="E338" s="26"/>
      <c r="F338" s="26" t="s">
        <v>10</v>
      </c>
      <c r="G338" s="26" t="s">
        <v>37</v>
      </c>
      <c r="H338" s="26" t="s">
        <v>23</v>
      </c>
      <c r="I338" s="26" t="s">
        <v>919</v>
      </c>
      <c r="J338" s="26"/>
      <c r="K338" s="21"/>
      <c r="L338" s="26" t="s">
        <v>90</v>
      </c>
      <c r="M338" s="26"/>
      <c r="N338" s="21"/>
      <c r="O338" s="26" t="s">
        <v>952</v>
      </c>
    </row>
    <row r="339" spans="1:15" s="39" customFormat="1" ht="24.95" customHeight="1" outlineLevel="1" x14ac:dyDescent="0.25">
      <c r="A339" s="21" t="s">
        <v>759</v>
      </c>
      <c r="B339" s="21">
        <v>2253</v>
      </c>
      <c r="C339" s="21">
        <f t="shared" si="6"/>
        <v>42254</v>
      </c>
      <c r="D339" s="21"/>
      <c r="E339" s="26"/>
      <c r="F339" s="26"/>
      <c r="G339" s="26"/>
      <c r="H339" s="26"/>
      <c r="I339" s="26"/>
      <c r="J339" s="26"/>
      <c r="K339" s="21"/>
      <c r="L339" s="26" t="s">
        <v>90</v>
      </c>
      <c r="M339" s="26"/>
      <c r="N339" s="21"/>
      <c r="O339" s="26" t="s">
        <v>952</v>
      </c>
    </row>
    <row r="340" spans="1:15" s="39" customFormat="1" ht="24.95" customHeight="1" outlineLevel="1" x14ac:dyDescent="0.25">
      <c r="A340" s="21" t="s">
        <v>634</v>
      </c>
      <c r="B340" s="21">
        <v>2260</v>
      </c>
      <c r="C340" s="21">
        <f t="shared" si="6"/>
        <v>42261</v>
      </c>
      <c r="D340" s="21" t="s">
        <v>314</v>
      </c>
      <c r="E340" s="26"/>
      <c r="F340" s="26" t="s">
        <v>10</v>
      </c>
      <c r="G340" s="26" t="s">
        <v>37</v>
      </c>
      <c r="H340" s="26" t="s">
        <v>22</v>
      </c>
      <c r="I340" s="26" t="s">
        <v>919</v>
      </c>
      <c r="J340" s="26"/>
      <c r="K340" s="21"/>
      <c r="L340" s="26" t="s">
        <v>90</v>
      </c>
      <c r="M340" s="26"/>
      <c r="N340" s="21"/>
      <c r="O340" s="26" t="s">
        <v>952</v>
      </c>
    </row>
    <row r="341" spans="1:15" s="39" customFormat="1" ht="24.95" customHeight="1" outlineLevel="1" x14ac:dyDescent="0.25">
      <c r="A341" s="21" t="s">
        <v>635</v>
      </c>
      <c r="B341" s="21">
        <v>2261</v>
      </c>
      <c r="C341" s="21">
        <f t="shared" si="6"/>
        <v>42262</v>
      </c>
      <c r="D341" s="21"/>
      <c r="E341" s="26"/>
      <c r="F341" s="26"/>
      <c r="G341" s="26"/>
      <c r="H341" s="26"/>
      <c r="I341" s="26"/>
      <c r="J341" s="26"/>
      <c r="K341" s="21"/>
      <c r="L341" s="26"/>
      <c r="M341" s="26"/>
      <c r="N341" s="21"/>
      <c r="O341" s="26" t="s">
        <v>952</v>
      </c>
    </row>
    <row r="342" spans="1:15" s="39" customFormat="1" ht="24.95" customHeight="1" outlineLevel="1" x14ac:dyDescent="0.25">
      <c r="A342" s="21" t="s">
        <v>315</v>
      </c>
      <c r="B342" s="21">
        <v>2262</v>
      </c>
      <c r="C342" s="21">
        <f t="shared" si="6"/>
        <v>42263</v>
      </c>
      <c r="D342" s="21" t="s">
        <v>315</v>
      </c>
      <c r="E342" s="26"/>
      <c r="F342" s="26" t="s">
        <v>10</v>
      </c>
      <c r="G342" s="26" t="s">
        <v>25</v>
      </c>
      <c r="H342" s="26" t="s">
        <v>22</v>
      </c>
      <c r="I342" s="26" t="s">
        <v>919</v>
      </c>
      <c r="J342" s="26"/>
      <c r="K342" s="21"/>
      <c r="L342" s="26" t="s">
        <v>90</v>
      </c>
      <c r="M342" s="26"/>
      <c r="N342" s="21"/>
      <c r="O342" s="26" t="s">
        <v>952</v>
      </c>
    </row>
    <row r="343" spans="1:15" s="39" customFormat="1" ht="24.95" customHeight="1" outlineLevel="1" x14ac:dyDescent="0.25">
      <c r="A343" s="21" t="s">
        <v>316</v>
      </c>
      <c r="B343" s="21">
        <v>2263</v>
      </c>
      <c r="C343" s="21">
        <f t="shared" si="6"/>
        <v>42264</v>
      </c>
      <c r="D343" s="21" t="s">
        <v>316</v>
      </c>
      <c r="E343" s="26"/>
      <c r="F343" s="26" t="s">
        <v>10</v>
      </c>
      <c r="G343" s="26" t="s">
        <v>25</v>
      </c>
      <c r="H343" s="26" t="s">
        <v>22</v>
      </c>
      <c r="I343" s="26" t="s">
        <v>919</v>
      </c>
      <c r="J343" s="26"/>
      <c r="K343" s="21"/>
      <c r="L343" s="26" t="s">
        <v>90</v>
      </c>
      <c r="M343" s="26"/>
      <c r="N343" s="21"/>
      <c r="O343" s="26" t="s">
        <v>952</v>
      </c>
    </row>
    <row r="344" spans="1:15" s="39" customFormat="1" ht="24.95" customHeight="1" outlineLevel="1" x14ac:dyDescent="0.25">
      <c r="A344" s="21" t="s">
        <v>636</v>
      </c>
      <c r="B344" s="21">
        <v>2264</v>
      </c>
      <c r="C344" s="21">
        <f t="shared" si="6"/>
        <v>42265</v>
      </c>
      <c r="D344" s="21" t="s">
        <v>317</v>
      </c>
      <c r="E344" s="26"/>
      <c r="F344" s="26" t="s">
        <v>10</v>
      </c>
      <c r="G344" s="26" t="s">
        <v>38</v>
      </c>
      <c r="H344" s="26" t="s">
        <v>22</v>
      </c>
      <c r="I344" s="26">
        <f>B344</f>
        <v>2264</v>
      </c>
      <c r="J344" s="26" t="s">
        <v>808</v>
      </c>
      <c r="K344" s="21" t="s">
        <v>317</v>
      </c>
      <c r="L344" s="26" t="s">
        <v>90</v>
      </c>
      <c r="M344" s="26" t="s">
        <v>867</v>
      </c>
      <c r="N344" s="21"/>
      <c r="O344" s="26" t="s">
        <v>952</v>
      </c>
    </row>
    <row r="345" spans="1:15" s="39" customFormat="1" ht="24.95" customHeight="1" outlineLevel="1" x14ac:dyDescent="0.25">
      <c r="A345" s="21" t="s">
        <v>637</v>
      </c>
      <c r="B345" s="21">
        <v>2265</v>
      </c>
      <c r="C345" s="21">
        <f t="shared" si="6"/>
        <v>42266</v>
      </c>
      <c r="D345" s="21"/>
      <c r="E345" s="26"/>
      <c r="F345" s="26"/>
      <c r="G345" s="26"/>
      <c r="H345" s="26"/>
      <c r="I345" s="26"/>
      <c r="J345" s="26"/>
      <c r="K345" s="21"/>
      <c r="L345" s="26"/>
      <c r="M345" s="26" t="s">
        <v>867</v>
      </c>
      <c r="N345" s="21"/>
      <c r="O345" s="26" t="s">
        <v>952</v>
      </c>
    </row>
    <row r="346" spans="1:15" s="39" customFormat="1" ht="24.95" customHeight="1" outlineLevel="1" x14ac:dyDescent="0.25">
      <c r="A346" s="21" t="s">
        <v>638</v>
      </c>
      <c r="B346" s="21">
        <v>2266</v>
      </c>
      <c r="C346" s="21">
        <f t="shared" si="6"/>
        <v>42267</v>
      </c>
      <c r="D346" s="21"/>
      <c r="E346" s="26"/>
      <c r="F346" s="26"/>
      <c r="G346" s="26"/>
      <c r="H346" s="26"/>
      <c r="I346" s="26"/>
      <c r="J346" s="26"/>
      <c r="K346" s="21"/>
      <c r="L346" s="26"/>
      <c r="M346" s="26" t="s">
        <v>867</v>
      </c>
      <c r="N346" s="21"/>
      <c r="O346" s="26" t="s">
        <v>952</v>
      </c>
    </row>
    <row r="347" spans="1:15" s="39" customFormat="1" ht="24.95" customHeight="1" outlineLevel="1" x14ac:dyDescent="0.25">
      <c r="A347" s="21" t="s">
        <v>639</v>
      </c>
      <c r="B347" s="21">
        <v>2267</v>
      </c>
      <c r="C347" s="21">
        <f t="shared" si="6"/>
        <v>42268</v>
      </c>
      <c r="D347" s="21"/>
      <c r="E347" s="26"/>
      <c r="F347" s="26"/>
      <c r="G347" s="26"/>
      <c r="H347" s="26"/>
      <c r="I347" s="26"/>
      <c r="J347" s="26"/>
      <c r="K347" s="21"/>
      <c r="L347" s="26"/>
      <c r="M347" s="26" t="s">
        <v>867</v>
      </c>
      <c r="N347" s="21"/>
      <c r="O347" s="26" t="s">
        <v>952</v>
      </c>
    </row>
    <row r="348" spans="1:15" s="39" customFormat="1" ht="24.95" customHeight="1" outlineLevel="1" x14ac:dyDescent="0.25">
      <c r="A348" s="21" t="s">
        <v>640</v>
      </c>
      <c r="B348" s="21">
        <v>2268</v>
      </c>
      <c r="C348" s="21">
        <f t="shared" si="6"/>
        <v>42269</v>
      </c>
      <c r="D348" s="21"/>
      <c r="E348" s="26"/>
      <c r="F348" s="26"/>
      <c r="G348" s="26"/>
      <c r="H348" s="26"/>
      <c r="I348" s="26"/>
      <c r="J348" s="26"/>
      <c r="K348" s="21"/>
      <c r="L348" s="26"/>
      <c r="M348" s="26" t="s">
        <v>867</v>
      </c>
      <c r="N348" s="21"/>
      <c r="O348" s="26" t="s">
        <v>952</v>
      </c>
    </row>
    <row r="349" spans="1:15" s="39" customFormat="1" ht="24.95" customHeight="1" outlineLevel="1" x14ac:dyDescent="0.25">
      <c r="A349" s="21" t="s">
        <v>641</v>
      </c>
      <c r="B349" s="21">
        <v>2269</v>
      </c>
      <c r="C349" s="21">
        <f t="shared" si="6"/>
        <v>42270</v>
      </c>
      <c r="D349" s="21"/>
      <c r="E349" s="26"/>
      <c r="F349" s="26"/>
      <c r="G349" s="26"/>
      <c r="H349" s="26"/>
      <c r="I349" s="26"/>
      <c r="J349" s="26"/>
      <c r="K349" s="21"/>
      <c r="L349" s="26"/>
      <c r="M349" s="26" t="s">
        <v>867</v>
      </c>
      <c r="N349" s="21"/>
      <c r="O349" s="26" t="s">
        <v>952</v>
      </c>
    </row>
    <row r="350" spans="1:15" s="39" customFormat="1" ht="24.95" customHeight="1" outlineLevel="1" x14ac:dyDescent="0.25">
      <c r="A350" s="21" t="s">
        <v>642</v>
      </c>
      <c r="B350" s="21">
        <v>2270</v>
      </c>
      <c r="C350" s="21">
        <f t="shared" si="6"/>
        <v>42271</v>
      </c>
      <c r="D350" s="21"/>
      <c r="E350" s="26"/>
      <c r="F350" s="26"/>
      <c r="G350" s="26"/>
      <c r="H350" s="26"/>
      <c r="I350" s="26"/>
      <c r="J350" s="26"/>
      <c r="K350" s="21"/>
      <c r="L350" s="26"/>
      <c r="M350" s="26" t="s">
        <v>867</v>
      </c>
      <c r="N350" s="21"/>
      <c r="O350" s="26" t="s">
        <v>952</v>
      </c>
    </row>
    <row r="351" spans="1:15" s="39" customFormat="1" ht="24.95" customHeight="1" outlineLevel="1" x14ac:dyDescent="0.25">
      <c r="A351" s="21" t="s">
        <v>643</v>
      </c>
      <c r="B351" s="21">
        <v>2271</v>
      </c>
      <c r="C351" s="21">
        <f t="shared" ref="C351:C376" si="7">B351+40001</f>
        <v>42272</v>
      </c>
      <c r="D351" s="21"/>
      <c r="E351" s="26"/>
      <c r="F351" s="26"/>
      <c r="G351" s="26"/>
      <c r="H351" s="26"/>
      <c r="I351" s="26"/>
      <c r="J351" s="26"/>
      <c r="K351" s="21"/>
      <c r="L351" s="26"/>
      <c r="M351" s="26" t="s">
        <v>889</v>
      </c>
      <c r="N351" s="21" t="s">
        <v>868</v>
      </c>
      <c r="O351" s="26" t="s">
        <v>952</v>
      </c>
    </row>
    <row r="352" spans="1:15" s="39" customFormat="1" ht="24.95" customHeight="1" outlineLevel="1" x14ac:dyDescent="0.25">
      <c r="A352" s="21" t="s">
        <v>326</v>
      </c>
      <c r="B352" s="21">
        <v>2272</v>
      </c>
      <c r="C352" s="21">
        <f t="shared" si="7"/>
        <v>42273</v>
      </c>
      <c r="D352" s="21" t="s">
        <v>326</v>
      </c>
      <c r="E352" s="26"/>
      <c r="F352" s="26" t="s">
        <v>10</v>
      </c>
      <c r="G352" s="26" t="s">
        <v>25</v>
      </c>
      <c r="H352" s="26" t="s">
        <v>22</v>
      </c>
      <c r="I352" s="26">
        <f>B352</f>
        <v>2272</v>
      </c>
      <c r="J352" s="26" t="s">
        <v>105</v>
      </c>
      <c r="K352" s="21" t="s">
        <v>326</v>
      </c>
      <c r="L352" s="26" t="s">
        <v>90</v>
      </c>
      <c r="M352" s="26"/>
      <c r="N352" s="21" t="s">
        <v>975</v>
      </c>
      <c r="O352" s="26" t="s">
        <v>952</v>
      </c>
    </row>
    <row r="353" spans="1:15" s="39" customFormat="1" ht="24.95" customHeight="1" outlineLevel="1" x14ac:dyDescent="0.25">
      <c r="A353" s="21" t="s">
        <v>327</v>
      </c>
      <c r="B353" s="21">
        <v>2273</v>
      </c>
      <c r="C353" s="21">
        <f t="shared" si="7"/>
        <v>42274</v>
      </c>
      <c r="D353" s="21" t="s">
        <v>327</v>
      </c>
      <c r="E353" s="26"/>
      <c r="F353" s="26" t="s">
        <v>10</v>
      </c>
      <c r="G353" s="26" t="s">
        <v>25</v>
      </c>
      <c r="H353" s="26" t="s">
        <v>22</v>
      </c>
      <c r="I353" s="26">
        <v>2273</v>
      </c>
      <c r="J353" s="26" t="s">
        <v>105</v>
      </c>
      <c r="K353" s="21" t="s">
        <v>327</v>
      </c>
      <c r="L353" s="26" t="s">
        <v>90</v>
      </c>
      <c r="M353" s="26"/>
      <c r="N353" s="21" t="s">
        <v>975</v>
      </c>
      <c r="O353" s="26" t="s">
        <v>952</v>
      </c>
    </row>
    <row r="354" spans="1:15" s="39" customFormat="1" ht="24.95" customHeight="1" outlineLevel="1" x14ac:dyDescent="0.25">
      <c r="A354" s="21" t="s">
        <v>644</v>
      </c>
      <c r="B354" s="21">
        <v>2274</v>
      </c>
      <c r="C354" s="21">
        <f t="shared" si="7"/>
        <v>42275</v>
      </c>
      <c r="D354" s="21" t="s">
        <v>332</v>
      </c>
      <c r="E354" s="26"/>
      <c r="F354" s="26" t="s">
        <v>10</v>
      </c>
      <c r="G354" s="26" t="s">
        <v>334</v>
      </c>
      <c r="H354" s="26" t="s">
        <v>22</v>
      </c>
      <c r="I354" s="26">
        <f>B354</f>
        <v>2274</v>
      </c>
      <c r="J354" s="26" t="s">
        <v>100</v>
      </c>
      <c r="K354" s="21" t="s">
        <v>822</v>
      </c>
      <c r="L354" s="26" t="s">
        <v>90</v>
      </c>
      <c r="M354" s="26"/>
      <c r="N354" s="21" t="s">
        <v>957</v>
      </c>
      <c r="O354" s="26" t="s">
        <v>952</v>
      </c>
    </row>
    <row r="355" spans="1:15" s="39" customFormat="1" ht="24.95" customHeight="1" outlineLevel="1" x14ac:dyDescent="0.25">
      <c r="A355" s="21" t="s">
        <v>645</v>
      </c>
      <c r="B355" s="21">
        <v>2275</v>
      </c>
      <c r="C355" s="21">
        <f t="shared" si="7"/>
        <v>42276</v>
      </c>
      <c r="D355" s="21"/>
      <c r="E355" s="26"/>
      <c r="F355" s="26"/>
      <c r="G355" s="26"/>
      <c r="H355" s="26"/>
      <c r="I355" s="26"/>
      <c r="J355" s="26"/>
      <c r="K355" s="21"/>
      <c r="L355" s="26"/>
      <c r="M355" s="26"/>
      <c r="N355" s="21" t="s">
        <v>957</v>
      </c>
      <c r="O355" s="26" t="s">
        <v>952</v>
      </c>
    </row>
    <row r="356" spans="1:15" s="39" customFormat="1" ht="24.95" customHeight="1" outlineLevel="1" x14ac:dyDescent="0.25">
      <c r="A356" s="42" t="s">
        <v>333</v>
      </c>
      <c r="B356" s="21">
        <v>2276</v>
      </c>
      <c r="C356" s="21">
        <f t="shared" si="7"/>
        <v>42277</v>
      </c>
      <c r="D356" s="21" t="s">
        <v>333</v>
      </c>
      <c r="E356" s="26"/>
      <c r="F356" s="26" t="s">
        <v>10</v>
      </c>
      <c r="G356" s="26" t="s">
        <v>25</v>
      </c>
      <c r="H356" s="26" t="s">
        <v>22</v>
      </c>
      <c r="I356" s="26"/>
      <c r="J356" s="26"/>
      <c r="K356" s="21"/>
      <c r="L356" s="26" t="s">
        <v>90</v>
      </c>
      <c r="M356" s="26"/>
      <c r="N356" s="21" t="s">
        <v>957</v>
      </c>
      <c r="O356" s="26" t="s">
        <v>952</v>
      </c>
    </row>
    <row r="357" spans="1:15" s="39" customFormat="1" ht="24.95" customHeight="1" outlineLevel="1" x14ac:dyDescent="0.25">
      <c r="A357" s="21" t="s">
        <v>820</v>
      </c>
      <c r="B357" s="21">
        <v>2277</v>
      </c>
      <c r="C357" s="21">
        <f t="shared" si="7"/>
        <v>42278</v>
      </c>
      <c r="D357" s="21" t="s">
        <v>820</v>
      </c>
      <c r="E357" s="26"/>
      <c r="F357" s="26"/>
      <c r="G357" s="26"/>
      <c r="H357" s="26"/>
      <c r="I357" s="26"/>
      <c r="J357" s="26"/>
      <c r="K357" s="21"/>
      <c r="L357" s="26"/>
      <c r="M357" s="26"/>
      <c r="N357" s="21" t="s">
        <v>957</v>
      </c>
      <c r="O357" s="26" t="s">
        <v>952</v>
      </c>
    </row>
    <row r="358" spans="1:15" s="39" customFormat="1" ht="24.95" customHeight="1" outlineLevel="1" x14ac:dyDescent="0.25">
      <c r="A358" s="21" t="s">
        <v>820</v>
      </c>
      <c r="B358" s="21">
        <v>2278</v>
      </c>
      <c r="C358" s="21">
        <f t="shared" si="7"/>
        <v>42279</v>
      </c>
      <c r="D358" s="21" t="s">
        <v>820</v>
      </c>
      <c r="E358" s="26"/>
      <c r="F358" s="26"/>
      <c r="G358" s="26"/>
      <c r="H358" s="26"/>
      <c r="I358" s="26"/>
      <c r="J358" s="26"/>
      <c r="K358" s="21"/>
      <c r="L358" s="26"/>
      <c r="M358" s="26"/>
      <c r="N358" s="21" t="s">
        <v>957</v>
      </c>
      <c r="O358" s="26" t="s">
        <v>952</v>
      </c>
    </row>
    <row r="359" spans="1:15" s="39" customFormat="1" ht="24.95" customHeight="1" outlineLevel="1" x14ac:dyDescent="0.25">
      <c r="A359" s="21" t="s">
        <v>820</v>
      </c>
      <c r="B359" s="21">
        <v>2279</v>
      </c>
      <c r="C359" s="21">
        <f t="shared" si="7"/>
        <v>42280</v>
      </c>
      <c r="D359" s="21" t="s">
        <v>820</v>
      </c>
      <c r="E359" s="26"/>
      <c r="F359" s="26"/>
      <c r="G359" s="26"/>
      <c r="H359" s="26"/>
      <c r="I359" s="26"/>
      <c r="J359" s="26"/>
      <c r="K359" s="21"/>
      <c r="L359" s="26"/>
      <c r="M359" s="26"/>
      <c r="N359" s="32" t="s">
        <v>976</v>
      </c>
      <c r="O359" s="26" t="s">
        <v>952</v>
      </c>
    </row>
    <row r="360" spans="1:15" s="39" customFormat="1" ht="24.95" customHeight="1" outlineLevel="1" x14ac:dyDescent="0.25">
      <c r="A360" s="21" t="s">
        <v>820</v>
      </c>
      <c r="B360" s="21">
        <v>2280</v>
      </c>
      <c r="C360" s="21">
        <f t="shared" si="7"/>
        <v>42281</v>
      </c>
      <c r="D360" s="21" t="s">
        <v>820</v>
      </c>
      <c r="E360" s="26"/>
      <c r="F360" s="26"/>
      <c r="G360" s="26"/>
      <c r="H360" s="26"/>
      <c r="I360" s="26"/>
      <c r="J360" s="26"/>
      <c r="K360" s="21"/>
      <c r="L360" s="26"/>
      <c r="M360" s="26"/>
      <c r="N360" s="32" t="s">
        <v>977</v>
      </c>
      <c r="O360" s="26" t="s">
        <v>952</v>
      </c>
    </row>
    <row r="361" spans="1:15" s="39" customFormat="1" ht="24.95" customHeight="1" outlineLevel="1" x14ac:dyDescent="0.25">
      <c r="A361" s="21" t="s">
        <v>820</v>
      </c>
      <c r="B361" s="21">
        <v>2281</v>
      </c>
      <c r="C361" s="21">
        <f t="shared" si="7"/>
        <v>42282</v>
      </c>
      <c r="D361" s="21" t="s">
        <v>820</v>
      </c>
      <c r="E361" s="26"/>
      <c r="F361" s="26"/>
      <c r="G361" s="26"/>
      <c r="H361" s="26"/>
      <c r="I361" s="26"/>
      <c r="J361" s="26"/>
      <c r="K361" s="21"/>
      <c r="L361" s="26"/>
      <c r="M361" s="26"/>
      <c r="N361" s="32" t="s">
        <v>978</v>
      </c>
      <c r="O361" s="26" t="s">
        <v>952</v>
      </c>
    </row>
    <row r="362" spans="1:15" s="39" customFormat="1" ht="24.95" customHeight="1" outlineLevel="1" x14ac:dyDescent="0.25">
      <c r="A362" s="21" t="s">
        <v>820</v>
      </c>
      <c r="B362" s="21">
        <v>2282</v>
      </c>
      <c r="C362" s="21">
        <f t="shared" si="7"/>
        <v>42283</v>
      </c>
      <c r="D362" s="21" t="s">
        <v>820</v>
      </c>
      <c r="E362" s="26"/>
      <c r="F362" s="26"/>
      <c r="G362" s="26"/>
      <c r="H362" s="26"/>
      <c r="I362" s="26"/>
      <c r="J362" s="26"/>
      <c r="K362" s="21"/>
      <c r="L362" s="26"/>
      <c r="M362" s="26"/>
      <c r="N362" s="32" t="s">
        <v>979</v>
      </c>
      <c r="O362" s="26" t="s">
        <v>952</v>
      </c>
    </row>
    <row r="363" spans="1:15" s="39" customFormat="1" ht="24.95" customHeight="1" outlineLevel="1" x14ac:dyDescent="0.25">
      <c r="A363" s="21" t="s">
        <v>820</v>
      </c>
      <c r="B363" s="21">
        <v>2283</v>
      </c>
      <c r="C363" s="21">
        <f t="shared" si="7"/>
        <v>42284</v>
      </c>
      <c r="D363" s="21" t="s">
        <v>820</v>
      </c>
      <c r="E363" s="26"/>
      <c r="F363" s="26"/>
      <c r="G363" s="26"/>
      <c r="H363" s="26"/>
      <c r="I363" s="26"/>
      <c r="J363" s="26"/>
      <c r="K363" s="21"/>
      <c r="L363" s="26"/>
      <c r="M363" s="26"/>
      <c r="N363" s="32" t="s">
        <v>980</v>
      </c>
      <c r="O363" s="26" t="s">
        <v>952</v>
      </c>
    </row>
    <row r="364" spans="1:15" s="39" customFormat="1" ht="24.95" customHeight="1" outlineLevel="1" x14ac:dyDescent="0.25">
      <c r="A364" s="21" t="s">
        <v>820</v>
      </c>
      <c r="B364" s="21">
        <v>2284</v>
      </c>
      <c r="C364" s="21">
        <f t="shared" si="7"/>
        <v>42285</v>
      </c>
      <c r="D364" s="21" t="s">
        <v>820</v>
      </c>
      <c r="E364" s="26"/>
      <c r="F364" s="26"/>
      <c r="G364" s="26"/>
      <c r="H364" s="26"/>
      <c r="I364" s="26"/>
      <c r="J364" s="26"/>
      <c r="K364" s="21"/>
      <c r="L364" s="26"/>
      <c r="M364" s="26"/>
      <c r="N364" s="32" t="s">
        <v>981</v>
      </c>
      <c r="O364" s="26" t="s">
        <v>952</v>
      </c>
    </row>
    <row r="365" spans="1:15" s="39" customFormat="1" ht="24.95" customHeight="1" outlineLevel="1" x14ac:dyDescent="0.25">
      <c r="A365" s="21" t="s">
        <v>820</v>
      </c>
      <c r="B365" s="21">
        <v>2285</v>
      </c>
      <c r="C365" s="21">
        <f t="shared" si="7"/>
        <v>42286</v>
      </c>
      <c r="D365" s="21" t="s">
        <v>820</v>
      </c>
      <c r="E365" s="26"/>
      <c r="F365" s="26"/>
      <c r="G365" s="26"/>
      <c r="H365" s="26"/>
      <c r="I365" s="26"/>
      <c r="J365" s="26"/>
      <c r="K365" s="21"/>
      <c r="L365" s="26"/>
      <c r="M365" s="26"/>
      <c r="N365" s="32" t="s">
        <v>982</v>
      </c>
      <c r="O365" s="26" t="s">
        <v>952</v>
      </c>
    </row>
    <row r="366" spans="1:15" s="39" customFormat="1" ht="24.95" customHeight="1" outlineLevel="1" x14ac:dyDescent="0.25">
      <c r="A366" s="21" t="s">
        <v>820</v>
      </c>
      <c r="B366" s="21">
        <v>2286</v>
      </c>
      <c r="C366" s="21">
        <f t="shared" si="7"/>
        <v>42287</v>
      </c>
      <c r="D366" s="21" t="s">
        <v>820</v>
      </c>
      <c r="E366" s="26"/>
      <c r="F366" s="26"/>
      <c r="G366" s="26"/>
      <c r="H366" s="26"/>
      <c r="I366" s="26"/>
      <c r="J366" s="26"/>
      <c r="K366" s="21"/>
      <c r="L366" s="26"/>
      <c r="M366" s="26"/>
      <c r="N366" s="32" t="s">
        <v>977</v>
      </c>
      <c r="O366" s="26" t="s">
        <v>952</v>
      </c>
    </row>
    <row r="367" spans="1:15" s="39" customFormat="1" ht="24.95" customHeight="1" outlineLevel="1" x14ac:dyDescent="0.25">
      <c r="A367" s="21" t="s">
        <v>820</v>
      </c>
      <c r="B367" s="21">
        <v>2287</v>
      </c>
      <c r="C367" s="21">
        <f t="shared" si="7"/>
        <v>42288</v>
      </c>
      <c r="D367" s="21" t="s">
        <v>820</v>
      </c>
      <c r="E367" s="26"/>
      <c r="F367" s="26"/>
      <c r="G367" s="26"/>
      <c r="H367" s="26"/>
      <c r="I367" s="26"/>
      <c r="J367" s="26"/>
      <c r="K367" s="21"/>
      <c r="L367" s="26"/>
      <c r="M367" s="26"/>
      <c r="N367" s="32" t="s">
        <v>983</v>
      </c>
      <c r="O367" s="26" t="s">
        <v>952</v>
      </c>
    </row>
    <row r="368" spans="1:15" s="39" customFormat="1" ht="24.95" customHeight="1" outlineLevel="1" x14ac:dyDescent="0.25">
      <c r="A368" s="21" t="s">
        <v>820</v>
      </c>
      <c r="B368" s="21">
        <v>2288</v>
      </c>
      <c r="C368" s="21">
        <f t="shared" si="7"/>
        <v>42289</v>
      </c>
      <c r="D368" s="21" t="s">
        <v>820</v>
      </c>
      <c r="E368" s="26"/>
      <c r="F368" s="26"/>
      <c r="G368" s="26"/>
      <c r="H368" s="26"/>
      <c r="I368" s="26"/>
      <c r="J368" s="26"/>
      <c r="K368" s="21"/>
      <c r="L368" s="26"/>
      <c r="M368" s="26"/>
      <c r="N368" s="32" t="s">
        <v>984</v>
      </c>
      <c r="O368" s="26" t="s">
        <v>952</v>
      </c>
    </row>
    <row r="369" spans="1:15" s="39" customFormat="1" ht="24.95" customHeight="1" outlineLevel="1" x14ac:dyDescent="0.25">
      <c r="A369" s="21" t="s">
        <v>820</v>
      </c>
      <c r="B369" s="21">
        <v>2289</v>
      </c>
      <c r="C369" s="21">
        <f t="shared" si="7"/>
        <v>42290</v>
      </c>
      <c r="D369" s="21" t="s">
        <v>820</v>
      </c>
      <c r="E369" s="26"/>
      <c r="F369" s="26"/>
      <c r="G369" s="26"/>
      <c r="H369" s="26"/>
      <c r="I369" s="26"/>
      <c r="J369" s="26"/>
      <c r="K369" s="21"/>
      <c r="L369" s="26"/>
      <c r="M369" s="26"/>
      <c r="N369" s="32" t="s">
        <v>985</v>
      </c>
      <c r="O369" s="26" t="s">
        <v>952</v>
      </c>
    </row>
    <row r="370" spans="1:15" s="39" customFormat="1" ht="24.95" customHeight="1" outlineLevel="1" x14ac:dyDescent="0.25">
      <c r="A370" s="21" t="s">
        <v>820</v>
      </c>
      <c r="B370" s="21">
        <v>2290</v>
      </c>
      <c r="C370" s="21">
        <f t="shared" si="7"/>
        <v>42291</v>
      </c>
      <c r="D370" s="21" t="s">
        <v>820</v>
      </c>
      <c r="E370" s="26"/>
      <c r="F370" s="26"/>
      <c r="G370" s="26"/>
      <c r="H370" s="26"/>
      <c r="I370" s="26"/>
      <c r="J370" s="26"/>
      <c r="K370" s="21"/>
      <c r="L370" s="26"/>
      <c r="M370" s="26"/>
      <c r="N370" s="32" t="s">
        <v>986</v>
      </c>
      <c r="O370" s="26" t="s">
        <v>952</v>
      </c>
    </row>
    <row r="371" spans="1:15" s="39" customFormat="1" ht="24.95" customHeight="1" outlineLevel="1" x14ac:dyDescent="0.25">
      <c r="A371" s="21" t="s">
        <v>752</v>
      </c>
      <c r="B371" s="21">
        <v>2291</v>
      </c>
      <c r="C371" s="21">
        <f t="shared" si="7"/>
        <v>42292</v>
      </c>
      <c r="D371" s="21" t="s">
        <v>757</v>
      </c>
      <c r="E371" s="26"/>
      <c r="F371" s="26" t="s">
        <v>10</v>
      </c>
      <c r="G371" s="26"/>
      <c r="H371" s="26" t="s">
        <v>23</v>
      </c>
      <c r="I371" s="26"/>
      <c r="J371" s="26"/>
      <c r="K371" s="21"/>
      <c r="L371" s="26"/>
      <c r="M371" s="26"/>
      <c r="N371" s="21" t="s">
        <v>957</v>
      </c>
      <c r="O371" s="26" t="s">
        <v>952</v>
      </c>
    </row>
    <row r="372" spans="1:15" s="39" customFormat="1" ht="24.95" customHeight="1" outlineLevel="1" x14ac:dyDescent="0.25">
      <c r="A372" s="21" t="s">
        <v>753</v>
      </c>
      <c r="B372" s="21">
        <v>2292</v>
      </c>
      <c r="C372" s="21">
        <f t="shared" si="7"/>
        <v>42293</v>
      </c>
      <c r="D372" s="21"/>
      <c r="E372" s="26"/>
      <c r="F372" s="26"/>
      <c r="G372" s="26"/>
      <c r="H372" s="26"/>
      <c r="I372" s="26"/>
      <c r="J372" s="26"/>
      <c r="K372" s="21"/>
      <c r="L372" s="26"/>
      <c r="M372" s="26"/>
      <c r="N372" s="21"/>
      <c r="O372" s="26" t="s">
        <v>952</v>
      </c>
    </row>
    <row r="373" spans="1:15" s="39" customFormat="1" ht="24.95" customHeight="1" outlineLevel="1" x14ac:dyDescent="0.25">
      <c r="A373" s="21" t="s">
        <v>754</v>
      </c>
      <c r="B373" s="21">
        <v>2293</v>
      </c>
      <c r="C373" s="21">
        <f t="shared" si="7"/>
        <v>42294</v>
      </c>
      <c r="D373" s="21" t="s">
        <v>756</v>
      </c>
      <c r="E373" s="26"/>
      <c r="F373" s="26" t="s">
        <v>10</v>
      </c>
      <c r="G373" s="26"/>
      <c r="H373" s="26" t="s">
        <v>23</v>
      </c>
      <c r="I373" s="26"/>
      <c r="J373" s="26"/>
      <c r="K373" s="21"/>
      <c r="L373" s="26"/>
      <c r="M373" s="26"/>
      <c r="N373" s="21" t="s">
        <v>957</v>
      </c>
      <c r="O373" s="26" t="s">
        <v>952</v>
      </c>
    </row>
    <row r="374" spans="1:15" s="39" customFormat="1" ht="24.95" customHeight="1" outlineLevel="1" x14ac:dyDescent="0.25">
      <c r="A374" s="21" t="s">
        <v>755</v>
      </c>
      <c r="B374" s="21">
        <v>2294</v>
      </c>
      <c r="C374" s="21">
        <f t="shared" si="7"/>
        <v>42295</v>
      </c>
      <c r="D374" s="21"/>
      <c r="E374" s="26"/>
      <c r="F374" s="26"/>
      <c r="G374" s="26"/>
      <c r="H374" s="26"/>
      <c r="I374" s="26"/>
      <c r="J374" s="26"/>
      <c r="K374" s="21"/>
      <c r="L374" s="26"/>
      <c r="M374" s="26"/>
      <c r="N374" s="21"/>
      <c r="O374" s="26" t="s">
        <v>952</v>
      </c>
    </row>
    <row r="375" spans="1:15" s="39" customFormat="1" ht="24.95" customHeight="1" outlineLevel="1" x14ac:dyDescent="0.25">
      <c r="A375" s="21" t="s">
        <v>812</v>
      </c>
      <c r="B375" s="21">
        <v>2295</v>
      </c>
      <c r="C375" s="21">
        <f t="shared" si="7"/>
        <v>42296</v>
      </c>
      <c r="D375" s="21" t="s">
        <v>813</v>
      </c>
      <c r="E375" s="26" t="s">
        <v>854</v>
      </c>
      <c r="F375" s="26" t="s">
        <v>10</v>
      </c>
      <c r="G375" s="26" t="s">
        <v>25</v>
      </c>
      <c r="H375" s="26" t="s">
        <v>22</v>
      </c>
      <c r="I375" s="26"/>
      <c r="J375" s="26"/>
      <c r="K375" s="21"/>
      <c r="L375" s="26" t="s">
        <v>98</v>
      </c>
      <c r="M375" s="26" t="s">
        <v>814</v>
      </c>
      <c r="N375" s="21" t="s">
        <v>920</v>
      </c>
      <c r="O375" s="26" t="s">
        <v>952</v>
      </c>
    </row>
    <row r="376" spans="1:15" s="39" customFormat="1" ht="24.95" customHeight="1" outlineLevel="1" x14ac:dyDescent="0.25">
      <c r="A376" s="21" t="s">
        <v>950</v>
      </c>
      <c r="B376" s="21">
        <v>2296</v>
      </c>
      <c r="C376" s="21">
        <f t="shared" si="7"/>
        <v>42297</v>
      </c>
      <c r="D376" s="21" t="s">
        <v>951</v>
      </c>
      <c r="E376" s="26"/>
      <c r="F376" s="26" t="s">
        <v>10</v>
      </c>
      <c r="G376" s="26" t="s">
        <v>25</v>
      </c>
      <c r="H376" s="26" t="s">
        <v>22</v>
      </c>
      <c r="I376" s="26"/>
      <c r="J376" s="26"/>
      <c r="K376" s="21"/>
      <c r="L376" s="26" t="s">
        <v>98</v>
      </c>
      <c r="M376" s="26" t="s">
        <v>1007</v>
      </c>
      <c r="N376" s="21" t="s">
        <v>1009</v>
      </c>
      <c r="O376" s="26" t="s">
        <v>952</v>
      </c>
    </row>
    <row r="377" spans="1:15" ht="24.95" customHeight="1" x14ac:dyDescent="0.25">
      <c r="A377" s="19" t="s">
        <v>781</v>
      </c>
      <c r="B377" s="29" t="s">
        <v>864</v>
      </c>
      <c r="C377" s="29" t="s">
        <v>864</v>
      </c>
      <c r="D377" s="19" t="str">
        <f>A377</f>
        <v>METROLOGY POINTS</v>
      </c>
      <c r="E377" s="29" t="s">
        <v>864</v>
      </c>
      <c r="F377" s="29" t="s">
        <v>864</v>
      </c>
      <c r="G377" s="29" t="s">
        <v>864</v>
      </c>
      <c r="H377" s="29" t="s">
        <v>864</v>
      </c>
      <c r="I377" s="29" t="s">
        <v>864</v>
      </c>
      <c r="J377" s="29" t="s">
        <v>864</v>
      </c>
      <c r="K377" s="29" t="s">
        <v>864</v>
      </c>
      <c r="L377" s="29" t="s">
        <v>864</v>
      </c>
      <c r="M377" s="29" t="s">
        <v>864</v>
      </c>
      <c r="N377" s="29" t="s">
        <v>864</v>
      </c>
      <c r="O377" s="29" t="s">
        <v>864</v>
      </c>
    </row>
    <row r="378" spans="1:15" s="39" customFormat="1" ht="24.95" customHeight="1" outlineLevel="1" x14ac:dyDescent="0.25">
      <c r="A378" s="21" t="s">
        <v>646</v>
      </c>
      <c r="B378" s="21">
        <v>2300</v>
      </c>
      <c r="C378" s="21">
        <f>40001+B378</f>
        <v>42301</v>
      </c>
      <c r="D378" s="21" t="s">
        <v>253</v>
      </c>
      <c r="E378" s="26" t="s">
        <v>33</v>
      </c>
      <c r="F378" s="26" t="s">
        <v>70</v>
      </c>
      <c r="G378" s="26" t="s">
        <v>26</v>
      </c>
      <c r="H378" s="26" t="s">
        <v>23</v>
      </c>
      <c r="I378" s="26">
        <f ca="1">(_xlfn.SHEET()-1)*10000 + B378</f>
        <v>132300</v>
      </c>
      <c r="J378" s="26" t="s">
        <v>99</v>
      </c>
      <c r="K378" s="21" t="s">
        <v>253</v>
      </c>
      <c r="L378" s="26" t="s">
        <v>89</v>
      </c>
      <c r="M378" s="26"/>
      <c r="N378" s="21" t="s">
        <v>1011</v>
      </c>
      <c r="O378" s="26" t="s">
        <v>952</v>
      </c>
    </row>
    <row r="379" spans="1:15" s="39" customFormat="1" ht="24.95" customHeight="1" outlineLevel="1" x14ac:dyDescent="0.25">
      <c r="A379" s="21" t="s">
        <v>647</v>
      </c>
      <c r="B379" s="21">
        <v>2301</v>
      </c>
      <c r="C379" s="21">
        <f t="shared" ref="C379:C442" si="8">40001+B379</f>
        <v>42302</v>
      </c>
      <c r="D379" s="21"/>
      <c r="E379" s="26"/>
      <c r="F379" s="26"/>
      <c r="G379" s="26"/>
      <c r="H379" s="26"/>
      <c r="I379" s="26"/>
      <c r="J379" s="26"/>
      <c r="K379" s="21"/>
      <c r="L379" s="26"/>
      <c r="M379" s="26"/>
      <c r="N379" s="21"/>
      <c r="O379" s="26" t="s">
        <v>952</v>
      </c>
    </row>
    <row r="380" spans="1:15" s="39" customFormat="1" ht="24.95" customHeight="1" outlineLevel="1" x14ac:dyDescent="0.25">
      <c r="A380" s="21" t="s">
        <v>648</v>
      </c>
      <c r="B380" s="21">
        <v>2302</v>
      </c>
      <c r="C380" s="21">
        <f t="shared" si="8"/>
        <v>42303</v>
      </c>
      <c r="D380" s="21" t="s">
        <v>250</v>
      </c>
      <c r="E380" s="26" t="s">
        <v>33</v>
      </c>
      <c r="F380" s="26" t="s">
        <v>70</v>
      </c>
      <c r="G380" s="26" t="s">
        <v>26</v>
      </c>
      <c r="H380" s="26" t="s">
        <v>23</v>
      </c>
      <c r="I380" s="26">
        <f ca="1">(_xlfn.SHEET()-1)*10000 + B380</f>
        <v>132302</v>
      </c>
      <c r="J380" s="26" t="s">
        <v>99</v>
      </c>
      <c r="K380" s="21" t="s">
        <v>132</v>
      </c>
      <c r="L380" s="26" t="s">
        <v>89</v>
      </c>
      <c r="M380" s="26"/>
      <c r="N380" s="21" t="s">
        <v>1010</v>
      </c>
      <c r="O380" s="26" t="s">
        <v>952</v>
      </c>
    </row>
    <row r="381" spans="1:15" s="39" customFormat="1" ht="24.95" customHeight="1" outlineLevel="1" x14ac:dyDescent="0.25">
      <c r="A381" s="21" t="s">
        <v>649</v>
      </c>
      <c r="B381" s="21">
        <v>2303</v>
      </c>
      <c r="C381" s="21">
        <f t="shared" si="8"/>
        <v>42304</v>
      </c>
      <c r="D381" s="21"/>
      <c r="E381" s="26"/>
      <c r="F381" s="26"/>
      <c r="G381" s="26"/>
      <c r="H381" s="26"/>
      <c r="I381" s="26"/>
      <c r="J381" s="26"/>
      <c r="K381" s="21"/>
      <c r="L381" s="26"/>
      <c r="M381" s="26"/>
      <c r="N381" s="21"/>
      <c r="O381" s="26" t="s">
        <v>952</v>
      </c>
    </row>
    <row r="382" spans="1:15" s="39" customFormat="1" ht="24.95" customHeight="1" outlineLevel="1" x14ac:dyDescent="0.25">
      <c r="A382" s="21" t="s">
        <v>650</v>
      </c>
      <c r="B382" s="21">
        <v>2304</v>
      </c>
      <c r="C382" s="21">
        <f t="shared" si="8"/>
        <v>42305</v>
      </c>
      <c r="D382" s="21" t="s">
        <v>251</v>
      </c>
      <c r="E382" s="26" t="s">
        <v>33</v>
      </c>
      <c r="F382" s="26" t="s">
        <v>70</v>
      </c>
      <c r="G382" s="26" t="s">
        <v>26</v>
      </c>
      <c r="H382" s="26" t="s">
        <v>23</v>
      </c>
      <c r="I382" s="26">
        <f ca="1">(_xlfn.SHEET()-1)*10000 + B382</f>
        <v>132304</v>
      </c>
      <c r="J382" s="26" t="s">
        <v>99</v>
      </c>
      <c r="K382" s="21" t="s">
        <v>133</v>
      </c>
      <c r="L382" s="26" t="s">
        <v>89</v>
      </c>
      <c r="M382" s="26"/>
      <c r="N382" s="21" t="s">
        <v>1010</v>
      </c>
      <c r="O382" s="26" t="s">
        <v>952</v>
      </c>
    </row>
    <row r="383" spans="1:15" s="39" customFormat="1" ht="24.95" customHeight="1" outlineLevel="1" x14ac:dyDescent="0.25">
      <c r="A383" s="21" t="s">
        <v>651</v>
      </c>
      <c r="B383" s="21">
        <v>2305</v>
      </c>
      <c r="C383" s="21">
        <f t="shared" si="8"/>
        <v>42306</v>
      </c>
      <c r="D383" s="21"/>
      <c r="E383" s="26"/>
      <c r="F383" s="26"/>
      <c r="G383" s="26"/>
      <c r="H383" s="26"/>
      <c r="I383" s="26"/>
      <c r="J383" s="26"/>
      <c r="K383" s="21"/>
      <c r="L383" s="26"/>
      <c r="M383" s="26"/>
      <c r="N383" s="21"/>
      <c r="O383" s="26" t="s">
        <v>952</v>
      </c>
    </row>
    <row r="384" spans="1:15" s="39" customFormat="1" ht="24.95" customHeight="1" outlineLevel="1" x14ac:dyDescent="0.25">
      <c r="A384" s="21" t="s">
        <v>652</v>
      </c>
      <c r="B384" s="21">
        <v>2306</v>
      </c>
      <c r="C384" s="21">
        <f t="shared" si="8"/>
        <v>42307</v>
      </c>
      <c r="D384" s="21" t="s">
        <v>252</v>
      </c>
      <c r="E384" s="26" t="s">
        <v>33</v>
      </c>
      <c r="F384" s="26" t="s">
        <v>70</v>
      </c>
      <c r="G384" s="26" t="s">
        <v>26</v>
      </c>
      <c r="H384" s="26" t="s">
        <v>23</v>
      </c>
      <c r="I384" s="26">
        <f ca="1">(_xlfn.SHEET()-1)*10000 + B384</f>
        <v>132306</v>
      </c>
      <c r="J384" s="26" t="s">
        <v>99</v>
      </c>
      <c r="K384" s="21" t="s">
        <v>134</v>
      </c>
      <c r="L384" s="26" t="s">
        <v>89</v>
      </c>
      <c r="M384" s="26"/>
      <c r="N384" s="21" t="s">
        <v>1010</v>
      </c>
      <c r="O384" s="26" t="s">
        <v>952</v>
      </c>
    </row>
    <row r="385" spans="1:15" s="39" customFormat="1" ht="24.95" customHeight="1" outlineLevel="1" x14ac:dyDescent="0.25">
      <c r="A385" s="21" t="s">
        <v>653</v>
      </c>
      <c r="B385" s="21">
        <v>2307</v>
      </c>
      <c r="C385" s="21">
        <f t="shared" si="8"/>
        <v>42308</v>
      </c>
      <c r="D385" s="21"/>
      <c r="E385" s="26"/>
      <c r="F385" s="26"/>
      <c r="G385" s="26"/>
      <c r="H385" s="26"/>
      <c r="I385" s="26"/>
      <c r="J385" s="26"/>
      <c r="K385" s="21"/>
      <c r="L385" s="26"/>
      <c r="M385" s="26"/>
      <c r="N385" s="21"/>
      <c r="O385" s="26" t="s">
        <v>952</v>
      </c>
    </row>
    <row r="386" spans="1:15" s="39" customFormat="1" ht="24.95" customHeight="1" outlineLevel="1" x14ac:dyDescent="0.25">
      <c r="A386" s="21" t="s">
        <v>516</v>
      </c>
      <c r="B386" s="21">
        <v>2308</v>
      </c>
      <c r="C386" s="21">
        <f t="shared" si="8"/>
        <v>42309</v>
      </c>
      <c r="D386" s="21" t="s">
        <v>935</v>
      </c>
      <c r="E386" s="26" t="s">
        <v>34</v>
      </c>
      <c r="F386" s="26" t="s">
        <v>70</v>
      </c>
      <c r="G386" s="26" t="s">
        <v>26</v>
      </c>
      <c r="H386" s="26" t="s">
        <v>23</v>
      </c>
      <c r="I386" s="26">
        <f ca="1">(_xlfn.SHEET()-1)*10000 + B386</f>
        <v>132308</v>
      </c>
      <c r="J386" s="26" t="s">
        <v>99</v>
      </c>
      <c r="K386" s="21" t="s">
        <v>310</v>
      </c>
      <c r="L386" s="26" t="s">
        <v>89</v>
      </c>
      <c r="M386" s="26"/>
      <c r="N386" s="21" t="s">
        <v>1008</v>
      </c>
      <c r="O386" s="26" t="s">
        <v>952</v>
      </c>
    </row>
    <row r="387" spans="1:15" s="39" customFormat="1" ht="24.95" customHeight="1" outlineLevel="1" x14ac:dyDescent="0.25">
      <c r="A387" s="21" t="s">
        <v>567</v>
      </c>
      <c r="B387" s="21">
        <v>2309</v>
      </c>
      <c r="C387" s="21">
        <f t="shared" si="8"/>
        <v>42310</v>
      </c>
      <c r="D387" s="21"/>
      <c r="E387" s="26"/>
      <c r="F387" s="26"/>
      <c r="G387" s="26"/>
      <c r="H387" s="26"/>
      <c r="I387" s="26"/>
      <c r="J387" s="26"/>
      <c r="K387" s="21"/>
      <c r="L387" s="26"/>
      <c r="M387" s="26"/>
      <c r="N387" s="21"/>
      <c r="O387" s="26" t="s">
        <v>952</v>
      </c>
    </row>
    <row r="388" spans="1:15" s="39" customFormat="1" ht="24.95" customHeight="1" outlineLevel="1" x14ac:dyDescent="0.25">
      <c r="A388" s="21" t="s">
        <v>517</v>
      </c>
      <c r="B388" s="21">
        <v>2310</v>
      </c>
      <c r="C388" s="21">
        <f t="shared" si="8"/>
        <v>42311</v>
      </c>
      <c r="D388" s="21" t="s">
        <v>255</v>
      </c>
      <c r="E388" s="26" t="s">
        <v>34</v>
      </c>
      <c r="F388" s="26" t="s">
        <v>70</v>
      </c>
      <c r="G388" s="26" t="s">
        <v>26</v>
      </c>
      <c r="H388" s="26" t="s">
        <v>23</v>
      </c>
      <c r="I388" s="26">
        <f ca="1">(_xlfn.SHEET()-1)*10000 + B388</f>
        <v>132310</v>
      </c>
      <c r="J388" s="26" t="s">
        <v>99</v>
      </c>
      <c r="K388" s="21" t="s">
        <v>117</v>
      </c>
      <c r="L388" s="26" t="s">
        <v>89</v>
      </c>
      <c r="M388" s="26"/>
      <c r="N388" s="21" t="s">
        <v>936</v>
      </c>
      <c r="O388" s="26" t="s">
        <v>952</v>
      </c>
    </row>
    <row r="389" spans="1:15" s="39" customFormat="1" ht="24.95" customHeight="1" outlineLevel="1" x14ac:dyDescent="0.25">
      <c r="A389" s="21" t="s">
        <v>568</v>
      </c>
      <c r="B389" s="21">
        <v>2311</v>
      </c>
      <c r="C389" s="21">
        <f t="shared" si="8"/>
        <v>42312</v>
      </c>
      <c r="D389" s="21"/>
      <c r="E389" s="26"/>
      <c r="F389" s="26"/>
      <c r="G389" s="26"/>
      <c r="H389" s="26"/>
      <c r="I389" s="26"/>
      <c r="J389" s="26"/>
      <c r="K389" s="21"/>
      <c r="L389" s="26"/>
      <c r="M389" s="26"/>
      <c r="N389" s="21"/>
      <c r="O389" s="26" t="s">
        <v>952</v>
      </c>
    </row>
    <row r="390" spans="1:15" s="39" customFormat="1" ht="24.95" customHeight="1" outlineLevel="1" x14ac:dyDescent="0.25">
      <c r="A390" s="21" t="s">
        <v>518</v>
      </c>
      <c r="B390" s="21">
        <v>2312</v>
      </c>
      <c r="C390" s="21">
        <f t="shared" si="8"/>
        <v>42313</v>
      </c>
      <c r="D390" s="21" t="s">
        <v>256</v>
      </c>
      <c r="E390" s="26" t="s">
        <v>34</v>
      </c>
      <c r="F390" s="26" t="s">
        <v>70</v>
      </c>
      <c r="G390" s="26" t="s">
        <v>26</v>
      </c>
      <c r="H390" s="26" t="s">
        <v>23</v>
      </c>
      <c r="I390" s="26">
        <f ca="1">(_xlfn.SHEET()-1)*10000 + B390</f>
        <v>132312</v>
      </c>
      <c r="J390" s="26" t="s">
        <v>99</v>
      </c>
      <c r="K390" s="21" t="s">
        <v>118</v>
      </c>
      <c r="L390" s="26" t="s">
        <v>89</v>
      </c>
      <c r="M390" s="26"/>
      <c r="N390" s="21" t="s">
        <v>937</v>
      </c>
      <c r="O390" s="26" t="s">
        <v>952</v>
      </c>
    </row>
    <row r="391" spans="1:15" s="39" customFormat="1" ht="24.95" customHeight="1" outlineLevel="1" x14ac:dyDescent="0.25">
      <c r="A391" s="21" t="s">
        <v>569</v>
      </c>
      <c r="B391" s="21">
        <v>2313</v>
      </c>
      <c r="C391" s="21">
        <f t="shared" si="8"/>
        <v>42314</v>
      </c>
      <c r="D391" s="21"/>
      <c r="E391" s="26"/>
      <c r="F391" s="26"/>
      <c r="G391" s="26"/>
      <c r="H391" s="26"/>
      <c r="I391" s="26"/>
      <c r="J391" s="26"/>
      <c r="K391" s="21"/>
      <c r="L391" s="26"/>
      <c r="M391" s="26"/>
      <c r="N391" s="21"/>
      <c r="O391" s="26" t="s">
        <v>952</v>
      </c>
    </row>
    <row r="392" spans="1:15" s="39" customFormat="1" ht="24.95" customHeight="1" outlineLevel="1" x14ac:dyDescent="0.25">
      <c r="A392" s="21" t="s">
        <v>519</v>
      </c>
      <c r="B392" s="21">
        <v>2314</v>
      </c>
      <c r="C392" s="21">
        <f t="shared" si="8"/>
        <v>42315</v>
      </c>
      <c r="D392" s="21" t="s">
        <v>257</v>
      </c>
      <c r="E392" s="26" t="s">
        <v>34</v>
      </c>
      <c r="F392" s="26" t="s">
        <v>70</v>
      </c>
      <c r="G392" s="26" t="s">
        <v>26</v>
      </c>
      <c r="H392" s="26" t="s">
        <v>23</v>
      </c>
      <c r="I392" s="26">
        <f ca="1">(_xlfn.SHEET()-1)*10000 + B392</f>
        <v>132314</v>
      </c>
      <c r="J392" s="26" t="s">
        <v>99</v>
      </c>
      <c r="K392" s="21" t="s">
        <v>119</v>
      </c>
      <c r="L392" s="26" t="s">
        <v>89</v>
      </c>
      <c r="M392" s="26"/>
      <c r="N392" s="21" t="s">
        <v>938</v>
      </c>
      <c r="O392" s="26" t="s">
        <v>952</v>
      </c>
    </row>
    <row r="393" spans="1:15" s="39" customFormat="1" ht="24.95" customHeight="1" outlineLevel="1" x14ac:dyDescent="0.25">
      <c r="A393" s="21" t="s">
        <v>570</v>
      </c>
      <c r="B393" s="21">
        <v>2315</v>
      </c>
      <c r="C393" s="21">
        <f t="shared" si="8"/>
        <v>42316</v>
      </c>
      <c r="D393" s="21"/>
      <c r="E393" s="26"/>
      <c r="F393" s="26"/>
      <c r="G393" s="26"/>
      <c r="H393" s="26"/>
      <c r="I393" s="26"/>
      <c r="J393" s="26"/>
      <c r="K393" s="21"/>
      <c r="L393" s="26"/>
      <c r="M393" s="26"/>
      <c r="N393" s="21"/>
      <c r="O393" s="26" t="s">
        <v>952</v>
      </c>
    </row>
    <row r="394" spans="1:15" s="39" customFormat="1" ht="24.95" customHeight="1" outlineLevel="1" x14ac:dyDescent="0.25">
      <c r="A394" s="21" t="s">
        <v>654</v>
      </c>
      <c r="B394" s="21">
        <v>2316</v>
      </c>
      <c r="C394" s="21">
        <f t="shared" si="8"/>
        <v>42317</v>
      </c>
      <c r="D394" s="21" t="s">
        <v>291</v>
      </c>
      <c r="E394" s="26" t="s">
        <v>35</v>
      </c>
      <c r="F394" s="26" t="s">
        <v>70</v>
      </c>
      <c r="G394" s="26" t="s">
        <v>26</v>
      </c>
      <c r="H394" s="26" t="s">
        <v>23</v>
      </c>
      <c r="I394" s="26">
        <f ca="1">(_xlfn.SHEET()-1)*10000 + B394</f>
        <v>132316</v>
      </c>
      <c r="J394" s="26" t="s">
        <v>99</v>
      </c>
      <c r="K394" s="21" t="s">
        <v>284</v>
      </c>
      <c r="L394" s="26" t="s">
        <v>89</v>
      </c>
      <c r="M394" s="26"/>
      <c r="N394" s="21" t="s">
        <v>1012</v>
      </c>
      <c r="O394" s="26" t="s">
        <v>952</v>
      </c>
    </row>
    <row r="395" spans="1:15" s="39" customFormat="1" ht="24.95" customHeight="1" outlineLevel="1" x14ac:dyDescent="0.25">
      <c r="A395" s="21" t="s">
        <v>655</v>
      </c>
      <c r="B395" s="21">
        <v>2317</v>
      </c>
      <c r="C395" s="21">
        <f t="shared" si="8"/>
        <v>42318</v>
      </c>
      <c r="D395" s="21"/>
      <c r="E395" s="26"/>
      <c r="F395" s="26"/>
      <c r="G395" s="26"/>
      <c r="H395" s="26"/>
      <c r="I395" s="26"/>
      <c r="J395" s="26"/>
      <c r="K395" s="21"/>
      <c r="L395" s="26"/>
      <c r="M395" s="26"/>
      <c r="N395" s="21"/>
      <c r="O395" s="26" t="s">
        <v>952</v>
      </c>
    </row>
    <row r="396" spans="1:15" s="39" customFormat="1" ht="24.95" customHeight="1" outlineLevel="1" x14ac:dyDescent="0.25">
      <c r="A396" s="21" t="s">
        <v>656</v>
      </c>
      <c r="B396" s="21">
        <v>2318</v>
      </c>
      <c r="C396" s="21">
        <f t="shared" si="8"/>
        <v>42319</v>
      </c>
      <c r="D396" s="21" t="s">
        <v>170</v>
      </c>
      <c r="E396" s="26" t="s">
        <v>35</v>
      </c>
      <c r="F396" s="26" t="s">
        <v>70</v>
      </c>
      <c r="G396" s="26" t="s">
        <v>26</v>
      </c>
      <c r="H396" s="26" t="s">
        <v>23</v>
      </c>
      <c r="I396" s="26">
        <f ca="1">(_xlfn.SHEET()-1)*10000 + B396</f>
        <v>132318</v>
      </c>
      <c r="J396" s="26" t="s">
        <v>99</v>
      </c>
      <c r="K396" s="21" t="s">
        <v>147</v>
      </c>
      <c r="L396" s="26" t="s">
        <v>89</v>
      </c>
      <c r="M396" s="26"/>
      <c r="N396" s="21" t="s">
        <v>1013</v>
      </c>
      <c r="O396" s="26" t="s">
        <v>952</v>
      </c>
    </row>
    <row r="397" spans="1:15" s="39" customFormat="1" ht="24.95" customHeight="1" outlineLevel="1" x14ac:dyDescent="0.25">
      <c r="A397" s="21" t="s">
        <v>657</v>
      </c>
      <c r="B397" s="21">
        <v>2319</v>
      </c>
      <c r="C397" s="21">
        <f t="shared" si="8"/>
        <v>42320</v>
      </c>
      <c r="D397" s="21"/>
      <c r="E397" s="26"/>
      <c r="F397" s="26"/>
      <c r="G397" s="26"/>
      <c r="H397" s="26"/>
      <c r="I397" s="26"/>
      <c r="J397" s="26"/>
      <c r="K397" s="21"/>
      <c r="L397" s="26"/>
      <c r="M397" s="26"/>
      <c r="N397" s="21"/>
      <c r="O397" s="26" t="s">
        <v>952</v>
      </c>
    </row>
    <row r="398" spans="1:15" s="39" customFormat="1" ht="24.95" customHeight="1" outlineLevel="1" x14ac:dyDescent="0.25">
      <c r="A398" s="21" t="s">
        <v>658</v>
      </c>
      <c r="B398" s="21">
        <v>2320</v>
      </c>
      <c r="C398" s="21">
        <f t="shared" si="8"/>
        <v>42321</v>
      </c>
      <c r="D398" s="21" t="s">
        <v>171</v>
      </c>
      <c r="E398" s="26" t="s">
        <v>35</v>
      </c>
      <c r="F398" s="26" t="s">
        <v>70</v>
      </c>
      <c r="G398" s="26" t="s">
        <v>26</v>
      </c>
      <c r="H398" s="26" t="s">
        <v>23</v>
      </c>
      <c r="I398" s="26">
        <f ca="1">(_xlfn.SHEET()-1)*10000 + B398</f>
        <v>132320</v>
      </c>
      <c r="J398" s="26" t="s">
        <v>99</v>
      </c>
      <c r="K398" s="21" t="s">
        <v>135</v>
      </c>
      <c r="L398" s="26" t="s">
        <v>89</v>
      </c>
      <c r="M398" s="26"/>
      <c r="N398" s="21" t="s">
        <v>1013</v>
      </c>
      <c r="O398" s="26" t="s">
        <v>952</v>
      </c>
    </row>
    <row r="399" spans="1:15" s="39" customFormat="1" ht="24.95" customHeight="1" outlineLevel="1" x14ac:dyDescent="0.25">
      <c r="A399" s="21" t="s">
        <v>659</v>
      </c>
      <c r="B399" s="21">
        <v>2321</v>
      </c>
      <c r="C399" s="21">
        <f t="shared" si="8"/>
        <v>42322</v>
      </c>
      <c r="D399" s="21"/>
      <c r="E399" s="26"/>
      <c r="F399" s="26"/>
      <c r="G399" s="26"/>
      <c r="H399" s="26"/>
      <c r="I399" s="26"/>
      <c r="J399" s="26"/>
      <c r="K399" s="21"/>
      <c r="L399" s="26"/>
      <c r="M399" s="26"/>
      <c r="N399" s="21"/>
      <c r="O399" s="26" t="s">
        <v>952</v>
      </c>
    </row>
    <row r="400" spans="1:15" s="39" customFormat="1" ht="24.95" customHeight="1" outlineLevel="1" x14ac:dyDescent="0.25">
      <c r="A400" s="21" t="s">
        <v>660</v>
      </c>
      <c r="B400" s="21">
        <v>2322</v>
      </c>
      <c r="C400" s="21">
        <f t="shared" si="8"/>
        <v>42323</v>
      </c>
      <c r="D400" s="21" t="s">
        <v>172</v>
      </c>
      <c r="E400" s="26" t="s">
        <v>35</v>
      </c>
      <c r="F400" s="26" t="s">
        <v>70</v>
      </c>
      <c r="G400" s="26" t="s">
        <v>26</v>
      </c>
      <c r="H400" s="26" t="s">
        <v>23</v>
      </c>
      <c r="I400" s="26">
        <f ca="1">(_xlfn.SHEET()-1)*10000 + B400</f>
        <v>132322</v>
      </c>
      <c r="J400" s="26" t="s">
        <v>99</v>
      </c>
      <c r="K400" s="21" t="s">
        <v>136</v>
      </c>
      <c r="L400" s="26" t="s">
        <v>89</v>
      </c>
      <c r="M400" s="26"/>
      <c r="N400" s="21" t="s">
        <v>1013</v>
      </c>
      <c r="O400" s="26" t="s">
        <v>952</v>
      </c>
    </row>
    <row r="401" spans="1:15" s="39" customFormat="1" ht="24.95" customHeight="1" outlineLevel="1" x14ac:dyDescent="0.25">
      <c r="A401" s="21" t="s">
        <v>661</v>
      </c>
      <c r="B401" s="21">
        <v>2323</v>
      </c>
      <c r="C401" s="21">
        <f t="shared" si="8"/>
        <v>42324</v>
      </c>
      <c r="D401" s="21"/>
      <c r="E401" s="26"/>
      <c r="F401" s="26"/>
      <c r="G401" s="26"/>
      <c r="H401" s="26"/>
      <c r="I401" s="26"/>
      <c r="J401" s="26"/>
      <c r="K401" s="21"/>
      <c r="L401" s="26"/>
      <c r="M401" s="26"/>
      <c r="N401" s="21"/>
      <c r="O401" s="26" t="s">
        <v>952</v>
      </c>
    </row>
    <row r="402" spans="1:15" s="39" customFormat="1" ht="24.95" customHeight="1" outlineLevel="1" x14ac:dyDescent="0.25">
      <c r="A402" s="21" t="s">
        <v>662</v>
      </c>
      <c r="B402" s="21">
        <v>2324</v>
      </c>
      <c r="C402" s="21">
        <f t="shared" si="8"/>
        <v>42325</v>
      </c>
      <c r="D402" s="21" t="s">
        <v>254</v>
      </c>
      <c r="E402" s="26" t="s">
        <v>36</v>
      </c>
      <c r="F402" s="26" t="s">
        <v>70</v>
      </c>
      <c r="G402" s="26" t="s">
        <v>26</v>
      </c>
      <c r="H402" s="26" t="s">
        <v>23</v>
      </c>
      <c r="I402" s="26">
        <f ca="1">(_xlfn.SHEET()-1)*10000 + B402</f>
        <v>132324</v>
      </c>
      <c r="J402" s="26" t="s">
        <v>99</v>
      </c>
      <c r="K402" s="21" t="s">
        <v>254</v>
      </c>
      <c r="L402" s="26" t="s">
        <v>89</v>
      </c>
      <c r="M402" s="26"/>
      <c r="N402" s="21" t="s">
        <v>1015</v>
      </c>
      <c r="O402" s="26" t="s">
        <v>952</v>
      </c>
    </row>
    <row r="403" spans="1:15" s="39" customFormat="1" ht="24.95" customHeight="1" outlineLevel="1" x14ac:dyDescent="0.25">
      <c r="A403" s="21" t="s">
        <v>663</v>
      </c>
      <c r="B403" s="21">
        <v>2325</v>
      </c>
      <c r="C403" s="21">
        <f t="shared" si="8"/>
        <v>42326</v>
      </c>
      <c r="D403" s="21"/>
      <c r="E403" s="26"/>
      <c r="F403" s="26"/>
      <c r="G403" s="26"/>
      <c r="H403" s="26"/>
      <c r="I403" s="26"/>
      <c r="J403" s="26"/>
      <c r="K403" s="21"/>
      <c r="L403" s="26"/>
      <c r="M403" s="26"/>
      <c r="N403" s="21"/>
      <c r="O403" s="26" t="s">
        <v>952</v>
      </c>
    </row>
    <row r="404" spans="1:15" s="39" customFormat="1" ht="24.95" customHeight="1" outlineLevel="1" x14ac:dyDescent="0.25">
      <c r="A404" s="21" t="s">
        <v>664</v>
      </c>
      <c r="B404" s="21">
        <v>2326</v>
      </c>
      <c r="C404" s="21">
        <f t="shared" si="8"/>
        <v>42327</v>
      </c>
      <c r="D404" s="21" t="s">
        <v>173</v>
      </c>
      <c r="E404" s="26" t="s">
        <v>36</v>
      </c>
      <c r="F404" s="26" t="s">
        <v>70</v>
      </c>
      <c r="G404" s="26" t="s">
        <v>26</v>
      </c>
      <c r="H404" s="26" t="s">
        <v>23</v>
      </c>
      <c r="I404" s="26">
        <f ca="1">(_xlfn.SHEET()-1)*10000 + B404</f>
        <v>132326</v>
      </c>
      <c r="J404" s="26" t="s">
        <v>99</v>
      </c>
      <c r="K404" s="21" t="s">
        <v>148</v>
      </c>
      <c r="L404" s="26" t="s">
        <v>89</v>
      </c>
      <c r="M404" s="26"/>
      <c r="N404" s="21" t="s">
        <v>1014</v>
      </c>
      <c r="O404" s="26" t="s">
        <v>952</v>
      </c>
    </row>
    <row r="405" spans="1:15" s="39" customFormat="1" ht="24.95" customHeight="1" outlineLevel="1" x14ac:dyDescent="0.25">
      <c r="A405" s="21" t="s">
        <v>665</v>
      </c>
      <c r="B405" s="21">
        <v>2327</v>
      </c>
      <c r="C405" s="21">
        <f t="shared" si="8"/>
        <v>42328</v>
      </c>
      <c r="D405" s="21"/>
      <c r="E405" s="26"/>
      <c r="F405" s="26"/>
      <c r="G405" s="26"/>
      <c r="H405" s="26"/>
      <c r="I405" s="26"/>
      <c r="J405" s="26"/>
      <c r="K405" s="21"/>
      <c r="L405" s="26"/>
      <c r="M405" s="26"/>
      <c r="N405" s="21"/>
      <c r="O405" s="26" t="s">
        <v>952</v>
      </c>
    </row>
    <row r="406" spans="1:15" s="39" customFormat="1" ht="24.95" customHeight="1" outlineLevel="1" x14ac:dyDescent="0.25">
      <c r="A406" s="21" t="s">
        <v>666</v>
      </c>
      <c r="B406" s="21">
        <v>2328</v>
      </c>
      <c r="C406" s="21">
        <f t="shared" si="8"/>
        <v>42329</v>
      </c>
      <c r="D406" s="21" t="s">
        <v>174</v>
      </c>
      <c r="E406" s="26" t="s">
        <v>36</v>
      </c>
      <c r="F406" s="26" t="s">
        <v>70</v>
      </c>
      <c r="G406" s="26" t="s">
        <v>26</v>
      </c>
      <c r="H406" s="26" t="s">
        <v>23</v>
      </c>
      <c r="I406" s="26">
        <f ca="1">(_xlfn.SHEET()-1)*10000 + B406</f>
        <v>132328</v>
      </c>
      <c r="J406" s="26" t="s">
        <v>99</v>
      </c>
      <c r="K406" s="21" t="s">
        <v>149</v>
      </c>
      <c r="L406" s="26" t="s">
        <v>89</v>
      </c>
      <c r="M406" s="26"/>
      <c r="N406" s="21" t="s">
        <v>1014</v>
      </c>
      <c r="O406" s="26" t="s">
        <v>952</v>
      </c>
    </row>
    <row r="407" spans="1:15" s="39" customFormat="1" ht="24.95" customHeight="1" outlineLevel="1" x14ac:dyDescent="0.25">
      <c r="A407" s="21" t="s">
        <v>667</v>
      </c>
      <c r="B407" s="21">
        <v>2329</v>
      </c>
      <c r="C407" s="21">
        <f t="shared" si="8"/>
        <v>42330</v>
      </c>
      <c r="D407" s="21"/>
      <c r="E407" s="26"/>
      <c r="F407" s="26"/>
      <c r="G407" s="26"/>
      <c r="H407" s="26"/>
      <c r="I407" s="26"/>
      <c r="J407" s="26"/>
      <c r="K407" s="21"/>
      <c r="L407" s="26"/>
      <c r="M407" s="26"/>
      <c r="N407" s="21"/>
      <c r="O407" s="26" t="s">
        <v>952</v>
      </c>
    </row>
    <row r="408" spans="1:15" s="39" customFormat="1" ht="24.95" customHeight="1" outlineLevel="1" x14ac:dyDescent="0.25">
      <c r="A408" s="21" t="s">
        <v>668</v>
      </c>
      <c r="B408" s="21">
        <v>2330</v>
      </c>
      <c r="C408" s="21">
        <f t="shared" si="8"/>
        <v>42331</v>
      </c>
      <c r="D408" s="21" t="s">
        <v>175</v>
      </c>
      <c r="E408" s="26" t="s">
        <v>36</v>
      </c>
      <c r="F408" s="26" t="s">
        <v>70</v>
      </c>
      <c r="G408" s="26" t="s">
        <v>26</v>
      </c>
      <c r="H408" s="26" t="s">
        <v>23</v>
      </c>
      <c r="I408" s="26">
        <f ca="1">(_xlfn.SHEET()-1)*10000 + B408</f>
        <v>132330</v>
      </c>
      <c r="J408" s="26" t="s">
        <v>99</v>
      </c>
      <c r="K408" s="21" t="s">
        <v>150</v>
      </c>
      <c r="L408" s="26" t="s">
        <v>89</v>
      </c>
      <c r="M408" s="26"/>
      <c r="N408" s="21" t="s">
        <v>1014</v>
      </c>
      <c r="O408" s="26" t="s">
        <v>952</v>
      </c>
    </row>
    <row r="409" spans="1:15" s="39" customFormat="1" ht="24.95" customHeight="1" outlineLevel="1" x14ac:dyDescent="0.25">
      <c r="A409" s="21" t="s">
        <v>669</v>
      </c>
      <c r="B409" s="21">
        <v>2331</v>
      </c>
      <c r="C409" s="21">
        <f t="shared" si="8"/>
        <v>42332</v>
      </c>
      <c r="D409" s="21"/>
      <c r="E409" s="26"/>
      <c r="F409" s="26"/>
      <c r="G409" s="26"/>
      <c r="H409" s="26"/>
      <c r="I409" s="26"/>
      <c r="J409" s="26"/>
      <c r="K409" s="21"/>
      <c r="L409" s="26"/>
      <c r="M409" s="26"/>
      <c r="N409" s="21"/>
      <c r="O409" s="26" t="s">
        <v>952</v>
      </c>
    </row>
    <row r="410" spans="1:15" s="39" customFormat="1" ht="24.95" customHeight="1" outlineLevel="1" x14ac:dyDescent="0.25">
      <c r="A410" s="21" t="s">
        <v>715</v>
      </c>
      <c r="B410" s="21">
        <v>2332</v>
      </c>
      <c r="C410" s="21">
        <f t="shared" si="8"/>
        <v>42333</v>
      </c>
      <c r="D410" s="21" t="s">
        <v>259</v>
      </c>
      <c r="E410" s="26" t="s">
        <v>4</v>
      </c>
      <c r="F410" s="26" t="s">
        <v>70</v>
      </c>
      <c r="G410" s="26" t="s">
        <v>26</v>
      </c>
      <c r="H410" s="26" t="s">
        <v>23</v>
      </c>
      <c r="I410" s="26">
        <f ca="1">(_xlfn.SHEET()-1)*10000 + B410</f>
        <v>132332</v>
      </c>
      <c r="J410" s="26" t="s">
        <v>99</v>
      </c>
      <c r="K410" s="21" t="s">
        <v>259</v>
      </c>
      <c r="L410" s="26" t="s">
        <v>89</v>
      </c>
      <c r="M410" s="26"/>
      <c r="N410" s="21" t="s">
        <v>777</v>
      </c>
      <c r="O410" s="26" t="s">
        <v>952</v>
      </c>
    </row>
    <row r="411" spans="1:15" s="39" customFormat="1" ht="24.95" customHeight="1" outlineLevel="1" x14ac:dyDescent="0.25">
      <c r="A411" s="21" t="s">
        <v>716</v>
      </c>
      <c r="B411" s="21">
        <v>2333</v>
      </c>
      <c r="C411" s="21">
        <f t="shared" si="8"/>
        <v>42334</v>
      </c>
      <c r="D411" s="21"/>
      <c r="E411" s="26"/>
      <c r="F411" s="26"/>
      <c r="G411" s="26"/>
      <c r="H411" s="26"/>
      <c r="I411" s="26"/>
      <c r="J411" s="26"/>
      <c r="K411" s="21"/>
      <c r="L411" s="26"/>
      <c r="M411" s="26"/>
      <c r="N411" s="21"/>
      <c r="O411" s="26" t="s">
        <v>952</v>
      </c>
    </row>
    <row r="412" spans="1:15" s="39" customFormat="1" ht="24.95" customHeight="1" outlineLevel="1" x14ac:dyDescent="0.25">
      <c r="A412" s="21" t="s">
        <v>717</v>
      </c>
      <c r="B412" s="21">
        <v>2334</v>
      </c>
      <c r="C412" s="21">
        <f t="shared" si="8"/>
        <v>42335</v>
      </c>
      <c r="D412" s="21" t="s">
        <v>258</v>
      </c>
      <c r="E412" s="26" t="s">
        <v>4</v>
      </c>
      <c r="F412" s="26" t="s">
        <v>70</v>
      </c>
      <c r="G412" s="26" t="s">
        <v>26</v>
      </c>
      <c r="H412" s="26" t="s">
        <v>23</v>
      </c>
      <c r="I412" s="26">
        <f ca="1">(_xlfn.SHEET()-1)*10000 + B412</f>
        <v>132334</v>
      </c>
      <c r="J412" s="26" t="s">
        <v>99</v>
      </c>
      <c r="K412" s="21" t="s">
        <v>258</v>
      </c>
      <c r="L412" s="26" t="s">
        <v>89</v>
      </c>
      <c r="M412" s="26"/>
      <c r="N412" s="21" t="s">
        <v>777</v>
      </c>
      <c r="O412" s="26" t="s">
        <v>952</v>
      </c>
    </row>
    <row r="413" spans="1:15" s="39" customFormat="1" ht="24.95" customHeight="1" outlineLevel="1" x14ac:dyDescent="0.25">
      <c r="A413" s="21" t="s">
        <v>718</v>
      </c>
      <c r="B413" s="21">
        <v>2335</v>
      </c>
      <c r="C413" s="21">
        <f t="shared" si="8"/>
        <v>42336</v>
      </c>
      <c r="D413" s="21"/>
      <c r="E413" s="26"/>
      <c r="F413" s="26"/>
      <c r="G413" s="26"/>
      <c r="H413" s="26"/>
      <c r="I413" s="26"/>
      <c r="J413" s="26"/>
      <c r="K413" s="21"/>
      <c r="L413" s="26"/>
      <c r="M413" s="26"/>
      <c r="N413" s="21"/>
      <c r="O413" s="26" t="s">
        <v>952</v>
      </c>
    </row>
    <row r="414" spans="1:15" s="39" customFormat="1" ht="24.95" customHeight="1" outlineLevel="1" x14ac:dyDescent="0.25">
      <c r="A414" s="21" t="s">
        <v>670</v>
      </c>
      <c r="B414" s="21">
        <v>2336</v>
      </c>
      <c r="C414" s="21">
        <f t="shared" si="8"/>
        <v>42337</v>
      </c>
      <c r="D414" s="21" t="s">
        <v>260</v>
      </c>
      <c r="E414" s="26" t="s">
        <v>5</v>
      </c>
      <c r="F414" s="26" t="s">
        <v>70</v>
      </c>
      <c r="G414" s="26" t="s">
        <v>26</v>
      </c>
      <c r="H414" s="26" t="s">
        <v>23</v>
      </c>
      <c r="I414" s="26">
        <f ca="1">(_xlfn.SHEET()-1)*10000 + B414</f>
        <v>132336</v>
      </c>
      <c r="J414" s="26" t="s">
        <v>99</v>
      </c>
      <c r="K414" s="21" t="s">
        <v>260</v>
      </c>
      <c r="L414" s="26" t="s">
        <v>89</v>
      </c>
      <c r="M414" s="26"/>
      <c r="N414" s="21" t="s">
        <v>777</v>
      </c>
      <c r="O414" s="26" t="s">
        <v>952</v>
      </c>
    </row>
    <row r="415" spans="1:15" s="39" customFormat="1" ht="24.95" customHeight="1" outlineLevel="1" x14ac:dyDescent="0.25">
      <c r="A415" s="21" t="s">
        <v>671</v>
      </c>
      <c r="B415" s="21">
        <v>2337</v>
      </c>
      <c r="C415" s="21">
        <f t="shared" si="8"/>
        <v>42338</v>
      </c>
      <c r="D415" s="21"/>
      <c r="E415" s="26"/>
      <c r="F415" s="26"/>
      <c r="G415" s="26"/>
      <c r="H415" s="26"/>
      <c r="I415" s="26"/>
      <c r="J415" s="26"/>
      <c r="K415" s="21"/>
      <c r="L415" s="26"/>
      <c r="M415" s="26"/>
      <c r="N415" s="21"/>
      <c r="O415" s="26" t="s">
        <v>952</v>
      </c>
    </row>
    <row r="416" spans="1:15" s="39" customFormat="1" ht="24.95" customHeight="1" outlineLevel="1" x14ac:dyDescent="0.25">
      <c r="A416" s="21" t="s">
        <v>672</v>
      </c>
      <c r="B416" s="21">
        <v>2338</v>
      </c>
      <c r="C416" s="21">
        <f t="shared" si="8"/>
        <v>42339</v>
      </c>
      <c r="D416" s="21" t="s">
        <v>151</v>
      </c>
      <c r="E416" s="26" t="s">
        <v>5</v>
      </c>
      <c r="F416" s="26" t="s">
        <v>70</v>
      </c>
      <c r="G416" s="26" t="s">
        <v>26</v>
      </c>
      <c r="H416" s="26" t="s">
        <v>23</v>
      </c>
      <c r="I416" s="26">
        <f ca="1">(_xlfn.SHEET()-1)*10000 + B416</f>
        <v>132338</v>
      </c>
      <c r="J416" s="26" t="s">
        <v>99</v>
      </c>
      <c r="K416" s="21" t="s">
        <v>151</v>
      </c>
      <c r="L416" s="26" t="s">
        <v>89</v>
      </c>
      <c r="M416" s="26"/>
      <c r="N416" s="21" t="s">
        <v>777</v>
      </c>
      <c r="O416" s="26" t="s">
        <v>952</v>
      </c>
    </row>
    <row r="417" spans="1:15" s="39" customFormat="1" ht="24.95" customHeight="1" outlineLevel="1" x14ac:dyDescent="0.25">
      <c r="A417" s="21" t="s">
        <v>672</v>
      </c>
      <c r="B417" s="21">
        <v>2339</v>
      </c>
      <c r="C417" s="21">
        <f t="shared" si="8"/>
        <v>42340</v>
      </c>
      <c r="D417" s="21"/>
      <c r="E417" s="26"/>
      <c r="F417" s="26"/>
      <c r="G417" s="26"/>
      <c r="H417" s="26"/>
      <c r="I417" s="26"/>
      <c r="J417" s="26"/>
      <c r="K417" s="21"/>
      <c r="L417" s="26"/>
      <c r="M417" s="26"/>
      <c r="N417" s="21"/>
      <c r="O417" s="26" t="s">
        <v>952</v>
      </c>
    </row>
    <row r="418" spans="1:15" s="39" customFormat="1" ht="24.95" customHeight="1" outlineLevel="1" x14ac:dyDescent="0.25">
      <c r="A418" s="21" t="s">
        <v>820</v>
      </c>
      <c r="B418" s="21">
        <v>2340</v>
      </c>
      <c r="C418" s="21">
        <f t="shared" si="8"/>
        <v>42341</v>
      </c>
      <c r="D418" s="21" t="s">
        <v>820</v>
      </c>
      <c r="E418" s="26"/>
      <c r="F418" s="26"/>
      <c r="G418" s="26"/>
      <c r="H418" s="26"/>
      <c r="I418" s="26"/>
      <c r="J418" s="26"/>
      <c r="K418" s="21"/>
      <c r="L418" s="26"/>
      <c r="M418" s="26"/>
      <c r="N418" s="21" t="s">
        <v>957</v>
      </c>
      <c r="O418" s="26" t="s">
        <v>952</v>
      </c>
    </row>
    <row r="419" spans="1:15" s="39" customFormat="1" ht="24.95" customHeight="1" outlineLevel="1" x14ac:dyDescent="0.25">
      <c r="A419" s="21" t="s">
        <v>820</v>
      </c>
      <c r="B419" s="21">
        <v>2341</v>
      </c>
      <c r="C419" s="21">
        <f t="shared" si="8"/>
        <v>42342</v>
      </c>
      <c r="D419" s="21" t="s">
        <v>820</v>
      </c>
      <c r="E419" s="26"/>
      <c r="F419" s="26"/>
      <c r="G419" s="26"/>
      <c r="H419" s="26"/>
      <c r="I419" s="26"/>
      <c r="J419" s="26"/>
      <c r="K419" s="21"/>
      <c r="L419" s="26"/>
      <c r="M419" s="26"/>
      <c r="N419" s="21" t="s">
        <v>957</v>
      </c>
      <c r="O419" s="26" t="s">
        <v>952</v>
      </c>
    </row>
    <row r="420" spans="1:15" s="39" customFormat="1" ht="24.95" customHeight="1" outlineLevel="1" x14ac:dyDescent="0.25">
      <c r="A420" s="21" t="s">
        <v>820</v>
      </c>
      <c r="B420" s="21">
        <v>2342</v>
      </c>
      <c r="C420" s="21">
        <f t="shared" si="8"/>
        <v>42343</v>
      </c>
      <c r="D420" s="21" t="s">
        <v>820</v>
      </c>
      <c r="E420" s="26"/>
      <c r="F420" s="26"/>
      <c r="G420" s="26"/>
      <c r="H420" s="26"/>
      <c r="I420" s="26"/>
      <c r="J420" s="26"/>
      <c r="K420" s="21"/>
      <c r="L420" s="26"/>
      <c r="M420" s="26"/>
      <c r="N420" s="21" t="s">
        <v>957</v>
      </c>
      <c r="O420" s="26" t="s">
        <v>952</v>
      </c>
    </row>
    <row r="421" spans="1:15" s="39" customFormat="1" ht="24.95" customHeight="1" outlineLevel="1" x14ac:dyDescent="0.25">
      <c r="A421" s="21" t="s">
        <v>820</v>
      </c>
      <c r="B421" s="21">
        <v>2343</v>
      </c>
      <c r="C421" s="21">
        <f t="shared" si="8"/>
        <v>42344</v>
      </c>
      <c r="D421" s="21" t="s">
        <v>820</v>
      </c>
      <c r="E421" s="26"/>
      <c r="F421" s="26"/>
      <c r="G421" s="26"/>
      <c r="H421" s="26"/>
      <c r="I421" s="26"/>
      <c r="J421" s="26"/>
      <c r="K421" s="21"/>
      <c r="L421" s="26"/>
      <c r="M421" s="26"/>
      <c r="N421" s="21" t="s">
        <v>957</v>
      </c>
      <c r="O421" s="26" t="s">
        <v>952</v>
      </c>
    </row>
    <row r="422" spans="1:15" s="39" customFormat="1" ht="24.95" customHeight="1" outlineLevel="1" x14ac:dyDescent="0.25">
      <c r="A422" s="21" t="s">
        <v>673</v>
      </c>
      <c r="B422" s="21">
        <v>2344</v>
      </c>
      <c r="C422" s="21">
        <f t="shared" si="8"/>
        <v>42345</v>
      </c>
      <c r="D422" s="21" t="s">
        <v>261</v>
      </c>
      <c r="E422" s="26" t="s">
        <v>3</v>
      </c>
      <c r="F422" s="26" t="s">
        <v>70</v>
      </c>
      <c r="G422" s="26" t="s">
        <v>26</v>
      </c>
      <c r="H422" s="26" t="s">
        <v>23</v>
      </c>
      <c r="I422" s="26">
        <f ca="1">(_xlfn.SHEET()-1)*10000 + B422</f>
        <v>132344</v>
      </c>
      <c r="J422" s="26" t="s">
        <v>99</v>
      </c>
      <c r="K422" s="21" t="s">
        <v>261</v>
      </c>
      <c r="L422" s="26" t="s">
        <v>89</v>
      </c>
      <c r="M422" s="26"/>
      <c r="N422" s="21" t="s">
        <v>881</v>
      </c>
      <c r="O422" s="26" t="s">
        <v>952</v>
      </c>
    </row>
    <row r="423" spans="1:15" s="39" customFormat="1" ht="24.95" customHeight="1" outlineLevel="1" x14ac:dyDescent="0.25">
      <c r="A423" s="21" t="s">
        <v>674</v>
      </c>
      <c r="B423" s="21">
        <v>2345</v>
      </c>
      <c r="C423" s="21">
        <f t="shared" si="8"/>
        <v>42346</v>
      </c>
      <c r="D423" s="21"/>
      <c r="E423" s="26"/>
      <c r="F423" s="26"/>
      <c r="G423" s="26"/>
      <c r="H423" s="26"/>
      <c r="I423" s="26"/>
      <c r="J423" s="26"/>
      <c r="K423" s="21"/>
      <c r="L423" s="26" t="s">
        <v>89</v>
      </c>
      <c r="M423" s="26"/>
      <c r="N423" s="21"/>
      <c r="O423" s="26" t="s">
        <v>952</v>
      </c>
    </row>
    <row r="424" spans="1:15" s="39" customFormat="1" ht="24.95" customHeight="1" outlineLevel="1" x14ac:dyDescent="0.25">
      <c r="A424" s="21" t="s">
        <v>675</v>
      </c>
      <c r="B424" s="21">
        <v>2346</v>
      </c>
      <c r="C424" s="21">
        <f t="shared" si="8"/>
        <v>42347</v>
      </c>
      <c r="D424" s="21" t="s">
        <v>263</v>
      </c>
      <c r="E424" s="26" t="s">
        <v>3</v>
      </c>
      <c r="F424" s="26" t="s">
        <v>70</v>
      </c>
      <c r="G424" s="26" t="s">
        <v>26</v>
      </c>
      <c r="H424" s="26" t="s">
        <v>23</v>
      </c>
      <c r="I424" s="26">
        <f ca="1">(_xlfn.SHEET()-1)*10000 + B424</f>
        <v>132346</v>
      </c>
      <c r="J424" s="26" t="s">
        <v>99</v>
      </c>
      <c r="K424" s="21" t="s">
        <v>263</v>
      </c>
      <c r="L424" s="26" t="s">
        <v>89</v>
      </c>
      <c r="M424" s="26"/>
      <c r="N424" s="21" t="s">
        <v>882</v>
      </c>
      <c r="O424" s="26" t="s">
        <v>952</v>
      </c>
    </row>
    <row r="425" spans="1:15" s="39" customFormat="1" ht="24.95" customHeight="1" outlineLevel="1" x14ac:dyDescent="0.25">
      <c r="A425" s="21" t="s">
        <v>676</v>
      </c>
      <c r="B425" s="21">
        <v>2347</v>
      </c>
      <c r="C425" s="21">
        <f t="shared" si="8"/>
        <v>42348</v>
      </c>
      <c r="D425" s="21"/>
      <c r="E425" s="26"/>
      <c r="F425" s="26"/>
      <c r="G425" s="26"/>
      <c r="H425" s="26"/>
      <c r="I425" s="26"/>
      <c r="J425" s="26"/>
      <c r="K425" s="21"/>
      <c r="L425" s="26" t="s">
        <v>89</v>
      </c>
      <c r="M425" s="26"/>
      <c r="N425" s="21"/>
      <c r="O425" s="26" t="s">
        <v>952</v>
      </c>
    </row>
    <row r="426" spans="1:15" s="39" customFormat="1" ht="24.95" customHeight="1" outlineLevel="1" x14ac:dyDescent="0.25">
      <c r="A426" s="21" t="s">
        <v>677</v>
      </c>
      <c r="B426" s="21">
        <v>2348</v>
      </c>
      <c r="C426" s="21">
        <f t="shared" si="8"/>
        <v>42349</v>
      </c>
      <c r="D426" s="21" t="s">
        <v>264</v>
      </c>
      <c r="E426" s="26" t="s">
        <v>3</v>
      </c>
      <c r="F426" s="26" t="s">
        <v>70</v>
      </c>
      <c r="G426" s="26" t="s">
        <v>26</v>
      </c>
      <c r="H426" s="26" t="s">
        <v>23</v>
      </c>
      <c r="I426" s="26">
        <f ca="1">(_xlfn.SHEET()-1)*10000 + B426</f>
        <v>132348</v>
      </c>
      <c r="J426" s="26" t="s">
        <v>99</v>
      </c>
      <c r="K426" s="21" t="s">
        <v>264</v>
      </c>
      <c r="L426" s="26" t="s">
        <v>89</v>
      </c>
      <c r="M426" s="26"/>
      <c r="N426" s="21" t="s">
        <v>883</v>
      </c>
      <c r="O426" s="26" t="s">
        <v>952</v>
      </c>
    </row>
    <row r="427" spans="1:15" s="39" customFormat="1" ht="24.95" customHeight="1" outlineLevel="1" x14ac:dyDescent="0.25">
      <c r="A427" s="21" t="s">
        <v>678</v>
      </c>
      <c r="B427" s="21">
        <v>2349</v>
      </c>
      <c r="C427" s="21">
        <f t="shared" si="8"/>
        <v>42350</v>
      </c>
      <c r="D427" s="21"/>
      <c r="E427" s="26"/>
      <c r="F427" s="26"/>
      <c r="G427" s="26"/>
      <c r="H427" s="26"/>
      <c r="I427" s="26"/>
      <c r="J427" s="26"/>
      <c r="K427" s="21"/>
      <c r="L427" s="26" t="s">
        <v>89</v>
      </c>
      <c r="M427" s="26"/>
      <c r="N427" s="21"/>
      <c r="O427" s="26" t="s">
        <v>952</v>
      </c>
    </row>
    <row r="428" spans="1:15" s="39" customFormat="1" ht="24.95" customHeight="1" outlineLevel="1" x14ac:dyDescent="0.25">
      <c r="A428" s="21" t="s">
        <v>679</v>
      </c>
      <c r="B428" s="21">
        <v>2350</v>
      </c>
      <c r="C428" s="21">
        <f t="shared" si="8"/>
        <v>42351</v>
      </c>
      <c r="D428" s="21" t="s">
        <v>265</v>
      </c>
      <c r="E428" s="26" t="s">
        <v>3</v>
      </c>
      <c r="F428" s="26" t="s">
        <v>70</v>
      </c>
      <c r="G428" s="26" t="s">
        <v>26</v>
      </c>
      <c r="H428" s="26" t="s">
        <v>23</v>
      </c>
      <c r="I428" s="26">
        <f ca="1">(_xlfn.SHEET()-1)*10000 + B428</f>
        <v>132350</v>
      </c>
      <c r="J428" s="26" t="s">
        <v>99</v>
      </c>
      <c r="K428" s="21" t="s">
        <v>265</v>
      </c>
      <c r="L428" s="26" t="s">
        <v>89</v>
      </c>
      <c r="M428" s="26"/>
      <c r="N428" s="21" t="s">
        <v>884</v>
      </c>
      <c r="O428" s="26" t="s">
        <v>952</v>
      </c>
    </row>
    <row r="429" spans="1:15" s="39" customFormat="1" ht="24.95" customHeight="1" outlineLevel="1" x14ac:dyDescent="0.25">
      <c r="A429" s="21" t="s">
        <v>680</v>
      </c>
      <c r="B429" s="21">
        <v>2351</v>
      </c>
      <c r="C429" s="21">
        <f t="shared" si="8"/>
        <v>42352</v>
      </c>
      <c r="D429" s="21"/>
      <c r="E429" s="26"/>
      <c r="F429" s="26"/>
      <c r="G429" s="26"/>
      <c r="H429" s="26"/>
      <c r="I429" s="26"/>
      <c r="J429" s="26"/>
      <c r="K429" s="21"/>
      <c r="L429" s="26" t="s">
        <v>89</v>
      </c>
      <c r="M429" s="26"/>
      <c r="N429" s="21"/>
      <c r="O429" s="26" t="s">
        <v>952</v>
      </c>
    </row>
    <row r="430" spans="1:15" s="39" customFormat="1" ht="24.95" customHeight="1" outlineLevel="1" x14ac:dyDescent="0.25">
      <c r="A430" s="21" t="s">
        <v>681</v>
      </c>
      <c r="B430" s="21">
        <v>2352</v>
      </c>
      <c r="C430" s="21">
        <f t="shared" si="8"/>
        <v>42353</v>
      </c>
      <c r="D430" s="21" t="s">
        <v>292</v>
      </c>
      <c r="E430" s="26" t="s">
        <v>817</v>
      </c>
      <c r="F430" s="26" t="s">
        <v>70</v>
      </c>
      <c r="G430" s="26" t="s">
        <v>26</v>
      </c>
      <c r="H430" s="26" t="s">
        <v>23</v>
      </c>
      <c r="I430" s="26">
        <f ca="1">(_xlfn.SHEET()-1)*10000 + B430</f>
        <v>132352</v>
      </c>
      <c r="J430" s="26" t="s">
        <v>99</v>
      </c>
      <c r="K430" s="21" t="s">
        <v>292</v>
      </c>
      <c r="L430" s="26" t="s">
        <v>89</v>
      </c>
      <c r="M430" s="26"/>
      <c r="N430" s="21" t="s">
        <v>1016</v>
      </c>
      <c r="O430" s="26" t="s">
        <v>952</v>
      </c>
    </row>
    <row r="431" spans="1:15" s="39" customFormat="1" ht="24.95" customHeight="1" outlineLevel="1" x14ac:dyDescent="0.25">
      <c r="A431" s="21" t="s">
        <v>682</v>
      </c>
      <c r="B431" s="21">
        <v>2353</v>
      </c>
      <c r="C431" s="21">
        <f t="shared" si="8"/>
        <v>42354</v>
      </c>
      <c r="D431" s="21"/>
      <c r="E431" s="26"/>
      <c r="F431" s="26"/>
      <c r="G431" s="26"/>
      <c r="H431" s="26"/>
      <c r="I431" s="26"/>
      <c r="J431" s="26"/>
      <c r="K431" s="21"/>
      <c r="L431" s="26" t="s">
        <v>89</v>
      </c>
      <c r="M431" s="26"/>
      <c r="N431" s="21"/>
      <c r="O431" s="26" t="s">
        <v>952</v>
      </c>
    </row>
    <row r="432" spans="1:15" s="39" customFormat="1" ht="24.95" customHeight="1" outlineLevel="1" x14ac:dyDescent="0.25">
      <c r="A432" s="21" t="s">
        <v>683</v>
      </c>
      <c r="B432" s="21">
        <v>2354</v>
      </c>
      <c r="C432" s="21">
        <f t="shared" si="8"/>
        <v>42355</v>
      </c>
      <c r="D432" s="21" t="s">
        <v>293</v>
      </c>
      <c r="E432" s="26" t="s">
        <v>817</v>
      </c>
      <c r="F432" s="26" t="s">
        <v>70</v>
      </c>
      <c r="G432" s="26" t="s">
        <v>26</v>
      </c>
      <c r="H432" s="26" t="s">
        <v>23</v>
      </c>
      <c r="I432" s="26">
        <f ca="1">(_xlfn.SHEET()-1)*10000 + B432</f>
        <v>132354</v>
      </c>
      <c r="J432" s="26" t="s">
        <v>99</v>
      </c>
      <c r="K432" s="21" t="s">
        <v>293</v>
      </c>
      <c r="L432" s="26" t="s">
        <v>89</v>
      </c>
      <c r="M432" s="26"/>
      <c r="N432" s="21" t="s">
        <v>1017</v>
      </c>
      <c r="O432" s="26" t="s">
        <v>952</v>
      </c>
    </row>
    <row r="433" spans="1:15" s="39" customFormat="1" ht="24.95" customHeight="1" outlineLevel="1" x14ac:dyDescent="0.25">
      <c r="A433" s="21" t="s">
        <v>684</v>
      </c>
      <c r="B433" s="21">
        <v>2355</v>
      </c>
      <c r="C433" s="21">
        <f t="shared" si="8"/>
        <v>42356</v>
      </c>
      <c r="D433" s="21"/>
      <c r="E433" s="26"/>
      <c r="F433" s="26"/>
      <c r="G433" s="26"/>
      <c r="H433" s="26"/>
      <c r="I433" s="26"/>
      <c r="J433" s="26"/>
      <c r="K433" s="21"/>
      <c r="L433" s="26" t="s">
        <v>89</v>
      </c>
      <c r="M433" s="26"/>
      <c r="N433" s="21"/>
      <c r="O433" s="26" t="s">
        <v>952</v>
      </c>
    </row>
    <row r="434" spans="1:15" s="39" customFormat="1" ht="24.95" customHeight="1" outlineLevel="1" x14ac:dyDescent="0.25">
      <c r="A434" s="21" t="s">
        <v>685</v>
      </c>
      <c r="B434" s="21">
        <v>2356</v>
      </c>
      <c r="C434" s="21">
        <f t="shared" si="8"/>
        <v>42357</v>
      </c>
      <c r="D434" s="21" t="s">
        <v>294</v>
      </c>
      <c r="E434" s="26" t="s">
        <v>817</v>
      </c>
      <c r="F434" s="26" t="s">
        <v>70</v>
      </c>
      <c r="G434" s="26" t="s">
        <v>26</v>
      </c>
      <c r="H434" s="26" t="s">
        <v>23</v>
      </c>
      <c r="I434" s="26">
        <f ca="1">(_xlfn.SHEET()-1)*10000 + B434</f>
        <v>132356</v>
      </c>
      <c r="J434" s="26" t="s">
        <v>99</v>
      </c>
      <c r="K434" s="21" t="s">
        <v>294</v>
      </c>
      <c r="L434" s="26" t="s">
        <v>89</v>
      </c>
      <c r="M434" s="26"/>
      <c r="N434" s="21" t="s">
        <v>1018</v>
      </c>
      <c r="O434" s="26" t="s">
        <v>952</v>
      </c>
    </row>
    <row r="435" spans="1:15" s="39" customFormat="1" ht="24.95" customHeight="1" outlineLevel="1" x14ac:dyDescent="0.25">
      <c r="A435" s="21" t="s">
        <v>686</v>
      </c>
      <c r="B435" s="21">
        <v>2357</v>
      </c>
      <c r="C435" s="21">
        <f t="shared" si="8"/>
        <v>42358</v>
      </c>
      <c r="D435" s="21"/>
      <c r="E435" s="26"/>
      <c r="F435" s="26"/>
      <c r="G435" s="26"/>
      <c r="H435" s="26"/>
      <c r="I435" s="26"/>
      <c r="J435" s="26"/>
      <c r="K435" s="21"/>
      <c r="L435" s="26" t="s">
        <v>89</v>
      </c>
      <c r="M435" s="26"/>
      <c r="N435" s="21"/>
      <c r="O435" s="26" t="s">
        <v>952</v>
      </c>
    </row>
    <row r="436" spans="1:15" s="39" customFormat="1" ht="24.95" customHeight="1" outlineLevel="1" x14ac:dyDescent="0.25">
      <c r="A436" s="21" t="s">
        <v>687</v>
      </c>
      <c r="B436" s="21">
        <v>2358</v>
      </c>
      <c r="C436" s="21">
        <f t="shared" si="8"/>
        <v>42359</v>
      </c>
      <c r="D436" s="21" t="s">
        <v>295</v>
      </c>
      <c r="E436" s="26" t="s">
        <v>817</v>
      </c>
      <c r="F436" s="26" t="s">
        <v>70</v>
      </c>
      <c r="G436" s="26" t="s">
        <v>26</v>
      </c>
      <c r="H436" s="26" t="s">
        <v>23</v>
      </c>
      <c r="I436" s="26">
        <f ca="1">(_xlfn.SHEET()-1)*10000 + B436</f>
        <v>132358</v>
      </c>
      <c r="J436" s="26" t="s">
        <v>99</v>
      </c>
      <c r="K436" s="21" t="s">
        <v>295</v>
      </c>
      <c r="L436" s="26" t="s">
        <v>89</v>
      </c>
      <c r="M436" s="26"/>
      <c r="N436" s="21" t="s">
        <v>1019</v>
      </c>
      <c r="O436" s="26" t="s">
        <v>952</v>
      </c>
    </row>
    <row r="437" spans="1:15" s="39" customFormat="1" ht="24.95" customHeight="1" outlineLevel="1" x14ac:dyDescent="0.25">
      <c r="A437" s="21" t="s">
        <v>688</v>
      </c>
      <c r="B437" s="21">
        <v>2359</v>
      </c>
      <c r="C437" s="21">
        <f t="shared" si="8"/>
        <v>42360</v>
      </c>
      <c r="D437" s="21"/>
      <c r="E437" s="26"/>
      <c r="F437" s="26"/>
      <c r="G437" s="26"/>
      <c r="H437" s="26"/>
      <c r="I437" s="26"/>
      <c r="J437" s="26"/>
      <c r="K437" s="21"/>
      <c r="L437" s="26" t="s">
        <v>89</v>
      </c>
      <c r="M437" s="26"/>
      <c r="N437" s="21"/>
      <c r="O437" s="26" t="s">
        <v>952</v>
      </c>
    </row>
    <row r="438" spans="1:15" s="39" customFormat="1" ht="24.95" customHeight="1" outlineLevel="1" x14ac:dyDescent="0.25">
      <c r="A438" s="21" t="s">
        <v>689</v>
      </c>
      <c r="B438" s="21">
        <v>2360</v>
      </c>
      <c r="C438" s="21">
        <f t="shared" si="8"/>
        <v>42361</v>
      </c>
      <c r="D438" s="21" t="s">
        <v>299</v>
      </c>
      <c r="E438" s="26" t="s">
        <v>818</v>
      </c>
      <c r="F438" s="26" t="s">
        <v>70</v>
      </c>
      <c r="G438" s="26" t="s">
        <v>26</v>
      </c>
      <c r="H438" s="26" t="s">
        <v>23</v>
      </c>
      <c r="I438" s="26">
        <f ca="1">(_xlfn.SHEET()-1)*10000 + B438</f>
        <v>132360</v>
      </c>
      <c r="J438" s="26" t="s">
        <v>99</v>
      </c>
      <c r="K438" s="21" t="s">
        <v>299</v>
      </c>
      <c r="L438" s="26" t="s">
        <v>89</v>
      </c>
      <c r="M438" s="26"/>
      <c r="N438" s="21" t="s">
        <v>1020</v>
      </c>
      <c r="O438" s="26" t="s">
        <v>952</v>
      </c>
    </row>
    <row r="439" spans="1:15" s="39" customFormat="1" ht="24.95" customHeight="1" outlineLevel="1" x14ac:dyDescent="0.25">
      <c r="A439" s="21" t="s">
        <v>690</v>
      </c>
      <c r="B439" s="21">
        <v>2361</v>
      </c>
      <c r="C439" s="21">
        <f t="shared" si="8"/>
        <v>42362</v>
      </c>
      <c r="D439" s="21"/>
      <c r="E439" s="26"/>
      <c r="F439" s="26"/>
      <c r="G439" s="26"/>
      <c r="H439" s="26"/>
      <c r="I439" s="26"/>
      <c r="J439" s="26"/>
      <c r="K439" s="21"/>
      <c r="L439" s="26" t="s">
        <v>89</v>
      </c>
      <c r="M439" s="26"/>
      <c r="N439" s="21"/>
      <c r="O439" s="26" t="s">
        <v>952</v>
      </c>
    </row>
    <row r="440" spans="1:15" s="39" customFormat="1" ht="24.95" customHeight="1" outlineLevel="1" x14ac:dyDescent="0.25">
      <c r="A440" s="21" t="s">
        <v>691</v>
      </c>
      <c r="B440" s="21">
        <v>2362</v>
      </c>
      <c r="C440" s="21">
        <f t="shared" si="8"/>
        <v>42363</v>
      </c>
      <c r="D440" s="21" t="s">
        <v>298</v>
      </c>
      <c r="E440" s="26" t="s">
        <v>818</v>
      </c>
      <c r="F440" s="26" t="s">
        <v>70</v>
      </c>
      <c r="G440" s="26" t="s">
        <v>26</v>
      </c>
      <c r="H440" s="26" t="s">
        <v>23</v>
      </c>
      <c r="I440" s="26">
        <f ca="1">(_xlfn.SHEET()-1)*10000 + B440</f>
        <v>132362</v>
      </c>
      <c r="J440" s="26" t="s">
        <v>99</v>
      </c>
      <c r="K440" s="21" t="s">
        <v>298</v>
      </c>
      <c r="L440" s="26" t="s">
        <v>89</v>
      </c>
      <c r="M440" s="26"/>
      <c r="N440" s="21" t="s">
        <v>1021</v>
      </c>
      <c r="O440" s="26" t="s">
        <v>952</v>
      </c>
    </row>
    <row r="441" spans="1:15" s="39" customFormat="1" ht="24.95" customHeight="1" outlineLevel="1" x14ac:dyDescent="0.25">
      <c r="A441" s="21" t="s">
        <v>692</v>
      </c>
      <c r="B441" s="21">
        <v>2363</v>
      </c>
      <c r="C441" s="21">
        <f t="shared" si="8"/>
        <v>42364</v>
      </c>
      <c r="D441" s="21"/>
      <c r="E441" s="26"/>
      <c r="F441" s="26"/>
      <c r="G441" s="26"/>
      <c r="H441" s="26"/>
      <c r="I441" s="26"/>
      <c r="J441" s="26"/>
      <c r="K441" s="21"/>
      <c r="L441" s="26" t="s">
        <v>89</v>
      </c>
      <c r="M441" s="26"/>
      <c r="N441" s="21"/>
      <c r="O441" s="26" t="s">
        <v>952</v>
      </c>
    </row>
    <row r="442" spans="1:15" s="39" customFormat="1" ht="24.95" customHeight="1" outlineLevel="1" x14ac:dyDescent="0.25">
      <c r="A442" s="21" t="s">
        <v>693</v>
      </c>
      <c r="B442" s="21">
        <v>2364</v>
      </c>
      <c r="C442" s="21">
        <f t="shared" si="8"/>
        <v>42365</v>
      </c>
      <c r="D442" s="21" t="s">
        <v>297</v>
      </c>
      <c r="E442" s="26" t="s">
        <v>818</v>
      </c>
      <c r="F442" s="26" t="s">
        <v>70</v>
      </c>
      <c r="G442" s="26" t="s">
        <v>26</v>
      </c>
      <c r="H442" s="26" t="s">
        <v>23</v>
      </c>
      <c r="I442" s="26">
        <f ca="1">(_xlfn.SHEET()-1)*10000 + B442</f>
        <v>132364</v>
      </c>
      <c r="J442" s="26" t="s">
        <v>99</v>
      </c>
      <c r="K442" s="21" t="s">
        <v>297</v>
      </c>
      <c r="L442" s="26" t="s">
        <v>89</v>
      </c>
      <c r="M442" s="26"/>
      <c r="N442" s="21" t="s">
        <v>1022</v>
      </c>
      <c r="O442" s="26" t="s">
        <v>952</v>
      </c>
    </row>
    <row r="443" spans="1:15" s="39" customFormat="1" ht="24.95" customHeight="1" outlineLevel="1" x14ac:dyDescent="0.25">
      <c r="A443" s="21" t="s">
        <v>694</v>
      </c>
      <c r="B443" s="21">
        <v>2365</v>
      </c>
      <c r="C443" s="21">
        <f t="shared" ref="C443:C461" si="9">40001+B443</f>
        <v>42366</v>
      </c>
      <c r="D443" s="21"/>
      <c r="E443" s="26"/>
      <c r="F443" s="26"/>
      <c r="G443" s="26"/>
      <c r="H443" s="26"/>
      <c r="I443" s="26"/>
      <c r="J443" s="26"/>
      <c r="K443" s="21"/>
      <c r="L443" s="26" t="s">
        <v>89</v>
      </c>
      <c r="M443" s="26"/>
      <c r="N443" s="21"/>
      <c r="O443" s="26" t="s">
        <v>952</v>
      </c>
    </row>
    <row r="444" spans="1:15" s="39" customFormat="1" ht="24.95" customHeight="1" outlineLevel="1" x14ac:dyDescent="0.25">
      <c r="A444" s="21" t="s">
        <v>695</v>
      </c>
      <c r="B444" s="21">
        <v>2366</v>
      </c>
      <c r="C444" s="21">
        <f t="shared" si="9"/>
        <v>42367</v>
      </c>
      <c r="D444" s="21" t="s">
        <v>296</v>
      </c>
      <c r="E444" s="26" t="s">
        <v>818</v>
      </c>
      <c r="F444" s="26" t="s">
        <v>70</v>
      </c>
      <c r="G444" s="26" t="s">
        <v>26</v>
      </c>
      <c r="H444" s="26" t="s">
        <v>23</v>
      </c>
      <c r="I444" s="26">
        <f ca="1">(_xlfn.SHEET()-1)*10000 + B444</f>
        <v>132366</v>
      </c>
      <c r="J444" s="26" t="s">
        <v>99</v>
      </c>
      <c r="K444" s="21" t="s">
        <v>296</v>
      </c>
      <c r="L444" s="26" t="s">
        <v>89</v>
      </c>
      <c r="M444" s="26"/>
      <c r="N444" s="21" t="s">
        <v>1023</v>
      </c>
      <c r="O444" s="26" t="s">
        <v>952</v>
      </c>
    </row>
    <row r="445" spans="1:15" s="39" customFormat="1" ht="24.95" customHeight="1" outlineLevel="1" x14ac:dyDescent="0.25">
      <c r="A445" s="21" t="s">
        <v>696</v>
      </c>
      <c r="B445" s="21">
        <v>2367</v>
      </c>
      <c r="C445" s="21">
        <f t="shared" si="9"/>
        <v>42368</v>
      </c>
      <c r="D445" s="21"/>
      <c r="E445" s="26"/>
      <c r="F445" s="26"/>
      <c r="G445" s="26"/>
      <c r="H445" s="26"/>
      <c r="I445" s="26"/>
      <c r="J445" s="26"/>
      <c r="K445" s="21"/>
      <c r="L445" s="26" t="s">
        <v>89</v>
      </c>
      <c r="M445" s="26"/>
      <c r="N445" s="21"/>
      <c r="O445" s="26" t="s">
        <v>952</v>
      </c>
    </row>
    <row r="446" spans="1:15" s="39" customFormat="1" ht="24.95" customHeight="1" outlineLevel="1" x14ac:dyDescent="0.25">
      <c r="A446" s="21" t="s">
        <v>736</v>
      </c>
      <c r="B446" s="21">
        <v>2368</v>
      </c>
      <c r="C446" s="21">
        <f t="shared" si="9"/>
        <v>42369</v>
      </c>
      <c r="D446" s="21" t="s">
        <v>738</v>
      </c>
      <c r="E446" s="26" t="s">
        <v>12</v>
      </c>
      <c r="F446" s="26" t="s">
        <v>70</v>
      </c>
      <c r="G446" s="26" t="s">
        <v>37</v>
      </c>
      <c r="H446" s="26"/>
      <c r="I446" s="26">
        <f>B446</f>
        <v>2368</v>
      </c>
      <c r="J446" s="26" t="s">
        <v>99</v>
      </c>
      <c r="K446" s="21" t="s">
        <v>152</v>
      </c>
      <c r="L446" s="26" t="s">
        <v>90</v>
      </c>
      <c r="M446" s="26"/>
      <c r="N446" s="21" t="s">
        <v>740</v>
      </c>
      <c r="O446" s="26" t="s">
        <v>952</v>
      </c>
    </row>
    <row r="447" spans="1:15" s="39" customFormat="1" ht="24.95" customHeight="1" outlineLevel="1" x14ac:dyDescent="0.25">
      <c r="A447" s="21" t="s">
        <v>737</v>
      </c>
      <c r="B447" s="21">
        <v>2369</v>
      </c>
      <c r="C447" s="21">
        <f t="shared" si="9"/>
        <v>42370</v>
      </c>
      <c r="D447" s="21" t="s">
        <v>739</v>
      </c>
      <c r="E447" s="26" t="s">
        <v>12</v>
      </c>
      <c r="F447" s="26" t="s">
        <v>70</v>
      </c>
      <c r="G447" s="26"/>
      <c r="H447" s="26"/>
      <c r="I447" s="26"/>
      <c r="J447" s="26"/>
      <c r="K447" s="21"/>
      <c r="L447" s="26" t="s">
        <v>90</v>
      </c>
      <c r="M447" s="26"/>
      <c r="N447" s="21"/>
      <c r="O447" s="26" t="s">
        <v>952</v>
      </c>
    </row>
    <row r="448" spans="1:15" s="39" customFormat="1" ht="24.95" customHeight="1" outlineLevel="1" x14ac:dyDescent="0.25">
      <c r="A448" s="21" t="s">
        <v>820</v>
      </c>
      <c r="B448" s="21">
        <v>2370</v>
      </c>
      <c r="C448" s="21">
        <f t="shared" si="9"/>
        <v>42371</v>
      </c>
      <c r="D448" s="21" t="s">
        <v>820</v>
      </c>
      <c r="E448" s="26"/>
      <c r="F448" s="26"/>
      <c r="G448" s="26"/>
      <c r="H448" s="26"/>
      <c r="I448" s="26"/>
      <c r="J448" s="26"/>
      <c r="K448" s="21"/>
      <c r="L448" s="26"/>
      <c r="M448" s="26"/>
      <c r="N448" s="21" t="s">
        <v>1005</v>
      </c>
      <c r="O448" s="26" t="s">
        <v>952</v>
      </c>
    </row>
    <row r="449" spans="1:15" s="39" customFormat="1" ht="24.95" customHeight="1" outlineLevel="1" x14ac:dyDescent="0.25">
      <c r="A449" s="21" t="s">
        <v>697</v>
      </c>
      <c r="B449" s="21">
        <v>2371</v>
      </c>
      <c r="C449" s="21">
        <f t="shared" si="9"/>
        <v>42372</v>
      </c>
      <c r="D449" s="21" t="s">
        <v>266</v>
      </c>
      <c r="E449" s="26" t="s">
        <v>21</v>
      </c>
      <c r="F449" s="26" t="s">
        <v>70</v>
      </c>
      <c r="G449" s="26" t="s">
        <v>26</v>
      </c>
      <c r="H449" s="26" t="s">
        <v>23</v>
      </c>
      <c r="I449" s="26">
        <f ca="1">(_xlfn.SHEET()-1)*10000 + B449</f>
        <v>132371</v>
      </c>
      <c r="J449" s="26" t="s">
        <v>99</v>
      </c>
      <c r="K449" s="21" t="s">
        <v>823</v>
      </c>
      <c r="L449" s="26" t="s">
        <v>89</v>
      </c>
      <c r="M449" s="26"/>
      <c r="N449" s="21" t="s">
        <v>885</v>
      </c>
      <c r="O449" s="26" t="s">
        <v>952</v>
      </c>
    </row>
    <row r="450" spans="1:15" s="39" customFormat="1" ht="24.95" customHeight="1" outlineLevel="1" x14ac:dyDescent="0.25">
      <c r="A450" s="21" t="s">
        <v>698</v>
      </c>
      <c r="B450" s="21">
        <v>2372</v>
      </c>
      <c r="C450" s="21">
        <f t="shared" si="9"/>
        <v>42373</v>
      </c>
      <c r="D450" s="21"/>
      <c r="E450" s="26"/>
      <c r="F450" s="26"/>
      <c r="G450" s="26"/>
      <c r="H450" s="26"/>
      <c r="I450" s="26"/>
      <c r="J450" s="26"/>
      <c r="K450" s="21"/>
      <c r="L450" s="26" t="s">
        <v>89</v>
      </c>
      <c r="M450" s="26"/>
      <c r="N450" s="21"/>
      <c r="O450" s="26" t="s">
        <v>952</v>
      </c>
    </row>
    <row r="451" spans="1:15" s="39" customFormat="1" ht="24.95" customHeight="1" outlineLevel="1" x14ac:dyDescent="0.25">
      <c r="A451" s="21" t="s">
        <v>699</v>
      </c>
      <c r="B451" s="21">
        <v>2373</v>
      </c>
      <c r="C451" s="21">
        <f t="shared" si="9"/>
        <v>42374</v>
      </c>
      <c r="D451" s="21" t="s">
        <v>267</v>
      </c>
      <c r="E451" s="26" t="s">
        <v>21</v>
      </c>
      <c r="F451" s="26" t="s">
        <v>70</v>
      </c>
      <c r="G451" s="26" t="s">
        <v>26</v>
      </c>
      <c r="H451" s="26" t="s">
        <v>23</v>
      </c>
      <c r="I451" s="26">
        <f ca="1">(_xlfn.SHEET()-1)*10000 + B451</f>
        <v>132373</v>
      </c>
      <c r="J451" s="26" t="s">
        <v>99</v>
      </c>
      <c r="K451" s="21" t="s">
        <v>824</v>
      </c>
      <c r="L451" s="26" t="s">
        <v>89</v>
      </c>
      <c r="M451" s="26"/>
      <c r="N451" s="21" t="s">
        <v>886</v>
      </c>
      <c r="O451" s="26" t="s">
        <v>952</v>
      </c>
    </row>
    <row r="452" spans="1:15" s="39" customFormat="1" ht="24.95" customHeight="1" outlineLevel="1" x14ac:dyDescent="0.25">
      <c r="A452" s="21" t="s">
        <v>700</v>
      </c>
      <c r="B452" s="21">
        <v>2374</v>
      </c>
      <c r="C452" s="21">
        <f t="shared" si="9"/>
        <v>42375</v>
      </c>
      <c r="D452" s="21"/>
      <c r="E452" s="26"/>
      <c r="F452" s="26"/>
      <c r="G452" s="26"/>
      <c r="H452" s="26"/>
      <c r="I452" s="26"/>
      <c r="J452" s="26"/>
      <c r="K452" s="21"/>
      <c r="L452" s="26" t="s">
        <v>89</v>
      </c>
      <c r="M452" s="26"/>
      <c r="N452" s="21"/>
      <c r="O452" s="26" t="s">
        <v>952</v>
      </c>
    </row>
    <row r="453" spans="1:15" s="39" customFormat="1" ht="24.95" customHeight="1" outlineLevel="1" x14ac:dyDescent="0.25">
      <c r="A453" s="21" t="s">
        <v>701</v>
      </c>
      <c r="B453" s="21">
        <v>2375</v>
      </c>
      <c r="C453" s="21">
        <f t="shared" si="9"/>
        <v>42376</v>
      </c>
      <c r="D453" s="21" t="s">
        <v>705</v>
      </c>
      <c r="E453" s="26" t="s">
        <v>21</v>
      </c>
      <c r="F453" s="26" t="s">
        <v>70</v>
      </c>
      <c r="G453" s="26" t="s">
        <v>26</v>
      </c>
      <c r="H453" s="26" t="s">
        <v>23</v>
      </c>
      <c r="I453" s="26">
        <f ca="1">(_xlfn.SHEET()-1)*10000 + B453</f>
        <v>132375</v>
      </c>
      <c r="J453" s="26" t="s">
        <v>99</v>
      </c>
      <c r="K453" s="21" t="s">
        <v>825</v>
      </c>
      <c r="L453" s="26" t="s">
        <v>89</v>
      </c>
      <c r="M453" s="26"/>
      <c r="N453" s="21" t="s">
        <v>887</v>
      </c>
      <c r="O453" s="26" t="s">
        <v>952</v>
      </c>
    </row>
    <row r="454" spans="1:15" s="39" customFormat="1" ht="24.95" customHeight="1" outlineLevel="1" x14ac:dyDescent="0.25">
      <c r="A454" s="21" t="s">
        <v>702</v>
      </c>
      <c r="B454" s="21">
        <v>2376</v>
      </c>
      <c r="C454" s="21">
        <f t="shared" si="9"/>
        <v>42377</v>
      </c>
      <c r="D454" s="21"/>
      <c r="E454" s="26"/>
      <c r="F454" s="26"/>
      <c r="G454" s="26"/>
      <c r="H454" s="26"/>
      <c r="I454" s="26"/>
      <c r="J454" s="26"/>
      <c r="K454" s="21"/>
      <c r="L454" s="26"/>
      <c r="M454" s="26"/>
      <c r="N454" s="21"/>
      <c r="O454" s="26" t="s">
        <v>952</v>
      </c>
    </row>
    <row r="455" spans="1:15" s="39" customFormat="1" ht="24.75" customHeight="1" outlineLevel="1" x14ac:dyDescent="0.25">
      <c r="A455" s="21" t="s">
        <v>928</v>
      </c>
      <c r="B455" s="21">
        <v>2377</v>
      </c>
      <c r="C455" s="21">
        <f t="shared" si="9"/>
        <v>42378</v>
      </c>
      <c r="D455" s="21" t="s">
        <v>863</v>
      </c>
      <c r="E455" s="26"/>
      <c r="F455" s="26" t="s">
        <v>70</v>
      </c>
      <c r="G455" s="26" t="s">
        <v>104</v>
      </c>
      <c r="H455" s="26" t="s">
        <v>23</v>
      </c>
      <c r="I455" s="26">
        <f>B455</f>
        <v>2377</v>
      </c>
      <c r="J455" s="26" t="s">
        <v>796</v>
      </c>
      <c r="K455" s="21" t="s">
        <v>862</v>
      </c>
      <c r="L455" s="26" t="s">
        <v>90</v>
      </c>
      <c r="M455" s="26" t="s">
        <v>107</v>
      </c>
      <c r="N455" s="35" t="s">
        <v>947</v>
      </c>
      <c r="O455" s="26" t="s">
        <v>952</v>
      </c>
    </row>
    <row r="456" spans="1:15" s="39" customFormat="1" ht="63.75" customHeight="1" outlineLevel="1" x14ac:dyDescent="0.25">
      <c r="A456" s="21" t="s">
        <v>865</v>
      </c>
      <c r="B456" s="21">
        <v>2378</v>
      </c>
      <c r="C456" s="21">
        <f t="shared" si="9"/>
        <v>42379</v>
      </c>
      <c r="D456" s="21" t="s">
        <v>929</v>
      </c>
      <c r="E456" s="26"/>
      <c r="F456" s="26" t="s">
        <v>70</v>
      </c>
      <c r="G456" s="26" t="s">
        <v>104</v>
      </c>
      <c r="H456" s="26" t="s">
        <v>23</v>
      </c>
      <c r="I456" s="26">
        <f ca="1">(_xlfn.SHEET()-1)*10000 + B456</f>
        <v>132378</v>
      </c>
      <c r="J456" s="26" t="s">
        <v>796</v>
      </c>
      <c r="K456" s="21" t="s">
        <v>929</v>
      </c>
      <c r="L456" s="26" t="s">
        <v>89</v>
      </c>
      <c r="M456" s="26" t="s">
        <v>106</v>
      </c>
      <c r="N456" s="35" t="s">
        <v>948</v>
      </c>
      <c r="O456" s="26" t="s">
        <v>952</v>
      </c>
    </row>
    <row r="457" spans="1:15" s="39" customFormat="1" ht="24.95" customHeight="1" outlineLevel="1" x14ac:dyDescent="0.25">
      <c r="A457" s="21" t="s">
        <v>344</v>
      </c>
      <c r="B457" s="21">
        <v>2379</v>
      </c>
      <c r="C457" s="21">
        <f t="shared" si="9"/>
        <v>42380</v>
      </c>
      <c r="D457" s="21" t="s">
        <v>344</v>
      </c>
      <c r="E457" s="26"/>
      <c r="F457" s="26" t="s">
        <v>70</v>
      </c>
      <c r="G457" s="26" t="s">
        <v>25</v>
      </c>
      <c r="H457" s="26" t="s">
        <v>23</v>
      </c>
      <c r="I457" s="26"/>
      <c r="J457" s="26"/>
      <c r="K457" s="21"/>
      <c r="L457" s="26" t="s">
        <v>347</v>
      </c>
      <c r="M457" s="26"/>
      <c r="N457" s="21" t="s">
        <v>987</v>
      </c>
      <c r="O457" s="26" t="s">
        <v>952</v>
      </c>
    </row>
    <row r="458" spans="1:15" s="39" customFormat="1" ht="24.95" customHeight="1" outlineLevel="1" x14ac:dyDescent="0.25">
      <c r="A458" s="21" t="s">
        <v>345</v>
      </c>
      <c r="B458" s="21">
        <v>2380</v>
      </c>
      <c r="C458" s="21">
        <f t="shared" si="9"/>
        <v>42381</v>
      </c>
      <c r="D458" s="21" t="s">
        <v>345</v>
      </c>
      <c r="E458" s="26"/>
      <c r="F458" s="26" t="s">
        <v>70</v>
      </c>
      <c r="G458" s="26" t="s">
        <v>25</v>
      </c>
      <c r="H458" s="26" t="s">
        <v>23</v>
      </c>
      <c r="I458" s="26"/>
      <c r="J458" s="26"/>
      <c r="K458" s="21"/>
      <c r="L458" s="26" t="s">
        <v>347</v>
      </c>
      <c r="M458" s="26"/>
      <c r="N458" s="21" t="s">
        <v>987</v>
      </c>
      <c r="O458" s="26" t="s">
        <v>952</v>
      </c>
    </row>
    <row r="459" spans="1:15" s="39" customFormat="1" ht="24.95" customHeight="1" outlineLevel="1" x14ac:dyDescent="0.25">
      <c r="A459" s="21" t="s">
        <v>346</v>
      </c>
      <c r="B459" s="21">
        <v>2381</v>
      </c>
      <c r="C459" s="21">
        <f t="shared" si="9"/>
        <v>42382</v>
      </c>
      <c r="D459" s="21" t="s">
        <v>346</v>
      </c>
      <c r="E459" s="26"/>
      <c r="F459" s="26" t="s">
        <v>70</v>
      </c>
      <c r="G459" s="26" t="s">
        <v>25</v>
      </c>
      <c r="H459" s="26" t="s">
        <v>23</v>
      </c>
      <c r="I459" s="26"/>
      <c r="J459" s="26"/>
      <c r="K459" s="21"/>
      <c r="L459" s="26" t="s">
        <v>347</v>
      </c>
      <c r="M459" s="26"/>
      <c r="N459" s="21" t="s">
        <v>987</v>
      </c>
      <c r="O459" s="26" t="s">
        <v>952</v>
      </c>
    </row>
    <row r="460" spans="1:15" s="39" customFormat="1" ht="24.95" customHeight="1" outlineLevel="1" x14ac:dyDescent="0.25">
      <c r="A460" s="21" t="s">
        <v>703</v>
      </c>
      <c r="B460" s="21">
        <v>2391</v>
      </c>
      <c r="C460" s="21">
        <f t="shared" si="9"/>
        <v>42392</v>
      </c>
      <c r="D460" s="21" t="s">
        <v>706</v>
      </c>
      <c r="E460" s="26"/>
      <c r="F460" s="26" t="s">
        <v>70</v>
      </c>
      <c r="G460" s="26" t="s">
        <v>334</v>
      </c>
      <c r="H460" s="26" t="s">
        <v>23</v>
      </c>
      <c r="I460" s="26">
        <f ca="1">(_xlfn.SHEET()-1)*10000 + B460</f>
        <v>132391</v>
      </c>
      <c r="J460" s="26" t="s">
        <v>99</v>
      </c>
      <c r="K460" s="21" t="s">
        <v>826</v>
      </c>
      <c r="L460" s="26" t="s">
        <v>347</v>
      </c>
      <c r="M460" s="26"/>
      <c r="N460" s="21" t="s">
        <v>1024</v>
      </c>
      <c r="O460" s="26" t="s">
        <v>952</v>
      </c>
    </row>
    <row r="461" spans="1:15" s="39" customFormat="1" ht="24.95" customHeight="1" outlineLevel="1" x14ac:dyDescent="0.25">
      <c r="A461" s="21" t="s">
        <v>704</v>
      </c>
      <c r="B461" s="21">
        <v>2392</v>
      </c>
      <c r="C461" s="21">
        <f t="shared" si="9"/>
        <v>42393</v>
      </c>
      <c r="D461" s="21"/>
      <c r="E461" s="26"/>
      <c r="F461" s="26"/>
      <c r="G461" s="26"/>
      <c r="H461" s="26"/>
      <c r="I461" s="26"/>
      <c r="J461" s="26"/>
      <c r="K461" s="21"/>
      <c r="L461" s="26"/>
      <c r="M461" s="26"/>
      <c r="N461" s="21"/>
      <c r="O461" s="26" t="s">
        <v>952</v>
      </c>
    </row>
    <row r="462" spans="1:15" ht="27.75" customHeight="1" x14ac:dyDescent="0.25">
      <c r="A462" s="19" t="s">
        <v>851</v>
      </c>
      <c r="B462" s="29" t="s">
        <v>864</v>
      </c>
      <c r="C462" s="29" t="s">
        <v>864</v>
      </c>
      <c r="D462" s="19" t="str">
        <f>A462</f>
        <v>PULSE INPUTS</v>
      </c>
      <c r="E462" s="29" t="s">
        <v>864</v>
      </c>
      <c r="F462" s="29" t="s">
        <v>864</v>
      </c>
      <c r="G462" s="29" t="s">
        <v>864</v>
      </c>
      <c r="H462" s="29" t="s">
        <v>864</v>
      </c>
      <c r="I462" s="29" t="s">
        <v>864</v>
      </c>
      <c r="J462" s="29" t="s">
        <v>864</v>
      </c>
      <c r="K462" s="29" t="s">
        <v>864</v>
      </c>
      <c r="L462" s="29" t="s">
        <v>864</v>
      </c>
      <c r="M462" s="29" t="s">
        <v>864</v>
      </c>
      <c r="N462" s="29" t="s">
        <v>864</v>
      </c>
      <c r="O462" s="29" t="s">
        <v>864</v>
      </c>
    </row>
    <row r="463" spans="1:15" s="39" customFormat="1" ht="24.95" customHeight="1" outlineLevel="1" x14ac:dyDescent="0.25">
      <c r="A463" s="21" t="s">
        <v>782</v>
      </c>
      <c r="B463" s="21">
        <v>2400</v>
      </c>
      <c r="C463" s="21">
        <f>B463+40001</f>
        <v>42401</v>
      </c>
      <c r="D463" s="21" t="s">
        <v>782</v>
      </c>
      <c r="E463" s="26" t="s">
        <v>9</v>
      </c>
      <c r="F463" s="26" t="s">
        <v>10</v>
      </c>
      <c r="G463" s="26" t="s">
        <v>25</v>
      </c>
      <c r="H463" s="26" t="s">
        <v>22</v>
      </c>
      <c r="I463" s="26">
        <f>B463</f>
        <v>2400</v>
      </c>
      <c r="J463" s="26" t="s">
        <v>101</v>
      </c>
      <c r="K463" s="21" t="s">
        <v>782</v>
      </c>
      <c r="L463" s="26" t="s">
        <v>90</v>
      </c>
      <c r="M463" s="26" t="s">
        <v>795</v>
      </c>
      <c r="N463" s="21" t="s">
        <v>888</v>
      </c>
      <c r="O463" s="26" t="s">
        <v>953</v>
      </c>
    </row>
    <row r="464" spans="1:15" s="39" customFormat="1" ht="24.95" customHeight="1" outlineLevel="1" x14ac:dyDescent="0.25">
      <c r="A464" s="21" t="s">
        <v>784</v>
      </c>
      <c r="B464" s="21">
        <v>2401</v>
      </c>
      <c r="C464" s="21">
        <f t="shared" ref="C464:C502" si="10">B464+40001</f>
        <v>42402</v>
      </c>
      <c r="D464" s="21" t="s">
        <v>784</v>
      </c>
      <c r="E464" s="26" t="s">
        <v>9</v>
      </c>
      <c r="F464" s="26" t="s">
        <v>10</v>
      </c>
      <c r="G464" s="26" t="s">
        <v>26</v>
      </c>
      <c r="H464" s="26" t="s">
        <v>22</v>
      </c>
      <c r="I464" s="26">
        <f>B464</f>
        <v>2401</v>
      </c>
      <c r="J464" s="26" t="s">
        <v>100</v>
      </c>
      <c r="K464" s="21" t="s">
        <v>784</v>
      </c>
      <c r="L464" s="26" t="s">
        <v>90</v>
      </c>
      <c r="M464" s="26"/>
      <c r="N464" s="21"/>
      <c r="O464" s="26" t="s">
        <v>953</v>
      </c>
    </row>
    <row r="465" spans="1:15" s="39" customFormat="1" ht="24.95" customHeight="1" outlineLevel="1" x14ac:dyDescent="0.25">
      <c r="A465" s="21"/>
      <c r="B465" s="21">
        <v>2402</v>
      </c>
      <c r="C465" s="21">
        <f t="shared" si="10"/>
        <v>42403</v>
      </c>
      <c r="D465" s="21"/>
      <c r="E465" s="26"/>
      <c r="F465" s="26" t="s">
        <v>10</v>
      </c>
      <c r="G465" s="26"/>
      <c r="H465" s="26" t="s">
        <v>22</v>
      </c>
      <c r="I465" s="26"/>
      <c r="J465" s="26"/>
      <c r="K465" s="21"/>
      <c r="L465" s="26" t="s">
        <v>90</v>
      </c>
      <c r="M465" s="26"/>
      <c r="N465" s="21"/>
      <c r="O465" s="26" t="s">
        <v>953</v>
      </c>
    </row>
    <row r="466" spans="1:15" s="39" customFormat="1" ht="24.95" customHeight="1" outlineLevel="1" x14ac:dyDescent="0.25">
      <c r="A466" s="21" t="s">
        <v>926</v>
      </c>
      <c r="B466" s="21">
        <v>2403</v>
      </c>
      <c r="C466" s="21">
        <f t="shared" si="10"/>
        <v>42404</v>
      </c>
      <c r="D466" s="21" t="s">
        <v>803</v>
      </c>
      <c r="E466" s="26"/>
      <c r="F466" s="26" t="s">
        <v>10</v>
      </c>
      <c r="G466" s="26" t="s">
        <v>48</v>
      </c>
      <c r="H466" s="26" t="s">
        <v>22</v>
      </c>
      <c r="I466" s="26">
        <f>B466</f>
        <v>2403</v>
      </c>
      <c r="J466" s="26" t="s">
        <v>808</v>
      </c>
      <c r="K466" s="21" t="s">
        <v>803</v>
      </c>
      <c r="L466" s="26" t="s">
        <v>90</v>
      </c>
      <c r="M466" s="26" t="s">
        <v>867</v>
      </c>
      <c r="N466" s="21"/>
      <c r="O466" s="26" t="s">
        <v>953</v>
      </c>
    </row>
    <row r="467" spans="1:15" s="39" customFormat="1" ht="24.95" customHeight="1" outlineLevel="1" x14ac:dyDescent="0.25">
      <c r="A467" s="21"/>
      <c r="B467" s="21">
        <v>2404</v>
      </c>
      <c r="C467" s="21">
        <f t="shared" si="10"/>
        <v>42405</v>
      </c>
      <c r="D467" s="21"/>
      <c r="E467" s="26"/>
      <c r="F467" s="26" t="s">
        <v>10</v>
      </c>
      <c r="G467" s="26"/>
      <c r="H467" s="26" t="s">
        <v>22</v>
      </c>
      <c r="I467" s="26"/>
      <c r="J467" s="26"/>
      <c r="K467" s="21"/>
      <c r="L467" s="26"/>
      <c r="M467" s="26" t="s">
        <v>867</v>
      </c>
      <c r="N467" s="21"/>
      <c r="O467" s="26" t="s">
        <v>953</v>
      </c>
    </row>
    <row r="468" spans="1:15" s="39" customFormat="1" ht="24.95" customHeight="1" outlineLevel="1" x14ac:dyDescent="0.25">
      <c r="A468" s="21"/>
      <c r="B468" s="21">
        <v>2405</v>
      </c>
      <c r="C468" s="21">
        <f t="shared" si="10"/>
        <v>42406</v>
      </c>
      <c r="D468" s="21"/>
      <c r="E468" s="26"/>
      <c r="F468" s="26" t="s">
        <v>10</v>
      </c>
      <c r="G468" s="26"/>
      <c r="H468" s="26" t="s">
        <v>22</v>
      </c>
      <c r="I468" s="26"/>
      <c r="J468" s="26"/>
      <c r="K468" s="21"/>
      <c r="L468" s="26"/>
      <c r="M468" s="26" t="s">
        <v>867</v>
      </c>
      <c r="N468" s="21"/>
      <c r="O468" s="26" t="s">
        <v>953</v>
      </c>
    </row>
    <row r="469" spans="1:15" s="39" customFormat="1" ht="24.95" customHeight="1" outlineLevel="1" x14ac:dyDescent="0.25">
      <c r="A469" s="21"/>
      <c r="B469" s="21">
        <v>2406</v>
      </c>
      <c r="C469" s="21">
        <f t="shared" si="10"/>
        <v>42407</v>
      </c>
      <c r="D469" s="21"/>
      <c r="E469" s="26"/>
      <c r="F469" s="26" t="s">
        <v>10</v>
      </c>
      <c r="G469" s="26"/>
      <c r="H469" s="26" t="s">
        <v>22</v>
      </c>
      <c r="I469" s="26"/>
      <c r="J469" s="26"/>
      <c r="K469" s="21"/>
      <c r="L469" s="26"/>
      <c r="M469" s="26" t="s">
        <v>870</v>
      </c>
      <c r="N469" s="21" t="s">
        <v>868</v>
      </c>
      <c r="O469" s="26" t="s">
        <v>953</v>
      </c>
    </row>
    <row r="470" spans="1:15" s="39" customFormat="1" ht="24.95" customHeight="1" outlineLevel="1" x14ac:dyDescent="0.25">
      <c r="A470" s="21" t="s">
        <v>786</v>
      </c>
      <c r="B470" s="21">
        <v>2407</v>
      </c>
      <c r="C470" s="21">
        <f t="shared" si="10"/>
        <v>42408</v>
      </c>
      <c r="D470" s="21" t="s">
        <v>828</v>
      </c>
      <c r="E470" s="26" t="s">
        <v>9</v>
      </c>
      <c r="F470" s="26" t="s">
        <v>70</v>
      </c>
      <c r="G470" s="26" t="s">
        <v>26</v>
      </c>
      <c r="H470" s="26" t="s">
        <v>23</v>
      </c>
      <c r="I470" s="26">
        <f>B470</f>
        <v>2407</v>
      </c>
      <c r="J470" s="26" t="s">
        <v>99</v>
      </c>
      <c r="K470" s="21" t="s">
        <v>828</v>
      </c>
      <c r="L470" s="26" t="s">
        <v>90</v>
      </c>
      <c r="M470" s="26"/>
      <c r="N470" s="21"/>
      <c r="O470" s="26" t="s">
        <v>953</v>
      </c>
    </row>
    <row r="471" spans="1:15" s="39" customFormat="1" ht="24.95" customHeight="1" outlineLevel="1" x14ac:dyDescent="0.25">
      <c r="A471" s="21"/>
      <c r="B471" s="21">
        <v>2408</v>
      </c>
      <c r="C471" s="21">
        <f t="shared" si="10"/>
        <v>42409</v>
      </c>
      <c r="D471" s="21"/>
      <c r="E471" s="26" t="s">
        <v>9</v>
      </c>
      <c r="F471" s="26"/>
      <c r="G471" s="26"/>
      <c r="H471" s="26" t="s">
        <v>23</v>
      </c>
      <c r="I471" s="26"/>
      <c r="J471" s="26"/>
      <c r="K471" s="21"/>
      <c r="L471" s="26" t="s">
        <v>90</v>
      </c>
      <c r="M471" s="26"/>
      <c r="N471" s="21"/>
      <c r="O471" s="26" t="s">
        <v>953</v>
      </c>
    </row>
    <row r="472" spans="1:15" s="39" customFormat="1" ht="24.95" customHeight="1" outlineLevel="1" x14ac:dyDescent="0.25">
      <c r="A472" s="21" t="s">
        <v>807</v>
      </c>
      <c r="B472" s="21">
        <v>2409</v>
      </c>
      <c r="C472" s="21">
        <f t="shared" si="10"/>
        <v>42410</v>
      </c>
      <c r="D472" s="21" t="s">
        <v>807</v>
      </c>
      <c r="E472" s="26"/>
      <c r="F472" s="26" t="s">
        <v>69</v>
      </c>
      <c r="G472" s="26" t="s">
        <v>24</v>
      </c>
      <c r="H472" s="26" t="s">
        <v>27</v>
      </c>
      <c r="I472" s="26">
        <f>B472</f>
        <v>2409</v>
      </c>
      <c r="J472" s="26" t="s">
        <v>101</v>
      </c>
      <c r="K472" s="21" t="s">
        <v>807</v>
      </c>
      <c r="L472" s="26" t="s">
        <v>90</v>
      </c>
      <c r="M472" s="26"/>
      <c r="N472" s="21" t="s">
        <v>811</v>
      </c>
      <c r="O472" s="26" t="s">
        <v>953</v>
      </c>
    </row>
    <row r="473" spans="1:15" s="39" customFormat="1" ht="24.95" customHeight="1" outlineLevel="1" x14ac:dyDescent="0.25">
      <c r="A473" s="21" t="s">
        <v>788</v>
      </c>
      <c r="B473" s="21">
        <v>2410</v>
      </c>
      <c r="C473" s="21">
        <f t="shared" si="10"/>
        <v>42411</v>
      </c>
      <c r="D473" s="21" t="s">
        <v>788</v>
      </c>
      <c r="E473" s="26" t="s">
        <v>9</v>
      </c>
      <c r="F473" s="26" t="s">
        <v>10</v>
      </c>
      <c r="G473" s="26" t="s">
        <v>25</v>
      </c>
      <c r="H473" s="26" t="s">
        <v>22</v>
      </c>
      <c r="I473" s="26">
        <f>B473</f>
        <v>2410</v>
      </c>
      <c r="J473" s="26" t="s">
        <v>101</v>
      </c>
      <c r="K473" s="21" t="s">
        <v>788</v>
      </c>
      <c r="L473" s="26" t="s">
        <v>90</v>
      </c>
      <c r="M473" s="26" t="s">
        <v>795</v>
      </c>
      <c r="N473" s="21" t="s">
        <v>888</v>
      </c>
      <c r="O473" s="26" t="s">
        <v>953</v>
      </c>
    </row>
    <row r="474" spans="1:15" s="39" customFormat="1" ht="24.95" customHeight="1" outlineLevel="1" x14ac:dyDescent="0.25">
      <c r="A474" s="21" t="s">
        <v>789</v>
      </c>
      <c r="B474" s="21">
        <v>2411</v>
      </c>
      <c r="C474" s="21">
        <f t="shared" si="10"/>
        <v>42412</v>
      </c>
      <c r="D474" s="21" t="s">
        <v>789</v>
      </c>
      <c r="E474" s="26" t="s">
        <v>9</v>
      </c>
      <c r="F474" s="26" t="s">
        <v>10</v>
      </c>
      <c r="G474" s="26" t="s">
        <v>26</v>
      </c>
      <c r="H474" s="26" t="s">
        <v>22</v>
      </c>
      <c r="I474" s="26">
        <f>B474</f>
        <v>2411</v>
      </c>
      <c r="J474" s="26" t="s">
        <v>100</v>
      </c>
      <c r="K474" s="21" t="s">
        <v>789</v>
      </c>
      <c r="L474" s="26" t="s">
        <v>90</v>
      </c>
      <c r="M474" s="26"/>
      <c r="N474" s="21"/>
      <c r="O474" s="26" t="s">
        <v>953</v>
      </c>
    </row>
    <row r="475" spans="1:15" s="39" customFormat="1" ht="24.95" customHeight="1" outlineLevel="1" x14ac:dyDescent="0.25">
      <c r="A475" s="21"/>
      <c r="B475" s="21">
        <v>2412</v>
      </c>
      <c r="C475" s="21">
        <f t="shared" si="10"/>
        <v>42413</v>
      </c>
      <c r="D475" s="21"/>
      <c r="E475" s="26" t="s">
        <v>9</v>
      </c>
      <c r="F475" s="26"/>
      <c r="G475" s="26"/>
      <c r="H475" s="26" t="s">
        <v>22</v>
      </c>
      <c r="I475" s="26"/>
      <c r="J475" s="26"/>
      <c r="K475" s="21"/>
      <c r="L475" s="26" t="s">
        <v>90</v>
      </c>
      <c r="M475" s="26"/>
      <c r="N475" s="21"/>
      <c r="O475" s="26" t="s">
        <v>953</v>
      </c>
    </row>
    <row r="476" spans="1:15" s="39" customFormat="1" ht="24.95" customHeight="1" outlineLevel="1" x14ac:dyDescent="0.25">
      <c r="A476" s="21" t="s">
        <v>925</v>
      </c>
      <c r="B476" s="21">
        <v>2413</v>
      </c>
      <c r="C476" s="21">
        <f t="shared" si="10"/>
        <v>42414</v>
      </c>
      <c r="D476" s="21" t="s">
        <v>802</v>
      </c>
      <c r="E476" s="26"/>
      <c r="F476" s="26" t="s">
        <v>10</v>
      </c>
      <c r="G476" s="26" t="s">
        <v>48</v>
      </c>
      <c r="H476" s="26" t="s">
        <v>22</v>
      </c>
      <c r="I476" s="26">
        <f>B476</f>
        <v>2413</v>
      </c>
      <c r="J476" s="26" t="s">
        <v>808</v>
      </c>
      <c r="K476" s="21" t="s">
        <v>802</v>
      </c>
      <c r="L476" s="26" t="s">
        <v>90</v>
      </c>
      <c r="M476" s="26" t="s">
        <v>867</v>
      </c>
      <c r="N476" s="21"/>
      <c r="O476" s="26" t="s">
        <v>953</v>
      </c>
    </row>
    <row r="477" spans="1:15" s="39" customFormat="1" ht="24.95" customHeight="1" outlineLevel="1" x14ac:dyDescent="0.25">
      <c r="A477" s="21"/>
      <c r="B477" s="21">
        <v>2414</v>
      </c>
      <c r="C477" s="21">
        <f t="shared" si="10"/>
        <v>42415</v>
      </c>
      <c r="D477" s="21"/>
      <c r="E477" s="26"/>
      <c r="F477" s="26" t="s">
        <v>10</v>
      </c>
      <c r="G477" s="26"/>
      <c r="H477" s="26" t="s">
        <v>22</v>
      </c>
      <c r="I477" s="26"/>
      <c r="J477" s="26"/>
      <c r="K477" s="21"/>
      <c r="L477" s="26"/>
      <c r="M477" s="26" t="s">
        <v>867</v>
      </c>
      <c r="N477" s="21"/>
      <c r="O477" s="26" t="s">
        <v>953</v>
      </c>
    </row>
    <row r="478" spans="1:15" s="39" customFormat="1" ht="24.95" customHeight="1" outlineLevel="1" x14ac:dyDescent="0.25">
      <c r="A478" s="21"/>
      <c r="B478" s="21">
        <v>2415</v>
      </c>
      <c r="C478" s="21">
        <f t="shared" si="10"/>
        <v>42416</v>
      </c>
      <c r="D478" s="21"/>
      <c r="E478" s="26"/>
      <c r="F478" s="26" t="s">
        <v>10</v>
      </c>
      <c r="G478" s="26"/>
      <c r="H478" s="26" t="s">
        <v>22</v>
      </c>
      <c r="I478" s="26"/>
      <c r="J478" s="26"/>
      <c r="K478" s="21"/>
      <c r="L478" s="26"/>
      <c r="M478" s="26" t="s">
        <v>867</v>
      </c>
      <c r="N478" s="21"/>
      <c r="O478" s="26" t="s">
        <v>953</v>
      </c>
    </row>
    <row r="479" spans="1:15" s="39" customFormat="1" ht="24.95" customHeight="1" outlineLevel="1" x14ac:dyDescent="0.25">
      <c r="A479" s="21"/>
      <c r="B479" s="21">
        <v>2416</v>
      </c>
      <c r="C479" s="21">
        <f t="shared" si="10"/>
        <v>42417</v>
      </c>
      <c r="D479" s="21"/>
      <c r="E479" s="26"/>
      <c r="F479" s="26" t="s">
        <v>10</v>
      </c>
      <c r="G479" s="26"/>
      <c r="H479" s="26" t="s">
        <v>22</v>
      </c>
      <c r="I479" s="26"/>
      <c r="J479" s="26"/>
      <c r="K479" s="21"/>
      <c r="L479" s="26"/>
      <c r="M479" s="26" t="s">
        <v>870</v>
      </c>
      <c r="N479" s="21" t="s">
        <v>868</v>
      </c>
      <c r="O479" s="26" t="s">
        <v>953</v>
      </c>
    </row>
    <row r="480" spans="1:15" s="39" customFormat="1" ht="24.95" customHeight="1" outlineLevel="1" x14ac:dyDescent="0.25">
      <c r="A480" s="21" t="s">
        <v>790</v>
      </c>
      <c r="B480" s="21">
        <v>2417</v>
      </c>
      <c r="C480" s="21">
        <f t="shared" si="10"/>
        <v>42418</v>
      </c>
      <c r="D480" s="21" t="s">
        <v>829</v>
      </c>
      <c r="E480" s="26" t="s">
        <v>9</v>
      </c>
      <c r="F480" s="26" t="s">
        <v>70</v>
      </c>
      <c r="G480" s="26" t="s">
        <v>26</v>
      </c>
      <c r="H480" s="26" t="s">
        <v>23</v>
      </c>
      <c r="I480" s="26">
        <f>B480</f>
        <v>2417</v>
      </c>
      <c r="J480" s="26" t="s">
        <v>99</v>
      </c>
      <c r="K480" s="21" t="s">
        <v>829</v>
      </c>
      <c r="L480" s="26" t="s">
        <v>90</v>
      </c>
      <c r="M480" s="26"/>
      <c r="N480" s="21"/>
      <c r="O480" s="26" t="s">
        <v>953</v>
      </c>
    </row>
    <row r="481" spans="1:15" s="39" customFormat="1" ht="24.95" customHeight="1" outlineLevel="1" x14ac:dyDescent="0.25">
      <c r="A481" s="21"/>
      <c r="B481" s="21">
        <v>2418</v>
      </c>
      <c r="C481" s="21">
        <f t="shared" si="10"/>
        <v>42419</v>
      </c>
      <c r="D481" s="21"/>
      <c r="E481" s="26" t="s">
        <v>9</v>
      </c>
      <c r="F481" s="26"/>
      <c r="G481" s="26"/>
      <c r="H481" s="26" t="s">
        <v>23</v>
      </c>
      <c r="I481" s="26"/>
      <c r="J481" s="26"/>
      <c r="K481" s="21"/>
      <c r="L481" s="26" t="s">
        <v>90</v>
      </c>
      <c r="M481" s="26"/>
      <c r="N481" s="21"/>
      <c r="O481" s="26" t="s">
        <v>953</v>
      </c>
    </row>
    <row r="482" spans="1:15" s="39" customFormat="1" ht="24.95" customHeight="1" outlineLevel="1" x14ac:dyDescent="0.25">
      <c r="A482" s="21" t="s">
        <v>804</v>
      </c>
      <c r="B482" s="21">
        <v>2419</v>
      </c>
      <c r="C482" s="21">
        <f t="shared" si="10"/>
        <v>42420</v>
      </c>
      <c r="D482" s="21" t="s">
        <v>804</v>
      </c>
      <c r="E482" s="26"/>
      <c r="F482" s="26" t="s">
        <v>69</v>
      </c>
      <c r="G482" s="26" t="s">
        <v>24</v>
      </c>
      <c r="H482" s="26" t="s">
        <v>27</v>
      </c>
      <c r="I482" s="26">
        <f>B482</f>
        <v>2419</v>
      </c>
      <c r="J482" s="26" t="s">
        <v>101</v>
      </c>
      <c r="K482" s="21" t="s">
        <v>804</v>
      </c>
      <c r="L482" s="26" t="s">
        <v>90</v>
      </c>
      <c r="M482" s="26"/>
      <c r="N482" s="21" t="s">
        <v>811</v>
      </c>
      <c r="O482" s="26" t="s">
        <v>953</v>
      </c>
    </row>
    <row r="483" spans="1:15" s="39" customFormat="1" ht="24.95" customHeight="1" outlineLevel="1" x14ac:dyDescent="0.25">
      <c r="A483" s="21" t="s">
        <v>783</v>
      </c>
      <c r="B483" s="21">
        <v>2420</v>
      </c>
      <c r="C483" s="21">
        <f t="shared" si="10"/>
        <v>42421</v>
      </c>
      <c r="D483" s="21" t="s">
        <v>783</v>
      </c>
      <c r="E483" s="26" t="s">
        <v>9</v>
      </c>
      <c r="F483" s="26" t="s">
        <v>10</v>
      </c>
      <c r="G483" s="26" t="s">
        <v>25</v>
      </c>
      <c r="H483" s="26" t="s">
        <v>22</v>
      </c>
      <c r="I483" s="26">
        <f>B483</f>
        <v>2420</v>
      </c>
      <c r="J483" s="26" t="s">
        <v>101</v>
      </c>
      <c r="K483" s="21" t="s">
        <v>783</v>
      </c>
      <c r="L483" s="26" t="s">
        <v>90</v>
      </c>
      <c r="M483" s="26" t="s">
        <v>795</v>
      </c>
      <c r="N483" s="21" t="s">
        <v>888</v>
      </c>
      <c r="O483" s="26" t="s">
        <v>954</v>
      </c>
    </row>
    <row r="484" spans="1:15" s="39" customFormat="1" ht="24.95" customHeight="1" outlineLevel="1" x14ac:dyDescent="0.25">
      <c r="A484" s="21" t="s">
        <v>785</v>
      </c>
      <c r="B484" s="21">
        <v>2421</v>
      </c>
      <c r="C484" s="21">
        <f t="shared" si="10"/>
        <v>42422</v>
      </c>
      <c r="D484" s="21" t="s">
        <v>785</v>
      </c>
      <c r="E484" s="26" t="s">
        <v>9</v>
      </c>
      <c r="F484" s="26" t="s">
        <v>10</v>
      </c>
      <c r="G484" s="26" t="s">
        <v>26</v>
      </c>
      <c r="H484" s="26" t="s">
        <v>22</v>
      </c>
      <c r="I484" s="26">
        <f>B484</f>
        <v>2421</v>
      </c>
      <c r="J484" s="26" t="s">
        <v>100</v>
      </c>
      <c r="K484" s="21" t="s">
        <v>785</v>
      </c>
      <c r="L484" s="26" t="s">
        <v>90</v>
      </c>
      <c r="M484" s="26"/>
      <c r="N484" s="21"/>
      <c r="O484" s="26" t="s">
        <v>954</v>
      </c>
    </row>
    <row r="485" spans="1:15" s="39" customFormat="1" ht="24.95" customHeight="1" outlineLevel="1" x14ac:dyDescent="0.25">
      <c r="A485" s="21"/>
      <c r="B485" s="21">
        <v>2422</v>
      </c>
      <c r="C485" s="21">
        <f t="shared" si="10"/>
        <v>42423</v>
      </c>
      <c r="D485" s="21"/>
      <c r="E485" s="26" t="s">
        <v>9</v>
      </c>
      <c r="F485" s="26"/>
      <c r="G485" s="26"/>
      <c r="H485" s="26" t="s">
        <v>22</v>
      </c>
      <c r="I485" s="26"/>
      <c r="J485" s="26"/>
      <c r="K485" s="21"/>
      <c r="L485" s="26" t="s">
        <v>90</v>
      </c>
      <c r="M485" s="26"/>
      <c r="N485" s="21"/>
      <c r="O485" s="26" t="s">
        <v>954</v>
      </c>
    </row>
    <row r="486" spans="1:15" s="39" customFormat="1" ht="24.95" customHeight="1" outlineLevel="1" x14ac:dyDescent="0.25">
      <c r="A486" s="21" t="s">
        <v>924</v>
      </c>
      <c r="B486" s="21">
        <v>2423</v>
      </c>
      <c r="C486" s="21">
        <f t="shared" si="10"/>
        <v>42424</v>
      </c>
      <c r="D486" s="21" t="s">
        <v>801</v>
      </c>
      <c r="E486" s="26"/>
      <c r="F486" s="26" t="s">
        <v>10</v>
      </c>
      <c r="G486" s="26" t="s">
        <v>48</v>
      </c>
      <c r="H486" s="26" t="s">
        <v>22</v>
      </c>
      <c r="I486" s="26">
        <f>B486</f>
        <v>2423</v>
      </c>
      <c r="J486" s="26" t="s">
        <v>808</v>
      </c>
      <c r="K486" s="21" t="s">
        <v>801</v>
      </c>
      <c r="L486" s="26" t="s">
        <v>90</v>
      </c>
      <c r="M486" s="26" t="s">
        <v>867</v>
      </c>
      <c r="N486" s="21"/>
      <c r="O486" s="26" t="s">
        <v>954</v>
      </c>
    </row>
    <row r="487" spans="1:15" s="39" customFormat="1" ht="24.95" customHeight="1" outlineLevel="1" x14ac:dyDescent="0.25">
      <c r="A487" s="21"/>
      <c r="B487" s="21">
        <v>2424</v>
      </c>
      <c r="C487" s="21">
        <f t="shared" si="10"/>
        <v>42425</v>
      </c>
      <c r="D487" s="21"/>
      <c r="E487" s="26"/>
      <c r="F487" s="26" t="s">
        <v>10</v>
      </c>
      <c r="G487" s="26"/>
      <c r="H487" s="26" t="s">
        <v>22</v>
      </c>
      <c r="I487" s="26"/>
      <c r="J487" s="26"/>
      <c r="K487" s="21"/>
      <c r="L487" s="26"/>
      <c r="M487" s="26" t="s">
        <v>867</v>
      </c>
      <c r="N487" s="21"/>
      <c r="O487" s="26" t="s">
        <v>954</v>
      </c>
    </row>
    <row r="488" spans="1:15" s="39" customFormat="1" ht="24.95" customHeight="1" outlineLevel="1" x14ac:dyDescent="0.25">
      <c r="A488" s="21"/>
      <c r="B488" s="21">
        <v>2425</v>
      </c>
      <c r="C488" s="21">
        <f t="shared" si="10"/>
        <v>42426</v>
      </c>
      <c r="D488" s="21"/>
      <c r="E488" s="26"/>
      <c r="F488" s="26" t="s">
        <v>10</v>
      </c>
      <c r="G488" s="26"/>
      <c r="H488" s="26" t="s">
        <v>22</v>
      </c>
      <c r="I488" s="26"/>
      <c r="J488" s="26"/>
      <c r="K488" s="21"/>
      <c r="L488" s="26"/>
      <c r="M488" s="26" t="s">
        <v>867</v>
      </c>
      <c r="N488" s="21"/>
      <c r="O488" s="26" t="s">
        <v>954</v>
      </c>
    </row>
    <row r="489" spans="1:15" s="39" customFormat="1" ht="24.95" customHeight="1" outlineLevel="1" x14ac:dyDescent="0.25">
      <c r="A489" s="21"/>
      <c r="B489" s="21">
        <v>2426</v>
      </c>
      <c r="C489" s="21">
        <f t="shared" si="10"/>
        <v>42427</v>
      </c>
      <c r="D489" s="21"/>
      <c r="E489" s="26"/>
      <c r="F489" s="26" t="s">
        <v>10</v>
      </c>
      <c r="G489" s="26"/>
      <c r="H489" s="26" t="s">
        <v>22</v>
      </c>
      <c r="I489" s="26"/>
      <c r="J489" s="26"/>
      <c r="K489" s="21"/>
      <c r="L489" s="26"/>
      <c r="M489" s="26" t="s">
        <v>870</v>
      </c>
      <c r="N489" s="21" t="s">
        <v>868</v>
      </c>
      <c r="O489" s="26" t="s">
        <v>954</v>
      </c>
    </row>
    <row r="490" spans="1:15" s="39" customFormat="1" ht="24.95" customHeight="1" outlineLevel="1" x14ac:dyDescent="0.25">
      <c r="A490" s="21" t="s">
        <v>787</v>
      </c>
      <c r="B490" s="21">
        <v>2427</v>
      </c>
      <c r="C490" s="21">
        <f t="shared" si="10"/>
        <v>42428</v>
      </c>
      <c r="D490" s="21" t="s">
        <v>830</v>
      </c>
      <c r="E490" s="26"/>
      <c r="F490" s="26" t="s">
        <v>70</v>
      </c>
      <c r="G490" s="26" t="s">
        <v>26</v>
      </c>
      <c r="H490" s="26" t="s">
        <v>23</v>
      </c>
      <c r="I490" s="26">
        <f>B490</f>
        <v>2427</v>
      </c>
      <c r="J490" s="26" t="s">
        <v>99</v>
      </c>
      <c r="K490" s="21" t="s">
        <v>830</v>
      </c>
      <c r="L490" s="26" t="s">
        <v>90</v>
      </c>
      <c r="M490" s="26"/>
      <c r="N490" s="21"/>
      <c r="O490" s="26" t="s">
        <v>954</v>
      </c>
    </row>
    <row r="491" spans="1:15" s="39" customFormat="1" ht="24.95" customHeight="1" outlineLevel="1" x14ac:dyDescent="0.25">
      <c r="A491" s="21"/>
      <c r="B491" s="21">
        <v>2428</v>
      </c>
      <c r="C491" s="21">
        <f t="shared" si="10"/>
        <v>42429</v>
      </c>
      <c r="D491" s="21"/>
      <c r="E491" s="26"/>
      <c r="F491" s="26"/>
      <c r="G491" s="26"/>
      <c r="H491" s="26" t="s">
        <v>23</v>
      </c>
      <c r="I491" s="26"/>
      <c r="J491" s="26"/>
      <c r="K491" s="21"/>
      <c r="L491" s="26" t="s">
        <v>90</v>
      </c>
      <c r="M491" s="26"/>
      <c r="N491" s="21"/>
      <c r="O491" s="26" t="s">
        <v>954</v>
      </c>
    </row>
    <row r="492" spans="1:15" s="39" customFormat="1" ht="24.95" customHeight="1" outlineLevel="1" x14ac:dyDescent="0.25">
      <c r="A492" s="21" t="s">
        <v>805</v>
      </c>
      <c r="B492" s="21">
        <v>2429</v>
      </c>
      <c r="C492" s="21">
        <f t="shared" si="10"/>
        <v>42430</v>
      </c>
      <c r="D492" s="21" t="s">
        <v>805</v>
      </c>
      <c r="E492" s="26"/>
      <c r="F492" s="26" t="s">
        <v>69</v>
      </c>
      <c r="G492" s="26"/>
      <c r="H492" s="26" t="s">
        <v>27</v>
      </c>
      <c r="I492" s="26">
        <f>B492</f>
        <v>2429</v>
      </c>
      <c r="J492" s="26" t="s">
        <v>101</v>
      </c>
      <c r="K492" s="21" t="s">
        <v>805</v>
      </c>
      <c r="L492" s="26" t="s">
        <v>90</v>
      </c>
      <c r="M492" s="26"/>
      <c r="N492" s="21" t="s">
        <v>811</v>
      </c>
      <c r="O492" s="26" t="s">
        <v>954</v>
      </c>
    </row>
    <row r="493" spans="1:15" s="39" customFormat="1" ht="24.95" customHeight="1" outlineLevel="1" x14ac:dyDescent="0.25">
      <c r="A493" s="21" t="s">
        <v>791</v>
      </c>
      <c r="B493" s="21">
        <v>2430</v>
      </c>
      <c r="C493" s="21">
        <f t="shared" si="10"/>
        <v>42431</v>
      </c>
      <c r="D493" s="21" t="s">
        <v>791</v>
      </c>
      <c r="E493" s="26"/>
      <c r="F493" s="26" t="s">
        <v>10</v>
      </c>
      <c r="G493" s="26" t="s">
        <v>25</v>
      </c>
      <c r="H493" s="26" t="s">
        <v>22</v>
      </c>
      <c r="I493" s="26">
        <f>B493</f>
        <v>2430</v>
      </c>
      <c r="J493" s="26" t="s">
        <v>101</v>
      </c>
      <c r="K493" s="21" t="s">
        <v>791</v>
      </c>
      <c r="L493" s="26" t="s">
        <v>90</v>
      </c>
      <c r="M493" s="26" t="s">
        <v>795</v>
      </c>
      <c r="N493" s="21" t="s">
        <v>888</v>
      </c>
      <c r="O493" s="26" t="s">
        <v>954</v>
      </c>
    </row>
    <row r="494" spans="1:15" s="39" customFormat="1" ht="24.95" customHeight="1" outlineLevel="1" x14ac:dyDescent="0.25">
      <c r="A494" s="21" t="s">
        <v>792</v>
      </c>
      <c r="B494" s="21">
        <v>2431</v>
      </c>
      <c r="C494" s="21">
        <f t="shared" si="10"/>
        <v>42432</v>
      </c>
      <c r="D494" s="21" t="s">
        <v>792</v>
      </c>
      <c r="E494" s="26"/>
      <c r="F494" s="26" t="s">
        <v>10</v>
      </c>
      <c r="G494" s="26" t="s">
        <v>26</v>
      </c>
      <c r="H494" s="26" t="s">
        <v>22</v>
      </c>
      <c r="I494" s="26">
        <f>B494</f>
        <v>2431</v>
      </c>
      <c r="J494" s="26" t="s">
        <v>100</v>
      </c>
      <c r="K494" s="21" t="s">
        <v>792</v>
      </c>
      <c r="L494" s="26" t="s">
        <v>90</v>
      </c>
      <c r="M494" s="26"/>
      <c r="N494" s="21"/>
      <c r="O494" s="26" t="s">
        <v>954</v>
      </c>
    </row>
    <row r="495" spans="1:15" s="39" customFormat="1" ht="24.95" customHeight="1" outlineLevel="1" x14ac:dyDescent="0.25">
      <c r="A495" s="21"/>
      <c r="B495" s="21">
        <v>2432</v>
      </c>
      <c r="C495" s="21">
        <f t="shared" si="10"/>
        <v>42433</v>
      </c>
      <c r="D495" s="21"/>
      <c r="E495" s="26"/>
      <c r="F495" s="26"/>
      <c r="G495" s="26"/>
      <c r="H495" s="26" t="s">
        <v>22</v>
      </c>
      <c r="I495" s="26"/>
      <c r="J495" s="26"/>
      <c r="K495" s="21"/>
      <c r="L495" s="26" t="s">
        <v>90</v>
      </c>
      <c r="M495" s="26"/>
      <c r="N495" s="21"/>
      <c r="O495" s="26" t="s">
        <v>954</v>
      </c>
    </row>
    <row r="496" spans="1:15" s="39" customFormat="1" ht="24.95" customHeight="1" outlineLevel="1" x14ac:dyDescent="0.25">
      <c r="A496" s="21" t="s">
        <v>923</v>
      </c>
      <c r="B496" s="21">
        <v>2433</v>
      </c>
      <c r="C496" s="21">
        <f t="shared" si="10"/>
        <v>42434</v>
      </c>
      <c r="D496" s="21" t="s">
        <v>800</v>
      </c>
      <c r="E496" s="26"/>
      <c r="F496" s="26" t="s">
        <v>10</v>
      </c>
      <c r="G496" s="26" t="s">
        <v>48</v>
      </c>
      <c r="H496" s="26" t="s">
        <v>22</v>
      </c>
      <c r="I496" s="26">
        <f>B496</f>
        <v>2433</v>
      </c>
      <c r="J496" s="26" t="s">
        <v>808</v>
      </c>
      <c r="K496" s="21" t="s">
        <v>800</v>
      </c>
      <c r="L496" s="26" t="s">
        <v>90</v>
      </c>
      <c r="M496" s="26" t="s">
        <v>867</v>
      </c>
      <c r="N496" s="21"/>
      <c r="O496" s="26" t="s">
        <v>954</v>
      </c>
    </row>
    <row r="497" spans="1:15" s="39" customFormat="1" ht="24.95" customHeight="1" outlineLevel="1" x14ac:dyDescent="0.25">
      <c r="A497" s="21"/>
      <c r="B497" s="21">
        <v>2434</v>
      </c>
      <c r="C497" s="21">
        <f t="shared" si="10"/>
        <v>42435</v>
      </c>
      <c r="D497" s="21"/>
      <c r="E497" s="26"/>
      <c r="F497" s="26" t="s">
        <v>10</v>
      </c>
      <c r="G497" s="26"/>
      <c r="H497" s="26" t="s">
        <v>22</v>
      </c>
      <c r="I497" s="26"/>
      <c r="J497" s="26"/>
      <c r="K497" s="21"/>
      <c r="L497" s="26"/>
      <c r="M497" s="26" t="s">
        <v>867</v>
      </c>
      <c r="N497" s="21"/>
      <c r="O497" s="26" t="s">
        <v>954</v>
      </c>
    </row>
    <row r="498" spans="1:15" s="39" customFormat="1" ht="24.95" customHeight="1" outlineLevel="1" x14ac:dyDescent="0.25">
      <c r="A498" s="21"/>
      <c r="B498" s="21">
        <v>2435</v>
      </c>
      <c r="C498" s="21">
        <f t="shared" si="10"/>
        <v>42436</v>
      </c>
      <c r="D498" s="21"/>
      <c r="E498" s="26"/>
      <c r="F498" s="26" t="s">
        <v>10</v>
      </c>
      <c r="G498" s="26"/>
      <c r="H498" s="26" t="s">
        <v>22</v>
      </c>
      <c r="I498" s="26"/>
      <c r="J498" s="26"/>
      <c r="K498" s="21"/>
      <c r="L498" s="26"/>
      <c r="M498" s="26" t="s">
        <v>867</v>
      </c>
      <c r="N498" s="21"/>
      <c r="O498" s="26" t="s">
        <v>954</v>
      </c>
    </row>
    <row r="499" spans="1:15" s="39" customFormat="1" ht="24.95" customHeight="1" outlineLevel="1" x14ac:dyDescent="0.25">
      <c r="A499" s="21"/>
      <c r="B499" s="21">
        <v>2436</v>
      </c>
      <c r="C499" s="21">
        <f t="shared" si="10"/>
        <v>42437</v>
      </c>
      <c r="D499" s="21"/>
      <c r="E499" s="26"/>
      <c r="F499" s="26" t="s">
        <v>10</v>
      </c>
      <c r="G499" s="26"/>
      <c r="H499" s="26" t="s">
        <v>22</v>
      </c>
      <c r="I499" s="26"/>
      <c r="J499" s="26"/>
      <c r="K499" s="21"/>
      <c r="L499" s="26"/>
      <c r="M499" s="26" t="s">
        <v>870</v>
      </c>
      <c r="N499" s="21" t="s">
        <v>868</v>
      </c>
      <c r="O499" s="26" t="s">
        <v>954</v>
      </c>
    </row>
    <row r="500" spans="1:15" s="39" customFormat="1" ht="24.95" customHeight="1" outlineLevel="1" x14ac:dyDescent="0.25">
      <c r="A500" s="21" t="s">
        <v>793</v>
      </c>
      <c r="B500" s="21">
        <v>2437</v>
      </c>
      <c r="C500" s="21">
        <f t="shared" si="10"/>
        <v>42438</v>
      </c>
      <c r="D500" s="21" t="s">
        <v>831</v>
      </c>
      <c r="E500" s="26"/>
      <c r="F500" s="26" t="s">
        <v>70</v>
      </c>
      <c r="G500" s="26" t="s">
        <v>26</v>
      </c>
      <c r="H500" s="26" t="s">
        <v>23</v>
      </c>
      <c r="I500" s="26">
        <f>B500</f>
        <v>2437</v>
      </c>
      <c r="J500" s="26" t="s">
        <v>99</v>
      </c>
      <c r="K500" s="21" t="s">
        <v>831</v>
      </c>
      <c r="L500" s="26" t="s">
        <v>90</v>
      </c>
      <c r="M500" s="26"/>
      <c r="N500" s="21"/>
      <c r="O500" s="26" t="s">
        <v>954</v>
      </c>
    </row>
    <row r="501" spans="1:15" s="39" customFormat="1" ht="24.95" customHeight="1" outlineLevel="1" x14ac:dyDescent="0.25">
      <c r="A501" s="21"/>
      <c r="B501" s="21">
        <v>2438</v>
      </c>
      <c r="C501" s="21">
        <f t="shared" si="10"/>
        <v>42439</v>
      </c>
      <c r="D501" s="21"/>
      <c r="E501" s="26"/>
      <c r="F501" s="26"/>
      <c r="G501" s="26"/>
      <c r="H501" s="26" t="s">
        <v>23</v>
      </c>
      <c r="I501" s="26"/>
      <c r="J501" s="26"/>
      <c r="K501" s="21"/>
      <c r="L501" s="26" t="s">
        <v>90</v>
      </c>
      <c r="M501" s="26"/>
      <c r="N501" s="21"/>
      <c r="O501" s="26" t="s">
        <v>954</v>
      </c>
    </row>
    <row r="502" spans="1:15" s="39" customFormat="1" ht="24.95" customHeight="1" outlineLevel="1" x14ac:dyDescent="0.25">
      <c r="A502" s="21" t="s">
        <v>806</v>
      </c>
      <c r="B502" s="21">
        <v>2439</v>
      </c>
      <c r="C502" s="21">
        <f t="shared" si="10"/>
        <v>42440</v>
      </c>
      <c r="D502" s="21" t="s">
        <v>806</v>
      </c>
      <c r="E502" s="26"/>
      <c r="F502" s="26" t="s">
        <v>69</v>
      </c>
      <c r="G502" s="26" t="s">
        <v>24</v>
      </c>
      <c r="H502" s="26" t="s">
        <v>27</v>
      </c>
      <c r="I502" s="26">
        <f>B502</f>
        <v>2439</v>
      </c>
      <c r="J502" s="26" t="s">
        <v>101</v>
      </c>
      <c r="K502" s="21" t="s">
        <v>806</v>
      </c>
      <c r="L502" s="26" t="s">
        <v>90</v>
      </c>
      <c r="M502" s="26"/>
      <c r="N502" s="21" t="s">
        <v>811</v>
      </c>
      <c r="O502" s="26" t="s">
        <v>954</v>
      </c>
    </row>
    <row r="503" spans="1:15" ht="24.75" customHeight="1" x14ac:dyDescent="0.25">
      <c r="A503" s="19" t="s">
        <v>852</v>
      </c>
      <c r="B503" s="29" t="s">
        <v>864</v>
      </c>
      <c r="C503" s="29" t="s">
        <v>864</v>
      </c>
      <c r="D503" s="19" t="str">
        <f>A503</f>
        <v>ALARMS</v>
      </c>
      <c r="E503" s="29" t="s">
        <v>864</v>
      </c>
      <c r="F503" s="29" t="s">
        <v>864</v>
      </c>
      <c r="G503" s="29" t="s">
        <v>864</v>
      </c>
      <c r="H503" s="29" t="s">
        <v>864</v>
      </c>
      <c r="I503" s="29" t="s">
        <v>864</v>
      </c>
      <c r="J503" s="29" t="s">
        <v>864</v>
      </c>
      <c r="K503" s="29" t="s">
        <v>864</v>
      </c>
      <c r="L503" s="29" t="s">
        <v>864</v>
      </c>
      <c r="M503" s="29" t="s">
        <v>864</v>
      </c>
      <c r="N503" s="29" t="s">
        <v>864</v>
      </c>
      <c r="O503" s="29" t="s">
        <v>864</v>
      </c>
    </row>
    <row r="504" spans="1:15" s="39" customFormat="1" ht="106.5" customHeight="1" outlineLevel="1" x14ac:dyDescent="0.25">
      <c r="A504" s="21" t="s">
        <v>832</v>
      </c>
      <c r="B504" s="21">
        <v>2451</v>
      </c>
      <c r="C504" s="21">
        <f t="shared" ref="C504:C543" si="11">40001+B504</f>
        <v>42452</v>
      </c>
      <c r="D504" s="21" t="s">
        <v>927</v>
      </c>
      <c r="E504" s="26"/>
      <c r="F504" s="26" t="s">
        <v>70</v>
      </c>
      <c r="G504" s="26" t="s">
        <v>25</v>
      </c>
      <c r="H504" s="26" t="s">
        <v>22</v>
      </c>
      <c r="I504" s="26">
        <f>B504</f>
        <v>2451</v>
      </c>
      <c r="J504" s="26" t="s">
        <v>101</v>
      </c>
      <c r="K504" s="21" t="s">
        <v>832</v>
      </c>
      <c r="L504" s="26" t="s">
        <v>90</v>
      </c>
      <c r="M504" s="26"/>
      <c r="N504" s="21" t="s">
        <v>890</v>
      </c>
      <c r="O504" s="26" t="s">
        <v>952</v>
      </c>
    </row>
    <row r="505" spans="1:15" s="39" customFormat="1" ht="31.5" customHeight="1" outlineLevel="1" x14ac:dyDescent="0.25">
      <c r="A505" s="21" t="s">
        <v>820</v>
      </c>
      <c r="B505" s="21">
        <v>2452</v>
      </c>
      <c r="C505" s="21">
        <f t="shared" si="11"/>
        <v>42453</v>
      </c>
      <c r="D505" s="21" t="s">
        <v>820</v>
      </c>
      <c r="E505" s="26"/>
      <c r="F505" s="26" t="s">
        <v>10</v>
      </c>
      <c r="G505" s="26" t="s">
        <v>104</v>
      </c>
      <c r="H505" s="26" t="s">
        <v>22</v>
      </c>
      <c r="I505" s="26"/>
      <c r="J505" s="26"/>
      <c r="K505" s="21"/>
      <c r="L505" s="26" t="s">
        <v>89</v>
      </c>
      <c r="M505" s="26"/>
      <c r="N505" s="35" t="s">
        <v>1025</v>
      </c>
      <c r="O505" s="26" t="s">
        <v>952</v>
      </c>
    </row>
    <row r="506" spans="1:15" s="39" customFormat="1" ht="24.95" customHeight="1" outlineLevel="1" x14ac:dyDescent="0.25">
      <c r="A506" s="21" t="s">
        <v>820</v>
      </c>
      <c r="B506" s="21">
        <v>2453</v>
      </c>
      <c r="C506" s="21">
        <f t="shared" si="11"/>
        <v>42454</v>
      </c>
      <c r="D506" s="21" t="s">
        <v>820</v>
      </c>
      <c r="E506" s="26" t="s">
        <v>8</v>
      </c>
      <c r="F506" s="26" t="s">
        <v>10</v>
      </c>
      <c r="G506" s="26" t="s">
        <v>25</v>
      </c>
      <c r="H506" s="26" t="s">
        <v>22</v>
      </c>
      <c r="I506" s="26"/>
      <c r="J506" s="26"/>
      <c r="K506" s="21"/>
      <c r="L506" s="26" t="s">
        <v>89</v>
      </c>
      <c r="M506" s="26"/>
      <c r="N506" s="21" t="s">
        <v>1028</v>
      </c>
      <c r="O506" s="26" t="s">
        <v>952</v>
      </c>
    </row>
    <row r="507" spans="1:15" s="39" customFormat="1" ht="24.95" customHeight="1" outlineLevel="1" x14ac:dyDescent="0.25">
      <c r="A507" s="21" t="s">
        <v>820</v>
      </c>
      <c r="B507" s="21">
        <v>2454</v>
      </c>
      <c r="C507" s="21">
        <f t="shared" si="11"/>
        <v>42455</v>
      </c>
      <c r="D507" s="21" t="s">
        <v>820</v>
      </c>
      <c r="E507" s="26"/>
      <c r="F507" s="26"/>
      <c r="G507" s="26"/>
      <c r="H507" s="26"/>
      <c r="I507" s="26"/>
      <c r="J507" s="26"/>
      <c r="K507" s="21"/>
      <c r="L507" s="26" t="s">
        <v>347</v>
      </c>
      <c r="M507" s="26"/>
      <c r="N507" s="21" t="s">
        <v>1006</v>
      </c>
      <c r="O507" s="26" t="s">
        <v>952</v>
      </c>
    </row>
    <row r="508" spans="1:15" s="39" customFormat="1" ht="24.95" customHeight="1" outlineLevel="1" x14ac:dyDescent="0.25">
      <c r="A508" s="21" t="s">
        <v>820</v>
      </c>
      <c r="B508" s="21">
        <v>2455</v>
      </c>
      <c r="C508" s="21">
        <f t="shared" si="11"/>
        <v>42456</v>
      </c>
      <c r="D508" s="21" t="s">
        <v>820</v>
      </c>
      <c r="E508" s="26" t="s">
        <v>12</v>
      </c>
      <c r="F508" s="26" t="s">
        <v>10</v>
      </c>
      <c r="G508" s="26" t="s">
        <v>25</v>
      </c>
      <c r="H508" s="26" t="s">
        <v>22</v>
      </c>
      <c r="I508" s="26"/>
      <c r="J508" s="26"/>
      <c r="K508" s="21"/>
      <c r="L508" s="26" t="s">
        <v>89</v>
      </c>
      <c r="M508" s="30" t="s">
        <v>891</v>
      </c>
      <c r="N508" s="21" t="s">
        <v>1026</v>
      </c>
      <c r="O508" s="26" t="s">
        <v>952</v>
      </c>
    </row>
    <row r="509" spans="1:15" s="39" customFormat="1" ht="24.95" customHeight="1" outlineLevel="1" x14ac:dyDescent="0.25">
      <c r="A509" s="21" t="s">
        <v>820</v>
      </c>
      <c r="B509" s="21">
        <v>2456</v>
      </c>
      <c r="C509" s="21">
        <f t="shared" si="11"/>
        <v>42457</v>
      </c>
      <c r="D509" s="21" t="s">
        <v>820</v>
      </c>
      <c r="E509" s="26"/>
      <c r="F509" s="26" t="s">
        <v>10</v>
      </c>
      <c r="G509" s="26" t="s">
        <v>799</v>
      </c>
      <c r="H509" s="26" t="s">
        <v>23</v>
      </c>
      <c r="I509" s="26"/>
      <c r="J509" s="26"/>
      <c r="K509" s="21"/>
      <c r="L509" s="26" t="s">
        <v>89</v>
      </c>
      <c r="M509" s="26" t="s">
        <v>106</v>
      </c>
      <c r="N509" s="43" t="s">
        <v>1029</v>
      </c>
      <c r="O509" s="26" t="s">
        <v>952</v>
      </c>
    </row>
    <row r="510" spans="1:15" s="39" customFormat="1" ht="24.95" customHeight="1" outlineLevel="1" x14ac:dyDescent="0.25">
      <c r="A510" s="21" t="s">
        <v>820</v>
      </c>
      <c r="B510" s="21">
        <v>2457</v>
      </c>
      <c r="C510" s="21">
        <f t="shared" si="11"/>
        <v>42458</v>
      </c>
      <c r="D510" s="21" t="s">
        <v>820</v>
      </c>
      <c r="E510" s="26"/>
      <c r="F510" s="26"/>
      <c r="G510" s="26"/>
      <c r="H510" s="26"/>
      <c r="I510" s="26"/>
      <c r="J510" s="26"/>
      <c r="K510" s="21"/>
      <c r="L510" s="26"/>
      <c r="M510" s="26"/>
      <c r="N510" s="35" t="s">
        <v>1027</v>
      </c>
      <c r="O510" s="26" t="s">
        <v>952</v>
      </c>
    </row>
    <row r="511" spans="1:15" s="39" customFormat="1" ht="24.95" customHeight="1" outlineLevel="1" x14ac:dyDescent="0.25">
      <c r="A511" s="21" t="s">
        <v>833</v>
      </c>
      <c r="B511" s="21">
        <v>2458</v>
      </c>
      <c r="C511" s="21">
        <f t="shared" si="11"/>
        <v>42459</v>
      </c>
      <c r="D511" s="21" t="s">
        <v>797</v>
      </c>
      <c r="E511" s="26"/>
      <c r="F511" s="26" t="s">
        <v>10</v>
      </c>
      <c r="G511" s="26" t="s">
        <v>799</v>
      </c>
      <c r="H511" s="26" t="s">
        <v>22</v>
      </c>
      <c r="I511" s="26">
        <f t="shared" ref="I511:I542" si="12">B511</f>
        <v>2458</v>
      </c>
      <c r="J511" s="26" t="s">
        <v>796</v>
      </c>
      <c r="K511" s="21" t="s">
        <v>833</v>
      </c>
      <c r="L511" s="26" t="s">
        <v>90</v>
      </c>
      <c r="M511" s="26" t="s">
        <v>901</v>
      </c>
      <c r="N511" s="21" t="s">
        <v>949</v>
      </c>
      <c r="O511" s="26" t="s">
        <v>952</v>
      </c>
    </row>
    <row r="512" spans="1:15" s="39" customFormat="1" ht="24.95" customHeight="1" outlineLevel="1" x14ac:dyDescent="0.25">
      <c r="A512" s="21" t="s">
        <v>834</v>
      </c>
      <c r="B512" s="21">
        <v>2459</v>
      </c>
      <c r="C512" s="21">
        <f t="shared" si="11"/>
        <v>42460</v>
      </c>
      <c r="D512" s="21" t="s">
        <v>798</v>
      </c>
      <c r="E512" s="26"/>
      <c r="F512" s="26" t="s">
        <v>10</v>
      </c>
      <c r="G512" s="26" t="s">
        <v>799</v>
      </c>
      <c r="H512" s="26" t="s">
        <v>22</v>
      </c>
      <c r="I512" s="26">
        <f t="shared" si="12"/>
        <v>2459</v>
      </c>
      <c r="J512" s="26" t="s">
        <v>796</v>
      </c>
      <c r="K512" s="21" t="s">
        <v>834</v>
      </c>
      <c r="L512" s="26" t="s">
        <v>90</v>
      </c>
      <c r="M512" s="26" t="s">
        <v>901</v>
      </c>
      <c r="N512" s="21" t="s">
        <v>949</v>
      </c>
      <c r="O512" s="26" t="s">
        <v>952</v>
      </c>
    </row>
    <row r="513" spans="1:15" s="39" customFormat="1" ht="24.95" customHeight="1" outlineLevel="1" x14ac:dyDescent="0.25">
      <c r="A513" s="21" t="str">
        <f>D513</f>
        <v>Voltage Alarm Range Vin1 L1N Under</v>
      </c>
      <c r="B513" s="21">
        <v>2460</v>
      </c>
      <c r="C513" s="21">
        <f t="shared" si="11"/>
        <v>42461</v>
      </c>
      <c r="D513" s="21" t="s">
        <v>835</v>
      </c>
      <c r="E513" s="26" t="s">
        <v>7</v>
      </c>
      <c r="F513" s="26" t="s">
        <v>10</v>
      </c>
      <c r="G513" s="26" t="s">
        <v>25</v>
      </c>
      <c r="H513" s="26" t="s">
        <v>22</v>
      </c>
      <c r="I513" s="26">
        <f t="shared" si="12"/>
        <v>2460</v>
      </c>
      <c r="J513" s="26" t="s">
        <v>105</v>
      </c>
      <c r="K513" s="21" t="s">
        <v>835</v>
      </c>
      <c r="L513" s="26" t="s">
        <v>90</v>
      </c>
      <c r="M513" s="26" t="s">
        <v>894</v>
      </c>
      <c r="N513" s="21"/>
      <c r="O513" s="26" t="s">
        <v>952</v>
      </c>
    </row>
    <row r="514" spans="1:15" s="39" customFormat="1" ht="24.95" customHeight="1" outlineLevel="1" x14ac:dyDescent="0.25">
      <c r="A514" s="21" t="s">
        <v>820</v>
      </c>
      <c r="B514" s="21">
        <v>2461</v>
      </c>
      <c r="C514" s="21">
        <f t="shared" si="11"/>
        <v>42462</v>
      </c>
      <c r="D514" s="21" t="s">
        <v>820</v>
      </c>
      <c r="E514" s="26"/>
      <c r="F514" s="26"/>
      <c r="G514" s="26"/>
      <c r="H514" s="26"/>
      <c r="I514" s="26"/>
      <c r="J514" s="26"/>
      <c r="K514" s="21"/>
      <c r="L514" s="26"/>
      <c r="M514" s="26"/>
      <c r="N514" s="21" t="s">
        <v>988</v>
      </c>
      <c r="O514" s="26" t="s">
        <v>952</v>
      </c>
    </row>
    <row r="515" spans="1:15" s="39" customFormat="1" ht="24.95" customHeight="1" outlineLevel="1" x14ac:dyDescent="0.25">
      <c r="A515" s="21" t="str">
        <f t="shared" ref="A515:A535" si="13">D515</f>
        <v>Voltage Alarm Range Vin1 L2N Under</v>
      </c>
      <c r="B515" s="21">
        <v>2462</v>
      </c>
      <c r="C515" s="21">
        <f t="shared" si="11"/>
        <v>42463</v>
      </c>
      <c r="D515" s="21" t="s">
        <v>836</v>
      </c>
      <c r="E515" s="26" t="s">
        <v>7</v>
      </c>
      <c r="F515" s="26" t="s">
        <v>10</v>
      </c>
      <c r="G515" s="26" t="s">
        <v>25</v>
      </c>
      <c r="H515" s="26" t="s">
        <v>22</v>
      </c>
      <c r="I515" s="26">
        <f t="shared" si="12"/>
        <v>2462</v>
      </c>
      <c r="J515" s="26" t="s">
        <v>105</v>
      </c>
      <c r="K515" s="21" t="s">
        <v>836</v>
      </c>
      <c r="L515" s="26" t="s">
        <v>90</v>
      </c>
      <c r="M515" s="26" t="s">
        <v>894</v>
      </c>
      <c r="N515" s="21"/>
      <c r="O515" s="26" t="s">
        <v>952</v>
      </c>
    </row>
    <row r="516" spans="1:15" s="39" customFormat="1" ht="24.95" customHeight="1" outlineLevel="1" x14ac:dyDescent="0.25">
      <c r="A516" s="21" t="s">
        <v>820</v>
      </c>
      <c r="B516" s="21">
        <v>2463</v>
      </c>
      <c r="C516" s="21">
        <f t="shared" si="11"/>
        <v>42464</v>
      </c>
      <c r="D516" s="21" t="s">
        <v>820</v>
      </c>
      <c r="E516" s="26"/>
      <c r="F516" s="26"/>
      <c r="G516" s="26"/>
      <c r="H516" s="26"/>
      <c r="I516" s="26"/>
      <c r="J516" s="26"/>
      <c r="K516" s="21"/>
      <c r="L516" s="26"/>
      <c r="M516" s="26"/>
      <c r="N516" s="21" t="s">
        <v>989</v>
      </c>
      <c r="O516" s="26" t="s">
        <v>952</v>
      </c>
    </row>
    <row r="517" spans="1:15" s="39" customFormat="1" ht="24.95" customHeight="1" outlineLevel="1" x14ac:dyDescent="0.25">
      <c r="A517" s="21" t="str">
        <f t="shared" si="13"/>
        <v>Voltage Alarm Range Vin1 L3N Under</v>
      </c>
      <c r="B517" s="21">
        <v>2464</v>
      </c>
      <c r="C517" s="21">
        <f t="shared" si="11"/>
        <v>42465</v>
      </c>
      <c r="D517" s="21" t="s">
        <v>837</v>
      </c>
      <c r="E517" s="26" t="s">
        <v>7</v>
      </c>
      <c r="F517" s="26" t="s">
        <v>10</v>
      </c>
      <c r="G517" s="26" t="s">
        <v>25</v>
      </c>
      <c r="H517" s="26" t="s">
        <v>22</v>
      </c>
      <c r="I517" s="26">
        <f t="shared" si="12"/>
        <v>2464</v>
      </c>
      <c r="J517" s="26" t="s">
        <v>105</v>
      </c>
      <c r="K517" s="21" t="s">
        <v>837</v>
      </c>
      <c r="L517" s="26" t="s">
        <v>90</v>
      </c>
      <c r="M517" s="26" t="s">
        <v>894</v>
      </c>
      <c r="N517" s="21"/>
      <c r="O517" s="26" t="s">
        <v>952</v>
      </c>
    </row>
    <row r="518" spans="1:15" s="39" customFormat="1" ht="24.95" customHeight="1" outlineLevel="1" x14ac:dyDescent="0.25">
      <c r="A518" s="21" t="s">
        <v>820</v>
      </c>
      <c r="B518" s="21">
        <v>2465</v>
      </c>
      <c r="C518" s="21">
        <f t="shared" si="11"/>
        <v>42466</v>
      </c>
      <c r="D518" s="21" t="s">
        <v>820</v>
      </c>
      <c r="E518" s="26"/>
      <c r="F518" s="26"/>
      <c r="G518" s="26"/>
      <c r="H518" s="26"/>
      <c r="I518" s="26"/>
      <c r="J518" s="26"/>
      <c r="K518" s="21"/>
      <c r="L518" s="26"/>
      <c r="M518" s="26"/>
      <c r="N518" s="21" t="s">
        <v>990</v>
      </c>
      <c r="O518" s="26" t="s">
        <v>952</v>
      </c>
    </row>
    <row r="519" spans="1:15" s="39" customFormat="1" ht="24.95" customHeight="1" outlineLevel="1" x14ac:dyDescent="0.25">
      <c r="A519" s="21" t="str">
        <f t="shared" si="13"/>
        <v>Voltage Alarm Range Vin1 L1L2 Under</v>
      </c>
      <c r="B519" s="21">
        <v>2466</v>
      </c>
      <c r="C519" s="21">
        <f t="shared" si="11"/>
        <v>42467</v>
      </c>
      <c r="D519" s="21" t="s">
        <v>838</v>
      </c>
      <c r="E519" s="26" t="s">
        <v>7</v>
      </c>
      <c r="F519" s="26" t="s">
        <v>10</v>
      </c>
      <c r="G519" s="26" t="s">
        <v>25</v>
      </c>
      <c r="H519" s="26" t="s">
        <v>22</v>
      </c>
      <c r="I519" s="26">
        <f t="shared" si="12"/>
        <v>2466</v>
      </c>
      <c r="J519" s="26" t="s">
        <v>105</v>
      </c>
      <c r="K519" s="21" t="s">
        <v>838</v>
      </c>
      <c r="L519" s="26" t="s">
        <v>90</v>
      </c>
      <c r="M519" s="26" t="s">
        <v>895</v>
      </c>
      <c r="N519" s="21"/>
      <c r="O519" s="26" t="s">
        <v>952</v>
      </c>
    </row>
    <row r="520" spans="1:15" s="39" customFormat="1" ht="24.95" customHeight="1" outlineLevel="1" x14ac:dyDescent="0.25">
      <c r="A520" s="21" t="s">
        <v>820</v>
      </c>
      <c r="B520" s="21">
        <v>2467</v>
      </c>
      <c r="C520" s="21">
        <f t="shared" si="11"/>
        <v>42468</v>
      </c>
      <c r="D520" s="21" t="s">
        <v>820</v>
      </c>
      <c r="E520" s="26"/>
      <c r="F520" s="26"/>
      <c r="G520" s="26"/>
      <c r="H520" s="26"/>
      <c r="I520" s="26"/>
      <c r="J520" s="26"/>
      <c r="K520" s="21"/>
      <c r="L520" s="26"/>
      <c r="M520" s="26"/>
      <c r="N520" s="21" t="s">
        <v>991</v>
      </c>
      <c r="O520" s="26" t="s">
        <v>952</v>
      </c>
    </row>
    <row r="521" spans="1:15" s="39" customFormat="1" ht="24.95" customHeight="1" outlineLevel="1" x14ac:dyDescent="0.25">
      <c r="A521" s="21" t="str">
        <f t="shared" si="13"/>
        <v>Voltage Alarm Range Vin1 L2L3 Under</v>
      </c>
      <c r="B521" s="21">
        <v>2468</v>
      </c>
      <c r="C521" s="21">
        <f t="shared" si="11"/>
        <v>42469</v>
      </c>
      <c r="D521" s="21" t="s">
        <v>839</v>
      </c>
      <c r="E521" s="26" t="s">
        <v>7</v>
      </c>
      <c r="F521" s="26" t="s">
        <v>10</v>
      </c>
      <c r="G521" s="26" t="s">
        <v>25</v>
      </c>
      <c r="H521" s="26" t="s">
        <v>22</v>
      </c>
      <c r="I521" s="26">
        <f t="shared" si="12"/>
        <v>2468</v>
      </c>
      <c r="J521" s="26" t="s">
        <v>105</v>
      </c>
      <c r="K521" s="21" t="s">
        <v>839</v>
      </c>
      <c r="L521" s="26" t="s">
        <v>90</v>
      </c>
      <c r="M521" s="26" t="s">
        <v>895</v>
      </c>
      <c r="N521" s="21"/>
      <c r="O521" s="26" t="s">
        <v>952</v>
      </c>
    </row>
    <row r="522" spans="1:15" s="39" customFormat="1" ht="24.95" customHeight="1" outlineLevel="1" x14ac:dyDescent="0.25">
      <c r="A522" s="21" t="s">
        <v>820</v>
      </c>
      <c r="B522" s="21">
        <v>2469</v>
      </c>
      <c r="C522" s="21">
        <f t="shared" si="11"/>
        <v>42470</v>
      </c>
      <c r="D522" s="21" t="s">
        <v>820</v>
      </c>
      <c r="E522" s="26"/>
      <c r="F522" s="26"/>
      <c r="G522" s="26"/>
      <c r="H522" s="26"/>
      <c r="I522" s="26"/>
      <c r="J522" s="26"/>
      <c r="K522" s="21"/>
      <c r="L522" s="26"/>
      <c r="M522" s="26"/>
      <c r="N522" s="21" t="s">
        <v>992</v>
      </c>
      <c r="O522" s="26" t="s">
        <v>952</v>
      </c>
    </row>
    <row r="523" spans="1:15" s="39" customFormat="1" ht="24.95" customHeight="1" outlineLevel="1" x14ac:dyDescent="0.25">
      <c r="A523" s="21" t="str">
        <f t="shared" si="13"/>
        <v>Voltage Alarm Range Vin1 L3L1 Under</v>
      </c>
      <c r="B523" s="21">
        <v>2470</v>
      </c>
      <c r="C523" s="21">
        <f t="shared" si="11"/>
        <v>42471</v>
      </c>
      <c r="D523" s="21" t="s">
        <v>840</v>
      </c>
      <c r="E523" s="26" t="s">
        <v>7</v>
      </c>
      <c r="F523" s="26" t="s">
        <v>10</v>
      </c>
      <c r="G523" s="26" t="s">
        <v>25</v>
      </c>
      <c r="H523" s="26" t="s">
        <v>22</v>
      </c>
      <c r="I523" s="26">
        <f t="shared" si="12"/>
        <v>2470</v>
      </c>
      <c r="J523" s="26" t="s">
        <v>105</v>
      </c>
      <c r="K523" s="21" t="s">
        <v>840</v>
      </c>
      <c r="L523" s="26" t="s">
        <v>90</v>
      </c>
      <c r="M523" s="26" t="s">
        <v>895</v>
      </c>
      <c r="N523" s="21"/>
      <c r="O523" s="26" t="s">
        <v>952</v>
      </c>
    </row>
    <row r="524" spans="1:15" s="39" customFormat="1" ht="24.95" customHeight="1" outlineLevel="1" x14ac:dyDescent="0.25">
      <c r="A524" s="21" t="s">
        <v>820</v>
      </c>
      <c r="B524" s="21">
        <v>2471</v>
      </c>
      <c r="C524" s="21">
        <f t="shared" si="11"/>
        <v>42472</v>
      </c>
      <c r="D524" s="21" t="s">
        <v>820</v>
      </c>
      <c r="E524" s="26"/>
      <c r="F524" s="26"/>
      <c r="G524" s="26"/>
      <c r="H524" s="26"/>
      <c r="I524" s="26"/>
      <c r="J524" s="26"/>
      <c r="K524" s="21"/>
      <c r="L524" s="26"/>
      <c r="M524" s="26"/>
      <c r="N524" s="21" t="s">
        <v>993</v>
      </c>
      <c r="O524" s="26" t="s">
        <v>952</v>
      </c>
    </row>
    <row r="525" spans="1:15" s="39" customFormat="1" ht="24.95" customHeight="1" outlineLevel="1" x14ac:dyDescent="0.25">
      <c r="A525" s="21" t="str">
        <f t="shared" si="13"/>
        <v>Voltage Alarm Range Vin2 L1N Under</v>
      </c>
      <c r="B525" s="21">
        <v>2472</v>
      </c>
      <c r="C525" s="21">
        <f t="shared" si="11"/>
        <v>42473</v>
      </c>
      <c r="D525" s="21" t="s">
        <v>841</v>
      </c>
      <c r="E525" s="26" t="s">
        <v>7</v>
      </c>
      <c r="F525" s="26" t="s">
        <v>10</v>
      </c>
      <c r="G525" s="26" t="s">
        <v>25</v>
      </c>
      <c r="H525" s="26" t="s">
        <v>22</v>
      </c>
      <c r="I525" s="26">
        <f t="shared" si="12"/>
        <v>2472</v>
      </c>
      <c r="J525" s="26" t="s">
        <v>105</v>
      </c>
      <c r="K525" s="21" t="s">
        <v>841</v>
      </c>
      <c r="L525" s="26" t="s">
        <v>90</v>
      </c>
      <c r="M525" s="26" t="s">
        <v>895</v>
      </c>
      <c r="N525" s="21"/>
      <c r="O525" s="26" t="s">
        <v>955</v>
      </c>
    </row>
    <row r="526" spans="1:15" s="39" customFormat="1" ht="24.95" customHeight="1" outlineLevel="1" x14ac:dyDescent="0.25">
      <c r="A526" s="21" t="s">
        <v>820</v>
      </c>
      <c r="B526" s="21">
        <v>2473</v>
      </c>
      <c r="C526" s="21">
        <f t="shared" si="11"/>
        <v>42474</v>
      </c>
      <c r="D526" s="21" t="s">
        <v>820</v>
      </c>
      <c r="E526" s="26"/>
      <c r="F526" s="26"/>
      <c r="G526" s="26"/>
      <c r="H526" s="26"/>
      <c r="I526" s="26"/>
      <c r="J526" s="26"/>
      <c r="K526" s="21"/>
      <c r="L526" s="26"/>
      <c r="M526" s="26"/>
      <c r="N526" s="21" t="s">
        <v>994</v>
      </c>
      <c r="O526" s="26" t="s">
        <v>955</v>
      </c>
    </row>
    <row r="527" spans="1:15" s="39" customFormat="1" ht="24.95" customHeight="1" outlineLevel="1" x14ac:dyDescent="0.25">
      <c r="A527" s="21" t="str">
        <f t="shared" si="13"/>
        <v>Voltage Alarm Range Vin2 L2N Under</v>
      </c>
      <c r="B527" s="21">
        <v>2474</v>
      </c>
      <c r="C527" s="21">
        <f t="shared" si="11"/>
        <v>42475</v>
      </c>
      <c r="D527" s="21" t="s">
        <v>842</v>
      </c>
      <c r="E527" s="26" t="s">
        <v>7</v>
      </c>
      <c r="F527" s="26" t="s">
        <v>10</v>
      </c>
      <c r="G527" s="26" t="s">
        <v>25</v>
      </c>
      <c r="H527" s="26" t="s">
        <v>22</v>
      </c>
      <c r="I527" s="26">
        <f t="shared" si="12"/>
        <v>2474</v>
      </c>
      <c r="J527" s="26" t="s">
        <v>105</v>
      </c>
      <c r="K527" s="21" t="s">
        <v>842</v>
      </c>
      <c r="L527" s="26" t="s">
        <v>90</v>
      </c>
      <c r="M527" s="26" t="s">
        <v>895</v>
      </c>
      <c r="N527" s="21"/>
      <c r="O527" s="26" t="s">
        <v>955</v>
      </c>
    </row>
    <row r="528" spans="1:15" s="39" customFormat="1" ht="24.95" customHeight="1" outlineLevel="1" x14ac:dyDescent="0.25">
      <c r="A528" s="21" t="s">
        <v>820</v>
      </c>
      <c r="B528" s="21">
        <v>2475</v>
      </c>
      <c r="C528" s="21">
        <f t="shared" si="11"/>
        <v>42476</v>
      </c>
      <c r="D528" s="21" t="s">
        <v>820</v>
      </c>
      <c r="E528" s="26"/>
      <c r="F528" s="26"/>
      <c r="G528" s="26"/>
      <c r="H528" s="26"/>
      <c r="I528" s="26"/>
      <c r="J528" s="26"/>
      <c r="K528" s="21"/>
      <c r="L528" s="26"/>
      <c r="M528" s="26"/>
      <c r="N528" s="21" t="s">
        <v>995</v>
      </c>
      <c r="O528" s="26" t="s">
        <v>955</v>
      </c>
    </row>
    <row r="529" spans="1:15" s="39" customFormat="1" ht="24.95" customHeight="1" outlineLevel="1" x14ac:dyDescent="0.25">
      <c r="A529" s="21" t="str">
        <f t="shared" si="13"/>
        <v>Voltage Alarm Range Vin2 L3N Under</v>
      </c>
      <c r="B529" s="21">
        <v>2476</v>
      </c>
      <c r="C529" s="21">
        <f t="shared" si="11"/>
        <v>42477</v>
      </c>
      <c r="D529" s="21" t="s">
        <v>843</v>
      </c>
      <c r="E529" s="26" t="s">
        <v>7</v>
      </c>
      <c r="F529" s="26" t="s">
        <v>10</v>
      </c>
      <c r="G529" s="26" t="s">
        <v>25</v>
      </c>
      <c r="H529" s="26" t="s">
        <v>22</v>
      </c>
      <c r="I529" s="26">
        <f t="shared" si="12"/>
        <v>2476</v>
      </c>
      <c r="J529" s="26" t="s">
        <v>105</v>
      </c>
      <c r="K529" s="21" t="s">
        <v>843</v>
      </c>
      <c r="L529" s="26" t="s">
        <v>90</v>
      </c>
      <c r="M529" s="26" t="s">
        <v>895</v>
      </c>
      <c r="N529" s="21"/>
      <c r="O529" s="26" t="s">
        <v>955</v>
      </c>
    </row>
    <row r="530" spans="1:15" s="39" customFormat="1" ht="24.95" customHeight="1" outlineLevel="1" x14ac:dyDescent="0.25">
      <c r="A530" s="21" t="s">
        <v>820</v>
      </c>
      <c r="B530" s="21">
        <v>2477</v>
      </c>
      <c r="C530" s="21">
        <f t="shared" si="11"/>
        <v>42478</v>
      </c>
      <c r="D530" s="21" t="s">
        <v>820</v>
      </c>
      <c r="E530" s="26"/>
      <c r="F530" s="26"/>
      <c r="G530" s="26"/>
      <c r="H530" s="26"/>
      <c r="I530" s="26"/>
      <c r="J530" s="26"/>
      <c r="K530" s="21"/>
      <c r="L530" s="26"/>
      <c r="M530" s="26"/>
      <c r="N530" s="21" t="s">
        <v>996</v>
      </c>
      <c r="O530" s="26" t="s">
        <v>955</v>
      </c>
    </row>
    <row r="531" spans="1:15" s="39" customFormat="1" ht="24.95" customHeight="1" outlineLevel="1" x14ac:dyDescent="0.25">
      <c r="A531" s="21" t="str">
        <f t="shared" si="13"/>
        <v>Voltage Alarm Range Vin2 L1L2 Under</v>
      </c>
      <c r="B531" s="21">
        <v>2478</v>
      </c>
      <c r="C531" s="21">
        <f t="shared" si="11"/>
        <v>42479</v>
      </c>
      <c r="D531" s="21" t="s">
        <v>844</v>
      </c>
      <c r="E531" s="26" t="s">
        <v>7</v>
      </c>
      <c r="F531" s="26" t="s">
        <v>10</v>
      </c>
      <c r="G531" s="26" t="s">
        <v>25</v>
      </c>
      <c r="H531" s="26" t="s">
        <v>22</v>
      </c>
      <c r="I531" s="26">
        <f t="shared" si="12"/>
        <v>2478</v>
      </c>
      <c r="J531" s="26" t="s">
        <v>105</v>
      </c>
      <c r="K531" s="21" t="s">
        <v>844</v>
      </c>
      <c r="L531" s="26" t="s">
        <v>90</v>
      </c>
      <c r="M531" s="26" t="s">
        <v>895</v>
      </c>
      <c r="N531" s="21"/>
      <c r="O531" s="26" t="s">
        <v>955</v>
      </c>
    </row>
    <row r="532" spans="1:15" s="39" customFormat="1" ht="24.95" customHeight="1" outlineLevel="1" x14ac:dyDescent="0.25">
      <c r="A532" s="21" t="s">
        <v>820</v>
      </c>
      <c r="B532" s="21">
        <v>2479</v>
      </c>
      <c r="C532" s="21">
        <f t="shared" si="11"/>
        <v>42480</v>
      </c>
      <c r="D532" s="21" t="s">
        <v>820</v>
      </c>
      <c r="E532" s="26"/>
      <c r="F532" s="26"/>
      <c r="G532" s="26"/>
      <c r="H532" s="26"/>
      <c r="I532" s="26"/>
      <c r="J532" s="26"/>
      <c r="K532" s="21"/>
      <c r="L532" s="26"/>
      <c r="M532" s="26"/>
      <c r="N532" s="21" t="s">
        <v>997</v>
      </c>
      <c r="O532" s="26" t="s">
        <v>955</v>
      </c>
    </row>
    <row r="533" spans="1:15" s="39" customFormat="1" ht="24.95" customHeight="1" outlineLevel="1" x14ac:dyDescent="0.25">
      <c r="A533" s="21" t="str">
        <f t="shared" si="13"/>
        <v>Voltage Alarm Range Vin2 L2L3 Under</v>
      </c>
      <c r="B533" s="21">
        <v>2480</v>
      </c>
      <c r="C533" s="21">
        <f t="shared" si="11"/>
        <v>42481</v>
      </c>
      <c r="D533" s="21" t="s">
        <v>845</v>
      </c>
      <c r="E533" s="26" t="s">
        <v>7</v>
      </c>
      <c r="F533" s="26" t="s">
        <v>10</v>
      </c>
      <c r="G533" s="26" t="s">
        <v>25</v>
      </c>
      <c r="H533" s="26" t="s">
        <v>22</v>
      </c>
      <c r="I533" s="26">
        <f t="shared" si="12"/>
        <v>2480</v>
      </c>
      <c r="J533" s="26" t="s">
        <v>105</v>
      </c>
      <c r="K533" s="21" t="s">
        <v>845</v>
      </c>
      <c r="L533" s="26" t="s">
        <v>90</v>
      </c>
      <c r="M533" s="26" t="s">
        <v>895</v>
      </c>
      <c r="N533" s="21"/>
      <c r="O533" s="26" t="s">
        <v>955</v>
      </c>
    </row>
    <row r="534" spans="1:15" s="39" customFormat="1" ht="24.95" customHeight="1" outlineLevel="1" x14ac:dyDescent="0.25">
      <c r="A534" s="21" t="s">
        <v>820</v>
      </c>
      <c r="B534" s="21">
        <v>2481</v>
      </c>
      <c r="C534" s="21">
        <f t="shared" si="11"/>
        <v>42482</v>
      </c>
      <c r="D534" s="21" t="s">
        <v>820</v>
      </c>
      <c r="E534" s="26"/>
      <c r="F534" s="26"/>
      <c r="G534" s="26"/>
      <c r="H534" s="26"/>
      <c r="I534" s="26"/>
      <c r="J534" s="26"/>
      <c r="K534" s="21"/>
      <c r="L534" s="26"/>
      <c r="M534" s="26"/>
      <c r="N534" s="21" t="s">
        <v>998</v>
      </c>
      <c r="O534" s="26" t="s">
        <v>955</v>
      </c>
    </row>
    <row r="535" spans="1:15" s="39" customFormat="1" ht="24.95" customHeight="1" outlineLevel="1" x14ac:dyDescent="0.25">
      <c r="A535" s="21" t="str">
        <f t="shared" si="13"/>
        <v>Voltage Alarm Range Vin2 L3L1 Under</v>
      </c>
      <c r="B535" s="21">
        <v>2482</v>
      </c>
      <c r="C535" s="21">
        <f t="shared" si="11"/>
        <v>42483</v>
      </c>
      <c r="D535" s="21" t="s">
        <v>846</v>
      </c>
      <c r="E535" s="26" t="s">
        <v>7</v>
      </c>
      <c r="F535" s="26" t="s">
        <v>10</v>
      </c>
      <c r="G535" s="26" t="s">
        <v>25</v>
      </c>
      <c r="H535" s="26" t="s">
        <v>22</v>
      </c>
      <c r="I535" s="26">
        <f t="shared" si="12"/>
        <v>2482</v>
      </c>
      <c r="J535" s="26" t="s">
        <v>105</v>
      </c>
      <c r="K535" s="21" t="s">
        <v>846</v>
      </c>
      <c r="L535" s="26" t="s">
        <v>90</v>
      </c>
      <c r="M535" s="26" t="s">
        <v>895</v>
      </c>
      <c r="N535" s="21"/>
      <c r="O535" s="26" t="s">
        <v>955</v>
      </c>
    </row>
    <row r="536" spans="1:15" s="39" customFormat="1" ht="24.95" customHeight="1" outlineLevel="1" x14ac:dyDescent="0.25">
      <c r="A536" s="21" t="s">
        <v>820</v>
      </c>
      <c r="B536" s="21">
        <v>2483</v>
      </c>
      <c r="C536" s="21">
        <f t="shared" si="11"/>
        <v>42484</v>
      </c>
      <c r="D536" s="21" t="s">
        <v>820</v>
      </c>
      <c r="E536" s="26"/>
      <c r="F536" s="26"/>
      <c r="G536" s="26"/>
      <c r="H536" s="26"/>
      <c r="I536" s="26"/>
      <c r="J536" s="26"/>
      <c r="K536" s="21"/>
      <c r="L536" s="26"/>
      <c r="M536" s="26" t="s">
        <v>895</v>
      </c>
      <c r="N536" s="21" t="s">
        <v>999</v>
      </c>
      <c r="O536" s="26" t="s">
        <v>955</v>
      </c>
    </row>
    <row r="537" spans="1:15" s="39" customFormat="1" ht="24.95" customHeight="1" outlineLevel="1" x14ac:dyDescent="0.25">
      <c r="A537" s="21" t="s">
        <v>847</v>
      </c>
      <c r="B537" s="21">
        <v>2484</v>
      </c>
      <c r="C537" s="21">
        <f t="shared" si="11"/>
        <v>42485</v>
      </c>
      <c r="D537" s="21" t="s">
        <v>847</v>
      </c>
      <c r="E537" s="26" t="s">
        <v>12</v>
      </c>
      <c r="F537" s="26" t="s">
        <v>10</v>
      </c>
      <c r="G537" s="26" t="s">
        <v>25</v>
      </c>
      <c r="H537" s="26" t="s">
        <v>22</v>
      </c>
      <c r="I537" s="26">
        <f t="shared" si="12"/>
        <v>2484</v>
      </c>
      <c r="J537" s="26" t="s">
        <v>105</v>
      </c>
      <c r="K537" s="21" t="s">
        <v>847</v>
      </c>
      <c r="L537" s="26" t="s">
        <v>90</v>
      </c>
      <c r="M537" s="26" t="s">
        <v>893</v>
      </c>
      <c r="N537" s="21" t="s">
        <v>892</v>
      </c>
      <c r="O537" s="26" t="s">
        <v>952</v>
      </c>
    </row>
    <row r="538" spans="1:15" s="39" customFormat="1" ht="24.95" customHeight="1" outlineLevel="1" x14ac:dyDescent="0.25">
      <c r="A538" s="21" t="s">
        <v>848</v>
      </c>
      <c r="B538" s="21">
        <v>2485</v>
      </c>
      <c r="C538" s="21">
        <f t="shared" si="11"/>
        <v>42486</v>
      </c>
      <c r="D538" s="21" t="s">
        <v>848</v>
      </c>
      <c r="E538" s="26"/>
      <c r="F538" s="26" t="s">
        <v>70</v>
      </c>
      <c r="G538" s="26" t="s">
        <v>799</v>
      </c>
      <c r="H538" s="26" t="s">
        <v>23</v>
      </c>
      <c r="I538" s="26">
        <f t="shared" si="12"/>
        <v>2485</v>
      </c>
      <c r="J538" s="26" t="s">
        <v>796</v>
      </c>
      <c r="K538" s="21" t="s">
        <v>848</v>
      </c>
      <c r="L538" s="26" t="s">
        <v>90</v>
      </c>
      <c r="M538" s="31" t="s">
        <v>901</v>
      </c>
      <c r="N538" s="21" t="s">
        <v>949</v>
      </c>
      <c r="O538" s="26" t="s">
        <v>952</v>
      </c>
    </row>
    <row r="539" spans="1:15" s="39" customFormat="1" ht="24.95" customHeight="1" outlineLevel="1" x14ac:dyDescent="0.25">
      <c r="A539" s="21" t="s">
        <v>820</v>
      </c>
      <c r="B539" s="21">
        <v>2486</v>
      </c>
      <c r="C539" s="21">
        <f t="shared" si="11"/>
        <v>42487</v>
      </c>
      <c r="D539" s="21" t="s">
        <v>820</v>
      </c>
      <c r="E539" s="26"/>
      <c r="F539" s="26"/>
      <c r="G539" s="26"/>
      <c r="H539" s="26"/>
      <c r="I539" s="26"/>
      <c r="J539" s="26"/>
      <c r="K539" s="21"/>
      <c r="L539" s="26"/>
      <c r="M539" s="31"/>
      <c r="N539" s="21" t="s">
        <v>1000</v>
      </c>
      <c r="O539" s="26" t="s">
        <v>952</v>
      </c>
    </row>
    <row r="540" spans="1:15" s="39" customFormat="1" ht="24.95" customHeight="1" outlineLevel="1" x14ac:dyDescent="0.25">
      <c r="A540" s="21" t="s">
        <v>849</v>
      </c>
      <c r="B540" s="21">
        <v>2487</v>
      </c>
      <c r="C540" s="21">
        <f t="shared" si="11"/>
        <v>42488</v>
      </c>
      <c r="D540" s="21" t="s">
        <v>849</v>
      </c>
      <c r="E540" s="26"/>
      <c r="F540" s="26" t="s">
        <v>70</v>
      </c>
      <c r="G540" s="26" t="s">
        <v>799</v>
      </c>
      <c r="H540" s="26" t="s">
        <v>23</v>
      </c>
      <c r="I540" s="26">
        <f t="shared" si="12"/>
        <v>2487</v>
      </c>
      <c r="J540" s="26" t="s">
        <v>796</v>
      </c>
      <c r="K540" s="21" t="s">
        <v>849</v>
      </c>
      <c r="L540" s="26" t="s">
        <v>90</v>
      </c>
      <c r="M540" s="31" t="s">
        <v>901</v>
      </c>
      <c r="N540" s="21" t="s">
        <v>949</v>
      </c>
      <c r="O540" s="26" t="s">
        <v>955</v>
      </c>
    </row>
    <row r="541" spans="1:15" s="39" customFormat="1" ht="24.95" customHeight="1" outlineLevel="1" x14ac:dyDescent="0.25">
      <c r="A541" s="21" t="s">
        <v>820</v>
      </c>
      <c r="B541" s="21">
        <v>2488</v>
      </c>
      <c r="C541" s="21">
        <f t="shared" si="11"/>
        <v>42489</v>
      </c>
      <c r="D541" s="21" t="s">
        <v>820</v>
      </c>
      <c r="E541" s="26"/>
      <c r="F541" s="26"/>
      <c r="G541" s="26"/>
      <c r="H541" s="26"/>
      <c r="I541" s="26"/>
      <c r="J541" s="26"/>
      <c r="K541" s="21"/>
      <c r="L541" s="26"/>
      <c r="M541" s="31"/>
      <c r="N541" s="21" t="s">
        <v>1001</v>
      </c>
      <c r="O541" s="26" t="s">
        <v>955</v>
      </c>
    </row>
    <row r="542" spans="1:15" s="39" customFormat="1" ht="24.95" customHeight="1" outlineLevel="1" x14ac:dyDescent="0.25">
      <c r="A542" s="21" t="s">
        <v>809</v>
      </c>
      <c r="B542" s="21">
        <v>2489</v>
      </c>
      <c r="C542" s="21">
        <f t="shared" si="11"/>
        <v>42490</v>
      </c>
      <c r="D542" s="21" t="s">
        <v>809</v>
      </c>
      <c r="E542" s="26"/>
      <c r="F542" s="26" t="s">
        <v>10</v>
      </c>
      <c r="G542" s="26" t="s">
        <v>25</v>
      </c>
      <c r="H542" s="26" t="s">
        <v>22</v>
      </c>
      <c r="I542" s="26">
        <f t="shared" si="12"/>
        <v>2489</v>
      </c>
      <c r="J542" s="26" t="s">
        <v>105</v>
      </c>
      <c r="K542" s="21" t="s">
        <v>827</v>
      </c>
      <c r="L542" s="26" t="s">
        <v>90</v>
      </c>
      <c r="M542" s="26"/>
      <c r="N542" s="21" t="s">
        <v>896</v>
      </c>
      <c r="O542" s="26" t="s">
        <v>952</v>
      </c>
    </row>
    <row r="543" spans="1:15" s="39" customFormat="1" ht="24.95" customHeight="1" outlineLevel="1" x14ac:dyDescent="0.25">
      <c r="A543" s="21" t="s">
        <v>810</v>
      </c>
      <c r="B543" s="21">
        <v>2490</v>
      </c>
      <c r="C543" s="21">
        <f t="shared" si="11"/>
        <v>42491</v>
      </c>
      <c r="D543" s="21" t="s">
        <v>810</v>
      </c>
      <c r="E543" s="26"/>
      <c r="F543" s="26" t="s">
        <v>10</v>
      </c>
      <c r="G543" s="26" t="s">
        <v>25</v>
      </c>
      <c r="H543" s="26" t="s">
        <v>22</v>
      </c>
      <c r="I543" s="26"/>
      <c r="J543" s="26"/>
      <c r="K543" s="21"/>
      <c r="L543" s="26" t="s">
        <v>90</v>
      </c>
      <c r="M543" s="26"/>
      <c r="N543" s="21"/>
      <c r="O543" s="26" t="s">
        <v>952</v>
      </c>
    </row>
    <row r="544" spans="1:15" s="40" customFormat="1" ht="24.95" customHeight="1" x14ac:dyDescent="0.25">
      <c r="A544" s="19" t="s">
        <v>1031</v>
      </c>
      <c r="B544" s="29" t="s">
        <v>864</v>
      </c>
      <c r="C544" s="29" t="s">
        <v>864</v>
      </c>
      <c r="D544" s="19" t="str">
        <f>A544</f>
        <v>USER CONFIG POINTS 2</v>
      </c>
      <c r="E544" s="29" t="s">
        <v>864</v>
      </c>
      <c r="F544" s="29" t="s">
        <v>864</v>
      </c>
      <c r="G544" s="29" t="s">
        <v>864</v>
      </c>
      <c r="H544" s="29" t="s">
        <v>864</v>
      </c>
      <c r="I544" s="29" t="s">
        <v>864</v>
      </c>
      <c r="J544" s="29" t="s">
        <v>864</v>
      </c>
      <c r="K544" s="29" t="s">
        <v>864</v>
      </c>
      <c r="L544" s="29" t="s">
        <v>864</v>
      </c>
      <c r="M544" s="29" t="s">
        <v>864</v>
      </c>
      <c r="N544" s="29" t="s">
        <v>864</v>
      </c>
      <c r="O544" s="29" t="s">
        <v>864</v>
      </c>
    </row>
    <row r="545" spans="1:15" s="39" customFormat="1" ht="24.95" customHeight="1" outlineLevel="1" x14ac:dyDescent="0.25">
      <c r="A545" s="21" t="s">
        <v>318</v>
      </c>
      <c r="B545" s="21">
        <v>2601</v>
      </c>
      <c r="C545" s="21">
        <f t="shared" ref="C545:C592" si="14">B545+40001</f>
        <v>42602</v>
      </c>
      <c r="D545" s="21" t="s">
        <v>318</v>
      </c>
      <c r="E545" s="26"/>
      <c r="F545" s="26" t="s">
        <v>10</v>
      </c>
      <c r="G545" s="26" t="s">
        <v>335</v>
      </c>
      <c r="H545" s="26"/>
      <c r="I545" s="26" t="s">
        <v>919</v>
      </c>
      <c r="J545" s="26" t="s">
        <v>751</v>
      </c>
      <c r="K545" s="21" t="s">
        <v>898</v>
      </c>
      <c r="L545" s="26" t="s">
        <v>90</v>
      </c>
      <c r="M545" s="26" t="s">
        <v>867</v>
      </c>
      <c r="N545" s="21"/>
      <c r="O545" s="26" t="s">
        <v>952</v>
      </c>
    </row>
    <row r="546" spans="1:15" s="39" customFormat="1" ht="24.95" customHeight="1" outlineLevel="1" x14ac:dyDescent="0.25">
      <c r="A546" s="21" t="s">
        <v>319</v>
      </c>
      <c r="B546" s="21">
        <v>2602</v>
      </c>
      <c r="C546" s="21">
        <f t="shared" si="14"/>
        <v>42603</v>
      </c>
      <c r="D546" s="21" t="s">
        <v>319</v>
      </c>
      <c r="E546" s="26"/>
      <c r="F546" s="26"/>
      <c r="G546" s="26"/>
      <c r="H546" s="26"/>
      <c r="I546" s="26"/>
      <c r="J546" s="26"/>
      <c r="K546" s="21"/>
      <c r="L546" s="26"/>
      <c r="M546" s="26" t="s">
        <v>867</v>
      </c>
      <c r="N546" s="21"/>
      <c r="O546" s="26" t="s">
        <v>952</v>
      </c>
    </row>
    <row r="547" spans="1:15" s="39" customFormat="1" ht="24.95" customHeight="1" outlineLevel="1" x14ac:dyDescent="0.25">
      <c r="A547" s="21" t="s">
        <v>320</v>
      </c>
      <c r="B547" s="21">
        <v>2603</v>
      </c>
      <c r="C547" s="21">
        <f t="shared" si="14"/>
        <v>42604</v>
      </c>
      <c r="D547" s="21" t="s">
        <v>320</v>
      </c>
      <c r="E547" s="26"/>
      <c r="F547" s="26"/>
      <c r="G547" s="26"/>
      <c r="H547" s="26"/>
      <c r="I547" s="26"/>
      <c r="J547" s="26"/>
      <c r="K547" s="21"/>
      <c r="L547" s="26"/>
      <c r="M547" s="26" t="s">
        <v>867</v>
      </c>
      <c r="N547" s="21"/>
      <c r="O547" s="26" t="s">
        <v>952</v>
      </c>
    </row>
    <row r="548" spans="1:15" s="39" customFormat="1" ht="24.95" customHeight="1" outlineLevel="1" x14ac:dyDescent="0.25">
      <c r="A548" s="21" t="s">
        <v>321</v>
      </c>
      <c r="B548" s="21">
        <v>2604</v>
      </c>
      <c r="C548" s="21">
        <f t="shared" si="14"/>
        <v>42605</v>
      </c>
      <c r="D548" s="21" t="s">
        <v>321</v>
      </c>
      <c r="E548" s="26"/>
      <c r="F548" s="26"/>
      <c r="G548" s="26"/>
      <c r="H548" s="26"/>
      <c r="I548" s="26"/>
      <c r="J548" s="26"/>
      <c r="K548" s="21"/>
      <c r="L548" s="26"/>
      <c r="M548" s="26" t="s">
        <v>867</v>
      </c>
      <c r="N548" s="21"/>
      <c r="O548" s="26" t="s">
        <v>952</v>
      </c>
    </row>
    <row r="549" spans="1:15" s="39" customFormat="1" ht="24.95" customHeight="1" outlineLevel="1" x14ac:dyDescent="0.25">
      <c r="A549" s="21" t="s">
        <v>336</v>
      </c>
      <c r="B549" s="21">
        <v>2605</v>
      </c>
      <c r="C549" s="21">
        <f t="shared" si="14"/>
        <v>42606</v>
      </c>
      <c r="D549" s="21" t="s">
        <v>336</v>
      </c>
      <c r="E549" s="26"/>
      <c r="F549" s="26"/>
      <c r="G549" s="26"/>
      <c r="H549" s="26"/>
      <c r="I549" s="26"/>
      <c r="J549" s="26"/>
      <c r="K549" s="21"/>
      <c r="L549" s="26"/>
      <c r="M549" s="26" t="s">
        <v>867</v>
      </c>
      <c r="N549" s="21"/>
      <c r="O549" s="26" t="s">
        <v>952</v>
      </c>
    </row>
    <row r="550" spans="1:15" s="39" customFormat="1" ht="24.95" customHeight="1" outlineLevel="1" x14ac:dyDescent="0.25">
      <c r="A550" s="21" t="s">
        <v>337</v>
      </c>
      <c r="B550" s="21">
        <v>2606</v>
      </c>
      <c r="C550" s="21">
        <f t="shared" si="14"/>
        <v>42607</v>
      </c>
      <c r="D550" s="21" t="s">
        <v>337</v>
      </c>
      <c r="E550" s="26"/>
      <c r="F550" s="26"/>
      <c r="G550" s="26"/>
      <c r="H550" s="26"/>
      <c r="I550" s="26"/>
      <c r="J550" s="26"/>
      <c r="K550" s="21"/>
      <c r="L550" s="26"/>
      <c r="M550" s="26" t="s">
        <v>867</v>
      </c>
      <c r="N550" s="21"/>
      <c r="O550" s="26" t="s">
        <v>952</v>
      </c>
    </row>
    <row r="551" spans="1:15" s="39" customFormat="1" ht="24.95" customHeight="1" outlineLevel="1" x14ac:dyDescent="0.25">
      <c r="A551" s="21" t="s">
        <v>338</v>
      </c>
      <c r="B551" s="21">
        <v>2607</v>
      </c>
      <c r="C551" s="21">
        <f t="shared" si="14"/>
        <v>42608</v>
      </c>
      <c r="D551" s="21" t="s">
        <v>338</v>
      </c>
      <c r="E551" s="26"/>
      <c r="F551" s="26"/>
      <c r="G551" s="26"/>
      <c r="H551" s="26"/>
      <c r="I551" s="26"/>
      <c r="J551" s="26"/>
      <c r="K551" s="21"/>
      <c r="L551" s="26"/>
      <c r="M551" s="26" t="s">
        <v>867</v>
      </c>
      <c r="N551" s="21"/>
      <c r="O551" s="26" t="s">
        <v>952</v>
      </c>
    </row>
    <row r="552" spans="1:15" s="39" customFormat="1" ht="24.95" customHeight="1" outlineLevel="1" x14ac:dyDescent="0.25">
      <c r="A552" s="21" t="s">
        <v>339</v>
      </c>
      <c r="B552" s="21">
        <v>2608</v>
      </c>
      <c r="C552" s="21">
        <f t="shared" si="14"/>
        <v>42609</v>
      </c>
      <c r="D552" s="21" t="s">
        <v>339</v>
      </c>
      <c r="E552" s="26"/>
      <c r="F552" s="26"/>
      <c r="G552" s="26"/>
      <c r="H552" s="26"/>
      <c r="I552" s="26"/>
      <c r="J552" s="26"/>
      <c r="K552" s="21"/>
      <c r="L552" s="26"/>
      <c r="M552" s="26" t="s">
        <v>867</v>
      </c>
      <c r="N552" s="21"/>
      <c r="O552" s="26" t="s">
        <v>952</v>
      </c>
    </row>
    <row r="553" spans="1:15" s="39" customFormat="1" ht="24.95" customHeight="1" outlineLevel="1" x14ac:dyDescent="0.25">
      <c r="A553" s="21" t="s">
        <v>348</v>
      </c>
      <c r="B553" s="21">
        <v>2609</v>
      </c>
      <c r="C553" s="21">
        <f t="shared" si="14"/>
        <v>42610</v>
      </c>
      <c r="D553" s="21" t="s">
        <v>348</v>
      </c>
      <c r="E553" s="26"/>
      <c r="F553" s="26"/>
      <c r="G553" s="26"/>
      <c r="H553" s="26"/>
      <c r="I553" s="26"/>
      <c r="J553" s="26"/>
      <c r="K553" s="21"/>
      <c r="L553" s="26"/>
      <c r="M553" s="26" t="s">
        <v>867</v>
      </c>
      <c r="N553" s="21"/>
      <c r="O553" s="26" t="s">
        <v>952</v>
      </c>
    </row>
    <row r="554" spans="1:15" s="39" customFormat="1" ht="24.95" customHeight="1" outlineLevel="1" x14ac:dyDescent="0.25">
      <c r="A554" s="21" t="s">
        <v>349</v>
      </c>
      <c r="B554" s="21">
        <v>2610</v>
      </c>
      <c r="C554" s="21">
        <f t="shared" si="14"/>
        <v>42611</v>
      </c>
      <c r="D554" s="21" t="s">
        <v>349</v>
      </c>
      <c r="E554" s="26"/>
      <c r="F554" s="26"/>
      <c r="G554" s="26"/>
      <c r="H554" s="26"/>
      <c r="I554" s="26"/>
      <c r="J554" s="26"/>
      <c r="K554" s="21"/>
      <c r="L554" s="26"/>
      <c r="M554" s="26" t="s">
        <v>867</v>
      </c>
      <c r="N554" s="21"/>
      <c r="O554" s="26" t="s">
        <v>952</v>
      </c>
    </row>
    <row r="555" spans="1:15" s="39" customFormat="1" ht="24.95" customHeight="1" outlineLevel="1" x14ac:dyDescent="0.25">
      <c r="A555" s="21" t="s">
        <v>350</v>
      </c>
      <c r="B555" s="21">
        <v>2611</v>
      </c>
      <c r="C555" s="21">
        <f t="shared" si="14"/>
        <v>42612</v>
      </c>
      <c r="D555" s="21" t="s">
        <v>350</v>
      </c>
      <c r="E555" s="26"/>
      <c r="F555" s="26"/>
      <c r="G555" s="26"/>
      <c r="H555" s="26"/>
      <c r="I555" s="26"/>
      <c r="J555" s="26"/>
      <c r="K555" s="21"/>
      <c r="L555" s="26"/>
      <c r="M555" s="26" t="s">
        <v>867</v>
      </c>
      <c r="N555" s="21"/>
      <c r="O555" s="26" t="s">
        <v>952</v>
      </c>
    </row>
    <row r="556" spans="1:15" s="39" customFormat="1" ht="24.95" customHeight="1" outlineLevel="1" x14ac:dyDescent="0.25">
      <c r="A556" s="21" t="s">
        <v>351</v>
      </c>
      <c r="B556" s="21">
        <v>2612</v>
      </c>
      <c r="C556" s="21">
        <f t="shared" si="14"/>
        <v>42613</v>
      </c>
      <c r="D556" s="21" t="s">
        <v>351</v>
      </c>
      <c r="E556" s="26"/>
      <c r="F556" s="26"/>
      <c r="G556" s="26"/>
      <c r="H556" s="26"/>
      <c r="I556" s="26"/>
      <c r="J556" s="26"/>
      <c r="K556" s="21"/>
      <c r="L556" s="26"/>
      <c r="M556" s="26" t="s">
        <v>867</v>
      </c>
      <c r="N556" s="21"/>
      <c r="O556" s="26" t="s">
        <v>952</v>
      </c>
    </row>
    <row r="557" spans="1:15" s="39" customFormat="1" ht="24.95" customHeight="1" outlineLevel="1" x14ac:dyDescent="0.25">
      <c r="A557" s="21" t="s">
        <v>352</v>
      </c>
      <c r="B557" s="21">
        <v>2613</v>
      </c>
      <c r="C557" s="21">
        <f t="shared" si="14"/>
        <v>42614</v>
      </c>
      <c r="D557" s="21" t="s">
        <v>352</v>
      </c>
      <c r="E557" s="26"/>
      <c r="F557" s="26"/>
      <c r="G557" s="26"/>
      <c r="H557" s="26"/>
      <c r="I557" s="26"/>
      <c r="J557" s="26"/>
      <c r="K557" s="21"/>
      <c r="L557" s="26"/>
      <c r="M557" s="26" t="s">
        <v>867</v>
      </c>
      <c r="N557" s="21"/>
      <c r="O557" s="26" t="s">
        <v>952</v>
      </c>
    </row>
    <row r="558" spans="1:15" s="39" customFormat="1" ht="24.95" customHeight="1" outlineLevel="1" x14ac:dyDescent="0.25">
      <c r="A558" s="21" t="s">
        <v>353</v>
      </c>
      <c r="B558" s="21">
        <v>2614</v>
      </c>
      <c r="C558" s="21">
        <f t="shared" si="14"/>
        <v>42615</v>
      </c>
      <c r="D558" s="21" t="s">
        <v>353</v>
      </c>
      <c r="E558" s="26"/>
      <c r="F558" s="26"/>
      <c r="G558" s="26"/>
      <c r="H558" s="26"/>
      <c r="I558" s="26"/>
      <c r="J558" s="26"/>
      <c r="K558" s="21"/>
      <c r="L558" s="26"/>
      <c r="M558" s="26" t="s">
        <v>867</v>
      </c>
      <c r="N558" s="21"/>
      <c r="O558" s="26" t="s">
        <v>952</v>
      </c>
    </row>
    <row r="559" spans="1:15" s="39" customFormat="1" ht="24.95" customHeight="1" outlineLevel="1" x14ac:dyDescent="0.25">
      <c r="A559" s="21" t="s">
        <v>354</v>
      </c>
      <c r="B559" s="21">
        <v>2615</v>
      </c>
      <c r="C559" s="21">
        <f t="shared" si="14"/>
        <v>42616</v>
      </c>
      <c r="D559" s="21" t="s">
        <v>354</v>
      </c>
      <c r="E559" s="26"/>
      <c r="F559" s="26"/>
      <c r="G559" s="26"/>
      <c r="H559" s="26"/>
      <c r="I559" s="26"/>
      <c r="J559" s="26"/>
      <c r="K559" s="21"/>
      <c r="L559" s="26"/>
      <c r="M559" s="26" t="s">
        <v>867</v>
      </c>
      <c r="N559" s="21"/>
      <c r="O559" s="26" t="s">
        <v>952</v>
      </c>
    </row>
    <row r="560" spans="1:15" s="39" customFormat="1" ht="24.95" customHeight="1" outlineLevel="1" x14ac:dyDescent="0.25">
      <c r="A560" s="21" t="s">
        <v>355</v>
      </c>
      <c r="B560" s="21">
        <v>2616</v>
      </c>
      <c r="C560" s="21">
        <f t="shared" si="14"/>
        <v>42617</v>
      </c>
      <c r="D560" s="21" t="s">
        <v>355</v>
      </c>
      <c r="E560" s="26"/>
      <c r="F560" s="26"/>
      <c r="G560" s="26"/>
      <c r="H560" s="26"/>
      <c r="I560" s="26"/>
      <c r="J560" s="26"/>
      <c r="K560" s="21"/>
      <c r="L560" s="26"/>
      <c r="M560" s="26" t="s">
        <v>870</v>
      </c>
      <c r="N560" s="21" t="s">
        <v>868</v>
      </c>
      <c r="O560" s="26" t="s">
        <v>952</v>
      </c>
    </row>
    <row r="561" spans="1:15" s="39" customFormat="1" ht="24.95" customHeight="1" outlineLevel="1" x14ac:dyDescent="0.25">
      <c r="A561" s="21" t="s">
        <v>322</v>
      </c>
      <c r="B561" s="21">
        <v>2617</v>
      </c>
      <c r="C561" s="21">
        <f t="shared" si="14"/>
        <v>42618</v>
      </c>
      <c r="D561" s="21" t="s">
        <v>322</v>
      </c>
      <c r="E561" s="26"/>
      <c r="F561" s="26" t="s">
        <v>10</v>
      </c>
      <c r="G561" s="26" t="s">
        <v>335</v>
      </c>
      <c r="H561" s="26"/>
      <c r="I561" s="26"/>
      <c r="J561" s="26" t="s">
        <v>897</v>
      </c>
      <c r="K561" s="21" t="s">
        <v>900</v>
      </c>
      <c r="L561" s="26" t="s">
        <v>89</v>
      </c>
      <c r="M561" s="26" t="s">
        <v>867</v>
      </c>
      <c r="N561" s="21"/>
      <c r="O561" s="26" t="s">
        <v>952</v>
      </c>
    </row>
    <row r="562" spans="1:15" s="39" customFormat="1" ht="24.95" customHeight="1" outlineLevel="1" x14ac:dyDescent="0.25">
      <c r="A562" s="21" t="s">
        <v>323</v>
      </c>
      <c r="B562" s="21">
        <v>2618</v>
      </c>
      <c r="C562" s="21">
        <f t="shared" si="14"/>
        <v>42619</v>
      </c>
      <c r="D562" s="21" t="s">
        <v>323</v>
      </c>
      <c r="E562" s="26"/>
      <c r="F562" s="26"/>
      <c r="G562" s="26"/>
      <c r="H562" s="26"/>
      <c r="I562" s="26"/>
      <c r="J562" s="26"/>
      <c r="K562" s="21"/>
      <c r="L562" s="26"/>
      <c r="M562" s="26" t="s">
        <v>867</v>
      </c>
      <c r="N562" s="21"/>
      <c r="O562" s="26" t="s">
        <v>952</v>
      </c>
    </row>
    <row r="563" spans="1:15" s="39" customFormat="1" ht="24.95" customHeight="1" outlineLevel="1" x14ac:dyDescent="0.25">
      <c r="A563" s="21" t="s">
        <v>324</v>
      </c>
      <c r="B563" s="21">
        <v>2619</v>
      </c>
      <c r="C563" s="21">
        <f t="shared" si="14"/>
        <v>42620</v>
      </c>
      <c r="D563" s="21" t="s">
        <v>324</v>
      </c>
      <c r="E563" s="26"/>
      <c r="F563" s="26"/>
      <c r="G563" s="26"/>
      <c r="H563" s="26"/>
      <c r="I563" s="26"/>
      <c r="J563" s="26"/>
      <c r="K563" s="21"/>
      <c r="L563" s="26"/>
      <c r="M563" s="26" t="s">
        <v>867</v>
      </c>
      <c r="N563" s="21"/>
      <c r="O563" s="26" t="s">
        <v>952</v>
      </c>
    </row>
    <row r="564" spans="1:15" s="39" customFormat="1" ht="24.95" customHeight="1" outlineLevel="1" x14ac:dyDescent="0.25">
      <c r="A564" s="21" t="s">
        <v>325</v>
      </c>
      <c r="B564" s="21">
        <v>2620</v>
      </c>
      <c r="C564" s="21">
        <f t="shared" si="14"/>
        <v>42621</v>
      </c>
      <c r="D564" s="21" t="s">
        <v>325</v>
      </c>
      <c r="E564" s="26"/>
      <c r="F564" s="26"/>
      <c r="G564" s="26"/>
      <c r="H564" s="26"/>
      <c r="I564" s="26"/>
      <c r="J564" s="26"/>
      <c r="K564" s="21"/>
      <c r="L564" s="26"/>
      <c r="M564" s="26" t="s">
        <v>867</v>
      </c>
      <c r="N564" s="21"/>
      <c r="O564" s="26" t="s">
        <v>952</v>
      </c>
    </row>
    <row r="565" spans="1:15" s="39" customFormat="1" ht="24.95" customHeight="1" outlineLevel="1" x14ac:dyDescent="0.25">
      <c r="A565" s="21" t="s">
        <v>340</v>
      </c>
      <c r="B565" s="21">
        <v>2621</v>
      </c>
      <c r="C565" s="21">
        <f t="shared" si="14"/>
        <v>42622</v>
      </c>
      <c r="D565" s="21" t="s">
        <v>340</v>
      </c>
      <c r="E565" s="26"/>
      <c r="F565" s="26"/>
      <c r="G565" s="26"/>
      <c r="H565" s="26"/>
      <c r="I565" s="26"/>
      <c r="J565" s="26"/>
      <c r="K565" s="21"/>
      <c r="L565" s="26"/>
      <c r="M565" s="26" t="s">
        <v>867</v>
      </c>
      <c r="N565" s="21"/>
      <c r="O565" s="26" t="s">
        <v>952</v>
      </c>
    </row>
    <row r="566" spans="1:15" s="39" customFormat="1" ht="24.95" customHeight="1" outlineLevel="1" x14ac:dyDescent="0.25">
      <c r="A566" s="21" t="s">
        <v>341</v>
      </c>
      <c r="B566" s="21">
        <v>2622</v>
      </c>
      <c r="C566" s="21">
        <f t="shared" si="14"/>
        <v>42623</v>
      </c>
      <c r="D566" s="21" t="s">
        <v>341</v>
      </c>
      <c r="E566" s="26"/>
      <c r="F566" s="26"/>
      <c r="G566" s="26"/>
      <c r="H566" s="26"/>
      <c r="I566" s="26"/>
      <c r="J566" s="26"/>
      <c r="K566" s="21"/>
      <c r="L566" s="26"/>
      <c r="M566" s="26" t="s">
        <v>867</v>
      </c>
      <c r="N566" s="21"/>
      <c r="O566" s="26" t="s">
        <v>952</v>
      </c>
    </row>
    <row r="567" spans="1:15" s="39" customFormat="1" ht="24.95" customHeight="1" outlineLevel="1" x14ac:dyDescent="0.25">
      <c r="A567" s="21" t="s">
        <v>342</v>
      </c>
      <c r="B567" s="21">
        <v>2623</v>
      </c>
      <c r="C567" s="21">
        <f t="shared" si="14"/>
        <v>42624</v>
      </c>
      <c r="D567" s="21" t="s">
        <v>342</v>
      </c>
      <c r="E567" s="26"/>
      <c r="F567" s="26"/>
      <c r="G567" s="26"/>
      <c r="H567" s="26"/>
      <c r="I567" s="26"/>
      <c r="J567" s="26"/>
      <c r="K567" s="21"/>
      <c r="L567" s="26"/>
      <c r="M567" s="26" t="s">
        <v>867</v>
      </c>
      <c r="N567" s="21"/>
      <c r="O567" s="26" t="s">
        <v>952</v>
      </c>
    </row>
    <row r="568" spans="1:15" s="39" customFormat="1" ht="24.95" customHeight="1" outlineLevel="1" x14ac:dyDescent="0.25">
      <c r="A568" s="21" t="s">
        <v>343</v>
      </c>
      <c r="B568" s="21">
        <v>2624</v>
      </c>
      <c r="C568" s="21">
        <f t="shared" si="14"/>
        <v>42625</v>
      </c>
      <c r="D568" s="21" t="s">
        <v>343</v>
      </c>
      <c r="E568" s="26"/>
      <c r="F568" s="26"/>
      <c r="G568" s="26"/>
      <c r="H568" s="26"/>
      <c r="I568" s="26"/>
      <c r="J568" s="26"/>
      <c r="K568" s="21"/>
      <c r="L568" s="26"/>
      <c r="M568" s="26" t="s">
        <v>867</v>
      </c>
      <c r="N568" s="21"/>
      <c r="O568" s="26" t="s">
        <v>952</v>
      </c>
    </row>
    <row r="569" spans="1:15" s="39" customFormat="1" ht="24.95" customHeight="1" outlineLevel="1" x14ac:dyDescent="0.25">
      <c r="A569" s="21" t="s">
        <v>707</v>
      </c>
      <c r="B569" s="21">
        <v>2625</v>
      </c>
      <c r="C569" s="21">
        <f t="shared" si="14"/>
        <v>42626</v>
      </c>
      <c r="D569" s="21" t="s">
        <v>707</v>
      </c>
      <c r="E569" s="26"/>
      <c r="F569" s="26"/>
      <c r="G569" s="26"/>
      <c r="H569" s="26"/>
      <c r="I569" s="26"/>
      <c r="J569" s="26"/>
      <c r="K569" s="21"/>
      <c r="L569" s="26"/>
      <c r="M569" s="26" t="s">
        <v>867</v>
      </c>
      <c r="N569" s="21"/>
      <c r="O569" s="26" t="s">
        <v>952</v>
      </c>
    </row>
    <row r="570" spans="1:15" s="39" customFormat="1" ht="24.95" customHeight="1" outlineLevel="1" x14ac:dyDescent="0.25">
      <c r="A570" s="21" t="s">
        <v>708</v>
      </c>
      <c r="B570" s="21">
        <v>2626</v>
      </c>
      <c r="C570" s="21">
        <f t="shared" si="14"/>
        <v>42627</v>
      </c>
      <c r="D570" s="21" t="s">
        <v>708</v>
      </c>
      <c r="E570" s="26"/>
      <c r="F570" s="26"/>
      <c r="G570" s="26"/>
      <c r="H570" s="26"/>
      <c r="I570" s="26"/>
      <c r="J570" s="26"/>
      <c r="K570" s="21"/>
      <c r="L570" s="26"/>
      <c r="M570" s="26" t="s">
        <v>867</v>
      </c>
      <c r="N570" s="21"/>
      <c r="O570" s="26" t="s">
        <v>952</v>
      </c>
    </row>
    <row r="571" spans="1:15" s="39" customFormat="1" ht="24.95" customHeight="1" outlineLevel="1" x14ac:dyDescent="0.25">
      <c r="A571" s="21" t="s">
        <v>709</v>
      </c>
      <c r="B571" s="21">
        <v>2627</v>
      </c>
      <c r="C571" s="21">
        <f t="shared" si="14"/>
        <v>42628</v>
      </c>
      <c r="D571" s="21" t="s">
        <v>709</v>
      </c>
      <c r="E571" s="26"/>
      <c r="F571" s="26"/>
      <c r="G571" s="26"/>
      <c r="H571" s="26"/>
      <c r="I571" s="26"/>
      <c r="J571" s="26"/>
      <c r="K571" s="21"/>
      <c r="L571" s="26"/>
      <c r="M571" s="26" t="s">
        <v>867</v>
      </c>
      <c r="N571" s="21"/>
      <c r="O571" s="26" t="s">
        <v>952</v>
      </c>
    </row>
    <row r="572" spans="1:15" s="39" customFormat="1" ht="24.95" customHeight="1" outlineLevel="1" x14ac:dyDescent="0.25">
      <c r="A572" s="21" t="s">
        <v>710</v>
      </c>
      <c r="B572" s="21">
        <v>2628</v>
      </c>
      <c r="C572" s="21">
        <f t="shared" si="14"/>
        <v>42629</v>
      </c>
      <c r="D572" s="21" t="s">
        <v>710</v>
      </c>
      <c r="E572" s="26"/>
      <c r="F572" s="26"/>
      <c r="G572" s="26"/>
      <c r="H572" s="26"/>
      <c r="I572" s="26"/>
      <c r="J572" s="26"/>
      <c r="K572" s="21"/>
      <c r="L572" s="26"/>
      <c r="M572" s="26" t="s">
        <v>867</v>
      </c>
      <c r="N572" s="21"/>
      <c r="O572" s="26" t="s">
        <v>952</v>
      </c>
    </row>
    <row r="573" spans="1:15" s="39" customFormat="1" ht="24.95" customHeight="1" outlineLevel="1" x14ac:dyDescent="0.25">
      <c r="A573" s="21" t="s">
        <v>711</v>
      </c>
      <c r="B573" s="21">
        <v>2629</v>
      </c>
      <c r="C573" s="21">
        <f t="shared" si="14"/>
        <v>42630</v>
      </c>
      <c r="D573" s="21" t="s">
        <v>711</v>
      </c>
      <c r="E573" s="26"/>
      <c r="F573" s="26"/>
      <c r="G573" s="26"/>
      <c r="H573" s="26"/>
      <c r="I573" s="26"/>
      <c r="J573" s="26"/>
      <c r="K573" s="21"/>
      <c r="L573" s="26"/>
      <c r="M573" s="26" t="s">
        <v>867</v>
      </c>
      <c r="N573" s="21"/>
      <c r="O573" s="26" t="s">
        <v>952</v>
      </c>
    </row>
    <row r="574" spans="1:15" s="39" customFormat="1" ht="24.95" customHeight="1" outlineLevel="1" x14ac:dyDescent="0.25">
      <c r="A574" s="21" t="s">
        <v>712</v>
      </c>
      <c r="B574" s="21">
        <v>2630</v>
      </c>
      <c r="C574" s="21">
        <f t="shared" si="14"/>
        <v>42631</v>
      </c>
      <c r="D574" s="21" t="s">
        <v>712</v>
      </c>
      <c r="E574" s="26"/>
      <c r="F574" s="26"/>
      <c r="G574" s="26"/>
      <c r="H574" s="26"/>
      <c r="I574" s="26"/>
      <c r="J574" s="26"/>
      <c r="K574" s="21"/>
      <c r="L574" s="26"/>
      <c r="M574" s="26" t="s">
        <v>867</v>
      </c>
      <c r="N574" s="21"/>
      <c r="O574" s="26" t="s">
        <v>952</v>
      </c>
    </row>
    <row r="575" spans="1:15" s="39" customFormat="1" ht="24.95" customHeight="1" outlineLevel="1" x14ac:dyDescent="0.25">
      <c r="A575" s="21" t="s">
        <v>713</v>
      </c>
      <c r="B575" s="21">
        <v>2631</v>
      </c>
      <c r="C575" s="21">
        <f t="shared" si="14"/>
        <v>42632</v>
      </c>
      <c r="D575" s="21" t="s">
        <v>713</v>
      </c>
      <c r="E575" s="26"/>
      <c r="F575" s="26"/>
      <c r="G575" s="26"/>
      <c r="H575" s="26"/>
      <c r="I575" s="26"/>
      <c r="J575" s="26"/>
      <c r="K575" s="21"/>
      <c r="L575" s="26"/>
      <c r="M575" s="26" t="s">
        <v>867</v>
      </c>
      <c r="N575" s="21"/>
      <c r="O575" s="26" t="s">
        <v>952</v>
      </c>
    </row>
    <row r="576" spans="1:15" s="39" customFormat="1" ht="24.95" customHeight="1" outlineLevel="1" x14ac:dyDescent="0.25">
      <c r="A576" s="21" t="s">
        <v>714</v>
      </c>
      <c r="B576" s="21">
        <v>2632</v>
      </c>
      <c r="C576" s="21">
        <f t="shared" si="14"/>
        <v>42633</v>
      </c>
      <c r="D576" s="21" t="s">
        <v>714</v>
      </c>
      <c r="E576" s="26"/>
      <c r="F576" s="26"/>
      <c r="G576" s="26"/>
      <c r="H576" s="26"/>
      <c r="I576" s="26"/>
      <c r="J576" s="26"/>
      <c r="K576" s="21"/>
      <c r="L576" s="26"/>
      <c r="M576" s="26" t="s">
        <v>870</v>
      </c>
      <c r="N576" s="21" t="s">
        <v>868</v>
      </c>
      <c r="O576" s="26" t="s">
        <v>952</v>
      </c>
    </row>
    <row r="577" spans="1:15" s="39" customFormat="1" ht="24.95" customHeight="1" outlineLevel="1" x14ac:dyDescent="0.25">
      <c r="A577" s="21" t="s">
        <v>761</v>
      </c>
      <c r="B577" s="21">
        <v>2633</v>
      </c>
      <c r="C577" s="21">
        <f t="shared" si="14"/>
        <v>42634</v>
      </c>
      <c r="D577" s="21" t="str">
        <f t="shared" ref="D577:D592" si="15">A577</f>
        <v>BACnet Description 0</v>
      </c>
      <c r="E577" s="26"/>
      <c r="F577" s="26" t="s">
        <v>10</v>
      </c>
      <c r="G577" s="26" t="s">
        <v>335</v>
      </c>
      <c r="H577" s="26"/>
      <c r="I577" s="26" t="s">
        <v>919</v>
      </c>
      <c r="J577" s="26" t="s">
        <v>751</v>
      </c>
      <c r="K577" s="21" t="s">
        <v>899</v>
      </c>
      <c r="L577" s="26" t="s">
        <v>90</v>
      </c>
      <c r="M577" s="26" t="s">
        <v>867</v>
      </c>
      <c r="N577" s="21"/>
      <c r="O577" s="26" t="s">
        <v>952</v>
      </c>
    </row>
    <row r="578" spans="1:15" s="39" customFormat="1" ht="24.95" customHeight="1" outlineLevel="1" x14ac:dyDescent="0.25">
      <c r="A578" s="21" t="s">
        <v>762</v>
      </c>
      <c r="B578" s="21">
        <f t="shared" ref="B578:B592" si="16">B577+1</f>
        <v>2634</v>
      </c>
      <c r="C578" s="21">
        <f t="shared" si="14"/>
        <v>42635</v>
      </c>
      <c r="D578" s="21" t="str">
        <f t="shared" si="15"/>
        <v>BACnet Description 1</v>
      </c>
      <c r="E578" s="26"/>
      <c r="F578" s="26"/>
      <c r="G578" s="26"/>
      <c r="H578" s="26"/>
      <c r="I578" s="26"/>
      <c r="J578" s="26"/>
      <c r="K578" s="21"/>
      <c r="L578" s="26"/>
      <c r="M578" s="26" t="s">
        <v>867</v>
      </c>
      <c r="N578" s="21"/>
      <c r="O578" s="26" t="s">
        <v>952</v>
      </c>
    </row>
    <row r="579" spans="1:15" s="39" customFormat="1" ht="24.95" customHeight="1" outlineLevel="1" x14ac:dyDescent="0.25">
      <c r="A579" s="21" t="s">
        <v>763</v>
      </c>
      <c r="B579" s="21">
        <f t="shared" si="16"/>
        <v>2635</v>
      </c>
      <c r="C579" s="21">
        <f t="shared" si="14"/>
        <v>42636</v>
      </c>
      <c r="D579" s="21" t="str">
        <f t="shared" si="15"/>
        <v>BACnet Description 2</v>
      </c>
      <c r="E579" s="26"/>
      <c r="F579" s="26"/>
      <c r="G579" s="26"/>
      <c r="H579" s="26"/>
      <c r="I579" s="26"/>
      <c r="J579" s="26"/>
      <c r="K579" s="21"/>
      <c r="L579" s="26"/>
      <c r="M579" s="26" t="s">
        <v>867</v>
      </c>
      <c r="N579" s="21"/>
      <c r="O579" s="26" t="s">
        <v>952</v>
      </c>
    </row>
    <row r="580" spans="1:15" s="39" customFormat="1" ht="24.95" customHeight="1" outlineLevel="1" x14ac:dyDescent="0.25">
      <c r="A580" s="21" t="s">
        <v>764</v>
      </c>
      <c r="B580" s="21">
        <f t="shared" si="16"/>
        <v>2636</v>
      </c>
      <c r="C580" s="21">
        <f t="shared" si="14"/>
        <v>42637</v>
      </c>
      <c r="D580" s="21" t="str">
        <f t="shared" si="15"/>
        <v>BACnet Description 3</v>
      </c>
      <c r="E580" s="26"/>
      <c r="F580" s="26"/>
      <c r="G580" s="26"/>
      <c r="H580" s="26"/>
      <c r="I580" s="26"/>
      <c r="J580" s="26"/>
      <c r="K580" s="21"/>
      <c r="L580" s="26"/>
      <c r="M580" s="26" t="s">
        <v>867</v>
      </c>
      <c r="N580" s="21"/>
      <c r="O580" s="26" t="s">
        <v>952</v>
      </c>
    </row>
    <row r="581" spans="1:15" s="39" customFormat="1" ht="24.95" customHeight="1" outlineLevel="1" x14ac:dyDescent="0.25">
      <c r="A581" s="21" t="s">
        <v>765</v>
      </c>
      <c r="B581" s="21">
        <f t="shared" si="16"/>
        <v>2637</v>
      </c>
      <c r="C581" s="21">
        <f t="shared" si="14"/>
        <v>42638</v>
      </c>
      <c r="D581" s="21" t="str">
        <f t="shared" si="15"/>
        <v>BACnet Description 4</v>
      </c>
      <c r="E581" s="26"/>
      <c r="F581" s="26"/>
      <c r="G581" s="26"/>
      <c r="H581" s="26"/>
      <c r="I581" s="26"/>
      <c r="J581" s="26"/>
      <c r="K581" s="21"/>
      <c r="L581" s="26"/>
      <c r="M581" s="26" t="s">
        <v>867</v>
      </c>
      <c r="N581" s="21"/>
      <c r="O581" s="26" t="s">
        <v>952</v>
      </c>
    </row>
    <row r="582" spans="1:15" s="39" customFormat="1" ht="24.95" customHeight="1" outlineLevel="1" x14ac:dyDescent="0.25">
      <c r="A582" s="21" t="s">
        <v>766</v>
      </c>
      <c r="B582" s="21">
        <f t="shared" si="16"/>
        <v>2638</v>
      </c>
      <c r="C582" s="21">
        <f t="shared" si="14"/>
        <v>42639</v>
      </c>
      <c r="D582" s="21" t="str">
        <f t="shared" si="15"/>
        <v>BACnet Description 5</v>
      </c>
      <c r="E582" s="26"/>
      <c r="F582" s="26"/>
      <c r="G582" s="26"/>
      <c r="H582" s="26"/>
      <c r="I582" s="26"/>
      <c r="J582" s="26"/>
      <c r="K582" s="21"/>
      <c r="L582" s="26"/>
      <c r="M582" s="26" t="s">
        <v>867</v>
      </c>
      <c r="N582" s="21"/>
      <c r="O582" s="26" t="s">
        <v>952</v>
      </c>
    </row>
    <row r="583" spans="1:15" s="39" customFormat="1" ht="24.95" customHeight="1" outlineLevel="1" x14ac:dyDescent="0.25">
      <c r="A583" s="21" t="s">
        <v>767</v>
      </c>
      <c r="B583" s="21">
        <f t="shared" si="16"/>
        <v>2639</v>
      </c>
      <c r="C583" s="21">
        <f t="shared" si="14"/>
        <v>42640</v>
      </c>
      <c r="D583" s="21" t="str">
        <f t="shared" si="15"/>
        <v>BACnet Description 6</v>
      </c>
      <c r="E583" s="26"/>
      <c r="F583" s="26"/>
      <c r="G583" s="26"/>
      <c r="H583" s="26"/>
      <c r="I583" s="26"/>
      <c r="J583" s="26"/>
      <c r="K583" s="21"/>
      <c r="L583" s="26"/>
      <c r="M583" s="26" t="s">
        <v>867</v>
      </c>
      <c r="N583" s="21"/>
      <c r="O583" s="26" t="s">
        <v>952</v>
      </c>
    </row>
    <row r="584" spans="1:15" s="39" customFormat="1" ht="24.95" customHeight="1" outlineLevel="1" x14ac:dyDescent="0.25">
      <c r="A584" s="21" t="s">
        <v>768</v>
      </c>
      <c r="B584" s="21">
        <f t="shared" si="16"/>
        <v>2640</v>
      </c>
      <c r="C584" s="21">
        <f t="shared" si="14"/>
        <v>42641</v>
      </c>
      <c r="D584" s="21" t="str">
        <f t="shared" si="15"/>
        <v>BACnet Description 7</v>
      </c>
      <c r="E584" s="26"/>
      <c r="F584" s="26"/>
      <c r="G584" s="26"/>
      <c r="H584" s="26"/>
      <c r="I584" s="26"/>
      <c r="J584" s="26"/>
      <c r="K584" s="21"/>
      <c r="L584" s="26"/>
      <c r="M584" s="26" t="s">
        <v>867</v>
      </c>
      <c r="N584" s="21"/>
      <c r="O584" s="26" t="s">
        <v>952</v>
      </c>
    </row>
    <row r="585" spans="1:15" s="39" customFormat="1" ht="24.95" customHeight="1" outlineLevel="1" x14ac:dyDescent="0.25">
      <c r="A585" s="21" t="s">
        <v>769</v>
      </c>
      <c r="B585" s="21">
        <f t="shared" si="16"/>
        <v>2641</v>
      </c>
      <c r="C585" s="21">
        <f t="shared" si="14"/>
        <v>42642</v>
      </c>
      <c r="D585" s="21" t="str">
        <f t="shared" si="15"/>
        <v>BACnet Description 8</v>
      </c>
      <c r="E585" s="26"/>
      <c r="F585" s="26"/>
      <c r="G585" s="26"/>
      <c r="H585" s="26"/>
      <c r="I585" s="26"/>
      <c r="J585" s="26"/>
      <c r="K585" s="21"/>
      <c r="L585" s="26"/>
      <c r="M585" s="26" t="s">
        <v>867</v>
      </c>
      <c r="N585" s="21"/>
      <c r="O585" s="26" t="s">
        <v>952</v>
      </c>
    </row>
    <row r="586" spans="1:15" s="39" customFormat="1" ht="24.95" customHeight="1" outlineLevel="1" x14ac:dyDescent="0.25">
      <c r="A586" s="21" t="s">
        <v>770</v>
      </c>
      <c r="B586" s="21">
        <f t="shared" si="16"/>
        <v>2642</v>
      </c>
      <c r="C586" s="21">
        <f t="shared" si="14"/>
        <v>42643</v>
      </c>
      <c r="D586" s="21" t="str">
        <f t="shared" si="15"/>
        <v>BACnet Description 9</v>
      </c>
      <c r="E586" s="26"/>
      <c r="F586" s="26"/>
      <c r="G586" s="26"/>
      <c r="H586" s="26"/>
      <c r="I586" s="26"/>
      <c r="J586" s="26"/>
      <c r="K586" s="21"/>
      <c r="L586" s="26"/>
      <c r="M586" s="26" t="s">
        <v>867</v>
      </c>
      <c r="N586" s="21"/>
      <c r="O586" s="26" t="s">
        <v>952</v>
      </c>
    </row>
    <row r="587" spans="1:15" s="39" customFormat="1" ht="24.95" customHeight="1" outlineLevel="1" x14ac:dyDescent="0.25">
      <c r="A587" s="21" t="s">
        <v>771</v>
      </c>
      <c r="B587" s="21">
        <f t="shared" si="16"/>
        <v>2643</v>
      </c>
      <c r="C587" s="21">
        <f t="shared" si="14"/>
        <v>42644</v>
      </c>
      <c r="D587" s="21" t="str">
        <f t="shared" si="15"/>
        <v>BACnet Description 10</v>
      </c>
      <c r="E587" s="26"/>
      <c r="F587" s="26"/>
      <c r="G587" s="26"/>
      <c r="H587" s="26"/>
      <c r="I587" s="26"/>
      <c r="J587" s="26"/>
      <c r="K587" s="21"/>
      <c r="L587" s="26"/>
      <c r="M587" s="26" t="s">
        <v>867</v>
      </c>
      <c r="N587" s="21"/>
      <c r="O587" s="26" t="s">
        <v>952</v>
      </c>
    </row>
    <row r="588" spans="1:15" s="39" customFormat="1" ht="24.95" customHeight="1" outlineLevel="1" x14ac:dyDescent="0.25">
      <c r="A588" s="21" t="s">
        <v>772</v>
      </c>
      <c r="B588" s="21">
        <f t="shared" si="16"/>
        <v>2644</v>
      </c>
      <c r="C588" s="21">
        <f t="shared" si="14"/>
        <v>42645</v>
      </c>
      <c r="D588" s="21" t="str">
        <f t="shared" si="15"/>
        <v>BACnet Description 11</v>
      </c>
      <c r="E588" s="26"/>
      <c r="F588" s="26"/>
      <c r="G588" s="26"/>
      <c r="H588" s="26"/>
      <c r="I588" s="26"/>
      <c r="J588" s="26"/>
      <c r="K588" s="21"/>
      <c r="L588" s="26"/>
      <c r="M588" s="26" t="s">
        <v>867</v>
      </c>
      <c r="N588" s="21"/>
      <c r="O588" s="26" t="s">
        <v>952</v>
      </c>
    </row>
    <row r="589" spans="1:15" s="39" customFormat="1" ht="24.95" customHeight="1" outlineLevel="1" x14ac:dyDescent="0.25">
      <c r="A589" s="21" t="s">
        <v>773</v>
      </c>
      <c r="B589" s="21">
        <f t="shared" si="16"/>
        <v>2645</v>
      </c>
      <c r="C589" s="21">
        <f t="shared" si="14"/>
        <v>42646</v>
      </c>
      <c r="D589" s="21" t="str">
        <f t="shared" si="15"/>
        <v>BACnet Description 12</v>
      </c>
      <c r="E589" s="26"/>
      <c r="F589" s="26"/>
      <c r="G589" s="26"/>
      <c r="H589" s="26"/>
      <c r="I589" s="26"/>
      <c r="J589" s="26"/>
      <c r="K589" s="21"/>
      <c r="L589" s="26"/>
      <c r="M589" s="26" t="s">
        <v>867</v>
      </c>
      <c r="N589" s="21"/>
      <c r="O589" s="26" t="s">
        <v>952</v>
      </c>
    </row>
    <row r="590" spans="1:15" s="39" customFormat="1" ht="24.95" customHeight="1" outlineLevel="1" x14ac:dyDescent="0.25">
      <c r="A590" s="21" t="s">
        <v>774</v>
      </c>
      <c r="B590" s="21">
        <f t="shared" si="16"/>
        <v>2646</v>
      </c>
      <c r="C590" s="21">
        <f t="shared" si="14"/>
        <v>42647</v>
      </c>
      <c r="D590" s="21" t="str">
        <f t="shared" si="15"/>
        <v>BACnet Description 13</v>
      </c>
      <c r="E590" s="26"/>
      <c r="F590" s="26"/>
      <c r="G590" s="26"/>
      <c r="H590" s="26"/>
      <c r="I590" s="26"/>
      <c r="J590" s="26"/>
      <c r="K590" s="21"/>
      <c r="L590" s="26"/>
      <c r="M590" s="26" t="s">
        <v>867</v>
      </c>
      <c r="N590" s="21"/>
      <c r="O590" s="26" t="s">
        <v>952</v>
      </c>
    </row>
    <row r="591" spans="1:15" s="39" customFormat="1" ht="24.95" customHeight="1" outlineLevel="1" x14ac:dyDescent="0.25">
      <c r="A591" s="21" t="s">
        <v>775</v>
      </c>
      <c r="B591" s="21">
        <f t="shared" si="16"/>
        <v>2647</v>
      </c>
      <c r="C591" s="21">
        <f t="shared" si="14"/>
        <v>42648</v>
      </c>
      <c r="D591" s="21" t="str">
        <f t="shared" si="15"/>
        <v>BACnet Description 14</v>
      </c>
      <c r="E591" s="26"/>
      <c r="F591" s="26"/>
      <c r="G591" s="26"/>
      <c r="H591" s="26"/>
      <c r="I591" s="26"/>
      <c r="J591" s="26"/>
      <c r="K591" s="21"/>
      <c r="L591" s="26"/>
      <c r="M591" s="26" t="s">
        <v>867</v>
      </c>
      <c r="N591" s="21"/>
      <c r="O591" s="26" t="s">
        <v>952</v>
      </c>
    </row>
    <row r="592" spans="1:15" s="39" customFormat="1" ht="24.95" customHeight="1" outlineLevel="1" x14ac:dyDescent="0.25">
      <c r="A592" s="21" t="s">
        <v>776</v>
      </c>
      <c r="B592" s="21">
        <f t="shared" si="16"/>
        <v>2648</v>
      </c>
      <c r="C592" s="21">
        <f t="shared" si="14"/>
        <v>42649</v>
      </c>
      <c r="D592" s="21" t="str">
        <f t="shared" si="15"/>
        <v>BACnet Description 15</v>
      </c>
      <c r="E592" s="26"/>
      <c r="F592" s="26"/>
      <c r="G592" s="26"/>
      <c r="H592" s="26"/>
      <c r="I592" s="26"/>
      <c r="J592" s="26"/>
      <c r="K592" s="21"/>
      <c r="L592" s="26"/>
      <c r="M592" s="26" t="s">
        <v>870</v>
      </c>
      <c r="N592" s="21" t="s">
        <v>868</v>
      </c>
      <c r="O592" s="26" t="s">
        <v>952</v>
      </c>
    </row>
  </sheetData>
  <autoFilter ref="A8:O592" xr:uid="{D90BE5AE-273B-4508-82FC-7486C9234F6F}"/>
  <pageMargins left="0.7" right="0.7" top="0.75" bottom="0.75" header="0.3" footer="0.3"/>
  <pageSetup paperSize="3" scale="32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D4A3-16D1-41BC-88C5-42EC9F576677}">
  <sheetPr codeName="Sheet3">
    <pageSetUpPr fitToPage="1"/>
  </sheetPr>
  <dimension ref="A1:O592"/>
  <sheetViews>
    <sheetView zoomScale="55" zoomScaleNormal="55" workbookViewId="0">
      <pane ySplit="8" topLeftCell="A9" activePane="bottomLeft" state="frozen"/>
      <selection pane="bottomLeft" activeCell="A10" sqref="A10"/>
    </sheetView>
  </sheetViews>
  <sheetFormatPr defaultColWidth="9.140625" defaultRowHeight="15" outlineLevelRow="1" x14ac:dyDescent="0.25"/>
  <cols>
    <col min="1" max="1" width="85.28515625" style="7" customWidth="1"/>
    <col min="2" max="3" width="15.7109375" style="7" customWidth="1"/>
    <col min="4" max="4" width="94.7109375" style="7" bestFit="1" customWidth="1"/>
    <col min="5" max="8" width="15.7109375" style="7" customWidth="1"/>
    <col min="9" max="9" width="20.85546875" style="7" bestFit="1" customWidth="1"/>
    <col min="10" max="10" width="19.85546875" style="7" customWidth="1"/>
    <col min="11" max="11" width="26.140625" style="7" customWidth="1"/>
    <col min="12" max="12" width="17.140625" style="14" bestFit="1" customWidth="1"/>
    <col min="13" max="13" width="18.85546875" style="15" customWidth="1"/>
    <col min="14" max="14" width="255.7109375" style="16" bestFit="1" customWidth="1"/>
    <col min="15" max="15" width="18.140625" style="7" customWidth="1"/>
    <col min="16" max="16384" width="9.140625" style="37"/>
  </cols>
  <sheetData>
    <row r="1" spans="1:15" ht="21.75" customHeight="1" x14ac:dyDescent="0.25">
      <c r="A1" s="36">
        <v>1</v>
      </c>
      <c r="B1" s="1"/>
      <c r="C1" s="2"/>
      <c r="D1" s="3"/>
      <c r="E1" s="1"/>
      <c r="F1" s="1"/>
      <c r="G1" s="1"/>
      <c r="H1" s="1"/>
      <c r="I1" s="1"/>
      <c r="J1" s="1"/>
      <c r="K1" s="1"/>
      <c r="L1" s="4"/>
      <c r="M1" s="5"/>
      <c r="N1" s="6"/>
      <c r="O1" s="6"/>
    </row>
    <row r="2" spans="1:15" ht="26.25" customHeight="1" x14ac:dyDescent="0.25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36" x14ac:dyDescent="0.25">
      <c r="A3" s="34" t="s">
        <v>939</v>
      </c>
      <c r="B3" s="1"/>
      <c r="C3" s="2"/>
      <c r="D3" s="17"/>
      <c r="E3" s="1"/>
      <c r="F3" s="1"/>
      <c r="G3" s="1"/>
      <c r="H3" s="1"/>
      <c r="I3" s="1"/>
      <c r="J3" s="1"/>
      <c r="K3" s="1"/>
      <c r="L3" s="4"/>
      <c r="M3" s="5"/>
      <c r="N3" s="6"/>
      <c r="O3" s="6"/>
    </row>
    <row r="4" spans="1:15" ht="20.100000000000001" customHeight="1" x14ac:dyDescent="0.25">
      <c r="A4" s="18"/>
      <c r="B4" s="2"/>
      <c r="C4" s="2"/>
      <c r="D4" s="3"/>
      <c r="E4" s="1"/>
      <c r="F4" s="1"/>
      <c r="G4" s="1"/>
      <c r="H4" s="1"/>
      <c r="I4" s="1"/>
      <c r="J4" s="1"/>
      <c r="K4" s="1"/>
      <c r="L4" s="4"/>
      <c r="M4" s="5"/>
      <c r="N4" s="6"/>
      <c r="O4" s="6"/>
    </row>
    <row r="5" spans="1:15" ht="20.100000000000001" customHeight="1" x14ac:dyDescent="0.25">
      <c r="A5" s="23" t="s">
        <v>815</v>
      </c>
      <c r="B5" s="24">
        <f ca="1">_xlfn.SHEET($A$1)</f>
        <v>15</v>
      </c>
      <c r="C5" s="2"/>
      <c r="D5" s="3"/>
      <c r="E5" s="1"/>
      <c r="F5" s="1"/>
      <c r="G5" s="1"/>
      <c r="H5" s="1"/>
      <c r="I5" s="1"/>
      <c r="J5" s="1"/>
      <c r="K5" s="1"/>
      <c r="L5" s="4"/>
      <c r="M5" s="5"/>
      <c r="N5" s="6"/>
      <c r="O5" s="6"/>
    </row>
    <row r="6" spans="1:15" ht="20.100000000000001" customHeight="1" x14ac:dyDescent="0.25">
      <c r="A6" s="23" t="s">
        <v>850</v>
      </c>
      <c r="B6" s="25">
        <f ca="1">(_xlfn.SHEET($A$1)-1)*10000</f>
        <v>140000</v>
      </c>
      <c r="C6" s="2"/>
      <c r="D6" s="3"/>
      <c r="E6" s="1"/>
      <c r="F6" s="1"/>
      <c r="G6" s="1"/>
      <c r="H6" s="1"/>
      <c r="I6" s="1"/>
      <c r="J6" s="1"/>
      <c r="K6" s="1"/>
      <c r="L6" s="4"/>
      <c r="M6" s="5"/>
      <c r="N6" s="6"/>
      <c r="O6" s="28"/>
    </row>
    <row r="7" spans="1:15" ht="19.5" customHeight="1" thickBot="1" x14ac:dyDescent="0.3">
      <c r="A7" s="8"/>
      <c r="B7" s="1"/>
      <c r="C7" s="2"/>
      <c r="D7" s="3"/>
      <c r="E7" s="1"/>
      <c r="F7" s="1"/>
      <c r="G7" s="1"/>
      <c r="H7" s="1"/>
      <c r="I7" s="1"/>
      <c r="J7" s="1"/>
      <c r="K7" s="1"/>
      <c r="L7" s="4"/>
      <c r="M7" s="5"/>
      <c r="N7" s="6"/>
      <c r="O7" s="28"/>
    </row>
    <row r="8" spans="1:15" ht="61.5" customHeight="1" thickBot="1" x14ac:dyDescent="0.3">
      <c r="A8" s="9" t="s">
        <v>356</v>
      </c>
      <c r="B8" s="10" t="s">
        <v>85</v>
      </c>
      <c r="C8" s="10" t="s">
        <v>84</v>
      </c>
      <c r="D8" s="11" t="s">
        <v>0</v>
      </c>
      <c r="E8" s="11" t="s">
        <v>1</v>
      </c>
      <c r="F8" s="11" t="s">
        <v>2</v>
      </c>
      <c r="G8" s="11" t="s">
        <v>30</v>
      </c>
      <c r="H8" s="11" t="s">
        <v>22</v>
      </c>
      <c r="I8" s="10" t="s">
        <v>290</v>
      </c>
      <c r="J8" s="10" t="s">
        <v>289</v>
      </c>
      <c r="K8" s="10" t="s">
        <v>1002</v>
      </c>
      <c r="L8" s="10" t="s">
        <v>88</v>
      </c>
      <c r="M8" s="12" t="s">
        <v>72</v>
      </c>
      <c r="N8" s="10" t="s">
        <v>956</v>
      </c>
      <c r="O8" s="13" t="s">
        <v>794</v>
      </c>
    </row>
    <row r="9" spans="1:15" s="38" customFormat="1" ht="24.95" customHeight="1" x14ac:dyDescent="0.25">
      <c r="A9" s="19" t="s">
        <v>855</v>
      </c>
      <c r="B9" s="29" t="s">
        <v>864</v>
      </c>
      <c r="C9" s="29" t="s">
        <v>864</v>
      </c>
      <c r="D9" s="19" t="s">
        <v>65</v>
      </c>
      <c r="E9" s="29" t="s">
        <v>864</v>
      </c>
      <c r="F9" s="29" t="s">
        <v>864</v>
      </c>
      <c r="G9" s="29" t="s">
        <v>864</v>
      </c>
      <c r="H9" s="29" t="s">
        <v>864</v>
      </c>
      <c r="I9" s="29" t="s">
        <v>864</v>
      </c>
      <c r="J9" s="29" t="s">
        <v>864</v>
      </c>
      <c r="K9" s="29" t="s">
        <v>864</v>
      </c>
      <c r="L9" s="29" t="s">
        <v>864</v>
      </c>
      <c r="M9" s="29" t="s">
        <v>864</v>
      </c>
      <c r="N9" s="29" t="s">
        <v>864</v>
      </c>
      <c r="O9" s="29" t="s">
        <v>864</v>
      </c>
    </row>
    <row r="10" spans="1:15" s="39" customFormat="1" ht="24.95" customHeight="1" outlineLevel="1" x14ac:dyDescent="0.25">
      <c r="A10" s="21" t="s">
        <v>423</v>
      </c>
      <c r="B10" s="21">
        <v>1001</v>
      </c>
      <c r="C10" s="21">
        <f>40001+B10</f>
        <v>41002</v>
      </c>
      <c r="D10" s="21" t="s">
        <v>941</v>
      </c>
      <c r="E10" s="26"/>
      <c r="F10" s="26"/>
      <c r="G10" s="26" t="s">
        <v>37</v>
      </c>
      <c r="H10" s="26" t="s">
        <v>23</v>
      </c>
      <c r="I10" s="26"/>
      <c r="J10" s="26"/>
      <c r="K10" s="21"/>
      <c r="L10" s="26" t="s">
        <v>90</v>
      </c>
      <c r="M10" s="26" t="s">
        <v>73</v>
      </c>
      <c r="N10" s="21"/>
      <c r="O10" s="26" t="s">
        <v>952</v>
      </c>
    </row>
    <row r="11" spans="1:15" s="39" customFormat="1" ht="24.95" customHeight="1" outlineLevel="1" x14ac:dyDescent="0.25">
      <c r="A11" s="21" t="s">
        <v>424</v>
      </c>
      <c r="B11" s="21">
        <v>1002</v>
      </c>
      <c r="C11" s="21">
        <f>40001+B11</f>
        <v>41003</v>
      </c>
      <c r="D11" s="21"/>
      <c r="E11" s="26"/>
      <c r="F11" s="26"/>
      <c r="G11" s="26"/>
      <c r="H11" s="26"/>
      <c r="I11" s="26"/>
      <c r="J11" s="26"/>
      <c r="K11" s="21"/>
      <c r="L11" s="26" t="s">
        <v>90</v>
      </c>
      <c r="M11" s="26" t="s">
        <v>74</v>
      </c>
      <c r="N11" s="21"/>
      <c r="O11" s="26" t="s">
        <v>952</v>
      </c>
    </row>
    <row r="12" spans="1:15" s="39" customFormat="1" ht="24.95" customHeight="1" outlineLevel="1" x14ac:dyDescent="0.25">
      <c r="A12" s="21" t="s">
        <v>425</v>
      </c>
      <c r="B12" s="21">
        <v>1003</v>
      </c>
      <c r="C12" s="21">
        <f>40001+B12</f>
        <v>41004</v>
      </c>
      <c r="D12" s="21" t="s">
        <v>735</v>
      </c>
      <c r="E12" s="26"/>
      <c r="F12" s="26"/>
      <c r="G12" s="26" t="s">
        <v>24</v>
      </c>
      <c r="H12" s="26" t="s">
        <v>23</v>
      </c>
      <c r="I12" s="26"/>
      <c r="J12" s="26"/>
      <c r="K12" s="21"/>
      <c r="L12" s="26" t="s">
        <v>90</v>
      </c>
      <c r="M12" s="26">
        <v>1</v>
      </c>
      <c r="N12" s="21"/>
      <c r="O12" s="26" t="s">
        <v>952</v>
      </c>
    </row>
    <row r="13" spans="1:15" s="39" customFormat="1" ht="24.95" customHeight="1" outlineLevel="1" x14ac:dyDescent="0.25">
      <c r="A13" s="21" t="s">
        <v>426</v>
      </c>
      <c r="B13" s="21">
        <v>1004</v>
      </c>
      <c r="C13" s="21">
        <f t="shared" ref="C13:C76" si="0">40001+B13</f>
        <v>41005</v>
      </c>
      <c r="D13" s="21" t="s">
        <v>71</v>
      </c>
      <c r="E13" s="26"/>
      <c r="F13" s="26"/>
      <c r="G13" s="26" t="s">
        <v>24</v>
      </c>
      <c r="H13" s="26" t="s">
        <v>23</v>
      </c>
      <c r="I13" s="26"/>
      <c r="J13" s="26"/>
      <c r="K13" s="21"/>
      <c r="L13" s="26" t="s">
        <v>90</v>
      </c>
      <c r="M13" s="26">
        <v>66</v>
      </c>
      <c r="N13" s="21"/>
      <c r="O13" s="26" t="s">
        <v>952</v>
      </c>
    </row>
    <row r="14" spans="1:15" s="39" customFormat="1" ht="24.95" customHeight="1" outlineLevel="1" x14ac:dyDescent="0.25">
      <c r="A14" s="21" t="s">
        <v>357</v>
      </c>
      <c r="B14" s="21">
        <v>1005</v>
      </c>
      <c r="C14" s="21">
        <f t="shared" si="0"/>
        <v>41006</v>
      </c>
      <c r="D14" s="21" t="s">
        <v>778</v>
      </c>
      <c r="E14" s="26"/>
      <c r="F14" s="26" t="s">
        <v>13</v>
      </c>
      <c r="G14" s="26" t="s">
        <v>38</v>
      </c>
      <c r="H14" s="26" t="s">
        <v>23</v>
      </c>
      <c r="I14" s="26" t="s">
        <v>919</v>
      </c>
      <c r="J14" s="26"/>
      <c r="K14" s="21"/>
      <c r="L14" s="26" t="s">
        <v>90</v>
      </c>
      <c r="M14" s="26" t="s">
        <v>867</v>
      </c>
      <c r="N14" s="21" t="s">
        <v>866</v>
      </c>
      <c r="O14" s="26" t="s">
        <v>952</v>
      </c>
    </row>
    <row r="15" spans="1:15" s="39" customFormat="1" ht="24.95" customHeight="1" outlineLevel="1" x14ac:dyDescent="0.25">
      <c r="A15" s="21" t="s">
        <v>358</v>
      </c>
      <c r="B15" s="21">
        <v>1006</v>
      </c>
      <c r="C15" s="21">
        <f t="shared" si="0"/>
        <v>41007</v>
      </c>
      <c r="D15" s="21"/>
      <c r="E15" s="26"/>
      <c r="F15" s="26"/>
      <c r="G15" s="26"/>
      <c r="H15" s="26"/>
      <c r="I15" s="26"/>
      <c r="J15" s="26"/>
      <c r="K15" s="21"/>
      <c r="L15" s="26" t="s">
        <v>90</v>
      </c>
      <c r="M15" s="26" t="s">
        <v>867</v>
      </c>
      <c r="N15" s="21"/>
      <c r="O15" s="26" t="s">
        <v>952</v>
      </c>
    </row>
    <row r="16" spans="1:15" s="39" customFormat="1" ht="24.95" customHeight="1" outlineLevel="1" x14ac:dyDescent="0.25">
      <c r="A16" s="21" t="s">
        <v>359</v>
      </c>
      <c r="B16" s="21">
        <v>1007</v>
      </c>
      <c r="C16" s="21">
        <f t="shared" si="0"/>
        <v>41008</v>
      </c>
      <c r="D16" s="21"/>
      <c r="E16" s="26"/>
      <c r="F16" s="26"/>
      <c r="G16" s="26"/>
      <c r="H16" s="26"/>
      <c r="I16" s="26"/>
      <c r="J16" s="26"/>
      <c r="K16" s="21"/>
      <c r="L16" s="26" t="s">
        <v>90</v>
      </c>
      <c r="M16" s="26" t="s">
        <v>867</v>
      </c>
      <c r="N16" s="21"/>
      <c r="O16" s="26" t="s">
        <v>952</v>
      </c>
    </row>
    <row r="17" spans="1:15" s="39" customFormat="1" ht="24.95" customHeight="1" outlineLevel="1" x14ac:dyDescent="0.25">
      <c r="A17" s="21" t="s">
        <v>360</v>
      </c>
      <c r="B17" s="21">
        <v>1008</v>
      </c>
      <c r="C17" s="21">
        <f t="shared" si="0"/>
        <v>41009</v>
      </c>
      <c r="D17" s="21"/>
      <c r="E17" s="26"/>
      <c r="F17" s="26"/>
      <c r="G17" s="26"/>
      <c r="H17" s="26"/>
      <c r="I17" s="26"/>
      <c r="J17" s="26"/>
      <c r="K17" s="21"/>
      <c r="L17" s="26" t="s">
        <v>90</v>
      </c>
      <c r="M17" s="26" t="s">
        <v>867</v>
      </c>
      <c r="N17" s="21"/>
      <c r="O17" s="26" t="s">
        <v>952</v>
      </c>
    </row>
    <row r="18" spans="1:15" s="39" customFormat="1" ht="24.95" customHeight="1" outlineLevel="1" x14ac:dyDescent="0.25">
      <c r="A18" s="21" t="s">
        <v>361</v>
      </c>
      <c r="B18" s="21">
        <v>1009</v>
      </c>
      <c r="C18" s="21">
        <f t="shared" si="0"/>
        <v>41010</v>
      </c>
      <c r="D18" s="21"/>
      <c r="E18" s="26"/>
      <c r="F18" s="26"/>
      <c r="G18" s="26"/>
      <c r="H18" s="26"/>
      <c r="I18" s="26"/>
      <c r="J18" s="26"/>
      <c r="K18" s="21"/>
      <c r="L18" s="26" t="s">
        <v>90</v>
      </c>
      <c r="M18" s="26" t="s">
        <v>867</v>
      </c>
      <c r="N18" s="21"/>
      <c r="O18" s="26" t="s">
        <v>952</v>
      </c>
    </row>
    <row r="19" spans="1:15" s="39" customFormat="1" ht="24.95" customHeight="1" outlineLevel="1" x14ac:dyDescent="0.25">
      <c r="A19" s="21" t="s">
        <v>362</v>
      </c>
      <c r="B19" s="21">
        <v>1010</v>
      </c>
      <c r="C19" s="21">
        <f t="shared" si="0"/>
        <v>41011</v>
      </c>
      <c r="D19" s="21"/>
      <c r="E19" s="26"/>
      <c r="F19" s="26"/>
      <c r="G19" s="26"/>
      <c r="H19" s="26"/>
      <c r="I19" s="26"/>
      <c r="J19" s="26"/>
      <c r="K19" s="21"/>
      <c r="L19" s="26" t="s">
        <v>90</v>
      </c>
      <c r="M19" s="26" t="s">
        <v>867</v>
      </c>
      <c r="N19" s="21"/>
      <c r="O19" s="26" t="s">
        <v>952</v>
      </c>
    </row>
    <row r="20" spans="1:15" s="39" customFormat="1" ht="24.95" customHeight="1" outlineLevel="1" x14ac:dyDescent="0.25">
      <c r="A20" s="21" t="s">
        <v>363</v>
      </c>
      <c r="B20" s="21">
        <v>1011</v>
      </c>
      <c r="C20" s="21">
        <f t="shared" si="0"/>
        <v>41012</v>
      </c>
      <c r="D20" s="21"/>
      <c r="E20" s="26"/>
      <c r="F20" s="26"/>
      <c r="G20" s="26"/>
      <c r="H20" s="26"/>
      <c r="I20" s="26"/>
      <c r="J20" s="26"/>
      <c r="K20" s="21"/>
      <c r="L20" s="26" t="s">
        <v>90</v>
      </c>
      <c r="M20" s="26" t="s">
        <v>867</v>
      </c>
      <c r="N20" s="21"/>
      <c r="O20" s="26" t="s">
        <v>952</v>
      </c>
    </row>
    <row r="21" spans="1:15" s="39" customFormat="1" ht="24.95" customHeight="1" outlineLevel="1" x14ac:dyDescent="0.25">
      <c r="A21" s="21" t="s">
        <v>364</v>
      </c>
      <c r="B21" s="21">
        <v>1012</v>
      </c>
      <c r="C21" s="21">
        <f t="shared" si="0"/>
        <v>41013</v>
      </c>
      <c r="D21" s="21"/>
      <c r="E21" s="26"/>
      <c r="F21" s="26"/>
      <c r="G21" s="26"/>
      <c r="H21" s="26"/>
      <c r="I21" s="26"/>
      <c r="J21" s="26"/>
      <c r="K21" s="21"/>
      <c r="L21" s="26" t="s">
        <v>90</v>
      </c>
      <c r="M21" s="26" t="s">
        <v>867</v>
      </c>
      <c r="N21" s="21"/>
      <c r="O21" s="26" t="s">
        <v>952</v>
      </c>
    </row>
    <row r="22" spans="1:15" s="39" customFormat="1" ht="24.95" customHeight="1" outlineLevel="1" x14ac:dyDescent="0.25">
      <c r="A22" s="21" t="s">
        <v>365</v>
      </c>
      <c r="B22" s="21">
        <v>1013</v>
      </c>
      <c r="C22" s="21">
        <f t="shared" si="0"/>
        <v>41014</v>
      </c>
      <c r="D22" s="21"/>
      <c r="E22" s="26"/>
      <c r="F22" s="26"/>
      <c r="G22" s="26"/>
      <c r="H22" s="26"/>
      <c r="I22" s="26"/>
      <c r="J22" s="26"/>
      <c r="K22" s="21"/>
      <c r="L22" s="26" t="s">
        <v>90</v>
      </c>
      <c r="M22" s="26" t="s">
        <v>867</v>
      </c>
      <c r="N22" s="21"/>
      <c r="O22" s="26" t="s">
        <v>952</v>
      </c>
    </row>
    <row r="23" spans="1:15" s="39" customFormat="1" ht="24.95" customHeight="1" outlineLevel="1" x14ac:dyDescent="0.25">
      <c r="A23" s="21" t="s">
        <v>366</v>
      </c>
      <c r="B23" s="21">
        <v>1014</v>
      </c>
      <c r="C23" s="21">
        <f t="shared" si="0"/>
        <v>41015</v>
      </c>
      <c r="D23" s="21"/>
      <c r="E23" s="26"/>
      <c r="F23" s="26"/>
      <c r="G23" s="26"/>
      <c r="H23" s="26"/>
      <c r="I23" s="26"/>
      <c r="J23" s="26"/>
      <c r="K23" s="21"/>
      <c r="L23" s="26" t="s">
        <v>90</v>
      </c>
      <c r="M23" s="26" t="s">
        <v>867</v>
      </c>
      <c r="N23" s="21"/>
      <c r="O23" s="26" t="s">
        <v>952</v>
      </c>
    </row>
    <row r="24" spans="1:15" s="39" customFormat="1" ht="24.95" customHeight="1" outlineLevel="1" x14ac:dyDescent="0.25">
      <c r="A24" s="21" t="s">
        <v>367</v>
      </c>
      <c r="B24" s="21">
        <v>1015</v>
      </c>
      <c r="C24" s="21">
        <f t="shared" si="0"/>
        <v>41016</v>
      </c>
      <c r="D24" s="21"/>
      <c r="E24" s="26"/>
      <c r="F24" s="26"/>
      <c r="G24" s="26"/>
      <c r="H24" s="26"/>
      <c r="I24" s="26"/>
      <c r="J24" s="26"/>
      <c r="K24" s="21"/>
      <c r="L24" s="26" t="s">
        <v>90</v>
      </c>
      <c r="M24" s="26" t="s">
        <v>867</v>
      </c>
      <c r="N24" s="21"/>
      <c r="O24" s="26" t="s">
        <v>952</v>
      </c>
    </row>
    <row r="25" spans="1:15" s="39" customFormat="1" ht="24.95" customHeight="1" outlineLevel="1" x14ac:dyDescent="0.25">
      <c r="A25" s="21" t="s">
        <v>368</v>
      </c>
      <c r="B25" s="21">
        <v>1016</v>
      </c>
      <c r="C25" s="21">
        <f t="shared" si="0"/>
        <v>41017</v>
      </c>
      <c r="D25" s="21"/>
      <c r="E25" s="26"/>
      <c r="F25" s="26"/>
      <c r="G25" s="26"/>
      <c r="H25" s="26"/>
      <c r="I25" s="26"/>
      <c r="J25" s="26"/>
      <c r="K25" s="21"/>
      <c r="L25" s="26" t="s">
        <v>90</v>
      </c>
      <c r="M25" s="26" t="s">
        <v>867</v>
      </c>
      <c r="N25" s="21"/>
      <c r="O25" s="26" t="s">
        <v>952</v>
      </c>
    </row>
    <row r="26" spans="1:15" s="39" customFormat="1" ht="24.95" customHeight="1" outlineLevel="1" x14ac:dyDescent="0.25">
      <c r="A26" s="21" t="s">
        <v>369</v>
      </c>
      <c r="B26" s="21">
        <v>1017</v>
      </c>
      <c r="C26" s="21">
        <f t="shared" si="0"/>
        <v>41018</v>
      </c>
      <c r="D26" s="21"/>
      <c r="E26" s="26"/>
      <c r="F26" s="26"/>
      <c r="G26" s="26"/>
      <c r="H26" s="26"/>
      <c r="I26" s="26"/>
      <c r="J26" s="26"/>
      <c r="K26" s="21"/>
      <c r="L26" s="26" t="s">
        <v>90</v>
      </c>
      <c r="M26" s="26" t="s">
        <v>867</v>
      </c>
      <c r="N26" s="21"/>
      <c r="O26" s="26" t="s">
        <v>952</v>
      </c>
    </row>
    <row r="27" spans="1:15" s="39" customFormat="1" ht="24.95" customHeight="1" outlineLevel="1" x14ac:dyDescent="0.25">
      <c r="A27" s="21" t="s">
        <v>370</v>
      </c>
      <c r="B27" s="21">
        <v>1018</v>
      </c>
      <c r="C27" s="21">
        <f t="shared" si="0"/>
        <v>41019</v>
      </c>
      <c r="D27" s="21"/>
      <c r="E27" s="26"/>
      <c r="F27" s="26"/>
      <c r="G27" s="26"/>
      <c r="H27" s="26"/>
      <c r="I27" s="26"/>
      <c r="J27" s="26"/>
      <c r="K27" s="21"/>
      <c r="L27" s="26" t="s">
        <v>90</v>
      </c>
      <c r="M27" s="26" t="s">
        <v>867</v>
      </c>
      <c r="N27" s="21"/>
      <c r="O27" s="26" t="s">
        <v>952</v>
      </c>
    </row>
    <row r="28" spans="1:15" s="39" customFormat="1" ht="24.95" customHeight="1" outlineLevel="1" x14ac:dyDescent="0.25">
      <c r="A28" s="21" t="s">
        <v>371</v>
      </c>
      <c r="B28" s="21">
        <v>1019</v>
      </c>
      <c r="C28" s="21">
        <f t="shared" si="0"/>
        <v>41020</v>
      </c>
      <c r="D28" s="21"/>
      <c r="E28" s="26"/>
      <c r="F28" s="26"/>
      <c r="G28" s="26"/>
      <c r="H28" s="26"/>
      <c r="I28" s="26"/>
      <c r="J28" s="26"/>
      <c r="K28" s="21"/>
      <c r="L28" s="26" t="s">
        <v>90</v>
      </c>
      <c r="M28" s="26" t="s">
        <v>867</v>
      </c>
      <c r="N28" s="21"/>
      <c r="O28" s="26" t="s">
        <v>952</v>
      </c>
    </row>
    <row r="29" spans="1:15" s="39" customFormat="1" ht="24.95" customHeight="1" outlineLevel="1" x14ac:dyDescent="0.25">
      <c r="A29" s="21" t="s">
        <v>372</v>
      </c>
      <c r="B29" s="21">
        <v>1020</v>
      </c>
      <c r="C29" s="21">
        <f t="shared" si="0"/>
        <v>41021</v>
      </c>
      <c r="D29" s="21"/>
      <c r="E29" s="26"/>
      <c r="F29" s="26"/>
      <c r="G29" s="26"/>
      <c r="H29" s="26"/>
      <c r="I29" s="26"/>
      <c r="J29" s="26"/>
      <c r="K29" s="21"/>
      <c r="L29" s="26" t="s">
        <v>90</v>
      </c>
      <c r="M29" s="26" t="s">
        <v>870</v>
      </c>
      <c r="N29" s="21"/>
      <c r="O29" s="26" t="s">
        <v>952</v>
      </c>
    </row>
    <row r="30" spans="1:15" s="39" customFormat="1" ht="24.95" customHeight="1" outlineLevel="1" x14ac:dyDescent="0.25">
      <c r="A30" s="21" t="s">
        <v>373</v>
      </c>
      <c r="B30" s="21">
        <v>1021</v>
      </c>
      <c r="C30" s="21">
        <f t="shared" si="0"/>
        <v>41022</v>
      </c>
      <c r="D30" s="21" t="s">
        <v>331</v>
      </c>
      <c r="E30" s="26"/>
      <c r="F30" s="26" t="s">
        <v>13</v>
      </c>
      <c r="G30" s="26" t="s">
        <v>38</v>
      </c>
      <c r="H30" s="26" t="s">
        <v>23</v>
      </c>
      <c r="I30" s="26"/>
      <c r="J30" s="26"/>
      <c r="K30" s="21"/>
      <c r="L30" s="26" t="s">
        <v>90</v>
      </c>
      <c r="M30" s="26" t="s">
        <v>867</v>
      </c>
      <c r="N30" s="21" t="s">
        <v>866</v>
      </c>
      <c r="O30" s="26" t="s">
        <v>952</v>
      </c>
    </row>
    <row r="31" spans="1:15" s="39" customFormat="1" ht="24.95" customHeight="1" outlineLevel="1" x14ac:dyDescent="0.25">
      <c r="A31" s="21" t="s">
        <v>374</v>
      </c>
      <c r="B31" s="21">
        <v>1022</v>
      </c>
      <c r="C31" s="21">
        <f t="shared" si="0"/>
        <v>41023</v>
      </c>
      <c r="D31" s="21"/>
      <c r="E31" s="26"/>
      <c r="F31" s="26"/>
      <c r="G31" s="26"/>
      <c r="H31" s="26"/>
      <c r="I31" s="26"/>
      <c r="J31" s="26"/>
      <c r="K31" s="21"/>
      <c r="L31" s="26" t="s">
        <v>90</v>
      </c>
      <c r="M31" s="26" t="s">
        <v>867</v>
      </c>
      <c r="N31" s="21"/>
      <c r="O31" s="26" t="s">
        <v>952</v>
      </c>
    </row>
    <row r="32" spans="1:15" s="39" customFormat="1" ht="24.95" customHeight="1" outlineLevel="1" x14ac:dyDescent="0.25">
      <c r="A32" s="21" t="s">
        <v>375</v>
      </c>
      <c r="B32" s="21">
        <v>1023</v>
      </c>
      <c r="C32" s="21">
        <f t="shared" si="0"/>
        <v>41024</v>
      </c>
      <c r="D32" s="21"/>
      <c r="E32" s="26"/>
      <c r="F32" s="26"/>
      <c r="G32" s="26"/>
      <c r="H32" s="26"/>
      <c r="I32" s="26"/>
      <c r="J32" s="26"/>
      <c r="K32" s="21"/>
      <c r="L32" s="26" t="s">
        <v>90</v>
      </c>
      <c r="M32" s="26" t="s">
        <v>867</v>
      </c>
      <c r="N32" s="21"/>
      <c r="O32" s="26" t="s">
        <v>952</v>
      </c>
    </row>
    <row r="33" spans="1:15" s="39" customFormat="1" ht="24.95" customHeight="1" outlineLevel="1" x14ac:dyDescent="0.25">
      <c r="A33" s="21" t="s">
        <v>376</v>
      </c>
      <c r="B33" s="21">
        <v>1024</v>
      </c>
      <c r="C33" s="21">
        <f t="shared" si="0"/>
        <v>41025</v>
      </c>
      <c r="D33" s="21"/>
      <c r="E33" s="26"/>
      <c r="F33" s="26"/>
      <c r="G33" s="26"/>
      <c r="H33" s="26"/>
      <c r="I33" s="26"/>
      <c r="J33" s="26"/>
      <c r="K33" s="21"/>
      <c r="L33" s="26" t="s">
        <v>90</v>
      </c>
      <c r="M33" s="26" t="s">
        <v>867</v>
      </c>
      <c r="N33" s="21"/>
      <c r="O33" s="26" t="s">
        <v>952</v>
      </c>
    </row>
    <row r="34" spans="1:15" s="39" customFormat="1" ht="24.95" customHeight="1" outlineLevel="1" x14ac:dyDescent="0.25">
      <c r="A34" s="21" t="s">
        <v>377</v>
      </c>
      <c r="B34" s="21">
        <v>1025</v>
      </c>
      <c r="C34" s="21">
        <f t="shared" si="0"/>
        <v>41026</v>
      </c>
      <c r="D34" s="21"/>
      <c r="E34" s="26"/>
      <c r="F34" s="26"/>
      <c r="G34" s="26"/>
      <c r="H34" s="26"/>
      <c r="I34" s="26"/>
      <c r="J34" s="26"/>
      <c r="K34" s="21"/>
      <c r="L34" s="26" t="s">
        <v>90</v>
      </c>
      <c r="M34" s="26" t="s">
        <v>867</v>
      </c>
      <c r="N34" s="21"/>
      <c r="O34" s="26" t="s">
        <v>952</v>
      </c>
    </row>
    <row r="35" spans="1:15" s="39" customFormat="1" ht="24.95" customHeight="1" outlineLevel="1" x14ac:dyDescent="0.25">
      <c r="A35" s="21" t="s">
        <v>378</v>
      </c>
      <c r="B35" s="21">
        <v>1026</v>
      </c>
      <c r="C35" s="21">
        <f t="shared" si="0"/>
        <v>41027</v>
      </c>
      <c r="D35" s="21"/>
      <c r="E35" s="26"/>
      <c r="F35" s="26"/>
      <c r="G35" s="26"/>
      <c r="H35" s="26"/>
      <c r="I35" s="26"/>
      <c r="J35" s="26"/>
      <c r="K35" s="21"/>
      <c r="L35" s="26" t="s">
        <v>90</v>
      </c>
      <c r="M35" s="26" t="s">
        <v>867</v>
      </c>
      <c r="N35" s="21"/>
      <c r="O35" s="26" t="s">
        <v>952</v>
      </c>
    </row>
    <row r="36" spans="1:15" s="39" customFormat="1" ht="24.95" customHeight="1" outlineLevel="1" x14ac:dyDescent="0.25">
      <c r="A36" s="21" t="s">
        <v>379</v>
      </c>
      <c r="B36" s="21">
        <v>1027</v>
      </c>
      <c r="C36" s="21">
        <f t="shared" si="0"/>
        <v>41028</v>
      </c>
      <c r="D36" s="21"/>
      <c r="E36" s="26"/>
      <c r="F36" s="26"/>
      <c r="G36" s="26"/>
      <c r="H36" s="26"/>
      <c r="I36" s="26"/>
      <c r="J36" s="26"/>
      <c r="K36" s="21"/>
      <c r="L36" s="26" t="s">
        <v>90</v>
      </c>
      <c r="M36" s="26" t="s">
        <v>867</v>
      </c>
      <c r="N36" s="21"/>
      <c r="O36" s="26" t="s">
        <v>952</v>
      </c>
    </row>
    <row r="37" spans="1:15" s="39" customFormat="1" ht="24.95" customHeight="1" outlineLevel="1" x14ac:dyDescent="0.25">
      <c r="A37" s="21" t="s">
        <v>380</v>
      </c>
      <c r="B37" s="21">
        <v>1028</v>
      </c>
      <c r="C37" s="21">
        <f t="shared" si="0"/>
        <v>41029</v>
      </c>
      <c r="D37" s="21"/>
      <c r="E37" s="26"/>
      <c r="F37" s="26"/>
      <c r="G37" s="26"/>
      <c r="H37" s="26"/>
      <c r="I37" s="26"/>
      <c r="J37" s="26"/>
      <c r="K37" s="21"/>
      <c r="L37" s="26" t="s">
        <v>90</v>
      </c>
      <c r="M37" s="26" t="s">
        <v>867</v>
      </c>
      <c r="N37" s="21"/>
      <c r="O37" s="26" t="s">
        <v>952</v>
      </c>
    </row>
    <row r="38" spans="1:15" s="39" customFormat="1" ht="24.95" customHeight="1" outlineLevel="1" x14ac:dyDescent="0.25">
      <c r="A38" s="21" t="s">
        <v>381</v>
      </c>
      <c r="B38" s="21">
        <v>1029</v>
      </c>
      <c r="C38" s="21">
        <f t="shared" si="0"/>
        <v>41030</v>
      </c>
      <c r="D38" s="21"/>
      <c r="E38" s="26"/>
      <c r="F38" s="26"/>
      <c r="G38" s="26"/>
      <c r="H38" s="26"/>
      <c r="I38" s="26"/>
      <c r="J38" s="26"/>
      <c r="K38" s="21"/>
      <c r="L38" s="26" t="s">
        <v>90</v>
      </c>
      <c r="M38" s="26" t="s">
        <v>867</v>
      </c>
      <c r="N38" s="21"/>
      <c r="O38" s="26" t="s">
        <v>952</v>
      </c>
    </row>
    <row r="39" spans="1:15" s="39" customFormat="1" ht="24.95" customHeight="1" outlineLevel="1" x14ac:dyDescent="0.25">
      <c r="A39" s="21" t="s">
        <v>382</v>
      </c>
      <c r="B39" s="21">
        <v>1030</v>
      </c>
      <c r="C39" s="21">
        <f t="shared" si="0"/>
        <v>41031</v>
      </c>
      <c r="D39" s="21"/>
      <c r="E39" s="26"/>
      <c r="F39" s="26"/>
      <c r="G39" s="26"/>
      <c r="H39" s="26"/>
      <c r="I39" s="26"/>
      <c r="J39" s="26"/>
      <c r="K39" s="21"/>
      <c r="L39" s="26" t="s">
        <v>90</v>
      </c>
      <c r="M39" s="26" t="s">
        <v>867</v>
      </c>
      <c r="N39" s="21"/>
      <c r="O39" s="26" t="s">
        <v>952</v>
      </c>
    </row>
    <row r="40" spans="1:15" s="39" customFormat="1" ht="24.95" customHeight="1" outlineLevel="1" x14ac:dyDescent="0.25">
      <c r="A40" s="21" t="s">
        <v>383</v>
      </c>
      <c r="B40" s="21">
        <v>1031</v>
      </c>
      <c r="C40" s="21">
        <f t="shared" si="0"/>
        <v>41032</v>
      </c>
      <c r="D40" s="21"/>
      <c r="E40" s="26"/>
      <c r="F40" s="26"/>
      <c r="G40" s="26"/>
      <c r="H40" s="26"/>
      <c r="I40" s="26"/>
      <c r="J40" s="26"/>
      <c r="K40" s="21"/>
      <c r="L40" s="26" t="s">
        <v>90</v>
      </c>
      <c r="M40" s="26" t="s">
        <v>867</v>
      </c>
      <c r="N40" s="21"/>
      <c r="O40" s="26" t="s">
        <v>952</v>
      </c>
    </row>
    <row r="41" spans="1:15" s="39" customFormat="1" ht="24.95" customHeight="1" outlineLevel="1" x14ac:dyDescent="0.25">
      <c r="A41" s="21" t="s">
        <v>384</v>
      </c>
      <c r="B41" s="21">
        <v>1032</v>
      </c>
      <c r="C41" s="21">
        <f t="shared" si="0"/>
        <v>41033</v>
      </c>
      <c r="D41" s="21"/>
      <c r="E41" s="26"/>
      <c r="F41" s="26"/>
      <c r="G41" s="26"/>
      <c r="H41" s="26"/>
      <c r="I41" s="26"/>
      <c r="J41" s="26"/>
      <c r="K41" s="21"/>
      <c r="L41" s="26" t="s">
        <v>90</v>
      </c>
      <c r="M41" s="26" t="s">
        <v>867</v>
      </c>
      <c r="N41" s="21"/>
      <c r="O41" s="26" t="s">
        <v>952</v>
      </c>
    </row>
    <row r="42" spans="1:15" s="39" customFormat="1" ht="24.95" customHeight="1" outlineLevel="1" x14ac:dyDescent="0.25">
      <c r="A42" s="21" t="s">
        <v>385</v>
      </c>
      <c r="B42" s="21">
        <v>1033</v>
      </c>
      <c r="C42" s="21">
        <f t="shared" si="0"/>
        <v>41034</v>
      </c>
      <c r="D42" s="21"/>
      <c r="E42" s="26"/>
      <c r="F42" s="26"/>
      <c r="G42" s="26"/>
      <c r="H42" s="26"/>
      <c r="I42" s="26"/>
      <c r="J42" s="26"/>
      <c r="K42" s="21"/>
      <c r="L42" s="26" t="s">
        <v>90</v>
      </c>
      <c r="M42" s="26" t="s">
        <v>867</v>
      </c>
      <c r="N42" s="21"/>
      <c r="O42" s="26" t="s">
        <v>952</v>
      </c>
    </row>
    <row r="43" spans="1:15" s="39" customFormat="1" ht="24.95" customHeight="1" outlineLevel="1" x14ac:dyDescent="0.25">
      <c r="A43" s="21" t="s">
        <v>386</v>
      </c>
      <c r="B43" s="21">
        <v>1034</v>
      </c>
      <c r="C43" s="21">
        <f t="shared" si="0"/>
        <v>41035</v>
      </c>
      <c r="D43" s="21"/>
      <c r="E43" s="26"/>
      <c r="F43" s="26"/>
      <c r="G43" s="26"/>
      <c r="H43" s="26"/>
      <c r="I43" s="26"/>
      <c r="J43" s="26"/>
      <c r="K43" s="21"/>
      <c r="L43" s="26" t="s">
        <v>90</v>
      </c>
      <c r="M43" s="26" t="s">
        <v>867</v>
      </c>
      <c r="N43" s="21"/>
      <c r="O43" s="26" t="s">
        <v>952</v>
      </c>
    </row>
    <row r="44" spans="1:15" s="39" customFormat="1" ht="24.95" customHeight="1" outlineLevel="1" x14ac:dyDescent="0.25">
      <c r="A44" s="21" t="s">
        <v>387</v>
      </c>
      <c r="B44" s="21">
        <v>1035</v>
      </c>
      <c r="C44" s="21">
        <f t="shared" si="0"/>
        <v>41036</v>
      </c>
      <c r="D44" s="21"/>
      <c r="E44" s="26"/>
      <c r="F44" s="26"/>
      <c r="G44" s="26"/>
      <c r="H44" s="26"/>
      <c r="I44" s="26"/>
      <c r="J44" s="26"/>
      <c r="K44" s="21"/>
      <c r="L44" s="26" t="s">
        <v>90</v>
      </c>
      <c r="M44" s="26" t="s">
        <v>867</v>
      </c>
      <c r="N44" s="21"/>
      <c r="O44" s="26" t="s">
        <v>952</v>
      </c>
    </row>
    <row r="45" spans="1:15" s="39" customFormat="1" ht="24.95" customHeight="1" outlineLevel="1" x14ac:dyDescent="0.25">
      <c r="A45" s="21" t="s">
        <v>388</v>
      </c>
      <c r="B45" s="21">
        <v>1036</v>
      </c>
      <c r="C45" s="21">
        <f t="shared" si="0"/>
        <v>41037</v>
      </c>
      <c r="D45" s="21"/>
      <c r="E45" s="26"/>
      <c r="F45" s="26"/>
      <c r="G45" s="26"/>
      <c r="H45" s="26"/>
      <c r="I45" s="26"/>
      <c r="J45" s="26"/>
      <c r="K45" s="21"/>
      <c r="L45" s="26" t="s">
        <v>90</v>
      </c>
      <c r="M45" s="26" t="s">
        <v>870</v>
      </c>
      <c r="N45" s="21"/>
      <c r="O45" s="26" t="s">
        <v>952</v>
      </c>
    </row>
    <row r="46" spans="1:15" s="39" customFormat="1" ht="24.95" customHeight="1" outlineLevel="1" x14ac:dyDescent="0.25">
      <c r="A46" s="21" t="s">
        <v>389</v>
      </c>
      <c r="B46" s="21">
        <v>1037</v>
      </c>
      <c r="C46" s="21">
        <f t="shared" si="0"/>
        <v>41038</v>
      </c>
      <c r="D46" s="21" t="s">
        <v>39</v>
      </c>
      <c r="E46" s="26"/>
      <c r="F46" s="26" t="s">
        <v>75</v>
      </c>
      <c r="G46" s="26" t="s">
        <v>40</v>
      </c>
      <c r="H46" s="26" t="s">
        <v>23</v>
      </c>
      <c r="I46" s="26"/>
      <c r="J46" s="26"/>
      <c r="K46" s="21"/>
      <c r="L46" s="26" t="s">
        <v>90</v>
      </c>
      <c r="M46" s="26" t="s">
        <v>867</v>
      </c>
      <c r="N46" s="21"/>
      <c r="O46" s="26" t="s">
        <v>952</v>
      </c>
    </row>
    <row r="47" spans="1:15" s="39" customFormat="1" ht="24.95" customHeight="1" outlineLevel="1" x14ac:dyDescent="0.25">
      <c r="A47" s="21" t="s">
        <v>390</v>
      </c>
      <c r="B47" s="21">
        <v>1038</v>
      </c>
      <c r="C47" s="21">
        <f t="shared" si="0"/>
        <v>41039</v>
      </c>
      <c r="D47" s="21"/>
      <c r="E47" s="26"/>
      <c r="F47" s="26"/>
      <c r="G47" s="26"/>
      <c r="H47" s="26"/>
      <c r="I47" s="26"/>
      <c r="J47" s="26"/>
      <c r="K47" s="21"/>
      <c r="L47" s="26" t="s">
        <v>90</v>
      </c>
      <c r="M47" s="26" t="s">
        <v>867</v>
      </c>
      <c r="N47" s="21"/>
      <c r="O47" s="26" t="s">
        <v>952</v>
      </c>
    </row>
    <row r="48" spans="1:15" s="39" customFormat="1" ht="24.95" customHeight="1" outlineLevel="1" x14ac:dyDescent="0.25">
      <c r="A48" s="21" t="s">
        <v>391</v>
      </c>
      <c r="B48" s="21">
        <v>1039</v>
      </c>
      <c r="C48" s="21">
        <f t="shared" si="0"/>
        <v>41040</v>
      </c>
      <c r="D48" s="21"/>
      <c r="E48" s="26"/>
      <c r="F48" s="26"/>
      <c r="G48" s="26"/>
      <c r="H48" s="26"/>
      <c r="I48" s="26"/>
      <c r="J48" s="26"/>
      <c r="K48" s="21"/>
      <c r="L48" s="26" t="s">
        <v>90</v>
      </c>
      <c r="M48" s="26" t="s">
        <v>867</v>
      </c>
      <c r="N48" s="21"/>
      <c r="O48" s="26" t="s">
        <v>952</v>
      </c>
    </row>
    <row r="49" spans="1:15" s="39" customFormat="1" ht="24.95" customHeight="1" outlineLevel="1" x14ac:dyDescent="0.25">
      <c r="A49" s="21" t="s">
        <v>392</v>
      </c>
      <c r="B49" s="21">
        <v>1040</v>
      </c>
      <c r="C49" s="21">
        <f t="shared" si="0"/>
        <v>41041</v>
      </c>
      <c r="D49" s="21"/>
      <c r="E49" s="26"/>
      <c r="F49" s="26"/>
      <c r="G49" s="26"/>
      <c r="H49" s="26"/>
      <c r="I49" s="26"/>
      <c r="J49" s="26"/>
      <c r="K49" s="21"/>
      <c r="L49" s="26" t="s">
        <v>90</v>
      </c>
      <c r="M49" s="26" t="s">
        <v>867</v>
      </c>
      <c r="N49" s="21"/>
      <c r="O49" s="26" t="s">
        <v>952</v>
      </c>
    </row>
    <row r="50" spans="1:15" s="39" customFormat="1" ht="24.95" customHeight="1" outlineLevel="1" x14ac:dyDescent="0.25">
      <c r="A50" s="21" t="s">
        <v>393</v>
      </c>
      <c r="B50" s="21">
        <v>1041</v>
      </c>
      <c r="C50" s="21">
        <f t="shared" si="0"/>
        <v>41042</v>
      </c>
      <c r="D50" s="21"/>
      <c r="E50" s="26"/>
      <c r="F50" s="26"/>
      <c r="G50" s="26"/>
      <c r="H50" s="26"/>
      <c r="I50" s="26"/>
      <c r="J50" s="26"/>
      <c r="K50" s="21"/>
      <c r="L50" s="26" t="s">
        <v>90</v>
      </c>
      <c r="M50" s="26" t="s">
        <v>867</v>
      </c>
      <c r="N50" s="21"/>
      <c r="O50" s="26" t="s">
        <v>952</v>
      </c>
    </row>
    <row r="51" spans="1:15" s="39" customFormat="1" ht="24.95" customHeight="1" outlineLevel="1" x14ac:dyDescent="0.25">
      <c r="A51" s="21" t="s">
        <v>394</v>
      </c>
      <c r="B51" s="21">
        <v>1042</v>
      </c>
      <c r="C51" s="21">
        <f t="shared" si="0"/>
        <v>41043</v>
      </c>
      <c r="D51" s="21"/>
      <c r="E51" s="26"/>
      <c r="F51" s="26"/>
      <c r="G51" s="26"/>
      <c r="H51" s="26"/>
      <c r="I51" s="26"/>
      <c r="J51" s="26"/>
      <c r="K51" s="21"/>
      <c r="L51" s="26" t="s">
        <v>90</v>
      </c>
      <c r="M51" s="26" t="s">
        <v>867</v>
      </c>
      <c r="N51" s="21"/>
      <c r="O51" s="26" t="s">
        <v>952</v>
      </c>
    </row>
    <row r="52" spans="1:15" s="39" customFormat="1" ht="24.95" customHeight="1" outlineLevel="1" x14ac:dyDescent="0.25">
      <c r="A52" s="21" t="s">
        <v>395</v>
      </c>
      <c r="B52" s="21">
        <v>1043</v>
      </c>
      <c r="C52" s="21">
        <f t="shared" si="0"/>
        <v>41044</v>
      </c>
      <c r="D52" s="21"/>
      <c r="E52" s="26"/>
      <c r="F52" s="26"/>
      <c r="G52" s="26"/>
      <c r="H52" s="26"/>
      <c r="I52" s="26"/>
      <c r="J52" s="26"/>
      <c r="K52" s="21"/>
      <c r="L52" s="26" t="s">
        <v>90</v>
      </c>
      <c r="M52" s="26" t="s">
        <v>867</v>
      </c>
      <c r="N52" s="21"/>
      <c r="O52" s="26" t="s">
        <v>952</v>
      </c>
    </row>
    <row r="53" spans="1:15" s="39" customFormat="1" ht="24.95" customHeight="1" outlineLevel="1" x14ac:dyDescent="0.25">
      <c r="A53" s="21" t="s">
        <v>396</v>
      </c>
      <c r="B53" s="21">
        <v>1044</v>
      </c>
      <c r="C53" s="21">
        <f t="shared" si="0"/>
        <v>41045</v>
      </c>
      <c r="D53" s="21"/>
      <c r="E53" s="26"/>
      <c r="F53" s="26"/>
      <c r="G53" s="26"/>
      <c r="H53" s="26"/>
      <c r="I53" s="26"/>
      <c r="J53" s="26"/>
      <c r="K53" s="21"/>
      <c r="L53" s="26" t="s">
        <v>90</v>
      </c>
      <c r="M53" s="26" t="s">
        <v>870</v>
      </c>
      <c r="N53" s="21"/>
      <c r="O53" s="26" t="s">
        <v>952</v>
      </c>
    </row>
    <row r="54" spans="1:15" s="39" customFormat="1" ht="24.95" customHeight="1" outlineLevel="1" x14ac:dyDescent="0.25">
      <c r="A54" s="21" t="s">
        <v>397</v>
      </c>
      <c r="B54" s="21">
        <v>1045</v>
      </c>
      <c r="C54" s="21">
        <f t="shared" si="0"/>
        <v>41046</v>
      </c>
      <c r="D54" s="21" t="s">
        <v>41</v>
      </c>
      <c r="E54" s="26"/>
      <c r="F54" s="26" t="s">
        <v>13</v>
      </c>
      <c r="G54" s="26" t="s">
        <v>40</v>
      </c>
      <c r="H54" s="26" t="s">
        <v>23</v>
      </c>
      <c r="I54" s="26"/>
      <c r="J54" s="26"/>
      <c r="K54" s="21"/>
      <c r="L54" s="26" t="s">
        <v>90</v>
      </c>
      <c r="M54" s="26" t="s">
        <v>867</v>
      </c>
      <c r="N54" s="21"/>
      <c r="O54" s="26" t="s">
        <v>952</v>
      </c>
    </row>
    <row r="55" spans="1:15" s="39" customFormat="1" ht="24.95" customHeight="1" outlineLevel="1" x14ac:dyDescent="0.25">
      <c r="A55" s="21" t="s">
        <v>398</v>
      </c>
      <c r="B55" s="21">
        <v>1046</v>
      </c>
      <c r="C55" s="21">
        <f t="shared" si="0"/>
        <v>41047</v>
      </c>
      <c r="D55" s="21"/>
      <c r="E55" s="26"/>
      <c r="F55" s="26"/>
      <c r="G55" s="26"/>
      <c r="H55" s="26"/>
      <c r="I55" s="26"/>
      <c r="J55" s="26"/>
      <c r="K55" s="21"/>
      <c r="L55" s="26" t="s">
        <v>90</v>
      </c>
      <c r="M55" s="26" t="s">
        <v>867</v>
      </c>
      <c r="N55" s="21"/>
      <c r="O55" s="26" t="s">
        <v>952</v>
      </c>
    </row>
    <row r="56" spans="1:15" s="39" customFormat="1" ht="24.95" customHeight="1" outlineLevel="1" x14ac:dyDescent="0.25">
      <c r="A56" s="21" t="s">
        <v>399</v>
      </c>
      <c r="B56" s="21">
        <v>1047</v>
      </c>
      <c r="C56" s="21">
        <f t="shared" si="0"/>
        <v>41048</v>
      </c>
      <c r="D56" s="21"/>
      <c r="E56" s="26"/>
      <c r="F56" s="26"/>
      <c r="G56" s="26"/>
      <c r="H56" s="26"/>
      <c r="I56" s="26"/>
      <c r="J56" s="26"/>
      <c r="K56" s="21"/>
      <c r="L56" s="26" t="s">
        <v>90</v>
      </c>
      <c r="M56" s="26" t="s">
        <v>867</v>
      </c>
      <c r="N56" s="21"/>
      <c r="O56" s="26" t="s">
        <v>952</v>
      </c>
    </row>
    <row r="57" spans="1:15" s="39" customFormat="1" ht="24.95" customHeight="1" outlineLevel="1" x14ac:dyDescent="0.25">
      <c r="A57" s="21" t="s">
        <v>400</v>
      </c>
      <c r="B57" s="21">
        <v>1048</v>
      </c>
      <c r="C57" s="21">
        <f t="shared" si="0"/>
        <v>41049</v>
      </c>
      <c r="D57" s="21"/>
      <c r="E57" s="26"/>
      <c r="F57" s="26"/>
      <c r="G57" s="26"/>
      <c r="H57" s="26"/>
      <c r="I57" s="26"/>
      <c r="J57" s="26"/>
      <c r="K57" s="21"/>
      <c r="L57" s="26" t="s">
        <v>90</v>
      </c>
      <c r="M57" s="26" t="s">
        <v>867</v>
      </c>
      <c r="N57" s="21"/>
      <c r="O57" s="26" t="s">
        <v>952</v>
      </c>
    </row>
    <row r="58" spans="1:15" s="39" customFormat="1" ht="24.95" customHeight="1" outlineLevel="1" x14ac:dyDescent="0.25">
      <c r="A58" s="21" t="s">
        <v>401</v>
      </c>
      <c r="B58" s="21">
        <v>1049</v>
      </c>
      <c r="C58" s="21">
        <f t="shared" si="0"/>
        <v>41050</v>
      </c>
      <c r="D58" s="21"/>
      <c r="E58" s="26"/>
      <c r="F58" s="26"/>
      <c r="G58" s="26"/>
      <c r="H58" s="26"/>
      <c r="I58" s="26"/>
      <c r="J58" s="26"/>
      <c r="K58" s="21"/>
      <c r="L58" s="26" t="s">
        <v>90</v>
      </c>
      <c r="M58" s="26" t="s">
        <v>867</v>
      </c>
      <c r="N58" s="21"/>
      <c r="O58" s="26" t="s">
        <v>952</v>
      </c>
    </row>
    <row r="59" spans="1:15" s="39" customFormat="1" ht="24.95" customHeight="1" outlineLevel="1" x14ac:dyDescent="0.25">
      <c r="A59" s="21" t="s">
        <v>402</v>
      </c>
      <c r="B59" s="21">
        <v>1050</v>
      </c>
      <c r="C59" s="21">
        <f t="shared" si="0"/>
        <v>41051</v>
      </c>
      <c r="D59" s="21"/>
      <c r="E59" s="26"/>
      <c r="F59" s="26"/>
      <c r="G59" s="26"/>
      <c r="H59" s="26"/>
      <c r="I59" s="26"/>
      <c r="J59" s="26"/>
      <c r="K59" s="21"/>
      <c r="L59" s="26" t="s">
        <v>90</v>
      </c>
      <c r="M59" s="26" t="s">
        <v>867</v>
      </c>
      <c r="N59" s="21"/>
      <c r="O59" s="26" t="s">
        <v>952</v>
      </c>
    </row>
    <row r="60" spans="1:15" s="39" customFormat="1" ht="24.95" customHeight="1" outlineLevel="1" x14ac:dyDescent="0.25">
      <c r="A60" s="21" t="s">
        <v>403</v>
      </c>
      <c r="B60" s="21">
        <v>1051</v>
      </c>
      <c r="C60" s="21">
        <f t="shared" si="0"/>
        <v>41052</v>
      </c>
      <c r="D60" s="21"/>
      <c r="E60" s="26"/>
      <c r="F60" s="26"/>
      <c r="G60" s="26"/>
      <c r="H60" s="26"/>
      <c r="I60" s="26"/>
      <c r="J60" s="26"/>
      <c r="K60" s="21"/>
      <c r="L60" s="26" t="s">
        <v>90</v>
      </c>
      <c r="M60" s="26" t="s">
        <v>867</v>
      </c>
      <c r="N60" s="21"/>
      <c r="O60" s="26" t="s">
        <v>952</v>
      </c>
    </row>
    <row r="61" spans="1:15" s="39" customFormat="1" ht="24.95" customHeight="1" outlineLevel="1" x14ac:dyDescent="0.25">
      <c r="A61" s="21" t="s">
        <v>404</v>
      </c>
      <c r="B61" s="21">
        <v>1052</v>
      </c>
      <c r="C61" s="21">
        <f t="shared" si="0"/>
        <v>41053</v>
      </c>
      <c r="D61" s="21"/>
      <c r="E61" s="26"/>
      <c r="F61" s="26"/>
      <c r="G61" s="26"/>
      <c r="H61" s="26"/>
      <c r="I61" s="26"/>
      <c r="J61" s="26"/>
      <c r="K61" s="21"/>
      <c r="L61" s="26" t="s">
        <v>90</v>
      </c>
      <c r="M61" s="26" t="s">
        <v>870</v>
      </c>
      <c r="N61" s="21"/>
      <c r="O61" s="26" t="s">
        <v>952</v>
      </c>
    </row>
    <row r="62" spans="1:15" s="39" customFormat="1" ht="24.95" customHeight="1" outlineLevel="1" x14ac:dyDescent="0.25">
      <c r="A62" s="21" t="s">
        <v>405</v>
      </c>
      <c r="B62" s="21">
        <v>1053</v>
      </c>
      <c r="C62" s="21">
        <f t="shared" si="0"/>
        <v>41054</v>
      </c>
      <c r="D62" s="21" t="s">
        <v>42</v>
      </c>
      <c r="E62" s="26"/>
      <c r="F62" s="26" t="s">
        <v>13</v>
      </c>
      <c r="G62" s="26" t="s">
        <v>38</v>
      </c>
      <c r="H62" s="26" t="s">
        <v>23</v>
      </c>
      <c r="I62" s="26"/>
      <c r="J62" s="26"/>
      <c r="K62" s="21"/>
      <c r="L62" s="26" t="s">
        <v>90</v>
      </c>
      <c r="M62" s="26" t="s">
        <v>867</v>
      </c>
      <c r="N62" s="21" t="s">
        <v>866</v>
      </c>
      <c r="O62" s="26" t="s">
        <v>952</v>
      </c>
    </row>
    <row r="63" spans="1:15" s="39" customFormat="1" ht="24.95" customHeight="1" outlineLevel="1" x14ac:dyDescent="0.25">
      <c r="A63" s="21" t="s">
        <v>406</v>
      </c>
      <c r="B63" s="21">
        <v>1054</v>
      </c>
      <c r="C63" s="21">
        <f t="shared" si="0"/>
        <v>41055</v>
      </c>
      <c r="D63" s="21"/>
      <c r="E63" s="26"/>
      <c r="F63" s="26"/>
      <c r="G63" s="26"/>
      <c r="H63" s="26"/>
      <c r="I63" s="26"/>
      <c r="J63" s="26"/>
      <c r="K63" s="21"/>
      <c r="L63" s="26" t="s">
        <v>90</v>
      </c>
      <c r="M63" s="26" t="s">
        <v>867</v>
      </c>
      <c r="N63" s="21"/>
      <c r="O63" s="26" t="s">
        <v>952</v>
      </c>
    </row>
    <row r="64" spans="1:15" s="39" customFormat="1" ht="24.95" customHeight="1" outlineLevel="1" x14ac:dyDescent="0.25">
      <c r="A64" s="21" t="s">
        <v>407</v>
      </c>
      <c r="B64" s="21">
        <v>1055</v>
      </c>
      <c r="C64" s="21">
        <f t="shared" si="0"/>
        <v>41056</v>
      </c>
      <c r="D64" s="21"/>
      <c r="E64" s="26"/>
      <c r="F64" s="26"/>
      <c r="G64" s="26"/>
      <c r="H64" s="26"/>
      <c r="I64" s="26"/>
      <c r="J64" s="26"/>
      <c r="K64" s="21"/>
      <c r="L64" s="26" t="s">
        <v>90</v>
      </c>
      <c r="M64" s="26" t="s">
        <v>867</v>
      </c>
      <c r="N64" s="21"/>
      <c r="O64" s="26" t="s">
        <v>952</v>
      </c>
    </row>
    <row r="65" spans="1:15" s="39" customFormat="1" ht="24.95" customHeight="1" outlineLevel="1" x14ac:dyDescent="0.25">
      <c r="A65" s="21" t="s">
        <v>408</v>
      </c>
      <c r="B65" s="21">
        <v>1056</v>
      </c>
      <c r="C65" s="21">
        <f t="shared" si="0"/>
        <v>41057</v>
      </c>
      <c r="D65" s="21"/>
      <c r="E65" s="26"/>
      <c r="F65" s="26"/>
      <c r="G65" s="26"/>
      <c r="H65" s="26"/>
      <c r="I65" s="26"/>
      <c r="J65" s="26"/>
      <c r="K65" s="21"/>
      <c r="L65" s="26" t="s">
        <v>90</v>
      </c>
      <c r="M65" s="26" t="s">
        <v>867</v>
      </c>
      <c r="N65" s="21"/>
      <c r="O65" s="26" t="s">
        <v>952</v>
      </c>
    </row>
    <row r="66" spans="1:15" s="39" customFormat="1" ht="24.95" customHeight="1" outlineLevel="1" x14ac:dyDescent="0.25">
      <c r="A66" s="21" t="s">
        <v>409</v>
      </c>
      <c r="B66" s="21">
        <v>1057</v>
      </c>
      <c r="C66" s="21">
        <f t="shared" si="0"/>
        <v>41058</v>
      </c>
      <c r="D66" s="21"/>
      <c r="E66" s="26"/>
      <c r="F66" s="26"/>
      <c r="G66" s="26"/>
      <c r="H66" s="26"/>
      <c r="I66" s="26"/>
      <c r="J66" s="26"/>
      <c r="K66" s="21"/>
      <c r="L66" s="26" t="s">
        <v>90</v>
      </c>
      <c r="M66" s="26" t="s">
        <v>867</v>
      </c>
      <c r="N66" s="21"/>
      <c r="O66" s="26" t="s">
        <v>952</v>
      </c>
    </row>
    <row r="67" spans="1:15" s="39" customFormat="1" ht="24.95" customHeight="1" outlineLevel="1" x14ac:dyDescent="0.25">
      <c r="A67" s="21" t="s">
        <v>410</v>
      </c>
      <c r="B67" s="21">
        <v>1058</v>
      </c>
      <c r="C67" s="21">
        <f t="shared" si="0"/>
        <v>41059</v>
      </c>
      <c r="D67" s="21"/>
      <c r="E67" s="26"/>
      <c r="F67" s="26"/>
      <c r="G67" s="26"/>
      <c r="H67" s="26"/>
      <c r="I67" s="26"/>
      <c r="J67" s="26"/>
      <c r="K67" s="21"/>
      <c r="L67" s="26" t="s">
        <v>90</v>
      </c>
      <c r="M67" s="26" t="s">
        <v>867</v>
      </c>
      <c r="N67" s="21"/>
      <c r="O67" s="26" t="s">
        <v>952</v>
      </c>
    </row>
    <row r="68" spans="1:15" s="39" customFormat="1" ht="24.95" customHeight="1" outlineLevel="1" x14ac:dyDescent="0.25">
      <c r="A68" s="21" t="s">
        <v>411</v>
      </c>
      <c r="B68" s="21">
        <v>1059</v>
      </c>
      <c r="C68" s="21">
        <f t="shared" si="0"/>
        <v>41060</v>
      </c>
      <c r="D68" s="21"/>
      <c r="E68" s="26"/>
      <c r="F68" s="26"/>
      <c r="G68" s="26"/>
      <c r="H68" s="26"/>
      <c r="I68" s="26"/>
      <c r="J68" s="26"/>
      <c r="K68" s="21"/>
      <c r="L68" s="26" t="s">
        <v>90</v>
      </c>
      <c r="M68" s="26" t="s">
        <v>867</v>
      </c>
      <c r="N68" s="21"/>
      <c r="O68" s="26" t="s">
        <v>952</v>
      </c>
    </row>
    <row r="69" spans="1:15" s="39" customFormat="1" ht="24.95" customHeight="1" outlineLevel="1" x14ac:dyDescent="0.25">
      <c r="A69" s="21" t="s">
        <v>412</v>
      </c>
      <c r="B69" s="21">
        <v>1060</v>
      </c>
      <c r="C69" s="21">
        <f t="shared" si="0"/>
        <v>41061</v>
      </c>
      <c r="D69" s="21"/>
      <c r="E69" s="26"/>
      <c r="F69" s="26"/>
      <c r="G69" s="26"/>
      <c r="H69" s="26"/>
      <c r="I69" s="26"/>
      <c r="J69" s="26"/>
      <c r="K69" s="21"/>
      <c r="L69" s="26" t="s">
        <v>90</v>
      </c>
      <c r="M69" s="26" t="s">
        <v>867</v>
      </c>
      <c r="N69" s="21"/>
      <c r="O69" s="26" t="s">
        <v>952</v>
      </c>
    </row>
    <row r="70" spans="1:15" s="39" customFormat="1" ht="24.95" customHeight="1" outlineLevel="1" x14ac:dyDescent="0.25">
      <c r="A70" s="21" t="s">
        <v>413</v>
      </c>
      <c r="B70" s="21">
        <v>1061</v>
      </c>
      <c r="C70" s="21">
        <f t="shared" si="0"/>
        <v>41062</v>
      </c>
      <c r="D70" s="21"/>
      <c r="E70" s="26"/>
      <c r="F70" s="26"/>
      <c r="G70" s="26"/>
      <c r="H70" s="26"/>
      <c r="I70" s="26"/>
      <c r="J70" s="26"/>
      <c r="K70" s="21"/>
      <c r="L70" s="26" t="s">
        <v>90</v>
      </c>
      <c r="M70" s="26" t="s">
        <v>867</v>
      </c>
      <c r="N70" s="21"/>
      <c r="O70" s="26" t="s">
        <v>952</v>
      </c>
    </row>
    <row r="71" spans="1:15" s="39" customFormat="1" ht="24.95" customHeight="1" outlineLevel="1" x14ac:dyDescent="0.25">
      <c r="A71" s="21" t="s">
        <v>414</v>
      </c>
      <c r="B71" s="21">
        <v>1062</v>
      </c>
      <c r="C71" s="21">
        <f t="shared" si="0"/>
        <v>41063</v>
      </c>
      <c r="D71" s="21"/>
      <c r="E71" s="26"/>
      <c r="F71" s="26"/>
      <c r="G71" s="26"/>
      <c r="H71" s="26"/>
      <c r="I71" s="26"/>
      <c r="J71" s="26"/>
      <c r="K71" s="21"/>
      <c r="L71" s="26" t="s">
        <v>90</v>
      </c>
      <c r="M71" s="26" t="s">
        <v>867</v>
      </c>
      <c r="N71" s="21"/>
      <c r="O71" s="26" t="s">
        <v>952</v>
      </c>
    </row>
    <row r="72" spans="1:15" s="39" customFormat="1" ht="24.95" customHeight="1" outlineLevel="1" x14ac:dyDescent="0.25">
      <c r="A72" s="21" t="s">
        <v>415</v>
      </c>
      <c r="B72" s="21">
        <v>1063</v>
      </c>
      <c r="C72" s="21">
        <f t="shared" si="0"/>
        <v>41064</v>
      </c>
      <c r="D72" s="21"/>
      <c r="E72" s="26"/>
      <c r="F72" s="26"/>
      <c r="G72" s="26"/>
      <c r="H72" s="26"/>
      <c r="I72" s="26"/>
      <c r="J72" s="26"/>
      <c r="K72" s="21"/>
      <c r="L72" s="26" t="s">
        <v>90</v>
      </c>
      <c r="M72" s="26" t="s">
        <v>867</v>
      </c>
      <c r="N72" s="21"/>
      <c r="O72" s="26" t="s">
        <v>952</v>
      </c>
    </row>
    <row r="73" spans="1:15" s="39" customFormat="1" ht="24.95" customHeight="1" outlineLevel="1" x14ac:dyDescent="0.25">
      <c r="A73" s="21" t="s">
        <v>416</v>
      </c>
      <c r="B73" s="21">
        <v>1064</v>
      </c>
      <c r="C73" s="21">
        <f t="shared" si="0"/>
        <v>41065</v>
      </c>
      <c r="D73" s="21"/>
      <c r="E73" s="26"/>
      <c r="F73" s="26"/>
      <c r="G73" s="26"/>
      <c r="H73" s="26"/>
      <c r="I73" s="26"/>
      <c r="J73" s="26"/>
      <c r="K73" s="21"/>
      <c r="L73" s="26" t="s">
        <v>90</v>
      </c>
      <c r="M73" s="26" t="s">
        <v>867</v>
      </c>
      <c r="N73" s="21"/>
      <c r="O73" s="26" t="s">
        <v>952</v>
      </c>
    </row>
    <row r="74" spans="1:15" s="39" customFormat="1" ht="24.95" customHeight="1" outlineLevel="1" x14ac:dyDescent="0.25">
      <c r="A74" s="21" t="s">
        <v>417</v>
      </c>
      <c r="B74" s="21">
        <v>1065</v>
      </c>
      <c r="C74" s="21">
        <f t="shared" si="0"/>
        <v>41066</v>
      </c>
      <c r="D74" s="21"/>
      <c r="E74" s="26"/>
      <c r="F74" s="26"/>
      <c r="G74" s="26"/>
      <c r="H74" s="26"/>
      <c r="I74" s="26"/>
      <c r="J74" s="26"/>
      <c r="K74" s="21"/>
      <c r="L74" s="26" t="s">
        <v>90</v>
      </c>
      <c r="M74" s="26" t="s">
        <v>867</v>
      </c>
      <c r="N74" s="21"/>
      <c r="O74" s="26" t="s">
        <v>952</v>
      </c>
    </row>
    <row r="75" spans="1:15" s="39" customFormat="1" ht="24.95" customHeight="1" outlineLevel="1" x14ac:dyDescent="0.25">
      <c r="A75" s="21" t="s">
        <v>418</v>
      </c>
      <c r="B75" s="21">
        <v>1066</v>
      </c>
      <c r="C75" s="21">
        <f t="shared" si="0"/>
        <v>41067</v>
      </c>
      <c r="D75" s="21"/>
      <c r="E75" s="26"/>
      <c r="F75" s="26"/>
      <c r="G75" s="26"/>
      <c r="H75" s="26"/>
      <c r="I75" s="26"/>
      <c r="J75" s="26"/>
      <c r="K75" s="21"/>
      <c r="L75" s="26" t="s">
        <v>90</v>
      </c>
      <c r="M75" s="26" t="s">
        <v>867</v>
      </c>
      <c r="N75" s="21"/>
      <c r="O75" s="26" t="s">
        <v>952</v>
      </c>
    </row>
    <row r="76" spans="1:15" s="39" customFormat="1" ht="24.95" customHeight="1" outlineLevel="1" x14ac:dyDescent="0.25">
      <c r="A76" s="21" t="s">
        <v>419</v>
      </c>
      <c r="B76" s="21">
        <v>1067</v>
      </c>
      <c r="C76" s="21">
        <f t="shared" si="0"/>
        <v>41068</v>
      </c>
      <c r="D76" s="21"/>
      <c r="E76" s="26"/>
      <c r="F76" s="26"/>
      <c r="G76" s="26"/>
      <c r="H76" s="26"/>
      <c r="I76" s="26"/>
      <c r="J76" s="26"/>
      <c r="K76" s="21"/>
      <c r="L76" s="26" t="s">
        <v>90</v>
      </c>
      <c r="M76" s="26" t="s">
        <v>867</v>
      </c>
      <c r="N76" s="21"/>
      <c r="O76" s="26" t="s">
        <v>952</v>
      </c>
    </row>
    <row r="77" spans="1:15" s="39" customFormat="1" ht="24.95" customHeight="1" outlineLevel="1" x14ac:dyDescent="0.25">
      <c r="A77" s="21" t="s">
        <v>420</v>
      </c>
      <c r="B77" s="21">
        <v>1068</v>
      </c>
      <c r="C77" s="21">
        <f t="shared" ref="C77:C134" si="1">40001+B77</f>
        <v>41069</v>
      </c>
      <c r="D77" s="21"/>
      <c r="E77" s="26"/>
      <c r="F77" s="26"/>
      <c r="G77" s="26"/>
      <c r="H77" s="26"/>
      <c r="I77" s="26"/>
      <c r="J77" s="26"/>
      <c r="K77" s="21"/>
      <c r="L77" s="26" t="s">
        <v>90</v>
      </c>
      <c r="M77" s="26" t="s">
        <v>870</v>
      </c>
      <c r="N77" s="21"/>
      <c r="O77" s="26" t="s">
        <v>952</v>
      </c>
    </row>
    <row r="78" spans="1:15" s="39" customFormat="1" ht="24.95" customHeight="1" outlineLevel="1" x14ac:dyDescent="0.25">
      <c r="A78" s="21" t="s">
        <v>421</v>
      </c>
      <c r="B78" s="21">
        <v>1069</v>
      </c>
      <c r="C78" s="21">
        <f t="shared" si="1"/>
        <v>41070</v>
      </c>
      <c r="D78" s="21" t="s">
        <v>853</v>
      </c>
      <c r="E78" s="26"/>
      <c r="F78" s="26"/>
      <c r="G78" s="26" t="s">
        <v>24</v>
      </c>
      <c r="H78" s="26" t="s">
        <v>22</v>
      </c>
      <c r="I78" s="26">
        <f>B78</f>
        <v>1069</v>
      </c>
      <c r="J78" s="26" t="s">
        <v>105</v>
      </c>
      <c r="K78" s="21" t="s">
        <v>819</v>
      </c>
      <c r="L78" s="26" t="s">
        <v>90</v>
      </c>
      <c r="M78" s="26" t="s">
        <v>879</v>
      </c>
      <c r="N78" s="21"/>
      <c r="O78" s="26" t="s">
        <v>952</v>
      </c>
    </row>
    <row r="79" spans="1:15" s="39" customFormat="1" ht="24.95" customHeight="1" outlineLevel="1" x14ac:dyDescent="0.25">
      <c r="A79" s="21" t="s">
        <v>422</v>
      </c>
      <c r="B79" s="21">
        <v>1070</v>
      </c>
      <c r="C79" s="21">
        <f t="shared" si="1"/>
        <v>41071</v>
      </c>
      <c r="D79" s="21"/>
      <c r="E79" s="26"/>
      <c r="F79" s="26"/>
      <c r="G79" s="26"/>
      <c r="H79" s="26"/>
      <c r="I79" s="26"/>
      <c r="J79" s="26"/>
      <c r="K79" s="21"/>
      <c r="L79" s="26" t="s">
        <v>90</v>
      </c>
      <c r="M79" s="26">
        <v>0</v>
      </c>
      <c r="N79" s="21"/>
      <c r="O79" s="26" t="s">
        <v>952</v>
      </c>
    </row>
    <row r="80" spans="1:15" s="38" customFormat="1" ht="24.95" customHeight="1" x14ac:dyDescent="0.25">
      <c r="A80" s="19" t="s">
        <v>858</v>
      </c>
      <c r="B80" s="29" t="s">
        <v>864</v>
      </c>
      <c r="C80" s="29" t="s">
        <v>864</v>
      </c>
      <c r="D80" s="19" t="s">
        <v>64</v>
      </c>
      <c r="E80" s="29" t="s">
        <v>864</v>
      </c>
      <c r="F80" s="29" t="s">
        <v>864</v>
      </c>
      <c r="G80" s="29" t="s">
        <v>864</v>
      </c>
      <c r="H80" s="29" t="s">
        <v>864</v>
      </c>
      <c r="I80" s="29" t="s">
        <v>864</v>
      </c>
      <c r="J80" s="29" t="s">
        <v>864</v>
      </c>
      <c r="K80" s="29" t="s">
        <v>864</v>
      </c>
      <c r="L80" s="29" t="s">
        <v>864</v>
      </c>
      <c r="M80" s="29" t="s">
        <v>864</v>
      </c>
      <c r="N80" s="29" t="s">
        <v>864</v>
      </c>
      <c r="O80" s="29" t="s">
        <v>864</v>
      </c>
    </row>
    <row r="81" spans="1:15" s="39" customFormat="1" ht="24.95" customHeight="1" outlineLevel="1" x14ac:dyDescent="0.25">
      <c r="A81" s="21" t="s">
        <v>475</v>
      </c>
      <c r="B81" s="21">
        <v>1071</v>
      </c>
      <c r="C81" s="21">
        <f t="shared" si="1"/>
        <v>41072</v>
      </c>
      <c r="D81" s="21" t="s">
        <v>43</v>
      </c>
      <c r="E81" s="26"/>
      <c r="F81" s="26"/>
      <c r="G81" s="26" t="s">
        <v>24</v>
      </c>
      <c r="H81" s="26" t="s">
        <v>23</v>
      </c>
      <c r="I81" s="26"/>
      <c r="J81" s="26"/>
      <c r="K81" s="21"/>
      <c r="L81" s="26" t="s">
        <v>90</v>
      </c>
      <c r="M81" s="26" t="s">
        <v>76</v>
      </c>
      <c r="N81" s="21"/>
      <c r="O81" s="26" t="s">
        <v>952</v>
      </c>
    </row>
    <row r="82" spans="1:15" s="39" customFormat="1" ht="24.95" customHeight="1" outlineLevel="1" x14ac:dyDescent="0.25">
      <c r="A82" s="21" t="s">
        <v>476</v>
      </c>
      <c r="B82" s="21">
        <v>1072</v>
      </c>
      <c r="C82" s="21">
        <f t="shared" si="1"/>
        <v>41073</v>
      </c>
      <c r="D82" s="21" t="s">
        <v>44</v>
      </c>
      <c r="E82" s="26"/>
      <c r="F82" s="26"/>
      <c r="G82" s="26" t="s">
        <v>24</v>
      </c>
      <c r="H82" s="26" t="s">
        <v>23</v>
      </c>
      <c r="I82" s="26"/>
      <c r="J82" s="26"/>
      <c r="K82" s="21"/>
      <c r="L82" s="26" t="s">
        <v>90</v>
      </c>
      <c r="M82" s="26" t="s">
        <v>77</v>
      </c>
      <c r="N82" s="21"/>
      <c r="O82" s="26" t="s">
        <v>952</v>
      </c>
    </row>
    <row r="83" spans="1:15" s="39" customFormat="1" ht="24.95" customHeight="1" outlineLevel="1" x14ac:dyDescent="0.25">
      <c r="A83" s="21" t="s">
        <v>477</v>
      </c>
      <c r="B83" s="21">
        <v>1073</v>
      </c>
      <c r="C83" s="21">
        <f t="shared" si="1"/>
        <v>41074</v>
      </c>
      <c r="D83" s="21" t="s">
        <v>45</v>
      </c>
      <c r="E83" s="26"/>
      <c r="F83" s="26"/>
      <c r="G83" s="26" t="s">
        <v>48</v>
      </c>
      <c r="H83" s="26" t="s">
        <v>23</v>
      </c>
      <c r="I83" s="26"/>
      <c r="J83" s="26"/>
      <c r="K83" s="21"/>
      <c r="L83" s="26" t="s">
        <v>90</v>
      </c>
      <c r="M83" s="26" t="s">
        <v>78</v>
      </c>
      <c r="N83" s="21"/>
      <c r="O83" s="26" t="s">
        <v>952</v>
      </c>
    </row>
    <row r="84" spans="1:15" s="39" customFormat="1" ht="24.95" customHeight="1" outlineLevel="1" x14ac:dyDescent="0.25">
      <c r="A84" s="21" t="s">
        <v>478</v>
      </c>
      <c r="B84" s="21">
        <v>1074</v>
      </c>
      <c r="C84" s="21">
        <f t="shared" si="1"/>
        <v>41075</v>
      </c>
      <c r="D84" s="21"/>
      <c r="E84" s="26"/>
      <c r="F84" s="26"/>
      <c r="G84" s="26"/>
      <c r="H84" s="26"/>
      <c r="I84" s="26"/>
      <c r="J84" s="26"/>
      <c r="K84" s="21"/>
      <c r="L84" s="26" t="s">
        <v>90</v>
      </c>
      <c r="M84" s="26" t="s">
        <v>79</v>
      </c>
      <c r="N84" s="21"/>
      <c r="O84" s="26" t="s">
        <v>952</v>
      </c>
    </row>
    <row r="85" spans="1:15" s="39" customFormat="1" ht="24.95" customHeight="1" outlineLevel="1" x14ac:dyDescent="0.25">
      <c r="A85" s="21" t="s">
        <v>479</v>
      </c>
      <c r="B85" s="21">
        <v>1075</v>
      </c>
      <c r="C85" s="21">
        <f t="shared" si="1"/>
        <v>41076</v>
      </c>
      <c r="D85" s="21"/>
      <c r="E85" s="26"/>
      <c r="F85" s="26"/>
      <c r="G85" s="26"/>
      <c r="H85" s="26"/>
      <c r="I85" s="26"/>
      <c r="J85" s="26"/>
      <c r="K85" s="21"/>
      <c r="L85" s="26" t="s">
        <v>90</v>
      </c>
      <c r="M85" s="26">
        <v>0</v>
      </c>
      <c r="N85" s="21"/>
      <c r="O85" s="26" t="s">
        <v>952</v>
      </c>
    </row>
    <row r="86" spans="1:15" s="39" customFormat="1" ht="24.95" customHeight="1" outlineLevel="1" x14ac:dyDescent="0.25">
      <c r="A86" s="21" t="s">
        <v>480</v>
      </c>
      <c r="B86" s="21">
        <v>1076</v>
      </c>
      <c r="C86" s="21">
        <f t="shared" si="1"/>
        <v>41077</v>
      </c>
      <c r="D86" s="21"/>
      <c r="E86" s="26"/>
      <c r="F86" s="26"/>
      <c r="G86" s="26"/>
      <c r="H86" s="26"/>
      <c r="I86" s="26"/>
      <c r="J86" s="26"/>
      <c r="K86" s="21"/>
      <c r="L86" s="26" t="s">
        <v>90</v>
      </c>
      <c r="M86" s="26">
        <v>0</v>
      </c>
      <c r="N86" s="21"/>
      <c r="O86" s="26" t="s">
        <v>952</v>
      </c>
    </row>
    <row r="87" spans="1:15" s="39" customFormat="1" ht="24.95" customHeight="1" outlineLevel="1" x14ac:dyDescent="0.25">
      <c r="A87" s="21" t="s">
        <v>445</v>
      </c>
      <c r="B87" s="21">
        <v>1077</v>
      </c>
      <c r="C87" s="21">
        <f t="shared" si="1"/>
        <v>41078</v>
      </c>
      <c r="D87" s="21" t="s">
        <v>328</v>
      </c>
      <c r="E87" s="26"/>
      <c r="F87" s="26"/>
      <c r="G87" s="26" t="s">
        <v>46</v>
      </c>
      <c r="H87" s="26" t="s">
        <v>22</v>
      </c>
      <c r="I87" s="26">
        <v>1077</v>
      </c>
      <c r="J87" s="26" t="s">
        <v>101</v>
      </c>
      <c r="K87" s="21" t="s">
        <v>445</v>
      </c>
      <c r="L87" s="26" t="s">
        <v>90</v>
      </c>
      <c r="M87" s="26">
        <v>1</v>
      </c>
      <c r="N87" s="21"/>
      <c r="O87" s="26" t="s">
        <v>952</v>
      </c>
    </row>
    <row r="88" spans="1:15" s="39" customFormat="1" ht="24.95" customHeight="1" outlineLevel="1" x14ac:dyDescent="0.25">
      <c r="A88" s="21" t="s">
        <v>446</v>
      </c>
      <c r="B88" s="21">
        <v>1078</v>
      </c>
      <c r="C88" s="21">
        <f t="shared" si="1"/>
        <v>41079</v>
      </c>
      <c r="D88" s="21" t="s">
        <v>329</v>
      </c>
      <c r="E88" s="26"/>
      <c r="F88" s="26"/>
      <c r="G88" s="26" t="s">
        <v>46</v>
      </c>
      <c r="H88" s="26" t="s">
        <v>22</v>
      </c>
      <c r="I88" s="26"/>
      <c r="J88" s="26"/>
      <c r="K88" s="21"/>
      <c r="L88" s="26" t="s">
        <v>90</v>
      </c>
      <c r="M88" s="26">
        <v>0</v>
      </c>
      <c r="N88" s="21"/>
      <c r="O88" s="26" t="s">
        <v>952</v>
      </c>
    </row>
    <row r="89" spans="1:15" s="39" customFormat="1" ht="24.95" customHeight="1" outlineLevel="1" x14ac:dyDescent="0.25">
      <c r="A89" s="21" t="s">
        <v>447</v>
      </c>
      <c r="B89" s="21">
        <v>1079</v>
      </c>
      <c r="C89" s="21">
        <f t="shared" si="1"/>
        <v>41080</v>
      </c>
      <c r="D89" s="21" t="s">
        <v>47</v>
      </c>
      <c r="E89" s="26"/>
      <c r="F89" s="26"/>
      <c r="G89" s="26" t="s">
        <v>40</v>
      </c>
      <c r="H89" s="26" t="s">
        <v>22</v>
      </c>
      <c r="I89" s="26">
        <f>B89</f>
        <v>1079</v>
      </c>
      <c r="J89" s="26" t="s">
        <v>808</v>
      </c>
      <c r="K89" s="21" t="s">
        <v>47</v>
      </c>
      <c r="L89" s="26" t="s">
        <v>90</v>
      </c>
      <c r="M89" s="26" t="s">
        <v>867</v>
      </c>
      <c r="N89" s="21"/>
      <c r="O89" s="26" t="s">
        <v>952</v>
      </c>
    </row>
    <row r="90" spans="1:15" s="39" customFormat="1" ht="24.95" customHeight="1" outlineLevel="1" x14ac:dyDescent="0.25">
      <c r="A90" s="21" t="s">
        <v>448</v>
      </c>
      <c r="B90" s="21">
        <v>1080</v>
      </c>
      <c r="C90" s="21">
        <f t="shared" si="1"/>
        <v>41081</v>
      </c>
      <c r="D90" s="21"/>
      <c r="E90" s="26"/>
      <c r="F90" s="26"/>
      <c r="G90" s="26"/>
      <c r="H90" s="26"/>
      <c r="I90" s="26"/>
      <c r="J90" s="26"/>
      <c r="K90" s="21"/>
      <c r="L90" s="26" t="s">
        <v>90</v>
      </c>
      <c r="M90" s="26" t="s">
        <v>867</v>
      </c>
      <c r="N90" s="21"/>
      <c r="O90" s="26" t="s">
        <v>952</v>
      </c>
    </row>
    <row r="91" spans="1:15" s="39" customFormat="1" ht="24.95" customHeight="1" outlineLevel="1" x14ac:dyDescent="0.25">
      <c r="A91" s="21" t="s">
        <v>449</v>
      </c>
      <c r="B91" s="21">
        <v>1081</v>
      </c>
      <c r="C91" s="21">
        <f t="shared" si="1"/>
        <v>41082</v>
      </c>
      <c r="D91" s="21"/>
      <c r="E91" s="26"/>
      <c r="F91" s="26"/>
      <c r="G91" s="26"/>
      <c r="H91" s="26"/>
      <c r="I91" s="26"/>
      <c r="J91" s="26"/>
      <c r="K91" s="21"/>
      <c r="L91" s="26" t="s">
        <v>90</v>
      </c>
      <c r="M91" s="26" t="s">
        <v>867</v>
      </c>
      <c r="N91" s="21"/>
      <c r="O91" s="26" t="s">
        <v>952</v>
      </c>
    </row>
    <row r="92" spans="1:15" s="39" customFormat="1" ht="24.95" customHeight="1" outlineLevel="1" x14ac:dyDescent="0.25">
      <c r="A92" s="21" t="s">
        <v>450</v>
      </c>
      <c r="B92" s="21">
        <v>1082</v>
      </c>
      <c r="C92" s="21">
        <f t="shared" si="1"/>
        <v>41083</v>
      </c>
      <c r="D92" s="21"/>
      <c r="E92" s="26"/>
      <c r="F92" s="26"/>
      <c r="G92" s="26"/>
      <c r="H92" s="26"/>
      <c r="I92" s="26"/>
      <c r="J92" s="26"/>
      <c r="K92" s="21"/>
      <c r="L92" s="26" t="s">
        <v>90</v>
      </c>
      <c r="M92" s="26" t="s">
        <v>867</v>
      </c>
      <c r="N92" s="21"/>
      <c r="O92" s="26" t="s">
        <v>952</v>
      </c>
    </row>
    <row r="93" spans="1:15" s="39" customFormat="1" ht="24.95" customHeight="1" outlineLevel="1" x14ac:dyDescent="0.25">
      <c r="A93" s="21" t="s">
        <v>451</v>
      </c>
      <c r="B93" s="21">
        <v>1083</v>
      </c>
      <c r="C93" s="21">
        <f t="shared" si="1"/>
        <v>41084</v>
      </c>
      <c r="D93" s="21"/>
      <c r="E93" s="26"/>
      <c r="F93" s="26"/>
      <c r="G93" s="26"/>
      <c r="H93" s="26"/>
      <c r="I93" s="26"/>
      <c r="J93" s="26"/>
      <c r="K93" s="21"/>
      <c r="L93" s="26" t="s">
        <v>90</v>
      </c>
      <c r="M93" s="26" t="s">
        <v>867</v>
      </c>
      <c r="N93" s="21"/>
      <c r="O93" s="26" t="s">
        <v>952</v>
      </c>
    </row>
    <row r="94" spans="1:15" s="39" customFormat="1" ht="24.95" customHeight="1" outlineLevel="1" x14ac:dyDescent="0.25">
      <c r="A94" s="21" t="s">
        <v>452</v>
      </c>
      <c r="B94" s="21">
        <v>1084</v>
      </c>
      <c r="C94" s="21">
        <f t="shared" si="1"/>
        <v>41085</v>
      </c>
      <c r="D94" s="21"/>
      <c r="E94" s="26"/>
      <c r="F94" s="26"/>
      <c r="G94" s="26"/>
      <c r="H94" s="26"/>
      <c r="I94" s="26"/>
      <c r="J94" s="26"/>
      <c r="K94" s="21"/>
      <c r="L94" s="26" t="s">
        <v>90</v>
      </c>
      <c r="M94" s="26" t="s">
        <v>867</v>
      </c>
      <c r="N94" s="21"/>
      <c r="O94" s="26" t="s">
        <v>952</v>
      </c>
    </row>
    <row r="95" spans="1:15" s="39" customFormat="1" ht="24.95" customHeight="1" outlineLevel="1" x14ac:dyDescent="0.25">
      <c r="A95" s="21" t="s">
        <v>453</v>
      </c>
      <c r="B95" s="21">
        <v>1085</v>
      </c>
      <c r="C95" s="21">
        <f t="shared" si="1"/>
        <v>41086</v>
      </c>
      <c r="D95" s="21"/>
      <c r="E95" s="26"/>
      <c r="F95" s="26"/>
      <c r="G95" s="26"/>
      <c r="H95" s="26"/>
      <c r="I95" s="26"/>
      <c r="J95" s="26"/>
      <c r="K95" s="21"/>
      <c r="L95" s="26" t="s">
        <v>90</v>
      </c>
      <c r="M95" s="26" t="s">
        <v>867</v>
      </c>
      <c r="N95" s="21"/>
      <c r="O95" s="26" t="s">
        <v>952</v>
      </c>
    </row>
    <row r="96" spans="1:15" s="39" customFormat="1" ht="24.95" customHeight="1" outlineLevel="1" x14ac:dyDescent="0.25">
      <c r="A96" s="21" t="s">
        <v>454</v>
      </c>
      <c r="B96" s="21">
        <v>1086</v>
      </c>
      <c r="C96" s="21">
        <f t="shared" si="1"/>
        <v>41087</v>
      </c>
      <c r="D96" s="21"/>
      <c r="E96" s="26"/>
      <c r="F96" s="26"/>
      <c r="G96" s="26"/>
      <c r="H96" s="26"/>
      <c r="I96" s="26"/>
      <c r="J96" s="26"/>
      <c r="K96" s="21"/>
      <c r="L96" s="26" t="s">
        <v>90</v>
      </c>
      <c r="M96" s="26" t="s">
        <v>870</v>
      </c>
      <c r="N96" s="21" t="s">
        <v>868</v>
      </c>
      <c r="O96" s="26" t="s">
        <v>952</v>
      </c>
    </row>
    <row r="97" spans="1:15" s="39" customFormat="1" ht="24.95" customHeight="1" outlineLevel="1" x14ac:dyDescent="0.25">
      <c r="A97" s="21" t="s">
        <v>428</v>
      </c>
      <c r="B97" s="21">
        <v>1087</v>
      </c>
      <c r="C97" s="21">
        <f t="shared" si="1"/>
        <v>41088</v>
      </c>
      <c r="D97" s="21" t="s">
        <v>49</v>
      </c>
      <c r="E97" s="26"/>
      <c r="F97" s="26"/>
      <c r="G97" s="26" t="s">
        <v>40</v>
      </c>
      <c r="H97" s="26" t="s">
        <v>22</v>
      </c>
      <c r="I97" s="26">
        <f>B97</f>
        <v>1087</v>
      </c>
      <c r="J97" s="26" t="s">
        <v>808</v>
      </c>
      <c r="K97" s="21" t="s">
        <v>142</v>
      </c>
      <c r="L97" s="26" t="s">
        <v>90</v>
      </c>
      <c r="M97" s="26" t="s">
        <v>867</v>
      </c>
      <c r="N97" s="21"/>
      <c r="O97" s="26" t="s">
        <v>952</v>
      </c>
    </row>
    <row r="98" spans="1:15" s="39" customFormat="1" ht="24.95" customHeight="1" outlineLevel="1" x14ac:dyDescent="0.25">
      <c r="A98" s="21" t="s">
        <v>429</v>
      </c>
      <c r="B98" s="21">
        <v>1088</v>
      </c>
      <c r="C98" s="21">
        <f t="shared" si="1"/>
        <v>41089</v>
      </c>
      <c r="D98" s="21"/>
      <c r="E98" s="26"/>
      <c r="F98" s="26"/>
      <c r="G98" s="26"/>
      <c r="H98" s="26"/>
      <c r="I98" s="26"/>
      <c r="J98" s="26"/>
      <c r="K98" s="21"/>
      <c r="L98" s="26" t="s">
        <v>90</v>
      </c>
      <c r="M98" s="26" t="s">
        <v>867</v>
      </c>
      <c r="N98" s="21"/>
      <c r="O98" s="26" t="s">
        <v>952</v>
      </c>
    </row>
    <row r="99" spans="1:15" s="39" customFormat="1" ht="24.95" customHeight="1" outlineLevel="1" x14ac:dyDescent="0.25">
      <c r="A99" s="21" t="s">
        <v>430</v>
      </c>
      <c r="B99" s="21">
        <v>1089</v>
      </c>
      <c r="C99" s="21">
        <f t="shared" si="1"/>
        <v>41090</v>
      </c>
      <c r="D99" s="21"/>
      <c r="E99" s="26"/>
      <c r="F99" s="26"/>
      <c r="G99" s="26"/>
      <c r="H99" s="26"/>
      <c r="I99" s="26"/>
      <c r="J99" s="26"/>
      <c r="K99" s="21"/>
      <c r="L99" s="26" t="s">
        <v>90</v>
      </c>
      <c r="M99" s="26" t="s">
        <v>867</v>
      </c>
      <c r="N99" s="21"/>
      <c r="O99" s="26" t="s">
        <v>952</v>
      </c>
    </row>
    <row r="100" spans="1:15" s="39" customFormat="1" ht="24.95" customHeight="1" outlineLevel="1" x14ac:dyDescent="0.25">
      <c r="A100" s="21" t="s">
        <v>431</v>
      </c>
      <c r="B100" s="21">
        <v>1090</v>
      </c>
      <c r="C100" s="21">
        <f t="shared" si="1"/>
        <v>41091</v>
      </c>
      <c r="D100" s="21"/>
      <c r="E100" s="26"/>
      <c r="F100" s="26"/>
      <c r="G100" s="26"/>
      <c r="H100" s="26"/>
      <c r="I100" s="26"/>
      <c r="J100" s="26"/>
      <c r="K100" s="21"/>
      <c r="L100" s="26" t="s">
        <v>90</v>
      </c>
      <c r="M100" s="26" t="s">
        <v>867</v>
      </c>
      <c r="N100" s="21"/>
      <c r="O100" s="26" t="s">
        <v>952</v>
      </c>
    </row>
    <row r="101" spans="1:15" s="39" customFormat="1" ht="24.95" customHeight="1" outlineLevel="1" x14ac:dyDescent="0.25">
      <c r="A101" s="21" t="s">
        <v>432</v>
      </c>
      <c r="B101" s="21">
        <v>1091</v>
      </c>
      <c r="C101" s="21">
        <f t="shared" si="1"/>
        <v>41092</v>
      </c>
      <c r="D101" s="21"/>
      <c r="E101" s="26"/>
      <c r="F101" s="26"/>
      <c r="G101" s="26"/>
      <c r="H101" s="26"/>
      <c r="I101" s="26"/>
      <c r="J101" s="26"/>
      <c r="K101" s="21"/>
      <c r="L101" s="26" t="s">
        <v>90</v>
      </c>
      <c r="M101" s="26" t="s">
        <v>867</v>
      </c>
      <c r="N101" s="21"/>
      <c r="O101" s="26" t="s">
        <v>952</v>
      </c>
    </row>
    <row r="102" spans="1:15" s="39" customFormat="1" ht="24.95" customHeight="1" outlineLevel="1" x14ac:dyDescent="0.25">
      <c r="A102" s="21" t="s">
        <v>433</v>
      </c>
      <c r="B102" s="21">
        <v>1092</v>
      </c>
      <c r="C102" s="21">
        <f t="shared" si="1"/>
        <v>41093</v>
      </c>
      <c r="D102" s="21"/>
      <c r="E102" s="26"/>
      <c r="F102" s="26"/>
      <c r="G102" s="26"/>
      <c r="H102" s="26"/>
      <c r="I102" s="26"/>
      <c r="J102" s="26"/>
      <c r="K102" s="21"/>
      <c r="L102" s="26" t="s">
        <v>90</v>
      </c>
      <c r="M102" s="26" t="s">
        <v>867</v>
      </c>
      <c r="N102" s="21"/>
      <c r="O102" s="26" t="s">
        <v>952</v>
      </c>
    </row>
    <row r="103" spans="1:15" s="39" customFormat="1" ht="24.95" customHeight="1" outlineLevel="1" x14ac:dyDescent="0.25">
      <c r="A103" s="21" t="s">
        <v>434</v>
      </c>
      <c r="B103" s="21">
        <v>1093</v>
      </c>
      <c r="C103" s="21">
        <f t="shared" si="1"/>
        <v>41094</v>
      </c>
      <c r="D103" s="21"/>
      <c r="E103" s="26"/>
      <c r="F103" s="26"/>
      <c r="G103" s="26"/>
      <c r="H103" s="26"/>
      <c r="I103" s="26"/>
      <c r="J103" s="26"/>
      <c r="K103" s="21"/>
      <c r="L103" s="26" t="s">
        <v>90</v>
      </c>
      <c r="M103" s="26" t="s">
        <v>867</v>
      </c>
      <c r="N103" s="21"/>
      <c r="O103" s="26" t="s">
        <v>952</v>
      </c>
    </row>
    <row r="104" spans="1:15" s="39" customFormat="1" ht="24.95" customHeight="1" outlineLevel="1" x14ac:dyDescent="0.25">
      <c r="A104" s="21" t="s">
        <v>435</v>
      </c>
      <c r="B104" s="21">
        <v>1094</v>
      </c>
      <c r="C104" s="21">
        <f t="shared" si="1"/>
        <v>41095</v>
      </c>
      <c r="D104" s="21"/>
      <c r="E104" s="26"/>
      <c r="F104" s="26"/>
      <c r="G104" s="26"/>
      <c r="H104" s="26"/>
      <c r="I104" s="26"/>
      <c r="J104" s="26"/>
      <c r="K104" s="21"/>
      <c r="L104" s="26" t="s">
        <v>90</v>
      </c>
      <c r="M104" s="26" t="s">
        <v>870</v>
      </c>
      <c r="N104" s="21" t="s">
        <v>868</v>
      </c>
      <c r="O104" s="26" t="s">
        <v>952</v>
      </c>
    </row>
    <row r="105" spans="1:15" s="39" customFormat="1" ht="24.95" customHeight="1" outlineLevel="1" x14ac:dyDescent="0.25">
      <c r="A105" s="21" t="s">
        <v>436</v>
      </c>
      <c r="B105" s="21">
        <v>1095</v>
      </c>
      <c r="C105" s="21">
        <f t="shared" si="1"/>
        <v>41096</v>
      </c>
      <c r="D105" s="21" t="s">
        <v>50</v>
      </c>
      <c r="E105" s="26"/>
      <c r="F105" s="26"/>
      <c r="G105" s="26" t="s">
        <v>40</v>
      </c>
      <c r="H105" s="26" t="s">
        <v>22</v>
      </c>
      <c r="I105" s="26">
        <f>B105</f>
        <v>1095</v>
      </c>
      <c r="J105" s="26" t="s">
        <v>808</v>
      </c>
      <c r="K105" s="21" t="s">
        <v>143</v>
      </c>
      <c r="L105" s="26" t="s">
        <v>90</v>
      </c>
      <c r="M105" s="26" t="s">
        <v>867</v>
      </c>
      <c r="N105" s="21"/>
      <c r="O105" s="26" t="s">
        <v>952</v>
      </c>
    </row>
    <row r="106" spans="1:15" s="39" customFormat="1" ht="24.95" customHeight="1" outlineLevel="1" x14ac:dyDescent="0.25">
      <c r="A106" s="21" t="s">
        <v>437</v>
      </c>
      <c r="B106" s="21">
        <v>1096</v>
      </c>
      <c r="C106" s="21">
        <f t="shared" si="1"/>
        <v>41097</v>
      </c>
      <c r="D106" s="21"/>
      <c r="E106" s="26"/>
      <c r="F106" s="26"/>
      <c r="G106" s="26"/>
      <c r="H106" s="26"/>
      <c r="I106" s="26"/>
      <c r="J106" s="26"/>
      <c r="K106" s="21"/>
      <c r="L106" s="26" t="s">
        <v>90</v>
      </c>
      <c r="M106" s="26" t="s">
        <v>867</v>
      </c>
      <c r="N106" s="21"/>
      <c r="O106" s="26" t="s">
        <v>952</v>
      </c>
    </row>
    <row r="107" spans="1:15" s="39" customFormat="1" ht="24.95" customHeight="1" outlineLevel="1" x14ac:dyDescent="0.25">
      <c r="A107" s="21" t="s">
        <v>438</v>
      </c>
      <c r="B107" s="21">
        <v>1097</v>
      </c>
      <c r="C107" s="21">
        <f t="shared" si="1"/>
        <v>41098</v>
      </c>
      <c r="D107" s="21"/>
      <c r="E107" s="26"/>
      <c r="F107" s="26"/>
      <c r="G107" s="26"/>
      <c r="H107" s="26"/>
      <c r="I107" s="26"/>
      <c r="J107" s="26"/>
      <c r="K107" s="21"/>
      <c r="L107" s="26" t="s">
        <v>90</v>
      </c>
      <c r="M107" s="26" t="s">
        <v>867</v>
      </c>
      <c r="N107" s="21"/>
      <c r="O107" s="26" t="s">
        <v>952</v>
      </c>
    </row>
    <row r="108" spans="1:15" s="39" customFormat="1" ht="24.95" customHeight="1" outlineLevel="1" x14ac:dyDescent="0.25">
      <c r="A108" s="21" t="s">
        <v>439</v>
      </c>
      <c r="B108" s="21">
        <v>1098</v>
      </c>
      <c r="C108" s="21">
        <f t="shared" si="1"/>
        <v>41099</v>
      </c>
      <c r="D108" s="21"/>
      <c r="E108" s="26"/>
      <c r="F108" s="26"/>
      <c r="G108" s="26"/>
      <c r="H108" s="26"/>
      <c r="I108" s="26"/>
      <c r="J108" s="26"/>
      <c r="K108" s="21"/>
      <c r="L108" s="26" t="s">
        <v>90</v>
      </c>
      <c r="M108" s="26" t="s">
        <v>867</v>
      </c>
      <c r="N108" s="21"/>
      <c r="O108" s="26" t="s">
        <v>952</v>
      </c>
    </row>
    <row r="109" spans="1:15" s="39" customFormat="1" ht="24.95" customHeight="1" outlineLevel="1" x14ac:dyDescent="0.25">
      <c r="A109" s="21" t="s">
        <v>440</v>
      </c>
      <c r="B109" s="21">
        <v>1099</v>
      </c>
      <c r="C109" s="21">
        <f t="shared" si="1"/>
        <v>41100</v>
      </c>
      <c r="D109" s="21"/>
      <c r="E109" s="26"/>
      <c r="F109" s="26"/>
      <c r="G109" s="26"/>
      <c r="H109" s="26"/>
      <c r="I109" s="26"/>
      <c r="J109" s="26"/>
      <c r="K109" s="21"/>
      <c r="L109" s="26" t="s">
        <v>90</v>
      </c>
      <c r="M109" s="26" t="s">
        <v>867</v>
      </c>
      <c r="N109" s="21"/>
      <c r="O109" s="26" t="s">
        <v>952</v>
      </c>
    </row>
    <row r="110" spans="1:15" s="39" customFormat="1" ht="24.95" customHeight="1" outlineLevel="1" x14ac:dyDescent="0.25">
      <c r="A110" s="21" t="s">
        <v>441</v>
      </c>
      <c r="B110" s="21">
        <v>1100</v>
      </c>
      <c r="C110" s="21">
        <f t="shared" si="1"/>
        <v>41101</v>
      </c>
      <c r="D110" s="21"/>
      <c r="E110" s="26"/>
      <c r="F110" s="26"/>
      <c r="G110" s="26"/>
      <c r="H110" s="26"/>
      <c r="I110" s="26"/>
      <c r="J110" s="26"/>
      <c r="K110" s="21"/>
      <c r="L110" s="26" t="s">
        <v>90</v>
      </c>
      <c r="M110" s="26" t="s">
        <v>867</v>
      </c>
      <c r="N110" s="21"/>
      <c r="O110" s="26" t="s">
        <v>952</v>
      </c>
    </row>
    <row r="111" spans="1:15" s="39" customFormat="1" ht="24.95" customHeight="1" outlineLevel="1" x14ac:dyDescent="0.25">
      <c r="A111" s="21" t="s">
        <v>442</v>
      </c>
      <c r="B111" s="21">
        <v>1101</v>
      </c>
      <c r="C111" s="21">
        <f t="shared" si="1"/>
        <v>41102</v>
      </c>
      <c r="D111" s="21"/>
      <c r="E111" s="26"/>
      <c r="F111" s="26"/>
      <c r="G111" s="26"/>
      <c r="H111" s="26"/>
      <c r="I111" s="26"/>
      <c r="J111" s="26"/>
      <c r="K111" s="21"/>
      <c r="L111" s="26" t="s">
        <v>90</v>
      </c>
      <c r="M111" s="26" t="s">
        <v>867</v>
      </c>
      <c r="N111" s="21"/>
      <c r="O111" s="26" t="s">
        <v>952</v>
      </c>
    </row>
    <row r="112" spans="1:15" s="39" customFormat="1" ht="24.95" customHeight="1" outlineLevel="1" x14ac:dyDescent="0.25">
      <c r="A112" s="21" t="s">
        <v>443</v>
      </c>
      <c r="B112" s="21">
        <v>1102</v>
      </c>
      <c r="C112" s="21">
        <f t="shared" si="1"/>
        <v>41103</v>
      </c>
      <c r="D112" s="21"/>
      <c r="E112" s="26"/>
      <c r="F112" s="26"/>
      <c r="G112" s="26"/>
      <c r="H112" s="26"/>
      <c r="I112" s="26"/>
      <c r="J112" s="26"/>
      <c r="K112" s="21"/>
      <c r="L112" s="26" t="s">
        <v>90</v>
      </c>
      <c r="M112" s="26" t="s">
        <v>870</v>
      </c>
      <c r="N112" s="21" t="s">
        <v>868</v>
      </c>
      <c r="O112" s="26" t="s">
        <v>952</v>
      </c>
    </row>
    <row r="113" spans="1:15" s="39" customFormat="1" ht="24.95" customHeight="1" outlineLevel="1" x14ac:dyDescent="0.25">
      <c r="A113" s="21" t="s">
        <v>455</v>
      </c>
      <c r="B113" s="21">
        <v>1103</v>
      </c>
      <c r="C113" s="21">
        <f t="shared" si="1"/>
        <v>41104</v>
      </c>
      <c r="D113" s="21" t="s">
        <v>51</v>
      </c>
      <c r="E113" s="26"/>
      <c r="F113" s="26"/>
      <c r="G113" s="26" t="s">
        <v>40</v>
      </c>
      <c r="H113" s="26" t="s">
        <v>22</v>
      </c>
      <c r="I113" s="26"/>
      <c r="J113" s="26"/>
      <c r="K113" s="21"/>
      <c r="L113" s="26" t="s">
        <v>90</v>
      </c>
      <c r="M113" s="26" t="s">
        <v>867</v>
      </c>
      <c r="N113" s="21"/>
      <c r="O113" s="26" t="s">
        <v>952</v>
      </c>
    </row>
    <row r="114" spans="1:15" s="39" customFormat="1" ht="24.95" customHeight="1" outlineLevel="1" x14ac:dyDescent="0.25">
      <c r="A114" s="21" t="s">
        <v>456</v>
      </c>
      <c r="B114" s="21">
        <v>1104</v>
      </c>
      <c r="C114" s="21">
        <f t="shared" si="1"/>
        <v>41105</v>
      </c>
      <c r="D114" s="21"/>
      <c r="E114" s="26"/>
      <c r="F114" s="26"/>
      <c r="G114" s="26"/>
      <c r="H114" s="26"/>
      <c r="I114" s="26"/>
      <c r="J114" s="26"/>
      <c r="K114" s="21"/>
      <c r="L114" s="26" t="s">
        <v>90</v>
      </c>
      <c r="M114" s="26" t="s">
        <v>867</v>
      </c>
      <c r="N114" s="21"/>
      <c r="O114" s="26" t="s">
        <v>952</v>
      </c>
    </row>
    <row r="115" spans="1:15" s="39" customFormat="1" ht="24.95" customHeight="1" outlineLevel="1" x14ac:dyDescent="0.25">
      <c r="A115" s="21" t="s">
        <v>457</v>
      </c>
      <c r="B115" s="21">
        <v>1105</v>
      </c>
      <c r="C115" s="21">
        <f t="shared" si="1"/>
        <v>41106</v>
      </c>
      <c r="D115" s="21"/>
      <c r="E115" s="26"/>
      <c r="F115" s="26"/>
      <c r="G115" s="26"/>
      <c r="H115" s="26"/>
      <c r="I115" s="26"/>
      <c r="J115" s="26"/>
      <c r="K115" s="21"/>
      <c r="L115" s="26" t="s">
        <v>90</v>
      </c>
      <c r="M115" s="26" t="s">
        <v>867</v>
      </c>
      <c r="N115" s="21"/>
      <c r="O115" s="26" t="s">
        <v>952</v>
      </c>
    </row>
    <row r="116" spans="1:15" s="39" customFormat="1" ht="24.95" customHeight="1" outlineLevel="1" x14ac:dyDescent="0.25">
      <c r="A116" s="21" t="s">
        <v>458</v>
      </c>
      <c r="B116" s="21">
        <v>1106</v>
      </c>
      <c r="C116" s="21">
        <f t="shared" si="1"/>
        <v>41107</v>
      </c>
      <c r="D116" s="21"/>
      <c r="E116" s="26"/>
      <c r="F116" s="26"/>
      <c r="G116" s="26"/>
      <c r="H116" s="26"/>
      <c r="I116" s="26"/>
      <c r="J116" s="26"/>
      <c r="K116" s="21"/>
      <c r="L116" s="26" t="s">
        <v>90</v>
      </c>
      <c r="M116" s="26" t="s">
        <v>867</v>
      </c>
      <c r="N116" s="21"/>
      <c r="O116" s="26" t="s">
        <v>952</v>
      </c>
    </row>
    <row r="117" spans="1:15" s="39" customFormat="1" ht="24.95" customHeight="1" outlineLevel="1" x14ac:dyDescent="0.25">
      <c r="A117" s="21" t="s">
        <v>459</v>
      </c>
      <c r="B117" s="21">
        <v>1107</v>
      </c>
      <c r="C117" s="21">
        <f t="shared" si="1"/>
        <v>41108</v>
      </c>
      <c r="D117" s="21"/>
      <c r="E117" s="26"/>
      <c r="F117" s="26"/>
      <c r="G117" s="26"/>
      <c r="H117" s="26"/>
      <c r="I117" s="26"/>
      <c r="J117" s="26"/>
      <c r="K117" s="21"/>
      <c r="L117" s="26" t="s">
        <v>90</v>
      </c>
      <c r="M117" s="26" t="s">
        <v>867</v>
      </c>
      <c r="N117" s="21"/>
      <c r="O117" s="26" t="s">
        <v>952</v>
      </c>
    </row>
    <row r="118" spans="1:15" s="39" customFormat="1" ht="24.95" customHeight="1" outlineLevel="1" x14ac:dyDescent="0.25">
      <c r="A118" s="21" t="s">
        <v>460</v>
      </c>
      <c r="B118" s="21">
        <v>1108</v>
      </c>
      <c r="C118" s="21">
        <f t="shared" si="1"/>
        <v>41109</v>
      </c>
      <c r="D118" s="21"/>
      <c r="E118" s="26"/>
      <c r="F118" s="26"/>
      <c r="G118" s="26"/>
      <c r="H118" s="26"/>
      <c r="I118" s="26"/>
      <c r="J118" s="26"/>
      <c r="K118" s="21"/>
      <c r="L118" s="26" t="s">
        <v>90</v>
      </c>
      <c r="M118" s="26" t="s">
        <v>867</v>
      </c>
      <c r="N118" s="21"/>
      <c r="O118" s="26" t="s">
        <v>952</v>
      </c>
    </row>
    <row r="119" spans="1:15" s="39" customFormat="1" ht="24.95" customHeight="1" outlineLevel="1" x14ac:dyDescent="0.25">
      <c r="A119" s="21" t="s">
        <v>461</v>
      </c>
      <c r="B119" s="21">
        <v>1109</v>
      </c>
      <c r="C119" s="21">
        <f t="shared" si="1"/>
        <v>41110</v>
      </c>
      <c r="D119" s="21"/>
      <c r="E119" s="26"/>
      <c r="F119" s="26"/>
      <c r="G119" s="26"/>
      <c r="H119" s="26"/>
      <c r="I119" s="26"/>
      <c r="J119" s="26"/>
      <c r="K119" s="21"/>
      <c r="L119" s="26" t="s">
        <v>90</v>
      </c>
      <c r="M119" s="26" t="s">
        <v>867</v>
      </c>
      <c r="N119" s="21"/>
      <c r="O119" s="26" t="s">
        <v>952</v>
      </c>
    </row>
    <row r="120" spans="1:15" s="39" customFormat="1" ht="24.95" customHeight="1" outlineLevel="1" x14ac:dyDescent="0.25">
      <c r="A120" s="21" t="s">
        <v>462</v>
      </c>
      <c r="B120" s="21">
        <v>1110</v>
      </c>
      <c r="C120" s="21">
        <f t="shared" si="1"/>
        <v>41111</v>
      </c>
      <c r="D120" s="21"/>
      <c r="E120" s="26"/>
      <c r="F120" s="26"/>
      <c r="G120" s="26"/>
      <c r="H120" s="26"/>
      <c r="I120" s="26"/>
      <c r="J120" s="26"/>
      <c r="K120" s="21"/>
      <c r="L120" s="26" t="s">
        <v>90</v>
      </c>
      <c r="M120" s="26" t="s">
        <v>870</v>
      </c>
      <c r="N120" s="21" t="s">
        <v>868</v>
      </c>
      <c r="O120" s="26" t="s">
        <v>952</v>
      </c>
    </row>
    <row r="121" spans="1:15" s="39" customFormat="1" ht="24.95" customHeight="1" outlineLevel="1" x14ac:dyDescent="0.25">
      <c r="A121" s="21" t="s">
        <v>463</v>
      </c>
      <c r="B121" s="21">
        <v>1111</v>
      </c>
      <c r="C121" s="21">
        <f t="shared" si="1"/>
        <v>41112</v>
      </c>
      <c r="D121" s="21" t="s">
        <v>51</v>
      </c>
      <c r="E121" s="26"/>
      <c r="F121" s="26"/>
      <c r="G121" s="26" t="s">
        <v>40</v>
      </c>
      <c r="H121" s="26" t="s">
        <v>22</v>
      </c>
      <c r="I121" s="26"/>
      <c r="J121" s="26"/>
      <c r="K121" s="21"/>
      <c r="L121" s="26" t="s">
        <v>90</v>
      </c>
      <c r="M121" s="26" t="s">
        <v>867</v>
      </c>
      <c r="N121" s="21"/>
      <c r="O121" s="26" t="s">
        <v>952</v>
      </c>
    </row>
    <row r="122" spans="1:15" s="39" customFormat="1" ht="24.95" customHeight="1" outlineLevel="1" x14ac:dyDescent="0.25">
      <c r="A122" s="21" t="s">
        <v>464</v>
      </c>
      <c r="B122" s="21">
        <v>1112</v>
      </c>
      <c r="C122" s="21">
        <f t="shared" si="1"/>
        <v>41113</v>
      </c>
      <c r="D122" s="21"/>
      <c r="E122" s="26"/>
      <c r="F122" s="26"/>
      <c r="G122" s="26"/>
      <c r="H122" s="26"/>
      <c r="I122" s="26"/>
      <c r="J122" s="26"/>
      <c r="K122" s="21"/>
      <c r="L122" s="26" t="s">
        <v>90</v>
      </c>
      <c r="M122" s="26" t="s">
        <v>867</v>
      </c>
      <c r="N122" s="21"/>
      <c r="O122" s="26" t="s">
        <v>952</v>
      </c>
    </row>
    <row r="123" spans="1:15" s="39" customFormat="1" ht="24.95" customHeight="1" outlineLevel="1" x14ac:dyDescent="0.25">
      <c r="A123" s="21" t="s">
        <v>465</v>
      </c>
      <c r="B123" s="21">
        <v>1113</v>
      </c>
      <c r="C123" s="21">
        <f t="shared" si="1"/>
        <v>41114</v>
      </c>
      <c r="D123" s="21"/>
      <c r="E123" s="26"/>
      <c r="F123" s="26"/>
      <c r="G123" s="26"/>
      <c r="H123" s="26"/>
      <c r="I123" s="26"/>
      <c r="J123" s="26"/>
      <c r="K123" s="21"/>
      <c r="L123" s="26" t="s">
        <v>90</v>
      </c>
      <c r="M123" s="26" t="s">
        <v>867</v>
      </c>
      <c r="N123" s="21"/>
      <c r="O123" s="26" t="s">
        <v>952</v>
      </c>
    </row>
    <row r="124" spans="1:15" s="39" customFormat="1" ht="24.95" customHeight="1" outlineLevel="1" x14ac:dyDescent="0.25">
      <c r="A124" s="21" t="s">
        <v>466</v>
      </c>
      <c r="B124" s="21">
        <v>1114</v>
      </c>
      <c r="C124" s="21">
        <f t="shared" si="1"/>
        <v>41115</v>
      </c>
      <c r="D124" s="21"/>
      <c r="E124" s="26"/>
      <c r="F124" s="26"/>
      <c r="G124" s="26"/>
      <c r="H124" s="26"/>
      <c r="I124" s="26"/>
      <c r="J124" s="26"/>
      <c r="K124" s="21"/>
      <c r="L124" s="26" t="s">
        <v>90</v>
      </c>
      <c r="M124" s="26" t="s">
        <v>867</v>
      </c>
      <c r="N124" s="21"/>
      <c r="O124" s="26" t="s">
        <v>952</v>
      </c>
    </row>
    <row r="125" spans="1:15" s="39" customFormat="1" ht="24.95" customHeight="1" outlineLevel="1" x14ac:dyDescent="0.25">
      <c r="A125" s="21" t="s">
        <v>467</v>
      </c>
      <c r="B125" s="21">
        <v>1115</v>
      </c>
      <c r="C125" s="21">
        <f t="shared" si="1"/>
        <v>41116</v>
      </c>
      <c r="D125" s="21"/>
      <c r="E125" s="26"/>
      <c r="F125" s="26"/>
      <c r="G125" s="26"/>
      <c r="H125" s="26"/>
      <c r="I125" s="26"/>
      <c r="J125" s="26"/>
      <c r="K125" s="21"/>
      <c r="L125" s="26" t="s">
        <v>90</v>
      </c>
      <c r="M125" s="26" t="s">
        <v>867</v>
      </c>
      <c r="N125" s="21"/>
      <c r="O125" s="26" t="s">
        <v>952</v>
      </c>
    </row>
    <row r="126" spans="1:15" s="39" customFormat="1" ht="24.95" customHeight="1" outlineLevel="1" x14ac:dyDescent="0.25">
      <c r="A126" s="21" t="s">
        <v>468</v>
      </c>
      <c r="B126" s="21">
        <v>1116</v>
      </c>
      <c r="C126" s="21">
        <f t="shared" si="1"/>
        <v>41117</v>
      </c>
      <c r="D126" s="21"/>
      <c r="E126" s="26"/>
      <c r="F126" s="26"/>
      <c r="G126" s="26"/>
      <c r="H126" s="26"/>
      <c r="I126" s="26"/>
      <c r="J126" s="26"/>
      <c r="K126" s="21"/>
      <c r="L126" s="26" t="s">
        <v>90</v>
      </c>
      <c r="M126" s="26" t="s">
        <v>867</v>
      </c>
      <c r="N126" s="21"/>
      <c r="O126" s="26" t="s">
        <v>952</v>
      </c>
    </row>
    <row r="127" spans="1:15" s="39" customFormat="1" ht="24.95" customHeight="1" outlineLevel="1" x14ac:dyDescent="0.25">
      <c r="A127" s="21" t="s">
        <v>469</v>
      </c>
      <c r="B127" s="21">
        <v>1117</v>
      </c>
      <c r="C127" s="21">
        <f t="shared" si="1"/>
        <v>41118</v>
      </c>
      <c r="D127" s="21"/>
      <c r="E127" s="26"/>
      <c r="F127" s="26"/>
      <c r="G127" s="26"/>
      <c r="H127" s="26"/>
      <c r="I127" s="26"/>
      <c r="J127" s="26"/>
      <c r="K127" s="21"/>
      <c r="L127" s="26" t="s">
        <v>90</v>
      </c>
      <c r="M127" s="26" t="s">
        <v>867</v>
      </c>
      <c r="N127" s="21"/>
      <c r="O127" s="26" t="s">
        <v>952</v>
      </c>
    </row>
    <row r="128" spans="1:15" s="39" customFormat="1" ht="24.95" customHeight="1" outlineLevel="1" x14ac:dyDescent="0.25">
      <c r="A128" s="21" t="s">
        <v>470</v>
      </c>
      <c r="B128" s="21">
        <v>1118</v>
      </c>
      <c r="C128" s="21">
        <f t="shared" si="1"/>
        <v>41119</v>
      </c>
      <c r="D128" s="21"/>
      <c r="E128" s="26"/>
      <c r="F128" s="26"/>
      <c r="G128" s="26"/>
      <c r="H128" s="26"/>
      <c r="I128" s="26"/>
      <c r="J128" s="26"/>
      <c r="K128" s="21"/>
      <c r="L128" s="26" t="s">
        <v>90</v>
      </c>
      <c r="M128" s="26" t="s">
        <v>870</v>
      </c>
      <c r="N128" s="21" t="s">
        <v>868</v>
      </c>
      <c r="O128" s="26" t="s">
        <v>952</v>
      </c>
    </row>
    <row r="129" spans="1:15" s="39" customFormat="1" ht="24.95" customHeight="1" outlineLevel="1" x14ac:dyDescent="0.25">
      <c r="A129" s="21" t="s">
        <v>471</v>
      </c>
      <c r="B129" s="21">
        <v>1119</v>
      </c>
      <c r="C129" s="21">
        <f t="shared" si="1"/>
        <v>41120</v>
      </c>
      <c r="D129" s="21" t="s">
        <v>52</v>
      </c>
      <c r="E129" s="26"/>
      <c r="F129" s="26"/>
      <c r="G129" s="26" t="s">
        <v>53</v>
      </c>
      <c r="H129" s="26" t="s">
        <v>23</v>
      </c>
      <c r="I129" s="26"/>
      <c r="J129" s="26"/>
      <c r="K129" s="21"/>
      <c r="L129" s="26" t="s">
        <v>90</v>
      </c>
      <c r="M129" s="26">
        <v>0</v>
      </c>
      <c r="N129" s="21"/>
      <c r="O129" s="26" t="s">
        <v>952</v>
      </c>
    </row>
    <row r="130" spans="1:15" s="39" customFormat="1" ht="24.95" customHeight="1" outlineLevel="1" x14ac:dyDescent="0.25">
      <c r="A130" s="21" t="s">
        <v>472</v>
      </c>
      <c r="B130" s="21">
        <v>1120</v>
      </c>
      <c r="C130" s="21">
        <f t="shared" si="1"/>
        <v>41121</v>
      </c>
      <c r="D130" s="21"/>
      <c r="E130" s="26"/>
      <c r="F130" s="26"/>
      <c r="G130" s="26"/>
      <c r="H130" s="26"/>
      <c r="I130" s="26"/>
      <c r="J130" s="26"/>
      <c r="K130" s="21"/>
      <c r="L130" s="26" t="s">
        <v>90</v>
      </c>
      <c r="M130" s="26" t="s">
        <v>80</v>
      </c>
      <c r="N130" s="21"/>
      <c r="O130" s="26" t="s">
        <v>952</v>
      </c>
    </row>
    <row r="131" spans="1:15" s="39" customFormat="1" ht="24.95" customHeight="1" outlineLevel="1" x14ac:dyDescent="0.25">
      <c r="A131" s="21" t="s">
        <v>473</v>
      </c>
      <c r="B131" s="21">
        <v>1121</v>
      </c>
      <c r="C131" s="21">
        <f t="shared" si="1"/>
        <v>41122</v>
      </c>
      <c r="D131" s="21"/>
      <c r="E131" s="26"/>
      <c r="F131" s="26"/>
      <c r="G131" s="26"/>
      <c r="H131" s="26"/>
      <c r="I131" s="26"/>
      <c r="J131" s="26"/>
      <c r="K131" s="21"/>
      <c r="L131" s="26" t="s">
        <v>90</v>
      </c>
      <c r="M131" s="26" t="s">
        <v>958</v>
      </c>
      <c r="N131" s="22" t="s">
        <v>959</v>
      </c>
      <c r="O131" s="26" t="s">
        <v>952</v>
      </c>
    </row>
    <row r="132" spans="1:15" s="39" customFormat="1" ht="24.95" customHeight="1" outlineLevel="1" x14ac:dyDescent="0.25">
      <c r="A132" s="21" t="s">
        <v>474</v>
      </c>
      <c r="B132" s="21">
        <v>1122</v>
      </c>
      <c r="C132" s="21">
        <f t="shared" si="1"/>
        <v>41123</v>
      </c>
      <c r="D132" s="21"/>
      <c r="E132" s="26"/>
      <c r="F132" s="26"/>
      <c r="G132" s="26"/>
      <c r="H132" s="26"/>
      <c r="I132" s="26"/>
      <c r="J132" s="26"/>
      <c r="K132" s="21"/>
      <c r="L132" s="26" t="s">
        <v>90</v>
      </c>
      <c r="M132" s="26" t="s">
        <v>81</v>
      </c>
      <c r="N132" s="21"/>
      <c r="O132" s="26" t="s">
        <v>952</v>
      </c>
    </row>
    <row r="133" spans="1:15" s="39" customFormat="1" ht="24.95" customHeight="1" outlineLevel="1" x14ac:dyDescent="0.25">
      <c r="A133" s="21" t="s">
        <v>444</v>
      </c>
      <c r="B133" s="21">
        <v>1123</v>
      </c>
      <c r="C133" s="21">
        <f t="shared" si="1"/>
        <v>41124</v>
      </c>
      <c r="D133" s="21" t="s">
        <v>54</v>
      </c>
      <c r="E133" s="26"/>
      <c r="F133" s="26"/>
      <c r="G133" s="26"/>
      <c r="H133" s="26" t="s">
        <v>23</v>
      </c>
      <c r="I133" s="26"/>
      <c r="J133" s="26"/>
      <c r="K133" s="21"/>
      <c r="L133" s="26" t="s">
        <v>90</v>
      </c>
      <c r="M133" s="26">
        <v>3</v>
      </c>
      <c r="N133" s="21"/>
      <c r="O133" s="26" t="s">
        <v>952</v>
      </c>
    </row>
    <row r="134" spans="1:15" s="39" customFormat="1" ht="24.95" customHeight="1" outlineLevel="1" x14ac:dyDescent="0.25">
      <c r="A134" s="21" t="s">
        <v>427</v>
      </c>
      <c r="B134" s="21">
        <v>1124</v>
      </c>
      <c r="C134" s="21">
        <f t="shared" si="1"/>
        <v>41125</v>
      </c>
      <c r="D134" s="21"/>
      <c r="E134" s="26"/>
      <c r="F134" s="26"/>
      <c r="G134" s="26"/>
      <c r="H134" s="26"/>
      <c r="I134" s="26"/>
      <c r="J134" s="26"/>
      <c r="K134" s="21"/>
      <c r="L134" s="26"/>
      <c r="M134" s="26">
        <v>0</v>
      </c>
      <c r="N134" s="21"/>
      <c r="O134" s="26" t="s">
        <v>952</v>
      </c>
    </row>
    <row r="135" spans="1:15" s="38" customFormat="1" ht="24.95" customHeight="1" x14ac:dyDescent="0.25">
      <c r="A135" s="20" t="s">
        <v>856</v>
      </c>
      <c r="B135" s="29" t="s">
        <v>864</v>
      </c>
      <c r="C135" s="29" t="s">
        <v>864</v>
      </c>
      <c r="D135" s="19" t="s">
        <v>66</v>
      </c>
      <c r="E135" s="29" t="s">
        <v>864</v>
      </c>
      <c r="F135" s="29" t="s">
        <v>864</v>
      </c>
      <c r="G135" s="29" t="s">
        <v>864</v>
      </c>
      <c r="H135" s="29" t="s">
        <v>864</v>
      </c>
      <c r="I135" s="29" t="s">
        <v>864</v>
      </c>
      <c r="J135" s="29" t="s">
        <v>864</v>
      </c>
      <c r="K135" s="29" t="s">
        <v>864</v>
      </c>
      <c r="L135" s="29" t="s">
        <v>864</v>
      </c>
      <c r="M135" s="29" t="s">
        <v>864</v>
      </c>
      <c r="N135" s="29" t="s">
        <v>864</v>
      </c>
      <c r="O135" s="29" t="s">
        <v>864</v>
      </c>
    </row>
    <row r="136" spans="1:15" s="39" customFormat="1" ht="24.95" customHeight="1" outlineLevel="1" x14ac:dyDescent="0.25">
      <c r="A136" s="21" t="s">
        <v>729</v>
      </c>
      <c r="B136" s="21">
        <v>1125</v>
      </c>
      <c r="C136" s="21">
        <f>40001+B136</f>
        <v>41126</v>
      </c>
      <c r="D136" s="21" t="s">
        <v>55</v>
      </c>
      <c r="E136" s="26"/>
      <c r="F136" s="26"/>
      <c r="G136" s="26" t="s">
        <v>24</v>
      </c>
      <c r="H136" s="26" t="s">
        <v>23</v>
      </c>
      <c r="I136" s="26"/>
      <c r="J136" s="26"/>
      <c r="K136" s="21"/>
      <c r="L136" s="26" t="s">
        <v>90</v>
      </c>
      <c r="M136" s="26">
        <v>17</v>
      </c>
      <c r="N136" s="21"/>
      <c r="O136" s="26" t="s">
        <v>952</v>
      </c>
    </row>
    <row r="137" spans="1:15" s="39" customFormat="1" ht="24.95" customHeight="1" outlineLevel="1" x14ac:dyDescent="0.25">
      <c r="A137" s="21" t="s">
        <v>730</v>
      </c>
      <c r="B137" s="21">
        <v>1126</v>
      </c>
      <c r="C137" s="21">
        <f t="shared" ref="C137:C149" si="2">40001+B137</f>
        <v>41127</v>
      </c>
      <c r="D137" s="21" t="s">
        <v>56</v>
      </c>
      <c r="E137" s="26"/>
      <c r="F137" s="26"/>
      <c r="G137" s="26" t="s">
        <v>24</v>
      </c>
      <c r="H137" s="26" t="s">
        <v>23</v>
      </c>
      <c r="I137" s="26"/>
      <c r="J137" s="26"/>
      <c r="K137" s="21"/>
      <c r="L137" s="26" t="s">
        <v>90</v>
      </c>
      <c r="M137" s="26">
        <v>12</v>
      </c>
      <c r="N137" s="21"/>
      <c r="O137" s="26" t="s">
        <v>952</v>
      </c>
    </row>
    <row r="138" spans="1:15" s="39" customFormat="1" ht="24.95" customHeight="1" outlineLevel="1" x14ac:dyDescent="0.25">
      <c r="A138" s="21" t="s">
        <v>731</v>
      </c>
      <c r="B138" s="21">
        <v>1127</v>
      </c>
      <c r="C138" s="21">
        <f t="shared" si="2"/>
        <v>41128</v>
      </c>
      <c r="D138" s="21" t="s">
        <v>45</v>
      </c>
      <c r="E138" s="26"/>
      <c r="F138" s="26"/>
      <c r="G138" s="26" t="s">
        <v>48</v>
      </c>
      <c r="H138" s="26" t="s">
        <v>22</v>
      </c>
      <c r="I138" s="26"/>
      <c r="J138" s="26"/>
      <c r="K138" s="21"/>
      <c r="L138" s="26" t="s">
        <v>90</v>
      </c>
      <c r="M138" s="26" t="s">
        <v>867</v>
      </c>
      <c r="N138" s="21"/>
      <c r="O138" s="26" t="s">
        <v>952</v>
      </c>
    </row>
    <row r="139" spans="1:15" s="39" customFormat="1" ht="24.95" customHeight="1" outlineLevel="1" x14ac:dyDescent="0.25">
      <c r="A139" s="21" t="s">
        <v>732</v>
      </c>
      <c r="B139" s="21">
        <v>1128</v>
      </c>
      <c r="C139" s="21">
        <f t="shared" si="2"/>
        <v>41129</v>
      </c>
      <c r="D139" s="21"/>
      <c r="E139" s="26"/>
      <c r="F139" s="26"/>
      <c r="G139" s="26"/>
      <c r="H139" s="26"/>
      <c r="I139" s="26"/>
      <c r="J139" s="26"/>
      <c r="K139" s="21"/>
      <c r="L139" s="26" t="s">
        <v>90</v>
      </c>
      <c r="M139" s="26" t="s">
        <v>867</v>
      </c>
      <c r="N139" s="21"/>
      <c r="O139" s="26" t="s">
        <v>952</v>
      </c>
    </row>
    <row r="140" spans="1:15" s="39" customFormat="1" ht="24.95" customHeight="1" outlineLevel="1" x14ac:dyDescent="0.25">
      <c r="A140" s="21" t="s">
        <v>733</v>
      </c>
      <c r="B140" s="21">
        <v>1129</v>
      </c>
      <c r="C140" s="21">
        <f t="shared" si="2"/>
        <v>41130</v>
      </c>
      <c r="D140" s="21"/>
      <c r="E140" s="26"/>
      <c r="F140" s="26"/>
      <c r="G140" s="26"/>
      <c r="H140" s="26"/>
      <c r="I140" s="26"/>
      <c r="J140" s="26"/>
      <c r="K140" s="21"/>
      <c r="L140" s="26" t="s">
        <v>90</v>
      </c>
      <c r="M140" s="26" t="s">
        <v>867</v>
      </c>
      <c r="N140" s="21"/>
      <c r="O140" s="26" t="s">
        <v>952</v>
      </c>
    </row>
    <row r="141" spans="1:15" s="39" customFormat="1" ht="24.95" customHeight="1" outlineLevel="1" x14ac:dyDescent="0.25">
      <c r="A141" s="21" t="s">
        <v>734</v>
      </c>
      <c r="B141" s="21">
        <v>1130</v>
      </c>
      <c r="C141" s="21">
        <f t="shared" si="2"/>
        <v>41131</v>
      </c>
      <c r="D141" s="21"/>
      <c r="E141" s="26"/>
      <c r="F141" s="26"/>
      <c r="G141" s="26"/>
      <c r="H141" s="26"/>
      <c r="I141" s="26"/>
      <c r="J141" s="26"/>
      <c r="K141" s="21"/>
      <c r="L141" s="26" t="s">
        <v>90</v>
      </c>
      <c r="M141" s="26" t="s">
        <v>870</v>
      </c>
      <c r="N141" s="21" t="s">
        <v>868</v>
      </c>
      <c r="O141" s="26" t="s">
        <v>952</v>
      </c>
    </row>
    <row r="142" spans="1:15" s="39" customFormat="1" ht="24.95" customHeight="1" outlineLevel="1" x14ac:dyDescent="0.25">
      <c r="A142" s="21" t="s">
        <v>481</v>
      </c>
      <c r="B142" s="21">
        <v>1131</v>
      </c>
      <c r="C142" s="21">
        <f t="shared" si="2"/>
        <v>41132</v>
      </c>
      <c r="D142" s="21" t="s">
        <v>57</v>
      </c>
      <c r="E142" s="26"/>
      <c r="F142" s="26"/>
      <c r="G142" s="26" t="s">
        <v>37</v>
      </c>
      <c r="H142" s="26" t="s">
        <v>22</v>
      </c>
      <c r="I142" s="26">
        <f>B142</f>
        <v>1131</v>
      </c>
      <c r="J142" s="26" t="s">
        <v>105</v>
      </c>
      <c r="K142" s="21" t="s">
        <v>141</v>
      </c>
      <c r="L142" s="26" t="s">
        <v>90</v>
      </c>
      <c r="M142" s="21" t="s">
        <v>960</v>
      </c>
      <c r="N142" s="21"/>
      <c r="O142" s="26" t="s">
        <v>952</v>
      </c>
    </row>
    <row r="143" spans="1:15" s="39" customFormat="1" ht="24.95" customHeight="1" outlineLevel="1" x14ac:dyDescent="0.25">
      <c r="A143" s="21" t="s">
        <v>482</v>
      </c>
      <c r="B143" s="21">
        <v>1132</v>
      </c>
      <c r="C143" s="21">
        <f t="shared" si="2"/>
        <v>41133</v>
      </c>
      <c r="D143" s="21"/>
      <c r="E143" s="26"/>
      <c r="F143" s="26"/>
      <c r="G143" s="26"/>
      <c r="H143" s="26"/>
      <c r="I143" s="26"/>
      <c r="J143" s="26"/>
      <c r="K143" s="21"/>
      <c r="L143" s="26" t="s">
        <v>90</v>
      </c>
      <c r="M143" s="26"/>
      <c r="N143" s="21"/>
      <c r="O143" s="26" t="s">
        <v>952</v>
      </c>
    </row>
    <row r="144" spans="1:15" s="39" customFormat="1" ht="24.95" customHeight="1" outlineLevel="1" x14ac:dyDescent="0.25">
      <c r="A144" s="21" t="s">
        <v>483</v>
      </c>
      <c r="B144" s="21">
        <v>1133</v>
      </c>
      <c r="C144" s="21">
        <f t="shared" si="2"/>
        <v>41134</v>
      </c>
      <c r="D144" s="21" t="s">
        <v>58</v>
      </c>
      <c r="E144" s="26"/>
      <c r="F144" s="26"/>
      <c r="G144" s="26" t="s">
        <v>46</v>
      </c>
      <c r="H144" s="26" t="s">
        <v>22</v>
      </c>
      <c r="I144" s="26"/>
      <c r="J144" s="26"/>
      <c r="K144" s="21"/>
      <c r="L144" s="26" t="s">
        <v>90</v>
      </c>
      <c r="M144" s="26">
        <v>8</v>
      </c>
      <c r="N144" s="21"/>
      <c r="O144" s="26" t="s">
        <v>952</v>
      </c>
    </row>
    <row r="145" spans="1:15" s="39" customFormat="1" ht="24.95" customHeight="1" outlineLevel="1" x14ac:dyDescent="0.25">
      <c r="A145" s="21" t="s">
        <v>484</v>
      </c>
      <c r="B145" s="21">
        <v>1134</v>
      </c>
      <c r="C145" s="21">
        <f t="shared" si="2"/>
        <v>41135</v>
      </c>
      <c r="D145" s="21" t="s">
        <v>59</v>
      </c>
      <c r="E145" s="26"/>
      <c r="F145" s="26"/>
      <c r="G145" s="26" t="s">
        <v>46</v>
      </c>
      <c r="H145" s="26" t="s">
        <v>22</v>
      </c>
      <c r="I145" s="26"/>
      <c r="J145" s="26"/>
      <c r="K145" s="21"/>
      <c r="L145" s="26" t="s">
        <v>90</v>
      </c>
      <c r="M145" s="26" t="s">
        <v>146</v>
      </c>
      <c r="N145" s="21"/>
      <c r="O145" s="26" t="s">
        <v>952</v>
      </c>
    </row>
    <row r="146" spans="1:15" s="39" customFormat="1" ht="24.95" customHeight="1" outlineLevel="1" x14ac:dyDescent="0.25">
      <c r="A146" s="21" t="s">
        <v>485</v>
      </c>
      <c r="B146" s="21">
        <v>1135</v>
      </c>
      <c r="C146" s="21">
        <f t="shared" si="2"/>
        <v>41136</v>
      </c>
      <c r="D146" s="21" t="s">
        <v>60</v>
      </c>
      <c r="E146" s="26"/>
      <c r="F146" s="26"/>
      <c r="G146" s="26" t="s">
        <v>46</v>
      </c>
      <c r="H146" s="26" t="s">
        <v>22</v>
      </c>
      <c r="I146" s="26"/>
      <c r="J146" s="26"/>
      <c r="K146" s="21"/>
      <c r="L146" s="26" t="s">
        <v>90</v>
      </c>
      <c r="M146" s="26" t="s">
        <v>745</v>
      </c>
      <c r="N146" s="21"/>
      <c r="O146" s="26" t="s">
        <v>952</v>
      </c>
    </row>
    <row r="147" spans="1:15" s="39" customFormat="1" ht="24.95" customHeight="1" outlineLevel="1" x14ac:dyDescent="0.25">
      <c r="A147" s="21" t="s">
        <v>486</v>
      </c>
      <c r="B147" s="21">
        <v>1136</v>
      </c>
      <c r="C147" s="21">
        <f t="shared" si="2"/>
        <v>41137</v>
      </c>
      <c r="D147" s="21" t="s">
        <v>61</v>
      </c>
      <c r="E147" s="26"/>
      <c r="F147" s="26"/>
      <c r="G147" s="26" t="s">
        <v>46</v>
      </c>
      <c r="H147" s="26" t="s">
        <v>22</v>
      </c>
      <c r="I147" s="26"/>
      <c r="J147" s="26"/>
      <c r="K147" s="21"/>
      <c r="L147" s="26" t="s">
        <v>90</v>
      </c>
      <c r="M147" s="26" t="s">
        <v>146</v>
      </c>
      <c r="N147" s="21" t="s">
        <v>880</v>
      </c>
      <c r="O147" s="26" t="s">
        <v>952</v>
      </c>
    </row>
    <row r="148" spans="1:15" s="39" customFormat="1" ht="24.95" customHeight="1" outlineLevel="1" x14ac:dyDescent="0.25">
      <c r="A148" s="21" t="s">
        <v>488</v>
      </c>
      <c r="B148" s="21">
        <v>1137</v>
      </c>
      <c r="C148" s="21">
        <f t="shared" si="2"/>
        <v>41138</v>
      </c>
      <c r="D148" s="21" t="s">
        <v>62</v>
      </c>
      <c r="E148" s="26"/>
      <c r="F148" s="26"/>
      <c r="G148" s="26" t="s">
        <v>46</v>
      </c>
      <c r="H148" s="26" t="s">
        <v>23</v>
      </c>
      <c r="I148" s="26"/>
      <c r="J148" s="26"/>
      <c r="K148" s="21"/>
      <c r="L148" s="26" t="s">
        <v>90</v>
      </c>
      <c r="M148" s="26">
        <v>2</v>
      </c>
      <c r="N148" s="21"/>
      <c r="O148" s="26" t="s">
        <v>952</v>
      </c>
    </row>
    <row r="149" spans="1:15" s="39" customFormat="1" ht="24.95" customHeight="1" outlineLevel="1" x14ac:dyDescent="0.25">
      <c r="A149" s="21" t="s">
        <v>487</v>
      </c>
      <c r="B149" s="21">
        <v>1138</v>
      </c>
      <c r="C149" s="21">
        <f t="shared" si="2"/>
        <v>41139</v>
      </c>
      <c r="D149" s="21" t="s">
        <v>63</v>
      </c>
      <c r="E149" s="26"/>
      <c r="F149" s="26"/>
      <c r="G149" s="26" t="s">
        <v>46</v>
      </c>
      <c r="H149" s="26" t="s">
        <v>23</v>
      </c>
      <c r="I149" s="26"/>
      <c r="J149" s="26"/>
      <c r="K149" s="21"/>
      <c r="L149" s="26" t="s">
        <v>90</v>
      </c>
      <c r="M149" s="26">
        <v>1</v>
      </c>
      <c r="N149" s="21"/>
      <c r="O149" s="26" t="s">
        <v>952</v>
      </c>
    </row>
    <row r="150" spans="1:15" s="38" customFormat="1" ht="24.95" customHeight="1" x14ac:dyDescent="0.25">
      <c r="A150" s="20" t="s">
        <v>857</v>
      </c>
      <c r="B150" s="29" t="s">
        <v>864</v>
      </c>
      <c r="C150" s="29" t="s">
        <v>864</v>
      </c>
      <c r="D150" s="19" t="s">
        <v>67</v>
      </c>
      <c r="E150" s="29" t="s">
        <v>864</v>
      </c>
      <c r="F150" s="29" t="s">
        <v>864</v>
      </c>
      <c r="G150" s="29" t="s">
        <v>864</v>
      </c>
      <c r="H150" s="29" t="s">
        <v>864</v>
      </c>
      <c r="I150" s="29" t="s">
        <v>864</v>
      </c>
      <c r="J150" s="29" t="s">
        <v>864</v>
      </c>
      <c r="K150" s="29" t="s">
        <v>864</v>
      </c>
      <c r="L150" s="29" t="s">
        <v>864</v>
      </c>
      <c r="M150" s="29" t="s">
        <v>864</v>
      </c>
      <c r="N150" s="29" t="s">
        <v>864</v>
      </c>
      <c r="O150" s="29" t="s">
        <v>864</v>
      </c>
    </row>
    <row r="151" spans="1:15" s="39" customFormat="1" ht="24.95" customHeight="1" outlineLevel="1" x14ac:dyDescent="0.25">
      <c r="A151" s="21" t="s">
        <v>489</v>
      </c>
      <c r="B151" s="21">
        <v>1139</v>
      </c>
      <c r="C151" s="21">
        <f>40001+B151</f>
        <v>41140</v>
      </c>
      <c r="D151" s="21" t="s">
        <v>31</v>
      </c>
      <c r="E151" s="26"/>
      <c r="F151" s="26"/>
      <c r="G151" s="26" t="s">
        <v>24</v>
      </c>
      <c r="H151" s="26" t="s">
        <v>23</v>
      </c>
      <c r="I151" s="26"/>
      <c r="J151" s="26"/>
      <c r="K151" s="21"/>
      <c r="L151" s="26" t="s">
        <v>90</v>
      </c>
      <c r="M151" s="26" t="s">
        <v>82</v>
      </c>
      <c r="N151" s="21"/>
      <c r="O151" s="26" t="s">
        <v>952</v>
      </c>
    </row>
    <row r="152" spans="1:15" s="39" customFormat="1" ht="24.95" customHeight="1" outlineLevel="1" x14ac:dyDescent="0.25">
      <c r="A152" s="21" t="s">
        <v>490</v>
      </c>
      <c r="B152" s="21">
        <v>1140</v>
      </c>
      <c r="C152" s="21">
        <f t="shared" ref="C152:C215" si="3">40001+B152</f>
        <v>41141</v>
      </c>
      <c r="D152" s="21" t="s">
        <v>32</v>
      </c>
      <c r="E152" s="26"/>
      <c r="F152" s="26"/>
      <c r="G152" s="26" t="s">
        <v>24</v>
      </c>
      <c r="H152" s="26" t="s">
        <v>23</v>
      </c>
      <c r="I152" s="26"/>
      <c r="J152" s="26"/>
      <c r="K152" s="21"/>
      <c r="L152" s="26" t="s">
        <v>90</v>
      </c>
      <c r="M152" s="26" t="s">
        <v>83</v>
      </c>
      <c r="N152" s="21"/>
      <c r="O152" s="26" t="s">
        <v>952</v>
      </c>
    </row>
    <row r="153" spans="1:15" s="39" customFormat="1" ht="24.95" customHeight="1" outlineLevel="1" x14ac:dyDescent="0.25">
      <c r="A153" s="21" t="s">
        <v>943</v>
      </c>
      <c r="B153" s="21">
        <v>1141</v>
      </c>
      <c r="C153" s="21">
        <f t="shared" si="3"/>
        <v>41142</v>
      </c>
      <c r="D153" s="21" t="s">
        <v>945</v>
      </c>
      <c r="E153" s="26" t="s">
        <v>8</v>
      </c>
      <c r="F153" s="26" t="s">
        <v>70</v>
      </c>
      <c r="G153" s="26" t="s">
        <v>26</v>
      </c>
      <c r="H153" s="26" t="s">
        <v>23</v>
      </c>
      <c r="I153" s="26">
        <f ca="1">(_xlfn.SHEET()-1)*10000 + B153</f>
        <v>141141</v>
      </c>
      <c r="J153" s="26" t="s">
        <v>99</v>
      </c>
      <c r="K153" s="21" t="s">
        <v>945</v>
      </c>
      <c r="L153" s="26" t="s">
        <v>89</v>
      </c>
      <c r="M153" s="26"/>
      <c r="N153" s="21" t="s">
        <v>946</v>
      </c>
      <c r="O153" s="26" t="s">
        <v>952</v>
      </c>
    </row>
    <row r="154" spans="1:15" s="39" customFormat="1" ht="24.95" customHeight="1" outlineLevel="1" x14ac:dyDescent="0.25">
      <c r="A154" s="21" t="s">
        <v>944</v>
      </c>
      <c r="B154" s="21">
        <v>1142</v>
      </c>
      <c r="C154" s="21">
        <f t="shared" si="3"/>
        <v>41143</v>
      </c>
      <c r="D154" s="21"/>
      <c r="E154" s="26"/>
      <c r="F154" s="26"/>
      <c r="G154" s="26"/>
      <c r="H154" s="26"/>
      <c r="I154" s="26"/>
      <c r="J154" s="26"/>
      <c r="K154" s="21"/>
      <c r="L154" s="26" t="s">
        <v>89</v>
      </c>
      <c r="M154" s="26"/>
      <c r="N154" s="21"/>
      <c r="O154" s="26" t="s">
        <v>952</v>
      </c>
    </row>
    <row r="155" spans="1:15" s="39" customFormat="1" ht="24.95" customHeight="1" outlineLevel="1" x14ac:dyDescent="0.25">
      <c r="A155" s="21" t="s">
        <v>491</v>
      </c>
      <c r="B155" s="21">
        <v>1143</v>
      </c>
      <c r="C155" s="21">
        <f t="shared" si="3"/>
        <v>41144</v>
      </c>
      <c r="D155" s="21" t="s">
        <v>153</v>
      </c>
      <c r="E155" s="26" t="s">
        <v>8</v>
      </c>
      <c r="F155" s="26" t="s">
        <v>70</v>
      </c>
      <c r="G155" s="26" t="s">
        <v>26</v>
      </c>
      <c r="H155" s="26" t="s">
        <v>23</v>
      </c>
      <c r="I155" s="26">
        <f ca="1">(_xlfn.SHEET()-1)*10000 + B155</f>
        <v>141143</v>
      </c>
      <c r="J155" s="26" t="s">
        <v>99</v>
      </c>
      <c r="K155" s="21" t="s">
        <v>108</v>
      </c>
      <c r="L155" s="26" t="s">
        <v>89</v>
      </c>
      <c r="M155" s="26"/>
      <c r="N155" s="21" t="s">
        <v>68</v>
      </c>
      <c r="O155" s="26" t="s">
        <v>952</v>
      </c>
    </row>
    <row r="156" spans="1:15" s="39" customFormat="1" ht="24.95" customHeight="1" outlineLevel="1" x14ac:dyDescent="0.25">
      <c r="A156" s="21" t="s">
        <v>492</v>
      </c>
      <c r="B156" s="21">
        <v>1144</v>
      </c>
      <c r="C156" s="21">
        <f t="shared" si="3"/>
        <v>41145</v>
      </c>
      <c r="D156" s="21"/>
      <c r="E156" s="26"/>
      <c r="F156" s="26"/>
      <c r="G156" s="26"/>
      <c r="H156" s="26"/>
      <c r="I156" s="26"/>
      <c r="J156" s="26"/>
      <c r="K156" s="21"/>
      <c r="L156" s="26" t="s">
        <v>89</v>
      </c>
      <c r="M156" s="26"/>
      <c r="N156" s="21"/>
      <c r="O156" s="26" t="s">
        <v>952</v>
      </c>
    </row>
    <row r="157" spans="1:15" s="39" customFormat="1" ht="24.95" customHeight="1" outlineLevel="1" x14ac:dyDescent="0.25">
      <c r="A157" s="21" t="s">
        <v>493</v>
      </c>
      <c r="B157" s="21">
        <v>1145</v>
      </c>
      <c r="C157" s="21">
        <f t="shared" si="3"/>
        <v>41146</v>
      </c>
      <c r="D157" s="21" t="s">
        <v>154</v>
      </c>
      <c r="E157" s="26" t="s">
        <v>8</v>
      </c>
      <c r="F157" s="26" t="s">
        <v>70</v>
      </c>
      <c r="G157" s="26" t="s">
        <v>26</v>
      </c>
      <c r="H157" s="26" t="s">
        <v>23</v>
      </c>
      <c r="I157" s="26">
        <f ca="1">(_xlfn.SHEET()-1)*10000 + B157</f>
        <v>141145</v>
      </c>
      <c r="J157" s="26" t="s">
        <v>99</v>
      </c>
      <c r="K157" s="21" t="s">
        <v>109</v>
      </c>
      <c r="L157" s="26" t="s">
        <v>89</v>
      </c>
      <c r="M157" s="26"/>
      <c r="N157" s="21" t="s">
        <v>68</v>
      </c>
      <c r="O157" s="26" t="s">
        <v>952</v>
      </c>
    </row>
    <row r="158" spans="1:15" s="39" customFormat="1" ht="24.95" customHeight="1" outlineLevel="1" x14ac:dyDescent="0.25">
      <c r="A158" s="21" t="s">
        <v>494</v>
      </c>
      <c r="B158" s="21">
        <v>1146</v>
      </c>
      <c r="C158" s="21">
        <f t="shared" si="3"/>
        <v>41147</v>
      </c>
      <c r="D158" s="21"/>
      <c r="E158" s="26"/>
      <c r="F158" s="26"/>
      <c r="G158" s="26"/>
      <c r="H158" s="26"/>
      <c r="I158" s="26"/>
      <c r="J158" s="26"/>
      <c r="K158" s="21"/>
      <c r="L158" s="26" t="s">
        <v>89</v>
      </c>
      <c r="M158" s="26"/>
      <c r="N158" s="21"/>
      <c r="O158" s="26" t="s">
        <v>952</v>
      </c>
    </row>
    <row r="159" spans="1:15" s="39" customFormat="1" ht="24.95" customHeight="1" outlineLevel="1" x14ac:dyDescent="0.25">
      <c r="A159" s="21" t="s">
        <v>495</v>
      </c>
      <c r="B159" s="21">
        <v>1147</v>
      </c>
      <c r="C159" s="21">
        <f t="shared" si="3"/>
        <v>41148</v>
      </c>
      <c r="D159" s="21" t="s">
        <v>155</v>
      </c>
      <c r="E159" s="26" t="s">
        <v>8</v>
      </c>
      <c r="F159" s="26" t="s">
        <v>70</v>
      </c>
      <c r="G159" s="26" t="s">
        <v>26</v>
      </c>
      <c r="H159" s="26" t="s">
        <v>23</v>
      </c>
      <c r="I159" s="26">
        <f ca="1">(_xlfn.SHEET()-1)*10000 + B159</f>
        <v>141147</v>
      </c>
      <c r="J159" s="26" t="s">
        <v>99</v>
      </c>
      <c r="K159" s="21" t="s">
        <v>110</v>
      </c>
      <c r="L159" s="26" t="s">
        <v>89</v>
      </c>
      <c r="M159" s="26"/>
      <c r="N159" s="21" t="s">
        <v>68</v>
      </c>
      <c r="O159" s="26" t="s">
        <v>952</v>
      </c>
    </row>
    <row r="160" spans="1:15" s="39" customFormat="1" ht="24.95" customHeight="1" outlineLevel="1" x14ac:dyDescent="0.25">
      <c r="A160" s="21" t="s">
        <v>496</v>
      </c>
      <c r="B160" s="21">
        <v>1148</v>
      </c>
      <c r="C160" s="21">
        <f t="shared" si="3"/>
        <v>41149</v>
      </c>
      <c r="D160" s="21"/>
      <c r="E160" s="26"/>
      <c r="F160" s="26"/>
      <c r="G160" s="26"/>
      <c r="H160" s="26"/>
      <c r="I160" s="26"/>
      <c r="J160" s="26"/>
      <c r="K160" s="21"/>
      <c r="L160" s="26" t="s">
        <v>89</v>
      </c>
      <c r="M160" s="26"/>
      <c r="N160" s="21"/>
      <c r="O160" s="26" t="s">
        <v>952</v>
      </c>
    </row>
    <row r="161" spans="1:15" s="39" customFormat="1" ht="24.95" customHeight="1" outlineLevel="1" x14ac:dyDescent="0.25">
      <c r="A161" s="21" t="s">
        <v>497</v>
      </c>
      <c r="B161" s="21">
        <v>1149</v>
      </c>
      <c r="C161" s="21">
        <f t="shared" si="3"/>
        <v>41150</v>
      </c>
      <c r="D161" s="21" t="s">
        <v>180</v>
      </c>
      <c r="E161" s="26" t="s">
        <v>7</v>
      </c>
      <c r="F161" s="26" t="s">
        <v>70</v>
      </c>
      <c r="G161" s="26" t="s">
        <v>26</v>
      </c>
      <c r="H161" s="26" t="s">
        <v>23</v>
      </c>
      <c r="I161" s="26">
        <f ca="1">(_xlfn.SHEET()-1)*10000 + B161</f>
        <v>141149</v>
      </c>
      <c r="J161" s="26" t="s">
        <v>99</v>
      </c>
      <c r="K161" s="21" t="s">
        <v>180</v>
      </c>
      <c r="L161" s="26" t="s">
        <v>89</v>
      </c>
      <c r="M161" s="26"/>
      <c r="N161" s="21" t="s">
        <v>961</v>
      </c>
      <c r="O161" s="26" t="s">
        <v>952</v>
      </c>
    </row>
    <row r="162" spans="1:15" s="39" customFormat="1" ht="24.95" customHeight="1" outlineLevel="1" x14ac:dyDescent="0.25">
      <c r="A162" s="21" t="s">
        <v>498</v>
      </c>
      <c r="B162" s="21">
        <v>1150</v>
      </c>
      <c r="C162" s="21">
        <f t="shared" si="3"/>
        <v>41151</v>
      </c>
      <c r="D162" s="21"/>
      <c r="E162" s="26"/>
      <c r="F162" s="26"/>
      <c r="G162" s="26"/>
      <c r="H162" s="26"/>
      <c r="I162" s="26"/>
      <c r="J162" s="26"/>
      <c r="K162" s="21"/>
      <c r="L162" s="26" t="s">
        <v>89</v>
      </c>
      <c r="M162" s="26"/>
      <c r="N162" s="21"/>
      <c r="O162" s="26" t="s">
        <v>952</v>
      </c>
    </row>
    <row r="163" spans="1:15" s="39" customFormat="1" ht="24.95" customHeight="1" outlineLevel="1" x14ac:dyDescent="0.25">
      <c r="A163" s="21" t="s">
        <v>499</v>
      </c>
      <c r="B163" s="21">
        <v>1151</v>
      </c>
      <c r="C163" s="21">
        <f t="shared" si="3"/>
        <v>41152</v>
      </c>
      <c r="D163" s="21" t="s">
        <v>156</v>
      </c>
      <c r="E163" s="26" t="s">
        <v>7</v>
      </c>
      <c r="F163" s="26" t="s">
        <v>70</v>
      </c>
      <c r="G163" s="26" t="s">
        <v>26</v>
      </c>
      <c r="H163" s="26" t="s">
        <v>23</v>
      </c>
      <c r="I163" s="26">
        <f ca="1">(_xlfn.SHEET()-1)*10000 + B163</f>
        <v>141151</v>
      </c>
      <c r="J163" s="26" t="s">
        <v>99</v>
      </c>
      <c r="K163" s="21" t="s">
        <v>157</v>
      </c>
      <c r="L163" s="26" t="s">
        <v>89</v>
      </c>
      <c r="M163" s="26"/>
      <c r="N163" s="21" t="s">
        <v>962</v>
      </c>
      <c r="O163" s="26" t="s">
        <v>952</v>
      </c>
    </row>
    <row r="164" spans="1:15" s="39" customFormat="1" ht="24.95" customHeight="1" outlineLevel="1" x14ac:dyDescent="0.25">
      <c r="A164" s="21" t="s">
        <v>500</v>
      </c>
      <c r="B164" s="21">
        <v>1152</v>
      </c>
      <c r="C164" s="21">
        <f t="shared" si="3"/>
        <v>41153</v>
      </c>
      <c r="D164" s="21"/>
      <c r="E164" s="26"/>
      <c r="F164" s="26"/>
      <c r="G164" s="26"/>
      <c r="H164" s="26"/>
      <c r="I164" s="26"/>
      <c r="J164" s="26"/>
      <c r="K164" s="21"/>
      <c r="L164" s="26" t="s">
        <v>89</v>
      </c>
      <c r="M164" s="26"/>
      <c r="N164" s="21"/>
      <c r="O164" s="26" t="s">
        <v>952</v>
      </c>
    </row>
    <row r="165" spans="1:15" s="39" customFormat="1" ht="24.95" customHeight="1" outlineLevel="1" x14ac:dyDescent="0.25">
      <c r="A165" s="21" t="s">
        <v>501</v>
      </c>
      <c r="B165" s="21">
        <v>1153</v>
      </c>
      <c r="C165" s="21">
        <f t="shared" si="3"/>
        <v>41154</v>
      </c>
      <c r="D165" s="21" t="s">
        <v>158</v>
      </c>
      <c r="E165" s="26" t="s">
        <v>7</v>
      </c>
      <c r="F165" s="26" t="s">
        <v>70</v>
      </c>
      <c r="G165" s="26" t="s">
        <v>26</v>
      </c>
      <c r="H165" s="26" t="s">
        <v>23</v>
      </c>
      <c r="I165" s="26">
        <f ca="1">(_xlfn.SHEET()-1)*10000 + B165</f>
        <v>141153</v>
      </c>
      <c r="J165" s="26" t="s">
        <v>99</v>
      </c>
      <c r="K165" s="21" t="s">
        <v>176</v>
      </c>
      <c r="L165" s="26" t="s">
        <v>89</v>
      </c>
      <c r="M165" s="26"/>
      <c r="N165" s="21" t="s">
        <v>962</v>
      </c>
      <c r="O165" s="26" t="s">
        <v>952</v>
      </c>
    </row>
    <row r="166" spans="1:15" s="39" customFormat="1" ht="24.95" customHeight="1" outlineLevel="1" x14ac:dyDescent="0.25">
      <c r="A166" s="21" t="s">
        <v>552</v>
      </c>
      <c r="B166" s="21">
        <v>1154</v>
      </c>
      <c r="C166" s="21">
        <f t="shared" si="3"/>
        <v>41155</v>
      </c>
      <c r="D166" s="21"/>
      <c r="E166" s="26"/>
      <c r="F166" s="26"/>
      <c r="G166" s="26"/>
      <c r="H166" s="26"/>
      <c r="I166" s="26"/>
      <c r="J166" s="26"/>
      <c r="K166" s="21"/>
      <c r="L166" s="26" t="s">
        <v>89</v>
      </c>
      <c r="M166" s="26"/>
      <c r="N166" s="21"/>
      <c r="O166" s="26" t="s">
        <v>952</v>
      </c>
    </row>
    <row r="167" spans="1:15" s="39" customFormat="1" ht="24.95" customHeight="1" outlineLevel="1" x14ac:dyDescent="0.25">
      <c r="A167" s="21" t="s">
        <v>502</v>
      </c>
      <c r="B167" s="21">
        <v>1155</v>
      </c>
      <c r="C167" s="21">
        <f t="shared" si="3"/>
        <v>41156</v>
      </c>
      <c r="D167" s="21" t="s">
        <v>162</v>
      </c>
      <c r="E167" s="26" t="s">
        <v>7</v>
      </c>
      <c r="F167" s="26" t="s">
        <v>70</v>
      </c>
      <c r="G167" s="26" t="s">
        <v>26</v>
      </c>
      <c r="H167" s="26" t="s">
        <v>23</v>
      </c>
      <c r="I167" s="26">
        <f ca="1">(_xlfn.SHEET()-1)*10000 + B167</f>
        <v>141155</v>
      </c>
      <c r="J167" s="26" t="s">
        <v>99</v>
      </c>
      <c r="K167" s="21" t="s">
        <v>177</v>
      </c>
      <c r="L167" s="26" t="s">
        <v>89</v>
      </c>
      <c r="M167" s="26"/>
      <c r="N167" s="21" t="s">
        <v>962</v>
      </c>
      <c r="O167" s="26" t="s">
        <v>952</v>
      </c>
    </row>
    <row r="168" spans="1:15" s="39" customFormat="1" ht="24.95" customHeight="1" outlineLevel="1" x14ac:dyDescent="0.25">
      <c r="A168" s="21" t="s">
        <v>553</v>
      </c>
      <c r="B168" s="21">
        <v>1156</v>
      </c>
      <c r="C168" s="21">
        <f t="shared" si="3"/>
        <v>41157</v>
      </c>
      <c r="D168" s="21"/>
      <c r="E168" s="26"/>
      <c r="F168" s="26"/>
      <c r="G168" s="26"/>
      <c r="H168" s="26"/>
      <c r="I168" s="26"/>
      <c r="J168" s="26"/>
      <c r="K168" s="21"/>
      <c r="L168" s="26" t="s">
        <v>89</v>
      </c>
      <c r="M168" s="26"/>
      <c r="N168" s="21"/>
      <c r="O168" s="26" t="s">
        <v>952</v>
      </c>
    </row>
    <row r="169" spans="1:15" s="39" customFormat="1" ht="24.95" customHeight="1" outlineLevel="1" x14ac:dyDescent="0.25">
      <c r="A169" s="21" t="s">
        <v>503</v>
      </c>
      <c r="B169" s="21">
        <v>1157</v>
      </c>
      <c r="C169" s="21">
        <f t="shared" si="3"/>
        <v>41158</v>
      </c>
      <c r="D169" s="21" t="s">
        <v>181</v>
      </c>
      <c r="E169" s="26" t="s">
        <v>7</v>
      </c>
      <c r="F169" s="26" t="s">
        <v>70</v>
      </c>
      <c r="G169" s="26" t="s">
        <v>26</v>
      </c>
      <c r="H169" s="26" t="s">
        <v>23</v>
      </c>
      <c r="I169" s="26">
        <f ca="1">(_xlfn.SHEET()-1)*10000 + B169</f>
        <v>141157</v>
      </c>
      <c r="J169" s="26" t="s">
        <v>99</v>
      </c>
      <c r="K169" s="21" t="s">
        <v>181</v>
      </c>
      <c r="L169" s="26" t="s">
        <v>89</v>
      </c>
      <c r="M169" s="26"/>
      <c r="N169" s="21" t="s">
        <v>963</v>
      </c>
      <c r="O169" s="26" t="s">
        <v>952</v>
      </c>
    </row>
    <row r="170" spans="1:15" s="39" customFormat="1" ht="24.95" customHeight="1" outlineLevel="1" x14ac:dyDescent="0.25">
      <c r="A170" s="21" t="s">
        <v>554</v>
      </c>
      <c r="B170" s="21">
        <v>1158</v>
      </c>
      <c r="C170" s="21">
        <f t="shared" si="3"/>
        <v>41159</v>
      </c>
      <c r="D170" s="21"/>
      <c r="E170" s="26"/>
      <c r="F170" s="26"/>
      <c r="G170" s="26"/>
      <c r="H170" s="26"/>
      <c r="I170" s="26"/>
      <c r="J170" s="26"/>
      <c r="K170" s="21"/>
      <c r="L170" s="26" t="s">
        <v>89</v>
      </c>
      <c r="M170" s="26"/>
      <c r="N170" s="21"/>
      <c r="O170" s="26" t="s">
        <v>952</v>
      </c>
    </row>
    <row r="171" spans="1:15" s="39" customFormat="1" ht="24.95" customHeight="1" outlineLevel="1" x14ac:dyDescent="0.25">
      <c r="A171" s="21" t="s">
        <v>504</v>
      </c>
      <c r="B171" s="21">
        <v>1159</v>
      </c>
      <c r="C171" s="21">
        <f t="shared" si="3"/>
        <v>41160</v>
      </c>
      <c r="D171" s="21" t="s">
        <v>145</v>
      </c>
      <c r="E171" s="26" t="s">
        <v>7</v>
      </c>
      <c r="F171" s="26" t="s">
        <v>70</v>
      </c>
      <c r="G171" s="26" t="s">
        <v>26</v>
      </c>
      <c r="H171" s="26" t="s">
        <v>23</v>
      </c>
      <c r="I171" s="26">
        <f ca="1">(_xlfn.SHEET()-1)*10000 + B171</f>
        <v>141159</v>
      </c>
      <c r="J171" s="26" t="s">
        <v>99</v>
      </c>
      <c r="K171" s="21" t="s">
        <v>144</v>
      </c>
      <c r="L171" s="26" t="s">
        <v>89</v>
      </c>
      <c r="M171" s="26"/>
      <c r="N171" s="21" t="s">
        <v>964</v>
      </c>
      <c r="O171" s="26" t="s">
        <v>952</v>
      </c>
    </row>
    <row r="172" spans="1:15" s="39" customFormat="1" ht="24.95" customHeight="1" outlineLevel="1" x14ac:dyDescent="0.25">
      <c r="A172" s="21" t="s">
        <v>555</v>
      </c>
      <c r="B172" s="21">
        <v>1160</v>
      </c>
      <c r="C172" s="21">
        <f t="shared" si="3"/>
        <v>41161</v>
      </c>
      <c r="D172" s="21"/>
      <c r="E172" s="26"/>
      <c r="F172" s="26"/>
      <c r="G172" s="26"/>
      <c r="H172" s="26"/>
      <c r="I172" s="26"/>
      <c r="J172" s="26"/>
      <c r="K172" s="21"/>
      <c r="L172" s="26" t="s">
        <v>89</v>
      </c>
      <c r="M172" s="26"/>
      <c r="N172" s="21"/>
      <c r="O172" s="26" t="s">
        <v>952</v>
      </c>
    </row>
    <row r="173" spans="1:15" s="39" customFormat="1" ht="24.95" customHeight="1" outlineLevel="1" x14ac:dyDescent="0.25">
      <c r="A173" s="21" t="s">
        <v>505</v>
      </c>
      <c r="B173" s="21">
        <v>1161</v>
      </c>
      <c r="C173" s="21">
        <f t="shared" si="3"/>
        <v>41162</v>
      </c>
      <c r="D173" s="21" t="s">
        <v>163</v>
      </c>
      <c r="E173" s="26" t="s">
        <v>7</v>
      </c>
      <c r="F173" s="26" t="s">
        <v>70</v>
      </c>
      <c r="G173" s="26" t="s">
        <v>26</v>
      </c>
      <c r="H173" s="26" t="s">
        <v>23</v>
      </c>
      <c r="I173" s="26">
        <f ca="1">(_xlfn.SHEET()-1)*10000 + B173</f>
        <v>141161</v>
      </c>
      <c r="J173" s="26" t="s">
        <v>99</v>
      </c>
      <c r="K173" s="21" t="s">
        <v>178</v>
      </c>
      <c r="L173" s="26" t="s">
        <v>89</v>
      </c>
      <c r="M173" s="26"/>
      <c r="N173" s="21" t="s">
        <v>965</v>
      </c>
      <c r="O173" s="26" t="s">
        <v>952</v>
      </c>
    </row>
    <row r="174" spans="1:15" s="39" customFormat="1" ht="24.95" customHeight="1" outlineLevel="1" x14ac:dyDescent="0.25">
      <c r="A174" s="21" t="s">
        <v>556</v>
      </c>
      <c r="B174" s="21">
        <v>1162</v>
      </c>
      <c r="C174" s="21">
        <f t="shared" si="3"/>
        <v>41163</v>
      </c>
      <c r="D174" s="21"/>
      <c r="E174" s="26"/>
      <c r="F174" s="26"/>
      <c r="G174" s="26"/>
      <c r="H174" s="26"/>
      <c r="I174" s="26"/>
      <c r="J174" s="26"/>
      <c r="K174" s="21"/>
      <c r="L174" s="26" t="s">
        <v>89</v>
      </c>
      <c r="M174" s="26"/>
      <c r="N174" s="21"/>
      <c r="O174" s="26" t="s">
        <v>952</v>
      </c>
    </row>
    <row r="175" spans="1:15" s="39" customFormat="1" ht="24.95" customHeight="1" outlineLevel="1" x14ac:dyDescent="0.25">
      <c r="A175" s="21" t="s">
        <v>506</v>
      </c>
      <c r="B175" s="21">
        <v>1163</v>
      </c>
      <c r="C175" s="21">
        <f t="shared" si="3"/>
        <v>41164</v>
      </c>
      <c r="D175" s="21" t="s">
        <v>164</v>
      </c>
      <c r="E175" s="26" t="s">
        <v>7</v>
      </c>
      <c r="F175" s="26" t="s">
        <v>70</v>
      </c>
      <c r="G175" s="26" t="s">
        <v>26</v>
      </c>
      <c r="H175" s="26" t="s">
        <v>23</v>
      </c>
      <c r="I175" s="26">
        <f ca="1">(_xlfn.SHEET()-1)*10000 + B175</f>
        <v>141163</v>
      </c>
      <c r="J175" s="26" t="s">
        <v>99</v>
      </c>
      <c r="K175" s="21" t="s">
        <v>179</v>
      </c>
      <c r="L175" s="26" t="s">
        <v>89</v>
      </c>
      <c r="M175" s="26"/>
      <c r="N175" s="21" t="s">
        <v>966</v>
      </c>
      <c r="O175" s="26" t="s">
        <v>952</v>
      </c>
    </row>
    <row r="176" spans="1:15" s="39" customFormat="1" ht="24.95" customHeight="1" outlineLevel="1" x14ac:dyDescent="0.25">
      <c r="A176" s="21" t="s">
        <v>557</v>
      </c>
      <c r="B176" s="21">
        <v>1164</v>
      </c>
      <c r="C176" s="21">
        <f t="shared" si="3"/>
        <v>41165</v>
      </c>
      <c r="D176" s="21"/>
      <c r="E176" s="26"/>
      <c r="F176" s="26"/>
      <c r="G176" s="26"/>
      <c r="H176" s="26"/>
      <c r="I176" s="26"/>
      <c r="J176" s="26"/>
      <c r="K176" s="21"/>
      <c r="L176" s="26" t="s">
        <v>89</v>
      </c>
      <c r="M176" s="26"/>
      <c r="N176" s="21"/>
      <c r="O176" s="26" t="s">
        <v>952</v>
      </c>
    </row>
    <row r="177" spans="1:15" s="39" customFormat="1" ht="24.95" customHeight="1" outlineLevel="1" x14ac:dyDescent="0.25">
      <c r="A177" s="21" t="s">
        <v>507</v>
      </c>
      <c r="B177" s="21">
        <v>1165</v>
      </c>
      <c r="C177" s="21">
        <f t="shared" si="3"/>
        <v>41166</v>
      </c>
      <c r="D177" s="21" t="s">
        <v>159</v>
      </c>
      <c r="E177" s="26" t="s">
        <v>11</v>
      </c>
      <c r="F177" s="26" t="s">
        <v>70</v>
      </c>
      <c r="G177" s="26" t="s">
        <v>26</v>
      </c>
      <c r="H177" s="26" t="s">
        <v>23</v>
      </c>
      <c r="I177" s="26">
        <f ca="1">(_xlfn.SHEET()-1)*10000 + B177</f>
        <v>141165</v>
      </c>
      <c r="J177" s="26" t="s">
        <v>99</v>
      </c>
      <c r="K177" s="21" t="s">
        <v>159</v>
      </c>
      <c r="L177" s="26" t="s">
        <v>89</v>
      </c>
      <c r="M177" s="26" t="s">
        <v>235</v>
      </c>
      <c r="N177" s="21" t="s">
        <v>967</v>
      </c>
      <c r="O177" s="26" t="s">
        <v>952</v>
      </c>
    </row>
    <row r="178" spans="1:15" s="39" customFormat="1" ht="24.95" customHeight="1" outlineLevel="1" x14ac:dyDescent="0.25">
      <c r="A178" s="21" t="s">
        <v>558</v>
      </c>
      <c r="B178" s="21">
        <v>1166</v>
      </c>
      <c r="C178" s="21">
        <f t="shared" si="3"/>
        <v>41167</v>
      </c>
      <c r="D178" s="21"/>
      <c r="E178" s="26"/>
      <c r="F178" s="26"/>
      <c r="G178" s="26"/>
      <c r="H178" s="26"/>
      <c r="I178" s="26"/>
      <c r="J178" s="26"/>
      <c r="K178" s="21"/>
      <c r="L178" s="26" t="s">
        <v>89</v>
      </c>
      <c r="M178" s="26"/>
      <c r="N178" s="21"/>
      <c r="O178" s="26" t="s">
        <v>952</v>
      </c>
    </row>
    <row r="179" spans="1:15" s="39" customFormat="1" ht="24.95" customHeight="1" outlineLevel="1" x14ac:dyDescent="0.25">
      <c r="A179" s="21" t="s">
        <v>719</v>
      </c>
      <c r="B179" s="21">
        <v>1167</v>
      </c>
      <c r="C179" s="21">
        <f t="shared" si="3"/>
        <v>41168</v>
      </c>
      <c r="D179" s="21" t="s">
        <v>182</v>
      </c>
      <c r="E179" s="26" t="s">
        <v>4</v>
      </c>
      <c r="F179" s="26" t="s">
        <v>70</v>
      </c>
      <c r="G179" s="26" t="s">
        <v>26</v>
      </c>
      <c r="H179" s="26" t="s">
        <v>23</v>
      </c>
      <c r="I179" s="26">
        <f ca="1">(_xlfn.SHEET()-1)*10000 + B179</f>
        <v>141167</v>
      </c>
      <c r="J179" s="26" t="s">
        <v>99</v>
      </c>
      <c r="K179" s="21" t="s">
        <v>182</v>
      </c>
      <c r="L179" s="26" t="s">
        <v>89</v>
      </c>
      <c r="M179" s="26"/>
      <c r="N179" s="21" t="s">
        <v>91</v>
      </c>
      <c r="O179" s="26" t="s">
        <v>952</v>
      </c>
    </row>
    <row r="180" spans="1:15" s="39" customFormat="1" ht="24.95" customHeight="1" outlineLevel="1" x14ac:dyDescent="0.25">
      <c r="A180" s="21" t="s">
        <v>720</v>
      </c>
      <c r="B180" s="21">
        <v>1168</v>
      </c>
      <c r="C180" s="21">
        <f t="shared" si="3"/>
        <v>41169</v>
      </c>
      <c r="D180" s="21"/>
      <c r="E180" s="26"/>
      <c r="F180" s="26"/>
      <c r="G180" s="26"/>
      <c r="H180" s="26"/>
      <c r="I180" s="26"/>
      <c r="J180" s="26"/>
      <c r="K180" s="21"/>
      <c r="L180" s="26" t="s">
        <v>89</v>
      </c>
      <c r="M180" s="26"/>
      <c r="N180" s="21"/>
      <c r="O180" s="26" t="s">
        <v>952</v>
      </c>
    </row>
    <row r="181" spans="1:15" s="39" customFormat="1" ht="24.95" customHeight="1" outlineLevel="1" x14ac:dyDescent="0.25">
      <c r="A181" s="21" t="s">
        <v>721</v>
      </c>
      <c r="B181" s="21">
        <v>1169</v>
      </c>
      <c r="C181" s="21">
        <f t="shared" si="3"/>
        <v>41170</v>
      </c>
      <c r="D181" s="21" t="s">
        <v>184</v>
      </c>
      <c r="E181" s="26" t="s">
        <v>4</v>
      </c>
      <c r="F181" s="26" t="s">
        <v>70</v>
      </c>
      <c r="G181" s="26" t="s">
        <v>26</v>
      </c>
      <c r="H181" s="26" t="s">
        <v>23</v>
      </c>
      <c r="I181" s="26">
        <f ca="1">(_xlfn.SHEET()-1)*10000 + B181</f>
        <v>141169</v>
      </c>
      <c r="J181" s="26" t="s">
        <v>99</v>
      </c>
      <c r="K181" s="21" t="s">
        <v>183</v>
      </c>
      <c r="L181" s="26" t="s">
        <v>89</v>
      </c>
      <c r="M181" s="26"/>
      <c r="N181" s="21" t="s">
        <v>238</v>
      </c>
      <c r="O181" s="26" t="s">
        <v>952</v>
      </c>
    </row>
    <row r="182" spans="1:15" s="39" customFormat="1" ht="24.95" customHeight="1" outlineLevel="1" x14ac:dyDescent="0.25">
      <c r="A182" s="21" t="s">
        <v>722</v>
      </c>
      <c r="B182" s="21">
        <v>1170</v>
      </c>
      <c r="C182" s="21">
        <f t="shared" si="3"/>
        <v>41171</v>
      </c>
      <c r="D182" s="21"/>
      <c r="E182" s="26"/>
      <c r="F182" s="26"/>
      <c r="G182" s="26"/>
      <c r="H182" s="26"/>
      <c r="I182" s="26"/>
      <c r="J182" s="26"/>
      <c r="K182" s="21"/>
      <c r="L182" s="26" t="s">
        <v>89</v>
      </c>
      <c r="M182" s="26"/>
      <c r="N182" s="21"/>
      <c r="O182" s="26" t="s">
        <v>952</v>
      </c>
    </row>
    <row r="183" spans="1:15" s="39" customFormat="1" ht="24.95" customHeight="1" outlineLevel="1" x14ac:dyDescent="0.25">
      <c r="A183" s="21" t="s">
        <v>723</v>
      </c>
      <c r="B183" s="21">
        <v>1171</v>
      </c>
      <c r="C183" s="21">
        <f t="shared" si="3"/>
        <v>41172</v>
      </c>
      <c r="D183" s="21" t="s">
        <v>186</v>
      </c>
      <c r="E183" s="26" t="s">
        <v>4</v>
      </c>
      <c r="F183" s="26" t="s">
        <v>70</v>
      </c>
      <c r="G183" s="26" t="s">
        <v>26</v>
      </c>
      <c r="H183" s="26" t="s">
        <v>23</v>
      </c>
      <c r="I183" s="26">
        <f ca="1">(_xlfn.SHEET()-1)*10000 + B183</f>
        <v>141171</v>
      </c>
      <c r="J183" s="26" t="s">
        <v>99</v>
      </c>
      <c r="K183" s="21" t="s">
        <v>185</v>
      </c>
      <c r="L183" s="26" t="s">
        <v>89</v>
      </c>
      <c r="M183" s="26"/>
      <c r="N183" s="21" t="s">
        <v>238</v>
      </c>
      <c r="O183" s="26" t="s">
        <v>952</v>
      </c>
    </row>
    <row r="184" spans="1:15" s="39" customFormat="1" ht="24.95" customHeight="1" outlineLevel="1" x14ac:dyDescent="0.25">
      <c r="A184" s="21" t="s">
        <v>724</v>
      </c>
      <c r="B184" s="21">
        <v>1172</v>
      </c>
      <c r="C184" s="21">
        <f t="shared" si="3"/>
        <v>41173</v>
      </c>
      <c r="D184" s="21"/>
      <c r="E184" s="26"/>
      <c r="F184" s="26"/>
      <c r="G184" s="26"/>
      <c r="H184" s="26"/>
      <c r="I184" s="26"/>
      <c r="J184" s="26"/>
      <c r="K184" s="21"/>
      <c r="L184" s="26" t="s">
        <v>89</v>
      </c>
      <c r="M184" s="26"/>
      <c r="N184" s="21"/>
      <c r="O184" s="26" t="s">
        <v>952</v>
      </c>
    </row>
    <row r="185" spans="1:15" s="39" customFormat="1" ht="24.95" customHeight="1" outlineLevel="1" x14ac:dyDescent="0.25">
      <c r="A185" s="21" t="s">
        <v>725</v>
      </c>
      <c r="B185" s="21">
        <v>1173</v>
      </c>
      <c r="C185" s="21">
        <f t="shared" si="3"/>
        <v>41174</v>
      </c>
      <c r="D185" s="21" t="s">
        <v>188</v>
      </c>
      <c r="E185" s="26" t="s">
        <v>4</v>
      </c>
      <c r="F185" s="26" t="s">
        <v>70</v>
      </c>
      <c r="G185" s="26" t="s">
        <v>26</v>
      </c>
      <c r="H185" s="26" t="s">
        <v>23</v>
      </c>
      <c r="I185" s="26">
        <f ca="1">(_xlfn.SHEET()-1)*10000 + B185</f>
        <v>141173</v>
      </c>
      <c r="J185" s="26" t="s">
        <v>99</v>
      </c>
      <c r="K185" s="21" t="s">
        <v>187</v>
      </c>
      <c r="L185" s="26" t="s">
        <v>89</v>
      </c>
      <c r="M185" s="26"/>
      <c r="N185" s="21" t="s">
        <v>238</v>
      </c>
      <c r="O185" s="26" t="s">
        <v>952</v>
      </c>
    </row>
    <row r="186" spans="1:15" s="39" customFormat="1" ht="24.95" customHeight="1" outlineLevel="1" x14ac:dyDescent="0.25">
      <c r="A186" s="21" t="s">
        <v>726</v>
      </c>
      <c r="B186" s="21">
        <v>1174</v>
      </c>
      <c r="C186" s="21">
        <f t="shared" si="3"/>
        <v>41175</v>
      </c>
      <c r="D186" s="21"/>
      <c r="E186" s="26"/>
      <c r="F186" s="26"/>
      <c r="G186" s="26"/>
      <c r="H186" s="26"/>
      <c r="I186" s="26"/>
      <c r="J186" s="26"/>
      <c r="K186" s="21"/>
      <c r="L186" s="26" t="s">
        <v>89</v>
      </c>
      <c r="M186" s="26"/>
      <c r="N186" s="21"/>
      <c r="O186" s="26" t="s">
        <v>952</v>
      </c>
    </row>
    <row r="187" spans="1:15" s="39" customFormat="1" ht="24.95" customHeight="1" outlineLevel="1" x14ac:dyDescent="0.25">
      <c r="A187" s="21" t="s">
        <v>508</v>
      </c>
      <c r="B187" s="21">
        <v>1175</v>
      </c>
      <c r="C187" s="21">
        <f t="shared" si="3"/>
        <v>41176</v>
      </c>
      <c r="D187" s="21" t="s">
        <v>189</v>
      </c>
      <c r="E187" s="26" t="s">
        <v>5</v>
      </c>
      <c r="F187" s="26" t="s">
        <v>70</v>
      </c>
      <c r="G187" s="26" t="s">
        <v>26</v>
      </c>
      <c r="H187" s="26" t="s">
        <v>23</v>
      </c>
      <c r="I187" s="26">
        <f ca="1">(_xlfn.SHEET()-1)*10000 + B187</f>
        <v>141175</v>
      </c>
      <c r="J187" s="26" t="s">
        <v>99</v>
      </c>
      <c r="K187" s="21" t="s">
        <v>189</v>
      </c>
      <c r="L187" s="26" t="s">
        <v>89</v>
      </c>
      <c r="M187" s="26"/>
      <c r="N187" s="21" t="s">
        <v>96</v>
      </c>
      <c r="O187" s="26" t="s">
        <v>952</v>
      </c>
    </row>
    <row r="188" spans="1:15" s="39" customFormat="1" ht="24.95" customHeight="1" outlineLevel="1" x14ac:dyDescent="0.25">
      <c r="A188" s="21" t="s">
        <v>559</v>
      </c>
      <c r="B188" s="21">
        <v>1176</v>
      </c>
      <c r="C188" s="21">
        <f t="shared" si="3"/>
        <v>41177</v>
      </c>
      <c r="D188" s="21"/>
      <c r="E188" s="26"/>
      <c r="F188" s="26"/>
      <c r="G188" s="26"/>
      <c r="H188" s="26"/>
      <c r="I188" s="26"/>
      <c r="J188" s="26"/>
      <c r="K188" s="21"/>
      <c r="L188" s="26" t="s">
        <v>89</v>
      </c>
      <c r="M188" s="26"/>
      <c r="N188" s="21"/>
      <c r="O188" s="26" t="s">
        <v>952</v>
      </c>
    </row>
    <row r="189" spans="1:15" s="39" customFormat="1" ht="24.95" customHeight="1" outlineLevel="1" x14ac:dyDescent="0.25">
      <c r="A189" s="21" t="s">
        <v>509</v>
      </c>
      <c r="B189" s="21">
        <v>1177</v>
      </c>
      <c r="C189" s="21">
        <f t="shared" si="3"/>
        <v>41178</v>
      </c>
      <c r="D189" s="21" t="s">
        <v>160</v>
      </c>
      <c r="E189" s="26" t="s">
        <v>5</v>
      </c>
      <c r="F189" s="26" t="s">
        <v>70</v>
      </c>
      <c r="G189" s="26" t="s">
        <v>26</v>
      </c>
      <c r="H189" s="26" t="s">
        <v>23</v>
      </c>
      <c r="I189" s="26">
        <f ca="1">(_xlfn.SHEET()-1)*10000 + B189</f>
        <v>141177</v>
      </c>
      <c r="J189" s="26" t="s">
        <v>99</v>
      </c>
      <c r="K189" s="21" t="s">
        <v>111</v>
      </c>
      <c r="L189" s="26" t="s">
        <v>89</v>
      </c>
      <c r="M189" s="26"/>
      <c r="N189" s="21" t="s">
        <v>239</v>
      </c>
      <c r="O189" s="26" t="s">
        <v>952</v>
      </c>
    </row>
    <row r="190" spans="1:15" s="39" customFormat="1" ht="24.95" customHeight="1" outlineLevel="1" x14ac:dyDescent="0.25">
      <c r="A190" s="21" t="s">
        <v>560</v>
      </c>
      <c r="B190" s="21">
        <v>1178</v>
      </c>
      <c r="C190" s="21">
        <f t="shared" si="3"/>
        <v>41179</v>
      </c>
      <c r="D190" s="21"/>
      <c r="E190" s="26"/>
      <c r="F190" s="26"/>
      <c r="G190" s="26"/>
      <c r="H190" s="26"/>
      <c r="I190" s="26"/>
      <c r="J190" s="26"/>
      <c r="K190" s="21"/>
      <c r="L190" s="26" t="s">
        <v>89</v>
      </c>
      <c r="M190" s="26"/>
      <c r="N190" s="21"/>
      <c r="O190" s="26" t="s">
        <v>952</v>
      </c>
    </row>
    <row r="191" spans="1:15" s="39" customFormat="1" ht="24.95" customHeight="1" outlineLevel="1" x14ac:dyDescent="0.25">
      <c r="A191" s="21" t="s">
        <v>510</v>
      </c>
      <c r="B191" s="21">
        <v>1179</v>
      </c>
      <c r="C191" s="21">
        <f t="shared" si="3"/>
        <v>41180</v>
      </c>
      <c r="D191" s="21" t="s">
        <v>165</v>
      </c>
      <c r="E191" s="26" t="s">
        <v>5</v>
      </c>
      <c r="F191" s="26" t="s">
        <v>70</v>
      </c>
      <c r="G191" s="26" t="s">
        <v>26</v>
      </c>
      <c r="H191" s="26" t="s">
        <v>23</v>
      </c>
      <c r="I191" s="26">
        <f ca="1">(_xlfn.SHEET()-1)*10000 + B191</f>
        <v>141179</v>
      </c>
      <c r="J191" s="26" t="s">
        <v>99</v>
      </c>
      <c r="K191" s="21" t="s">
        <v>112</v>
      </c>
      <c r="L191" s="26" t="s">
        <v>89</v>
      </c>
      <c r="M191" s="26"/>
      <c r="N191" s="21" t="s">
        <v>239</v>
      </c>
      <c r="O191" s="26" t="s">
        <v>952</v>
      </c>
    </row>
    <row r="192" spans="1:15" s="39" customFormat="1" ht="24.95" customHeight="1" outlineLevel="1" x14ac:dyDescent="0.25">
      <c r="A192" s="21" t="s">
        <v>561</v>
      </c>
      <c r="B192" s="21">
        <v>1180</v>
      </c>
      <c r="C192" s="21">
        <f t="shared" si="3"/>
        <v>41181</v>
      </c>
      <c r="D192" s="21"/>
      <c r="E192" s="26"/>
      <c r="F192" s="26"/>
      <c r="G192" s="26"/>
      <c r="H192" s="26"/>
      <c r="I192" s="26"/>
      <c r="J192" s="26"/>
      <c r="K192" s="21"/>
      <c r="L192" s="26" t="s">
        <v>89</v>
      </c>
      <c r="M192" s="26"/>
      <c r="N192" s="21"/>
      <c r="O192" s="26" t="s">
        <v>952</v>
      </c>
    </row>
    <row r="193" spans="1:15" s="39" customFormat="1" ht="24.95" customHeight="1" outlineLevel="1" x14ac:dyDescent="0.25">
      <c r="A193" s="21" t="s">
        <v>511</v>
      </c>
      <c r="B193" s="21">
        <v>1181</v>
      </c>
      <c r="C193" s="21">
        <f t="shared" si="3"/>
        <v>41182</v>
      </c>
      <c r="D193" s="21" t="s">
        <v>166</v>
      </c>
      <c r="E193" s="26" t="s">
        <v>5</v>
      </c>
      <c r="F193" s="26" t="s">
        <v>70</v>
      </c>
      <c r="G193" s="26" t="s">
        <v>26</v>
      </c>
      <c r="H193" s="26" t="s">
        <v>23</v>
      </c>
      <c r="I193" s="26">
        <f ca="1">(_xlfn.SHEET()-1)*10000 + B193</f>
        <v>141181</v>
      </c>
      <c r="J193" s="26" t="s">
        <v>99</v>
      </c>
      <c r="K193" s="21" t="s">
        <v>113</v>
      </c>
      <c r="L193" s="26" t="s">
        <v>89</v>
      </c>
      <c r="M193" s="26"/>
      <c r="N193" s="21" t="s">
        <v>239</v>
      </c>
      <c r="O193" s="26" t="s">
        <v>952</v>
      </c>
    </row>
    <row r="194" spans="1:15" s="39" customFormat="1" ht="24.95" customHeight="1" outlineLevel="1" x14ac:dyDescent="0.25">
      <c r="A194" s="21" t="s">
        <v>562</v>
      </c>
      <c r="B194" s="21">
        <v>1182</v>
      </c>
      <c r="C194" s="21">
        <f t="shared" si="3"/>
        <v>41183</v>
      </c>
      <c r="D194" s="21"/>
      <c r="E194" s="26"/>
      <c r="F194" s="26"/>
      <c r="G194" s="26"/>
      <c r="H194" s="26"/>
      <c r="I194" s="26"/>
      <c r="J194" s="26"/>
      <c r="K194" s="21"/>
      <c r="L194" s="26" t="s">
        <v>89</v>
      </c>
      <c r="M194" s="26"/>
      <c r="N194" s="21"/>
      <c r="O194" s="26" t="s">
        <v>952</v>
      </c>
    </row>
    <row r="195" spans="1:15" s="39" customFormat="1" ht="24.95" customHeight="1" outlineLevel="1" x14ac:dyDescent="0.25">
      <c r="A195" s="21" t="s">
        <v>512</v>
      </c>
      <c r="B195" s="21">
        <v>1183</v>
      </c>
      <c r="C195" s="21">
        <f t="shared" si="3"/>
        <v>41184</v>
      </c>
      <c r="D195" s="21" t="s">
        <v>190</v>
      </c>
      <c r="E195" s="26" t="s">
        <v>816</v>
      </c>
      <c r="F195" s="26" t="s">
        <v>70</v>
      </c>
      <c r="G195" s="26" t="s">
        <v>26</v>
      </c>
      <c r="H195" s="26" t="s">
        <v>23</v>
      </c>
      <c r="I195" s="26">
        <f ca="1">(_xlfn.SHEET()-1)*10000 + B195</f>
        <v>141183</v>
      </c>
      <c r="J195" s="26" t="s">
        <v>99</v>
      </c>
      <c r="K195" s="21" t="s">
        <v>190</v>
      </c>
      <c r="L195" s="26" t="s">
        <v>89</v>
      </c>
      <c r="M195" s="26"/>
      <c r="N195" s="21" t="s">
        <v>92</v>
      </c>
      <c r="O195" s="26" t="s">
        <v>952</v>
      </c>
    </row>
    <row r="196" spans="1:15" s="39" customFormat="1" ht="24.95" customHeight="1" outlineLevel="1" x14ac:dyDescent="0.25">
      <c r="A196" s="21" t="s">
        <v>563</v>
      </c>
      <c r="B196" s="21">
        <v>1184</v>
      </c>
      <c r="C196" s="21">
        <f t="shared" si="3"/>
        <v>41185</v>
      </c>
      <c r="D196" s="21"/>
      <c r="E196" s="26"/>
      <c r="F196" s="26"/>
      <c r="G196" s="26"/>
      <c r="H196" s="26"/>
      <c r="I196" s="26"/>
      <c r="J196" s="26"/>
      <c r="K196" s="21"/>
      <c r="L196" s="26" t="s">
        <v>89</v>
      </c>
      <c r="M196" s="26"/>
      <c r="N196" s="21"/>
      <c r="O196" s="26" t="s">
        <v>952</v>
      </c>
    </row>
    <row r="197" spans="1:15" s="39" customFormat="1" ht="24.95" customHeight="1" outlineLevel="1" x14ac:dyDescent="0.25">
      <c r="A197" s="21" t="s">
        <v>513</v>
      </c>
      <c r="B197" s="21">
        <v>1185</v>
      </c>
      <c r="C197" s="21">
        <f t="shared" si="3"/>
        <v>41186</v>
      </c>
      <c r="D197" s="21" t="s">
        <v>161</v>
      </c>
      <c r="E197" s="26" t="s">
        <v>816</v>
      </c>
      <c r="F197" s="26" t="s">
        <v>70</v>
      </c>
      <c r="G197" s="26" t="s">
        <v>26</v>
      </c>
      <c r="H197" s="26" t="s">
        <v>23</v>
      </c>
      <c r="I197" s="26">
        <f ca="1">(_xlfn.SHEET()-1)*10000 + B197</f>
        <v>141185</v>
      </c>
      <c r="J197" s="26" t="s">
        <v>99</v>
      </c>
      <c r="K197" s="21" t="s">
        <v>114</v>
      </c>
      <c r="L197" s="26" t="s">
        <v>89</v>
      </c>
      <c r="M197" s="26"/>
      <c r="N197" s="21" t="s">
        <v>240</v>
      </c>
      <c r="O197" s="26" t="s">
        <v>952</v>
      </c>
    </row>
    <row r="198" spans="1:15" s="39" customFormat="1" ht="24.95" customHeight="1" outlineLevel="1" x14ac:dyDescent="0.25">
      <c r="A198" s="21" t="s">
        <v>564</v>
      </c>
      <c r="B198" s="21">
        <v>1186</v>
      </c>
      <c r="C198" s="21">
        <f t="shared" si="3"/>
        <v>41187</v>
      </c>
      <c r="D198" s="21"/>
      <c r="E198" s="26"/>
      <c r="F198" s="26"/>
      <c r="G198" s="26"/>
      <c r="H198" s="26"/>
      <c r="I198" s="26"/>
      <c r="J198" s="26"/>
      <c r="K198" s="21"/>
      <c r="L198" s="26" t="s">
        <v>89</v>
      </c>
      <c r="M198" s="26"/>
      <c r="N198" s="21"/>
      <c r="O198" s="26" t="s">
        <v>952</v>
      </c>
    </row>
    <row r="199" spans="1:15" s="39" customFormat="1" ht="24.95" customHeight="1" outlineLevel="1" x14ac:dyDescent="0.25">
      <c r="A199" s="21" t="s">
        <v>514</v>
      </c>
      <c r="B199" s="21">
        <v>1187</v>
      </c>
      <c r="C199" s="21">
        <f t="shared" si="3"/>
        <v>41188</v>
      </c>
      <c r="D199" s="21" t="s">
        <v>167</v>
      </c>
      <c r="E199" s="26" t="s">
        <v>816</v>
      </c>
      <c r="F199" s="26" t="s">
        <v>70</v>
      </c>
      <c r="G199" s="26" t="s">
        <v>26</v>
      </c>
      <c r="H199" s="26" t="s">
        <v>23</v>
      </c>
      <c r="I199" s="26">
        <f ca="1">(_xlfn.SHEET()-1)*10000 + B199</f>
        <v>141187</v>
      </c>
      <c r="J199" s="26" t="s">
        <v>99</v>
      </c>
      <c r="K199" s="21" t="s">
        <v>115</v>
      </c>
      <c r="L199" s="26" t="s">
        <v>89</v>
      </c>
      <c r="M199" s="26"/>
      <c r="N199" s="21" t="s">
        <v>240</v>
      </c>
      <c r="O199" s="26" t="s">
        <v>952</v>
      </c>
    </row>
    <row r="200" spans="1:15" s="39" customFormat="1" ht="24.95" customHeight="1" outlineLevel="1" x14ac:dyDescent="0.25">
      <c r="A200" s="21" t="s">
        <v>565</v>
      </c>
      <c r="B200" s="21">
        <v>1188</v>
      </c>
      <c r="C200" s="21">
        <f t="shared" si="3"/>
        <v>41189</v>
      </c>
      <c r="D200" s="21"/>
      <c r="E200" s="26"/>
      <c r="F200" s="26"/>
      <c r="G200" s="26"/>
      <c r="H200" s="26"/>
      <c r="I200" s="26"/>
      <c r="J200" s="26"/>
      <c r="K200" s="21"/>
      <c r="L200" s="26" t="s">
        <v>89</v>
      </c>
      <c r="M200" s="26"/>
      <c r="N200" s="21"/>
      <c r="O200" s="26" t="s">
        <v>952</v>
      </c>
    </row>
    <row r="201" spans="1:15" s="39" customFormat="1" ht="24.95" customHeight="1" outlineLevel="1" x14ac:dyDescent="0.25">
      <c r="A201" s="21" t="s">
        <v>515</v>
      </c>
      <c r="B201" s="21">
        <v>1189</v>
      </c>
      <c r="C201" s="21">
        <f t="shared" si="3"/>
        <v>41190</v>
      </c>
      <c r="D201" s="21" t="s">
        <v>168</v>
      </c>
      <c r="E201" s="26" t="s">
        <v>816</v>
      </c>
      <c r="F201" s="26" t="s">
        <v>70</v>
      </c>
      <c r="G201" s="26" t="s">
        <v>26</v>
      </c>
      <c r="H201" s="26" t="s">
        <v>23</v>
      </c>
      <c r="I201" s="26">
        <f ca="1">(_xlfn.SHEET()-1)*10000 + B201</f>
        <v>141189</v>
      </c>
      <c r="J201" s="26" t="s">
        <v>99</v>
      </c>
      <c r="K201" s="21" t="s">
        <v>116</v>
      </c>
      <c r="L201" s="26" t="s">
        <v>89</v>
      </c>
      <c r="M201" s="26"/>
      <c r="N201" s="21" t="s">
        <v>240</v>
      </c>
      <c r="O201" s="26" t="s">
        <v>952</v>
      </c>
    </row>
    <row r="202" spans="1:15" s="39" customFormat="1" ht="24.95" customHeight="1" outlineLevel="1" x14ac:dyDescent="0.25">
      <c r="A202" s="21" t="s">
        <v>566</v>
      </c>
      <c r="B202" s="21">
        <v>1190</v>
      </c>
      <c r="C202" s="21">
        <f t="shared" si="3"/>
        <v>41191</v>
      </c>
      <c r="D202" s="21"/>
      <c r="E202" s="26"/>
      <c r="F202" s="26"/>
      <c r="G202" s="26"/>
      <c r="H202" s="26"/>
      <c r="I202" s="26"/>
      <c r="J202" s="26"/>
      <c r="K202" s="21"/>
      <c r="L202" s="26" t="s">
        <v>89</v>
      </c>
      <c r="M202" s="26"/>
      <c r="N202" s="21"/>
      <c r="O202" s="26" t="s">
        <v>952</v>
      </c>
    </row>
    <row r="203" spans="1:15" s="39" customFormat="1" ht="24.95" customHeight="1" outlineLevel="1" x14ac:dyDescent="0.25">
      <c r="A203" s="21" t="s">
        <v>516</v>
      </c>
      <c r="B203" s="21">
        <v>1191</v>
      </c>
      <c r="C203" s="21">
        <f t="shared" si="3"/>
        <v>41192</v>
      </c>
      <c r="D203" s="21" t="s">
        <v>262</v>
      </c>
      <c r="E203" s="26" t="s">
        <v>6</v>
      </c>
      <c r="F203" s="26" t="s">
        <v>70</v>
      </c>
      <c r="G203" s="26" t="s">
        <v>26</v>
      </c>
      <c r="H203" s="26" t="s">
        <v>23</v>
      </c>
      <c r="I203" s="26">
        <f ca="1">(_xlfn.SHEET()-1)*10000 + B203</f>
        <v>141191</v>
      </c>
      <c r="J203" s="26" t="s">
        <v>99</v>
      </c>
      <c r="K203" s="21" t="s">
        <v>262</v>
      </c>
      <c r="L203" s="26" t="s">
        <v>89</v>
      </c>
      <c r="M203" s="26"/>
      <c r="N203" s="21" t="s">
        <v>869</v>
      </c>
      <c r="O203" s="26" t="s">
        <v>952</v>
      </c>
    </row>
    <row r="204" spans="1:15" s="39" customFormat="1" ht="24.95" customHeight="1" outlineLevel="1" x14ac:dyDescent="0.25">
      <c r="A204" s="21" t="s">
        <v>567</v>
      </c>
      <c r="B204" s="21">
        <v>1192</v>
      </c>
      <c r="C204" s="21">
        <f t="shared" si="3"/>
        <v>41193</v>
      </c>
      <c r="D204" s="21"/>
      <c r="E204" s="26"/>
      <c r="F204" s="26"/>
      <c r="G204" s="26"/>
      <c r="H204" s="26"/>
      <c r="I204" s="26"/>
      <c r="J204" s="26"/>
      <c r="K204" s="21"/>
      <c r="L204" s="26" t="s">
        <v>89</v>
      </c>
      <c r="M204" s="26"/>
      <c r="N204" s="21"/>
      <c r="O204" s="26" t="s">
        <v>952</v>
      </c>
    </row>
    <row r="205" spans="1:15" s="39" customFormat="1" ht="24.95" customHeight="1" outlineLevel="1" x14ac:dyDescent="0.25">
      <c r="A205" s="21" t="s">
        <v>517</v>
      </c>
      <c r="B205" s="21">
        <v>1193</v>
      </c>
      <c r="C205" s="21">
        <f t="shared" si="3"/>
        <v>41194</v>
      </c>
      <c r="D205" s="21" t="s">
        <v>255</v>
      </c>
      <c r="E205" s="26" t="s">
        <v>6</v>
      </c>
      <c r="F205" s="26" t="s">
        <v>70</v>
      </c>
      <c r="G205" s="26" t="s">
        <v>26</v>
      </c>
      <c r="H205" s="26" t="s">
        <v>23</v>
      </c>
      <c r="I205" s="26">
        <f ca="1">(_xlfn.SHEET()-1)*10000 + B205</f>
        <v>141193</v>
      </c>
      <c r="J205" s="26" t="s">
        <v>99</v>
      </c>
      <c r="K205" s="21" t="s">
        <v>117</v>
      </c>
      <c r="L205" s="26" t="s">
        <v>89</v>
      </c>
      <c r="M205" s="26"/>
      <c r="N205" s="21" t="s">
        <v>93</v>
      </c>
      <c r="O205" s="26" t="s">
        <v>952</v>
      </c>
    </row>
    <row r="206" spans="1:15" s="39" customFormat="1" ht="24.95" customHeight="1" outlineLevel="1" x14ac:dyDescent="0.25">
      <c r="A206" s="21" t="s">
        <v>568</v>
      </c>
      <c r="B206" s="21">
        <v>1194</v>
      </c>
      <c r="C206" s="21">
        <f t="shared" si="3"/>
        <v>41195</v>
      </c>
      <c r="D206" s="21"/>
      <c r="E206" s="26"/>
      <c r="F206" s="26"/>
      <c r="G206" s="26"/>
      <c r="H206" s="26"/>
      <c r="I206" s="26"/>
      <c r="J206" s="26"/>
      <c r="K206" s="21"/>
      <c r="L206" s="26" t="s">
        <v>89</v>
      </c>
      <c r="M206" s="26"/>
      <c r="N206" s="21"/>
      <c r="O206" s="26" t="s">
        <v>952</v>
      </c>
    </row>
    <row r="207" spans="1:15" s="39" customFormat="1" ht="24.95" customHeight="1" outlineLevel="1" x14ac:dyDescent="0.25">
      <c r="A207" s="21" t="s">
        <v>518</v>
      </c>
      <c r="B207" s="21">
        <v>1195</v>
      </c>
      <c r="C207" s="21">
        <f t="shared" si="3"/>
        <v>41196</v>
      </c>
      <c r="D207" s="21" t="s">
        <v>256</v>
      </c>
      <c r="E207" s="26" t="s">
        <v>6</v>
      </c>
      <c r="F207" s="26" t="s">
        <v>70</v>
      </c>
      <c r="G207" s="26" t="s">
        <v>26</v>
      </c>
      <c r="H207" s="26" t="s">
        <v>23</v>
      </c>
      <c r="I207" s="26">
        <f ca="1">(_xlfn.SHEET()-1)*10000 + B207</f>
        <v>141195</v>
      </c>
      <c r="J207" s="26" t="s">
        <v>99</v>
      </c>
      <c r="K207" s="21" t="s">
        <v>118</v>
      </c>
      <c r="L207" s="26" t="s">
        <v>89</v>
      </c>
      <c r="M207" s="26"/>
      <c r="N207" s="21" t="s">
        <v>94</v>
      </c>
      <c r="O207" s="26" t="s">
        <v>952</v>
      </c>
    </row>
    <row r="208" spans="1:15" s="39" customFormat="1" ht="24.95" customHeight="1" outlineLevel="1" x14ac:dyDescent="0.25">
      <c r="A208" s="21" t="s">
        <v>569</v>
      </c>
      <c r="B208" s="21">
        <v>1196</v>
      </c>
      <c r="C208" s="21">
        <f t="shared" si="3"/>
        <v>41197</v>
      </c>
      <c r="D208" s="21"/>
      <c r="E208" s="26"/>
      <c r="F208" s="26"/>
      <c r="G208" s="26"/>
      <c r="H208" s="26"/>
      <c r="I208" s="26"/>
      <c r="J208" s="26"/>
      <c r="K208" s="21"/>
      <c r="L208" s="26" t="s">
        <v>89</v>
      </c>
      <c r="M208" s="26"/>
      <c r="N208" s="21"/>
      <c r="O208" s="26" t="s">
        <v>952</v>
      </c>
    </row>
    <row r="209" spans="1:15" s="39" customFormat="1" ht="24.95" customHeight="1" outlineLevel="1" x14ac:dyDescent="0.25">
      <c r="A209" s="21" t="s">
        <v>519</v>
      </c>
      <c r="B209" s="21">
        <v>1197</v>
      </c>
      <c r="C209" s="21">
        <f t="shared" si="3"/>
        <v>41198</v>
      </c>
      <c r="D209" s="21" t="s">
        <v>257</v>
      </c>
      <c r="E209" s="26" t="s">
        <v>6</v>
      </c>
      <c r="F209" s="26" t="s">
        <v>70</v>
      </c>
      <c r="G209" s="26" t="s">
        <v>26</v>
      </c>
      <c r="H209" s="26" t="s">
        <v>23</v>
      </c>
      <c r="I209" s="26">
        <f ca="1">(_xlfn.SHEET()-1)*10000 + B209</f>
        <v>141197</v>
      </c>
      <c r="J209" s="26" t="s">
        <v>99</v>
      </c>
      <c r="K209" s="21" t="s">
        <v>119</v>
      </c>
      <c r="L209" s="26" t="s">
        <v>89</v>
      </c>
      <c r="M209" s="26"/>
      <c r="N209" s="21" t="s">
        <v>95</v>
      </c>
      <c r="O209" s="26" t="s">
        <v>952</v>
      </c>
    </row>
    <row r="210" spans="1:15" s="39" customFormat="1" ht="24.95" customHeight="1" outlineLevel="1" x14ac:dyDescent="0.25">
      <c r="A210" s="21" t="s">
        <v>570</v>
      </c>
      <c r="B210" s="21">
        <v>1198</v>
      </c>
      <c r="C210" s="21">
        <f t="shared" si="3"/>
        <v>41199</v>
      </c>
      <c r="D210" s="21"/>
      <c r="E210" s="26"/>
      <c r="F210" s="26"/>
      <c r="G210" s="26"/>
      <c r="H210" s="26"/>
      <c r="I210" s="26"/>
      <c r="J210" s="26"/>
      <c r="K210" s="21"/>
      <c r="L210" s="26" t="s">
        <v>89</v>
      </c>
      <c r="M210" s="26"/>
      <c r="N210" s="21"/>
      <c r="O210" s="26" t="s">
        <v>952</v>
      </c>
    </row>
    <row r="211" spans="1:15" s="39" customFormat="1" ht="24.95" customHeight="1" outlineLevel="1" x14ac:dyDescent="0.25">
      <c r="A211" s="21" t="s">
        <v>520</v>
      </c>
      <c r="B211" s="21">
        <v>1199</v>
      </c>
      <c r="C211" s="21">
        <f t="shared" si="3"/>
        <v>41200</v>
      </c>
      <c r="D211" s="21" t="s">
        <v>227</v>
      </c>
      <c r="E211" s="26" t="s">
        <v>3</v>
      </c>
      <c r="F211" s="26" t="s">
        <v>70</v>
      </c>
      <c r="G211" s="26" t="s">
        <v>26</v>
      </c>
      <c r="H211" s="26" t="s">
        <v>23</v>
      </c>
      <c r="I211" s="26">
        <f ca="1">(_xlfn.SHEET()-1)*10000 + B211</f>
        <v>141199</v>
      </c>
      <c r="J211" s="26" t="s">
        <v>99</v>
      </c>
      <c r="K211" s="21" t="s">
        <v>227</v>
      </c>
      <c r="L211" s="26" t="s">
        <v>89</v>
      </c>
      <c r="M211" s="26"/>
      <c r="N211" s="21" t="s">
        <v>873</v>
      </c>
      <c r="O211" s="26" t="s">
        <v>952</v>
      </c>
    </row>
    <row r="212" spans="1:15" s="39" customFormat="1" ht="24.95" customHeight="1" outlineLevel="1" x14ac:dyDescent="0.25">
      <c r="A212" s="21" t="s">
        <v>571</v>
      </c>
      <c r="B212" s="21">
        <v>1200</v>
      </c>
      <c r="C212" s="21">
        <f t="shared" si="3"/>
        <v>41201</v>
      </c>
      <c r="D212" s="21"/>
      <c r="E212" s="26"/>
      <c r="F212" s="26"/>
      <c r="G212" s="26"/>
      <c r="H212" s="26"/>
      <c r="I212" s="26"/>
      <c r="J212" s="26"/>
      <c r="K212" s="21"/>
      <c r="L212" s="26" t="s">
        <v>89</v>
      </c>
      <c r="M212" s="26"/>
      <c r="N212" s="21"/>
      <c r="O212" s="26" t="s">
        <v>952</v>
      </c>
    </row>
    <row r="213" spans="1:15" s="39" customFormat="1" ht="24.95" customHeight="1" outlineLevel="1" x14ac:dyDescent="0.25">
      <c r="A213" s="21" t="s">
        <v>521</v>
      </c>
      <c r="B213" s="21">
        <v>1201</v>
      </c>
      <c r="C213" s="21">
        <f t="shared" si="3"/>
        <v>41202</v>
      </c>
      <c r="D213" s="21" t="s">
        <v>192</v>
      </c>
      <c r="E213" s="26" t="s">
        <v>3</v>
      </c>
      <c r="F213" s="26" t="s">
        <v>70</v>
      </c>
      <c r="G213" s="26" t="s">
        <v>26</v>
      </c>
      <c r="H213" s="26" t="s">
        <v>23</v>
      </c>
      <c r="I213" s="26">
        <f ca="1">(_xlfn.SHEET()-1)*10000 + B213</f>
        <v>141201</v>
      </c>
      <c r="J213" s="26" t="s">
        <v>99</v>
      </c>
      <c r="K213" s="21" t="s">
        <v>191</v>
      </c>
      <c r="L213" s="26" t="s">
        <v>89</v>
      </c>
      <c r="M213" s="26"/>
      <c r="N213" s="21" t="s">
        <v>237</v>
      </c>
      <c r="O213" s="26" t="s">
        <v>952</v>
      </c>
    </row>
    <row r="214" spans="1:15" s="39" customFormat="1" ht="24.95" customHeight="1" outlineLevel="1" x14ac:dyDescent="0.25">
      <c r="A214" s="21" t="s">
        <v>572</v>
      </c>
      <c r="B214" s="21">
        <v>1202</v>
      </c>
      <c r="C214" s="21">
        <f t="shared" si="3"/>
        <v>41203</v>
      </c>
      <c r="D214" s="21"/>
      <c r="E214" s="26"/>
      <c r="F214" s="26"/>
      <c r="G214" s="26"/>
      <c r="H214" s="26"/>
      <c r="I214" s="26"/>
      <c r="J214" s="26"/>
      <c r="K214" s="21"/>
      <c r="L214" s="26" t="s">
        <v>89</v>
      </c>
      <c r="M214" s="26"/>
      <c r="N214" s="21"/>
      <c r="O214" s="26" t="s">
        <v>952</v>
      </c>
    </row>
    <row r="215" spans="1:15" s="39" customFormat="1" ht="24.95" customHeight="1" outlineLevel="1" x14ac:dyDescent="0.25">
      <c r="A215" s="21" t="s">
        <v>522</v>
      </c>
      <c r="B215" s="21">
        <v>1203</v>
      </c>
      <c r="C215" s="21">
        <f t="shared" si="3"/>
        <v>41204</v>
      </c>
      <c r="D215" s="21" t="s">
        <v>193</v>
      </c>
      <c r="E215" s="26" t="s">
        <v>3</v>
      </c>
      <c r="F215" s="26" t="s">
        <v>70</v>
      </c>
      <c r="G215" s="26" t="s">
        <v>26</v>
      </c>
      <c r="H215" s="26" t="s">
        <v>23</v>
      </c>
      <c r="I215" s="26">
        <f ca="1">(_xlfn.SHEET()-1)*10000 + B215</f>
        <v>141203</v>
      </c>
      <c r="J215" s="26" t="s">
        <v>99</v>
      </c>
      <c r="K215" s="21" t="s">
        <v>195</v>
      </c>
      <c r="L215" s="26" t="s">
        <v>89</v>
      </c>
      <c r="M215" s="26"/>
      <c r="N215" s="21" t="s">
        <v>237</v>
      </c>
      <c r="O215" s="26" t="s">
        <v>952</v>
      </c>
    </row>
    <row r="216" spans="1:15" s="39" customFormat="1" ht="24.95" customHeight="1" outlineLevel="1" x14ac:dyDescent="0.25">
      <c r="A216" s="21" t="s">
        <v>573</v>
      </c>
      <c r="B216" s="21">
        <v>1204</v>
      </c>
      <c r="C216" s="21">
        <f t="shared" ref="C216:C278" si="4">40001+B216</f>
        <v>41205</v>
      </c>
      <c r="D216" s="21"/>
      <c r="E216" s="26"/>
      <c r="F216" s="26"/>
      <c r="G216" s="26"/>
      <c r="H216" s="26"/>
      <c r="I216" s="26"/>
      <c r="J216" s="26"/>
      <c r="K216" s="21"/>
      <c r="L216" s="26" t="s">
        <v>89</v>
      </c>
      <c r="M216" s="26"/>
      <c r="N216" s="21"/>
      <c r="O216" s="26" t="s">
        <v>952</v>
      </c>
    </row>
    <row r="217" spans="1:15" s="39" customFormat="1" ht="24.95" customHeight="1" outlineLevel="1" x14ac:dyDescent="0.25">
      <c r="A217" s="21" t="s">
        <v>523</v>
      </c>
      <c r="B217" s="21">
        <v>1205</v>
      </c>
      <c r="C217" s="21">
        <f t="shared" si="4"/>
        <v>41206</v>
      </c>
      <c r="D217" s="21" t="s">
        <v>194</v>
      </c>
      <c r="E217" s="26" t="s">
        <v>3</v>
      </c>
      <c r="F217" s="26" t="s">
        <v>70</v>
      </c>
      <c r="G217" s="26" t="s">
        <v>26</v>
      </c>
      <c r="H217" s="26" t="s">
        <v>23</v>
      </c>
      <c r="I217" s="26">
        <f ca="1">(_xlfn.SHEET()-1)*10000 + B217</f>
        <v>141205</v>
      </c>
      <c r="J217" s="26" t="s">
        <v>99</v>
      </c>
      <c r="K217" s="21" t="s">
        <v>196</v>
      </c>
      <c r="L217" s="26" t="s">
        <v>89</v>
      </c>
      <c r="M217" s="26"/>
      <c r="N217" s="21" t="s">
        <v>237</v>
      </c>
      <c r="O217" s="26" t="s">
        <v>952</v>
      </c>
    </row>
    <row r="218" spans="1:15" s="39" customFormat="1" ht="24.95" customHeight="1" outlineLevel="1" x14ac:dyDescent="0.25">
      <c r="A218" s="21" t="s">
        <v>574</v>
      </c>
      <c r="B218" s="21">
        <v>1206</v>
      </c>
      <c r="C218" s="21">
        <f t="shared" si="4"/>
        <v>41207</v>
      </c>
      <c r="D218" s="21"/>
      <c r="E218" s="26"/>
      <c r="F218" s="26"/>
      <c r="G218" s="26"/>
      <c r="H218" s="26"/>
      <c r="I218" s="26"/>
      <c r="J218" s="26"/>
      <c r="K218" s="21"/>
      <c r="L218" s="26" t="s">
        <v>89</v>
      </c>
      <c r="M218" s="26"/>
      <c r="N218" s="21"/>
      <c r="O218" s="26" t="s">
        <v>952</v>
      </c>
    </row>
    <row r="219" spans="1:15" s="39" customFormat="1" ht="24.95" customHeight="1" outlineLevel="1" x14ac:dyDescent="0.25">
      <c r="A219" s="21" t="s">
        <v>524</v>
      </c>
      <c r="B219" s="21">
        <v>1207</v>
      </c>
      <c r="C219" s="21">
        <f t="shared" si="4"/>
        <v>41208</v>
      </c>
      <c r="D219" s="21" t="s">
        <v>228</v>
      </c>
      <c r="E219" s="26" t="s">
        <v>3</v>
      </c>
      <c r="F219" s="26" t="s">
        <v>70</v>
      </c>
      <c r="G219" s="26" t="s">
        <v>26</v>
      </c>
      <c r="H219" s="26" t="s">
        <v>23</v>
      </c>
      <c r="I219" s="26">
        <f ca="1">(_xlfn.SHEET()-1)*10000 + B219</f>
        <v>141207</v>
      </c>
      <c r="J219" s="26" t="s">
        <v>99</v>
      </c>
      <c r="K219" s="21" t="s">
        <v>228</v>
      </c>
      <c r="L219" s="26" t="s">
        <v>89</v>
      </c>
      <c r="M219" s="26"/>
      <c r="N219" s="21" t="s">
        <v>871</v>
      </c>
      <c r="O219" s="26" t="s">
        <v>952</v>
      </c>
    </row>
    <row r="220" spans="1:15" s="39" customFormat="1" ht="24.95" customHeight="1" outlineLevel="1" x14ac:dyDescent="0.25">
      <c r="A220" s="21" t="s">
        <v>575</v>
      </c>
      <c r="B220" s="21">
        <v>1208</v>
      </c>
      <c r="C220" s="21">
        <f t="shared" si="4"/>
        <v>41209</v>
      </c>
      <c r="D220" s="21"/>
      <c r="E220" s="26"/>
      <c r="F220" s="26"/>
      <c r="G220" s="26"/>
      <c r="H220" s="26"/>
      <c r="I220" s="26"/>
      <c r="J220" s="26"/>
      <c r="K220" s="21"/>
      <c r="L220" s="26" t="s">
        <v>89</v>
      </c>
      <c r="M220" s="26"/>
      <c r="N220" s="21"/>
      <c r="O220" s="26" t="s">
        <v>952</v>
      </c>
    </row>
    <row r="221" spans="1:15" s="39" customFormat="1" ht="24.95" customHeight="1" outlineLevel="1" x14ac:dyDescent="0.25">
      <c r="A221" s="21" t="s">
        <v>525</v>
      </c>
      <c r="B221" s="21">
        <v>1209</v>
      </c>
      <c r="C221" s="21">
        <f t="shared" si="4"/>
        <v>41210</v>
      </c>
      <c r="D221" s="21" t="s">
        <v>200</v>
      </c>
      <c r="E221" s="26" t="s">
        <v>3</v>
      </c>
      <c r="F221" s="26" t="s">
        <v>70</v>
      </c>
      <c r="G221" s="26" t="s">
        <v>26</v>
      </c>
      <c r="H221" s="26" t="s">
        <v>23</v>
      </c>
      <c r="I221" s="26">
        <f ca="1">(_xlfn.SHEET()-1)*10000 + B221</f>
        <v>141209</v>
      </c>
      <c r="J221" s="26" t="s">
        <v>99</v>
      </c>
      <c r="K221" s="21" t="s">
        <v>197</v>
      </c>
      <c r="L221" s="26" t="s">
        <v>89</v>
      </c>
      <c r="M221" s="26"/>
      <c r="N221" s="21" t="s">
        <v>236</v>
      </c>
      <c r="O221" s="26" t="s">
        <v>952</v>
      </c>
    </row>
    <row r="222" spans="1:15" s="39" customFormat="1" ht="24.95" customHeight="1" outlineLevel="1" x14ac:dyDescent="0.25">
      <c r="A222" s="21" t="s">
        <v>576</v>
      </c>
      <c r="B222" s="21">
        <v>1210</v>
      </c>
      <c r="C222" s="21">
        <f t="shared" si="4"/>
        <v>41211</v>
      </c>
      <c r="D222" s="21"/>
      <c r="E222" s="26"/>
      <c r="F222" s="26"/>
      <c r="G222" s="26"/>
      <c r="H222" s="26"/>
      <c r="I222" s="26"/>
      <c r="J222" s="26"/>
      <c r="K222" s="21"/>
      <c r="L222" s="26" t="s">
        <v>89</v>
      </c>
      <c r="M222" s="26"/>
      <c r="N222" s="21"/>
      <c r="O222" s="26" t="s">
        <v>952</v>
      </c>
    </row>
    <row r="223" spans="1:15" s="39" customFormat="1" ht="24.95" customHeight="1" outlineLevel="1" x14ac:dyDescent="0.25">
      <c r="A223" s="21" t="s">
        <v>526</v>
      </c>
      <c r="B223" s="21">
        <v>1211</v>
      </c>
      <c r="C223" s="21">
        <f t="shared" si="4"/>
        <v>41212</v>
      </c>
      <c r="D223" s="21" t="s">
        <v>201</v>
      </c>
      <c r="E223" s="26" t="s">
        <v>3</v>
      </c>
      <c r="F223" s="26" t="s">
        <v>70</v>
      </c>
      <c r="G223" s="26" t="s">
        <v>26</v>
      </c>
      <c r="H223" s="26" t="s">
        <v>23</v>
      </c>
      <c r="I223" s="26">
        <f ca="1">(_xlfn.SHEET()-1)*10000 + B223</f>
        <v>141211</v>
      </c>
      <c r="J223" s="26" t="s">
        <v>99</v>
      </c>
      <c r="K223" s="21" t="s">
        <v>198</v>
      </c>
      <c r="L223" s="26" t="s">
        <v>89</v>
      </c>
      <c r="M223" s="26"/>
      <c r="N223" s="21" t="s">
        <v>236</v>
      </c>
      <c r="O223" s="26" t="s">
        <v>952</v>
      </c>
    </row>
    <row r="224" spans="1:15" s="39" customFormat="1" ht="24.95" customHeight="1" outlineLevel="1" x14ac:dyDescent="0.25">
      <c r="A224" s="21" t="s">
        <v>577</v>
      </c>
      <c r="B224" s="21">
        <v>1212</v>
      </c>
      <c r="C224" s="21">
        <f t="shared" si="4"/>
        <v>41213</v>
      </c>
      <c r="D224" s="21"/>
      <c r="E224" s="26"/>
      <c r="F224" s="26"/>
      <c r="G224" s="26"/>
      <c r="H224" s="26"/>
      <c r="I224" s="26"/>
      <c r="J224" s="26"/>
      <c r="K224" s="21"/>
      <c r="L224" s="26" t="s">
        <v>89</v>
      </c>
      <c r="M224" s="26"/>
      <c r="N224" s="21"/>
      <c r="O224" s="26" t="s">
        <v>952</v>
      </c>
    </row>
    <row r="225" spans="1:15" s="39" customFormat="1" ht="24.95" customHeight="1" outlineLevel="1" x14ac:dyDescent="0.25">
      <c r="A225" s="21" t="s">
        <v>527</v>
      </c>
      <c r="B225" s="21">
        <v>1213</v>
      </c>
      <c r="C225" s="21">
        <f t="shared" si="4"/>
        <v>41214</v>
      </c>
      <c r="D225" s="21" t="s">
        <v>202</v>
      </c>
      <c r="E225" s="26" t="s">
        <v>3</v>
      </c>
      <c r="F225" s="26" t="s">
        <v>70</v>
      </c>
      <c r="G225" s="26" t="s">
        <v>26</v>
      </c>
      <c r="H225" s="26" t="s">
        <v>23</v>
      </c>
      <c r="I225" s="26">
        <f ca="1">(_xlfn.SHEET()-1)*10000 + B225</f>
        <v>141213</v>
      </c>
      <c r="J225" s="26" t="s">
        <v>99</v>
      </c>
      <c r="K225" s="21" t="s">
        <v>199</v>
      </c>
      <c r="L225" s="26" t="s">
        <v>89</v>
      </c>
      <c r="M225" s="26"/>
      <c r="N225" s="21" t="s">
        <v>236</v>
      </c>
      <c r="O225" s="26" t="s">
        <v>952</v>
      </c>
    </row>
    <row r="226" spans="1:15" s="39" customFormat="1" ht="24.95" customHeight="1" outlineLevel="1" x14ac:dyDescent="0.25">
      <c r="A226" s="21" t="s">
        <v>578</v>
      </c>
      <c r="B226" s="21">
        <v>1214</v>
      </c>
      <c r="C226" s="21">
        <f t="shared" si="4"/>
        <v>41215</v>
      </c>
      <c r="D226" s="21"/>
      <c r="E226" s="26"/>
      <c r="F226" s="26"/>
      <c r="G226" s="26"/>
      <c r="H226" s="26"/>
      <c r="I226" s="26"/>
      <c r="J226" s="26"/>
      <c r="K226" s="21"/>
      <c r="L226" s="26" t="s">
        <v>89</v>
      </c>
      <c r="M226" s="26"/>
      <c r="N226" s="21"/>
      <c r="O226" s="26" t="s">
        <v>952</v>
      </c>
    </row>
    <row r="227" spans="1:15" s="39" customFormat="1" ht="24.95" customHeight="1" outlineLevel="1" x14ac:dyDescent="0.25">
      <c r="A227" s="21" t="s">
        <v>528</v>
      </c>
      <c r="B227" s="21">
        <v>1215</v>
      </c>
      <c r="C227" s="21">
        <f t="shared" si="4"/>
        <v>41216</v>
      </c>
      <c r="D227" s="21" t="s">
        <v>229</v>
      </c>
      <c r="E227" s="26" t="s">
        <v>817</v>
      </c>
      <c r="F227" s="26" t="s">
        <v>70</v>
      </c>
      <c r="G227" s="26" t="s">
        <v>26</v>
      </c>
      <c r="H227" s="26" t="s">
        <v>23</v>
      </c>
      <c r="I227" s="26">
        <f ca="1">(_xlfn.SHEET()-1)*10000 + B227</f>
        <v>141215</v>
      </c>
      <c r="J227" s="26" t="s">
        <v>99</v>
      </c>
      <c r="K227" s="21" t="s">
        <v>229</v>
      </c>
      <c r="L227" s="26" t="s">
        <v>89</v>
      </c>
      <c r="M227" s="26"/>
      <c r="N227" s="21" t="s">
        <v>872</v>
      </c>
      <c r="O227" s="26" t="s">
        <v>952</v>
      </c>
    </row>
    <row r="228" spans="1:15" s="39" customFormat="1" ht="24.95" customHeight="1" outlineLevel="1" x14ac:dyDescent="0.25">
      <c r="A228" s="21" t="s">
        <v>579</v>
      </c>
      <c r="B228" s="21">
        <v>1216</v>
      </c>
      <c r="C228" s="21">
        <f t="shared" si="4"/>
        <v>41217</v>
      </c>
      <c r="D228" s="21"/>
      <c r="E228" s="26"/>
      <c r="F228" s="26"/>
      <c r="G228" s="26"/>
      <c r="H228" s="26"/>
      <c r="I228" s="26"/>
      <c r="J228" s="26"/>
      <c r="K228" s="21"/>
      <c r="L228" s="26" t="s">
        <v>89</v>
      </c>
      <c r="M228" s="26"/>
      <c r="N228" s="21"/>
      <c r="O228" s="26" t="s">
        <v>952</v>
      </c>
    </row>
    <row r="229" spans="1:15" s="39" customFormat="1" ht="24.95" customHeight="1" outlineLevel="1" x14ac:dyDescent="0.25">
      <c r="A229" s="21" t="s">
        <v>529</v>
      </c>
      <c r="B229" s="21">
        <v>1217</v>
      </c>
      <c r="C229" s="21">
        <f t="shared" si="4"/>
        <v>41218</v>
      </c>
      <c r="D229" s="21" t="s">
        <v>203</v>
      </c>
      <c r="E229" s="26" t="s">
        <v>817</v>
      </c>
      <c r="F229" s="26" t="s">
        <v>70</v>
      </c>
      <c r="G229" s="26" t="s">
        <v>26</v>
      </c>
      <c r="H229" s="26" t="s">
        <v>23</v>
      </c>
      <c r="I229" s="26">
        <f ca="1">(_xlfn.SHEET()-1)*10000 + B229</f>
        <v>141217</v>
      </c>
      <c r="J229" s="26" t="s">
        <v>99</v>
      </c>
      <c r="K229" s="21" t="s">
        <v>120</v>
      </c>
      <c r="L229" s="26" t="s">
        <v>89</v>
      </c>
      <c r="M229" s="26"/>
      <c r="N229" s="22" t="s">
        <v>241</v>
      </c>
      <c r="O229" s="26" t="s">
        <v>952</v>
      </c>
    </row>
    <row r="230" spans="1:15" s="39" customFormat="1" ht="24.95" customHeight="1" outlineLevel="1" x14ac:dyDescent="0.25">
      <c r="A230" s="21" t="s">
        <v>580</v>
      </c>
      <c r="B230" s="21">
        <v>1218</v>
      </c>
      <c r="C230" s="21">
        <f t="shared" si="4"/>
        <v>41219</v>
      </c>
      <c r="D230" s="21"/>
      <c r="E230" s="26"/>
      <c r="F230" s="26"/>
      <c r="G230" s="26"/>
      <c r="H230" s="26"/>
      <c r="I230" s="26"/>
      <c r="J230" s="26"/>
      <c r="K230" s="21"/>
      <c r="L230" s="26" t="s">
        <v>89</v>
      </c>
      <c r="M230" s="26"/>
      <c r="N230" s="21"/>
      <c r="O230" s="26" t="s">
        <v>952</v>
      </c>
    </row>
    <row r="231" spans="1:15" s="39" customFormat="1" ht="24.95" customHeight="1" outlineLevel="1" x14ac:dyDescent="0.25">
      <c r="A231" s="21" t="s">
        <v>530</v>
      </c>
      <c r="B231" s="21">
        <v>1219</v>
      </c>
      <c r="C231" s="21">
        <f t="shared" si="4"/>
        <v>41220</v>
      </c>
      <c r="D231" s="21" t="s">
        <v>204</v>
      </c>
      <c r="E231" s="26" t="s">
        <v>817</v>
      </c>
      <c r="F231" s="26" t="s">
        <v>70</v>
      </c>
      <c r="G231" s="26" t="s">
        <v>26</v>
      </c>
      <c r="H231" s="26" t="s">
        <v>23</v>
      </c>
      <c r="I231" s="26">
        <f ca="1">(_xlfn.SHEET()-1)*10000 + B231</f>
        <v>141219</v>
      </c>
      <c r="J231" s="26" t="s">
        <v>99</v>
      </c>
      <c r="K231" s="21" t="s">
        <v>121</v>
      </c>
      <c r="L231" s="26" t="s">
        <v>89</v>
      </c>
      <c r="M231" s="26"/>
      <c r="N231" s="22" t="s">
        <v>241</v>
      </c>
      <c r="O231" s="26" t="s">
        <v>952</v>
      </c>
    </row>
    <row r="232" spans="1:15" s="39" customFormat="1" ht="24.95" customHeight="1" outlineLevel="1" x14ac:dyDescent="0.25">
      <c r="A232" s="21" t="s">
        <v>581</v>
      </c>
      <c r="B232" s="21">
        <v>1220</v>
      </c>
      <c r="C232" s="21">
        <f t="shared" si="4"/>
        <v>41221</v>
      </c>
      <c r="D232" s="21"/>
      <c r="E232" s="26"/>
      <c r="F232" s="26"/>
      <c r="G232" s="26"/>
      <c r="H232" s="26"/>
      <c r="I232" s="26"/>
      <c r="J232" s="26"/>
      <c r="K232" s="21"/>
      <c r="L232" s="26" t="s">
        <v>89</v>
      </c>
      <c r="M232" s="26"/>
      <c r="N232" s="21"/>
      <c r="O232" s="26" t="s">
        <v>952</v>
      </c>
    </row>
    <row r="233" spans="1:15" s="39" customFormat="1" ht="24.95" customHeight="1" outlineLevel="1" x14ac:dyDescent="0.25">
      <c r="A233" s="21" t="s">
        <v>531</v>
      </c>
      <c r="B233" s="21">
        <v>1221</v>
      </c>
      <c r="C233" s="21">
        <f t="shared" si="4"/>
        <v>41222</v>
      </c>
      <c r="D233" s="21" t="s">
        <v>205</v>
      </c>
      <c r="E233" s="26" t="s">
        <v>817</v>
      </c>
      <c r="F233" s="26" t="s">
        <v>70</v>
      </c>
      <c r="G233" s="26" t="s">
        <v>26</v>
      </c>
      <c r="H233" s="26" t="s">
        <v>23</v>
      </c>
      <c r="I233" s="26">
        <f ca="1">(_xlfn.SHEET()-1)*10000 + B233</f>
        <v>141221</v>
      </c>
      <c r="J233" s="26" t="s">
        <v>99</v>
      </c>
      <c r="K233" s="21" t="s">
        <v>122</v>
      </c>
      <c r="L233" s="26" t="s">
        <v>89</v>
      </c>
      <c r="M233" s="26"/>
      <c r="N233" s="22" t="s">
        <v>241</v>
      </c>
      <c r="O233" s="26" t="s">
        <v>952</v>
      </c>
    </row>
    <row r="234" spans="1:15" s="39" customFormat="1" ht="24.95" customHeight="1" outlineLevel="1" x14ac:dyDescent="0.25">
      <c r="A234" s="21" t="s">
        <v>582</v>
      </c>
      <c r="B234" s="21">
        <v>1222</v>
      </c>
      <c r="C234" s="21">
        <f t="shared" si="4"/>
        <v>41223</v>
      </c>
      <c r="D234" s="21"/>
      <c r="E234" s="26"/>
      <c r="F234" s="26"/>
      <c r="G234" s="26"/>
      <c r="H234" s="26"/>
      <c r="I234" s="26"/>
      <c r="J234" s="26"/>
      <c r="K234" s="21"/>
      <c r="L234" s="26" t="s">
        <v>89</v>
      </c>
      <c r="M234" s="26"/>
      <c r="N234" s="21"/>
      <c r="O234" s="26" t="s">
        <v>952</v>
      </c>
    </row>
    <row r="235" spans="1:15" s="39" customFormat="1" ht="24.95" customHeight="1" outlineLevel="1" x14ac:dyDescent="0.25">
      <c r="A235" s="21" t="s">
        <v>532</v>
      </c>
      <c r="B235" s="21">
        <v>1223</v>
      </c>
      <c r="C235" s="21">
        <f t="shared" si="4"/>
        <v>41224</v>
      </c>
      <c r="D235" s="21" t="s">
        <v>230</v>
      </c>
      <c r="E235" s="26" t="s">
        <v>817</v>
      </c>
      <c r="F235" s="26" t="s">
        <v>70</v>
      </c>
      <c r="G235" s="26" t="s">
        <v>26</v>
      </c>
      <c r="H235" s="26" t="s">
        <v>23</v>
      </c>
      <c r="I235" s="26">
        <f ca="1">(_xlfn.SHEET()-1)*10000 + B235</f>
        <v>141223</v>
      </c>
      <c r="J235" s="26" t="s">
        <v>99</v>
      </c>
      <c r="K235" s="21" t="s">
        <v>230</v>
      </c>
      <c r="L235" s="26" t="s">
        <v>89</v>
      </c>
      <c r="M235" s="26"/>
      <c r="N235" s="21" t="s">
        <v>874</v>
      </c>
      <c r="O235" s="26" t="s">
        <v>952</v>
      </c>
    </row>
    <row r="236" spans="1:15" s="39" customFormat="1" ht="24.95" customHeight="1" outlineLevel="1" x14ac:dyDescent="0.25">
      <c r="A236" s="21" t="s">
        <v>583</v>
      </c>
      <c r="B236" s="21">
        <v>1224</v>
      </c>
      <c r="C236" s="21">
        <f t="shared" si="4"/>
        <v>41225</v>
      </c>
      <c r="D236" s="21"/>
      <c r="E236" s="26"/>
      <c r="F236" s="26"/>
      <c r="G236" s="26"/>
      <c r="H236" s="26"/>
      <c r="I236" s="26"/>
      <c r="J236" s="26"/>
      <c r="K236" s="21"/>
      <c r="L236" s="26" t="s">
        <v>89</v>
      </c>
      <c r="M236" s="26"/>
      <c r="N236" s="21"/>
      <c r="O236" s="26" t="s">
        <v>952</v>
      </c>
    </row>
    <row r="237" spans="1:15" s="39" customFormat="1" ht="24.95" customHeight="1" outlineLevel="1" x14ac:dyDescent="0.25">
      <c r="A237" s="21" t="s">
        <v>533</v>
      </c>
      <c r="B237" s="21">
        <v>1225</v>
      </c>
      <c r="C237" s="21">
        <f t="shared" si="4"/>
        <v>41226</v>
      </c>
      <c r="D237" s="21" t="s">
        <v>206</v>
      </c>
      <c r="E237" s="26" t="s">
        <v>817</v>
      </c>
      <c r="F237" s="26" t="s">
        <v>70</v>
      </c>
      <c r="G237" s="26" t="s">
        <v>26</v>
      </c>
      <c r="H237" s="26" t="s">
        <v>23</v>
      </c>
      <c r="I237" s="26">
        <f ca="1">(_xlfn.SHEET()-1)*10000 + B237</f>
        <v>141225</v>
      </c>
      <c r="J237" s="26" t="s">
        <v>99</v>
      </c>
      <c r="K237" s="21" t="s">
        <v>123</v>
      </c>
      <c r="L237" s="26" t="s">
        <v>89</v>
      </c>
      <c r="M237" s="26"/>
      <c r="N237" s="22" t="s">
        <v>242</v>
      </c>
      <c r="O237" s="26" t="s">
        <v>952</v>
      </c>
    </row>
    <row r="238" spans="1:15" s="39" customFormat="1" ht="24.95" customHeight="1" outlineLevel="1" x14ac:dyDescent="0.25">
      <c r="A238" s="21" t="s">
        <v>584</v>
      </c>
      <c r="B238" s="21">
        <v>1226</v>
      </c>
      <c r="C238" s="21">
        <f t="shared" si="4"/>
        <v>41227</v>
      </c>
      <c r="D238" s="21"/>
      <c r="E238" s="26"/>
      <c r="F238" s="26"/>
      <c r="G238" s="26"/>
      <c r="H238" s="26"/>
      <c r="I238" s="26"/>
      <c r="J238" s="26"/>
      <c r="K238" s="21"/>
      <c r="L238" s="26" t="s">
        <v>89</v>
      </c>
      <c r="M238" s="26"/>
      <c r="N238" s="21"/>
      <c r="O238" s="26" t="s">
        <v>952</v>
      </c>
    </row>
    <row r="239" spans="1:15" s="39" customFormat="1" ht="24.95" customHeight="1" outlineLevel="1" x14ac:dyDescent="0.25">
      <c r="A239" s="21" t="s">
        <v>534</v>
      </c>
      <c r="B239" s="21">
        <v>1227</v>
      </c>
      <c r="C239" s="21">
        <f t="shared" si="4"/>
        <v>41228</v>
      </c>
      <c r="D239" s="21" t="s">
        <v>207</v>
      </c>
      <c r="E239" s="26" t="s">
        <v>817</v>
      </c>
      <c r="F239" s="26" t="s">
        <v>70</v>
      </c>
      <c r="G239" s="26" t="s">
        <v>26</v>
      </c>
      <c r="H239" s="26" t="s">
        <v>23</v>
      </c>
      <c r="I239" s="26">
        <f ca="1">(_xlfn.SHEET()-1)*10000 + B239</f>
        <v>141227</v>
      </c>
      <c r="J239" s="26" t="s">
        <v>99</v>
      </c>
      <c r="K239" s="21" t="s">
        <v>124</v>
      </c>
      <c r="L239" s="26" t="s">
        <v>89</v>
      </c>
      <c r="M239" s="26"/>
      <c r="N239" s="22" t="s">
        <v>242</v>
      </c>
      <c r="O239" s="26" t="s">
        <v>952</v>
      </c>
    </row>
    <row r="240" spans="1:15" s="39" customFormat="1" ht="24.95" customHeight="1" outlineLevel="1" x14ac:dyDescent="0.25">
      <c r="A240" s="21" t="s">
        <v>585</v>
      </c>
      <c r="B240" s="21">
        <v>1228</v>
      </c>
      <c r="C240" s="21">
        <f t="shared" si="4"/>
        <v>41229</v>
      </c>
      <c r="D240" s="21"/>
      <c r="E240" s="26"/>
      <c r="F240" s="26"/>
      <c r="G240" s="26"/>
      <c r="H240" s="26"/>
      <c r="I240" s="26"/>
      <c r="J240" s="26"/>
      <c r="K240" s="21"/>
      <c r="L240" s="26" t="s">
        <v>89</v>
      </c>
      <c r="M240" s="26"/>
      <c r="N240" s="21"/>
      <c r="O240" s="26" t="s">
        <v>952</v>
      </c>
    </row>
    <row r="241" spans="1:15" s="39" customFormat="1" ht="24.95" customHeight="1" outlineLevel="1" x14ac:dyDescent="0.25">
      <c r="A241" s="21" t="s">
        <v>535</v>
      </c>
      <c r="B241" s="21">
        <v>1229</v>
      </c>
      <c r="C241" s="21">
        <f t="shared" si="4"/>
        <v>41230</v>
      </c>
      <c r="D241" s="21" t="s">
        <v>208</v>
      </c>
      <c r="E241" s="26" t="s">
        <v>817</v>
      </c>
      <c r="F241" s="26" t="s">
        <v>70</v>
      </c>
      <c r="G241" s="26" t="s">
        <v>26</v>
      </c>
      <c r="H241" s="26" t="s">
        <v>23</v>
      </c>
      <c r="I241" s="26">
        <f ca="1">(_xlfn.SHEET()-1)*10000 + B241</f>
        <v>141229</v>
      </c>
      <c r="J241" s="26" t="s">
        <v>99</v>
      </c>
      <c r="K241" s="21" t="s">
        <v>125</v>
      </c>
      <c r="L241" s="26" t="s">
        <v>89</v>
      </c>
      <c r="M241" s="26"/>
      <c r="N241" s="22" t="s">
        <v>242</v>
      </c>
      <c r="O241" s="26" t="s">
        <v>952</v>
      </c>
    </row>
    <row r="242" spans="1:15" s="39" customFormat="1" ht="24.95" customHeight="1" outlineLevel="1" x14ac:dyDescent="0.25">
      <c r="A242" s="21" t="s">
        <v>586</v>
      </c>
      <c r="B242" s="21">
        <v>1230</v>
      </c>
      <c r="C242" s="21">
        <f t="shared" si="4"/>
        <v>41231</v>
      </c>
      <c r="D242" s="21"/>
      <c r="E242" s="26"/>
      <c r="F242" s="26"/>
      <c r="G242" s="26"/>
      <c r="H242" s="26"/>
      <c r="I242" s="26"/>
      <c r="J242" s="26"/>
      <c r="K242" s="21"/>
      <c r="L242" s="26" t="s">
        <v>89</v>
      </c>
      <c r="M242" s="26"/>
      <c r="N242" s="21"/>
      <c r="O242" s="26" t="s">
        <v>952</v>
      </c>
    </row>
    <row r="243" spans="1:15" s="39" customFormat="1" ht="24.95" customHeight="1" outlineLevel="1" x14ac:dyDescent="0.25">
      <c r="A243" s="21" t="s">
        <v>536</v>
      </c>
      <c r="B243" s="21">
        <v>1231</v>
      </c>
      <c r="C243" s="21">
        <f t="shared" si="4"/>
        <v>41232</v>
      </c>
      <c r="D243" s="21" t="s">
        <v>231</v>
      </c>
      <c r="E243" s="26" t="s">
        <v>818</v>
      </c>
      <c r="F243" s="26" t="s">
        <v>70</v>
      </c>
      <c r="G243" s="26" t="s">
        <v>26</v>
      </c>
      <c r="H243" s="26" t="s">
        <v>23</v>
      </c>
      <c r="I243" s="26">
        <f ca="1">(_xlfn.SHEET()-1)*10000 + B243</f>
        <v>141231</v>
      </c>
      <c r="J243" s="26" t="s">
        <v>99</v>
      </c>
      <c r="K243" s="21" t="s">
        <v>231</v>
      </c>
      <c r="L243" s="26" t="s">
        <v>89</v>
      </c>
      <c r="M243" s="26"/>
      <c r="N243" s="21" t="s">
        <v>876</v>
      </c>
      <c r="O243" s="26" t="s">
        <v>952</v>
      </c>
    </row>
    <row r="244" spans="1:15" s="39" customFormat="1" ht="24.95" customHeight="1" outlineLevel="1" x14ac:dyDescent="0.25">
      <c r="A244" s="21" t="s">
        <v>587</v>
      </c>
      <c r="B244" s="21">
        <v>1232</v>
      </c>
      <c r="C244" s="21">
        <f t="shared" si="4"/>
        <v>41233</v>
      </c>
      <c r="D244" s="21"/>
      <c r="E244" s="26"/>
      <c r="F244" s="26"/>
      <c r="G244" s="26"/>
      <c r="H244" s="26"/>
      <c r="I244" s="26"/>
      <c r="J244" s="26"/>
      <c r="K244" s="21"/>
      <c r="L244" s="26" t="s">
        <v>89</v>
      </c>
      <c r="M244" s="26"/>
      <c r="N244" s="21"/>
      <c r="O244" s="26" t="s">
        <v>952</v>
      </c>
    </row>
    <row r="245" spans="1:15" s="39" customFormat="1" ht="24.95" customHeight="1" outlineLevel="1" x14ac:dyDescent="0.25">
      <c r="A245" s="21" t="s">
        <v>537</v>
      </c>
      <c r="B245" s="21">
        <v>1233</v>
      </c>
      <c r="C245" s="21">
        <f t="shared" si="4"/>
        <v>41234</v>
      </c>
      <c r="D245" s="21" t="s">
        <v>209</v>
      </c>
      <c r="E245" s="26" t="s">
        <v>818</v>
      </c>
      <c r="F245" s="26" t="s">
        <v>70</v>
      </c>
      <c r="G245" s="26" t="s">
        <v>26</v>
      </c>
      <c r="H245" s="26" t="s">
        <v>23</v>
      </c>
      <c r="I245" s="26">
        <f ca="1">(_xlfn.SHEET()-1)*10000 + B245</f>
        <v>141233</v>
      </c>
      <c r="J245" s="26" t="s">
        <v>99</v>
      </c>
      <c r="K245" s="21" t="s">
        <v>126</v>
      </c>
      <c r="L245" s="26" t="s">
        <v>89</v>
      </c>
      <c r="M245" s="26"/>
      <c r="N245" s="21" t="s">
        <v>243</v>
      </c>
      <c r="O245" s="26" t="s">
        <v>952</v>
      </c>
    </row>
    <row r="246" spans="1:15" s="39" customFormat="1" ht="24.95" customHeight="1" outlineLevel="1" x14ac:dyDescent="0.25">
      <c r="A246" s="21" t="s">
        <v>588</v>
      </c>
      <c r="B246" s="21">
        <v>1234</v>
      </c>
      <c r="C246" s="21">
        <f t="shared" si="4"/>
        <v>41235</v>
      </c>
      <c r="D246" s="21"/>
      <c r="E246" s="26"/>
      <c r="F246" s="26"/>
      <c r="G246" s="26"/>
      <c r="H246" s="26"/>
      <c r="I246" s="26"/>
      <c r="J246" s="26"/>
      <c r="K246" s="21"/>
      <c r="L246" s="26" t="s">
        <v>89</v>
      </c>
      <c r="M246" s="26"/>
      <c r="N246" s="21"/>
      <c r="O246" s="26" t="s">
        <v>952</v>
      </c>
    </row>
    <row r="247" spans="1:15" s="39" customFormat="1" ht="24.95" customHeight="1" outlineLevel="1" x14ac:dyDescent="0.25">
      <c r="A247" s="21" t="s">
        <v>538</v>
      </c>
      <c r="B247" s="21">
        <v>1235</v>
      </c>
      <c r="C247" s="21">
        <f t="shared" si="4"/>
        <v>41236</v>
      </c>
      <c r="D247" s="21" t="s">
        <v>210</v>
      </c>
      <c r="E247" s="26" t="s">
        <v>818</v>
      </c>
      <c r="F247" s="26" t="s">
        <v>70</v>
      </c>
      <c r="G247" s="26" t="s">
        <v>26</v>
      </c>
      <c r="H247" s="26" t="s">
        <v>23</v>
      </c>
      <c r="I247" s="26">
        <f ca="1">(_xlfn.SHEET()-1)*10000 + B247</f>
        <v>141235</v>
      </c>
      <c r="J247" s="26" t="s">
        <v>99</v>
      </c>
      <c r="K247" s="21" t="s">
        <v>127</v>
      </c>
      <c r="L247" s="26" t="s">
        <v>89</v>
      </c>
      <c r="M247" s="26"/>
      <c r="N247" s="21" t="s">
        <v>244</v>
      </c>
      <c r="O247" s="26" t="s">
        <v>952</v>
      </c>
    </row>
    <row r="248" spans="1:15" s="39" customFormat="1" ht="24.95" customHeight="1" outlineLevel="1" x14ac:dyDescent="0.25">
      <c r="A248" s="21" t="s">
        <v>589</v>
      </c>
      <c r="B248" s="21">
        <v>1236</v>
      </c>
      <c r="C248" s="21">
        <f t="shared" si="4"/>
        <v>41237</v>
      </c>
      <c r="D248" s="21"/>
      <c r="E248" s="26"/>
      <c r="F248" s="26"/>
      <c r="G248" s="26"/>
      <c r="H248" s="26"/>
      <c r="I248" s="26"/>
      <c r="J248" s="26"/>
      <c r="K248" s="21"/>
      <c r="L248" s="26" t="s">
        <v>89</v>
      </c>
      <c r="M248" s="26"/>
      <c r="N248" s="21"/>
      <c r="O248" s="26" t="s">
        <v>952</v>
      </c>
    </row>
    <row r="249" spans="1:15" s="39" customFormat="1" ht="24.95" customHeight="1" outlineLevel="1" x14ac:dyDescent="0.25">
      <c r="A249" s="21" t="s">
        <v>539</v>
      </c>
      <c r="B249" s="21">
        <v>1237</v>
      </c>
      <c r="C249" s="21">
        <f t="shared" si="4"/>
        <v>41238</v>
      </c>
      <c r="D249" s="21" t="s">
        <v>211</v>
      </c>
      <c r="E249" s="26" t="s">
        <v>818</v>
      </c>
      <c r="F249" s="26" t="s">
        <v>70</v>
      </c>
      <c r="G249" s="26" t="s">
        <v>26</v>
      </c>
      <c r="H249" s="26" t="s">
        <v>23</v>
      </c>
      <c r="I249" s="26">
        <f ca="1">(_xlfn.SHEET()-1)*10000 + B249</f>
        <v>141237</v>
      </c>
      <c r="J249" s="26" t="s">
        <v>99</v>
      </c>
      <c r="K249" s="21" t="s">
        <v>128</v>
      </c>
      <c r="L249" s="26" t="s">
        <v>89</v>
      </c>
      <c r="M249" s="26"/>
      <c r="N249" s="21" t="s">
        <v>244</v>
      </c>
      <c r="O249" s="26" t="s">
        <v>952</v>
      </c>
    </row>
    <row r="250" spans="1:15" s="39" customFormat="1" ht="24.95" customHeight="1" outlineLevel="1" x14ac:dyDescent="0.25">
      <c r="A250" s="21" t="s">
        <v>590</v>
      </c>
      <c r="B250" s="21">
        <v>1238</v>
      </c>
      <c r="C250" s="21">
        <f t="shared" si="4"/>
        <v>41239</v>
      </c>
      <c r="D250" s="21"/>
      <c r="E250" s="26"/>
      <c r="F250" s="26"/>
      <c r="G250" s="26"/>
      <c r="H250" s="26"/>
      <c r="I250" s="26"/>
      <c r="J250" s="26"/>
      <c r="K250" s="21"/>
      <c r="L250" s="26" t="s">
        <v>89</v>
      </c>
      <c r="M250" s="26"/>
      <c r="N250" s="21"/>
      <c r="O250" s="26" t="s">
        <v>952</v>
      </c>
    </row>
    <row r="251" spans="1:15" s="39" customFormat="1" ht="24.95" customHeight="1" outlineLevel="1" x14ac:dyDescent="0.25">
      <c r="A251" s="21" t="s">
        <v>540</v>
      </c>
      <c r="B251" s="21">
        <v>1239</v>
      </c>
      <c r="C251" s="21">
        <f t="shared" si="4"/>
        <v>41240</v>
      </c>
      <c r="D251" s="21" t="s">
        <v>232</v>
      </c>
      <c r="E251" s="26" t="s">
        <v>818</v>
      </c>
      <c r="F251" s="26" t="s">
        <v>70</v>
      </c>
      <c r="G251" s="26" t="s">
        <v>26</v>
      </c>
      <c r="H251" s="26" t="s">
        <v>23</v>
      </c>
      <c r="I251" s="26">
        <f ca="1">(_xlfn.SHEET()-1)*10000 + B251</f>
        <v>141239</v>
      </c>
      <c r="J251" s="26" t="s">
        <v>99</v>
      </c>
      <c r="K251" s="21" t="s">
        <v>232</v>
      </c>
      <c r="L251" s="26" t="s">
        <v>89</v>
      </c>
      <c r="M251" s="26"/>
      <c r="N251" s="21" t="s">
        <v>877</v>
      </c>
      <c r="O251" s="26" t="s">
        <v>952</v>
      </c>
    </row>
    <row r="252" spans="1:15" s="39" customFormat="1" ht="24.95" customHeight="1" outlineLevel="1" x14ac:dyDescent="0.25">
      <c r="A252" s="21" t="s">
        <v>591</v>
      </c>
      <c r="B252" s="21">
        <v>1240</v>
      </c>
      <c r="C252" s="21">
        <f t="shared" si="4"/>
        <v>41241</v>
      </c>
      <c r="D252" s="21"/>
      <c r="E252" s="26"/>
      <c r="F252" s="26"/>
      <c r="G252" s="26"/>
      <c r="H252" s="26"/>
      <c r="I252" s="26"/>
      <c r="J252" s="26"/>
      <c r="K252" s="21"/>
      <c r="L252" s="26" t="s">
        <v>89</v>
      </c>
      <c r="M252" s="26"/>
      <c r="N252" s="21"/>
      <c r="O252" s="26" t="s">
        <v>952</v>
      </c>
    </row>
    <row r="253" spans="1:15" s="39" customFormat="1" ht="24.95" customHeight="1" outlineLevel="1" x14ac:dyDescent="0.25">
      <c r="A253" s="21" t="s">
        <v>541</v>
      </c>
      <c r="B253" s="21">
        <v>1241</v>
      </c>
      <c r="C253" s="21">
        <f t="shared" si="4"/>
        <v>41242</v>
      </c>
      <c r="D253" s="21" t="s">
        <v>212</v>
      </c>
      <c r="E253" s="26" t="s">
        <v>818</v>
      </c>
      <c r="F253" s="26" t="s">
        <v>70</v>
      </c>
      <c r="G253" s="26" t="s">
        <v>26</v>
      </c>
      <c r="H253" s="26" t="s">
        <v>23</v>
      </c>
      <c r="I253" s="26">
        <f ca="1">(_xlfn.SHEET()-1)*10000 + B253</f>
        <v>141241</v>
      </c>
      <c r="J253" s="26" t="s">
        <v>99</v>
      </c>
      <c r="K253" s="21" t="s">
        <v>129</v>
      </c>
      <c r="L253" s="26" t="s">
        <v>89</v>
      </c>
      <c r="M253" s="26"/>
      <c r="N253" s="21" t="s">
        <v>245</v>
      </c>
      <c r="O253" s="26" t="s">
        <v>952</v>
      </c>
    </row>
    <row r="254" spans="1:15" s="39" customFormat="1" ht="24.95" customHeight="1" outlineLevel="1" x14ac:dyDescent="0.25">
      <c r="A254" s="21" t="s">
        <v>592</v>
      </c>
      <c r="B254" s="21">
        <v>1242</v>
      </c>
      <c r="C254" s="21">
        <f t="shared" si="4"/>
        <v>41243</v>
      </c>
      <c r="D254" s="21"/>
      <c r="E254" s="26"/>
      <c r="F254" s="26"/>
      <c r="G254" s="26"/>
      <c r="H254" s="26"/>
      <c r="I254" s="26"/>
      <c r="J254" s="26"/>
      <c r="K254" s="21"/>
      <c r="L254" s="26" t="s">
        <v>89</v>
      </c>
      <c r="M254" s="26"/>
      <c r="N254" s="21"/>
      <c r="O254" s="26" t="s">
        <v>952</v>
      </c>
    </row>
    <row r="255" spans="1:15" s="39" customFormat="1" ht="24.95" customHeight="1" outlineLevel="1" x14ac:dyDescent="0.25">
      <c r="A255" s="21" t="s">
        <v>542</v>
      </c>
      <c r="B255" s="21">
        <v>1243</v>
      </c>
      <c r="C255" s="21">
        <f t="shared" si="4"/>
        <v>41244</v>
      </c>
      <c r="D255" s="21" t="s">
        <v>213</v>
      </c>
      <c r="E255" s="26" t="s">
        <v>818</v>
      </c>
      <c r="F255" s="26" t="s">
        <v>70</v>
      </c>
      <c r="G255" s="26" t="s">
        <v>26</v>
      </c>
      <c r="H255" s="26" t="s">
        <v>23</v>
      </c>
      <c r="I255" s="26">
        <f ca="1">(_xlfn.SHEET()-1)*10000 + B255</f>
        <v>141243</v>
      </c>
      <c r="J255" s="26" t="s">
        <v>99</v>
      </c>
      <c r="K255" s="21" t="s">
        <v>130</v>
      </c>
      <c r="L255" s="26" t="s">
        <v>89</v>
      </c>
      <c r="M255" s="26"/>
      <c r="N255" s="21" t="s">
        <v>245</v>
      </c>
      <c r="O255" s="26" t="s">
        <v>952</v>
      </c>
    </row>
    <row r="256" spans="1:15" s="39" customFormat="1" ht="24.95" customHeight="1" outlineLevel="1" x14ac:dyDescent="0.25">
      <c r="A256" s="21" t="s">
        <v>593</v>
      </c>
      <c r="B256" s="21">
        <v>1244</v>
      </c>
      <c r="C256" s="21">
        <f t="shared" si="4"/>
        <v>41245</v>
      </c>
      <c r="D256" s="21"/>
      <c r="E256" s="26"/>
      <c r="F256" s="26"/>
      <c r="G256" s="26"/>
      <c r="H256" s="26"/>
      <c r="I256" s="26"/>
      <c r="J256" s="26"/>
      <c r="K256" s="21"/>
      <c r="L256" s="26" t="s">
        <v>89</v>
      </c>
      <c r="M256" s="26"/>
      <c r="N256" s="21"/>
      <c r="O256" s="26" t="s">
        <v>952</v>
      </c>
    </row>
    <row r="257" spans="1:15" s="39" customFormat="1" ht="24.95" customHeight="1" outlineLevel="1" x14ac:dyDescent="0.25">
      <c r="A257" s="21" t="s">
        <v>543</v>
      </c>
      <c r="B257" s="21">
        <v>1245</v>
      </c>
      <c r="C257" s="21">
        <f t="shared" si="4"/>
        <v>41246</v>
      </c>
      <c r="D257" s="21" t="s">
        <v>214</v>
      </c>
      <c r="E257" s="26" t="s">
        <v>818</v>
      </c>
      <c r="F257" s="26" t="s">
        <v>70</v>
      </c>
      <c r="G257" s="26" t="s">
        <v>26</v>
      </c>
      <c r="H257" s="26" t="s">
        <v>23</v>
      </c>
      <c r="I257" s="26">
        <f ca="1">(_xlfn.SHEET()-1)*10000 + B257</f>
        <v>141245</v>
      </c>
      <c r="J257" s="26" t="s">
        <v>99</v>
      </c>
      <c r="K257" s="21" t="s">
        <v>131</v>
      </c>
      <c r="L257" s="26" t="s">
        <v>89</v>
      </c>
      <c r="M257" s="26"/>
      <c r="N257" s="21" t="s">
        <v>245</v>
      </c>
      <c r="O257" s="26" t="s">
        <v>952</v>
      </c>
    </row>
    <row r="258" spans="1:15" s="39" customFormat="1" ht="24.95" customHeight="1" outlineLevel="1" x14ac:dyDescent="0.25">
      <c r="A258" s="21" t="s">
        <v>594</v>
      </c>
      <c r="B258" s="21">
        <v>1246</v>
      </c>
      <c r="C258" s="21">
        <f t="shared" si="4"/>
        <v>41247</v>
      </c>
      <c r="D258" s="21"/>
      <c r="E258" s="26"/>
      <c r="F258" s="26"/>
      <c r="G258" s="26"/>
      <c r="H258" s="26"/>
      <c r="I258" s="26"/>
      <c r="J258" s="26"/>
      <c r="K258" s="21"/>
      <c r="L258" s="26" t="s">
        <v>89</v>
      </c>
      <c r="M258" s="26"/>
      <c r="N258" s="21"/>
      <c r="O258" s="26" t="s">
        <v>952</v>
      </c>
    </row>
    <row r="259" spans="1:15" s="39" customFormat="1" ht="24.95" customHeight="1" outlineLevel="1" x14ac:dyDescent="0.25">
      <c r="A259" s="21" t="s">
        <v>544</v>
      </c>
      <c r="B259" s="21">
        <v>1247</v>
      </c>
      <c r="C259" s="21">
        <f t="shared" si="4"/>
        <v>41248</v>
      </c>
      <c r="D259" s="21" t="s">
        <v>233</v>
      </c>
      <c r="E259" s="26" t="s">
        <v>818</v>
      </c>
      <c r="F259" s="26" t="s">
        <v>70</v>
      </c>
      <c r="G259" s="26" t="s">
        <v>26</v>
      </c>
      <c r="H259" s="26" t="s">
        <v>23</v>
      </c>
      <c r="I259" s="26">
        <f ca="1">(_xlfn.SHEET()-1)*10000 + B259</f>
        <v>141247</v>
      </c>
      <c r="J259" s="26" t="s">
        <v>99</v>
      </c>
      <c r="K259" s="21" t="s">
        <v>233</v>
      </c>
      <c r="L259" s="26" t="s">
        <v>89</v>
      </c>
      <c r="M259" s="26"/>
      <c r="N259" s="21" t="s">
        <v>875</v>
      </c>
      <c r="O259" s="26" t="s">
        <v>952</v>
      </c>
    </row>
    <row r="260" spans="1:15" s="39" customFormat="1" ht="24.95" customHeight="1" outlineLevel="1" x14ac:dyDescent="0.25">
      <c r="A260" s="21" t="s">
        <v>595</v>
      </c>
      <c r="B260" s="21">
        <v>1248</v>
      </c>
      <c r="C260" s="21">
        <f t="shared" si="4"/>
        <v>41249</v>
      </c>
      <c r="D260" s="21"/>
      <c r="E260" s="26"/>
      <c r="F260" s="26"/>
      <c r="G260" s="26"/>
      <c r="H260" s="26"/>
      <c r="I260" s="26"/>
      <c r="J260" s="26"/>
      <c r="K260" s="21"/>
      <c r="L260" s="26" t="s">
        <v>89</v>
      </c>
      <c r="M260" s="26"/>
      <c r="N260" s="21"/>
      <c r="O260" s="26" t="s">
        <v>952</v>
      </c>
    </row>
    <row r="261" spans="1:15" s="39" customFormat="1" ht="24.95" customHeight="1" outlineLevel="1" x14ac:dyDescent="0.25">
      <c r="A261" s="21" t="s">
        <v>545</v>
      </c>
      <c r="B261" s="21">
        <v>1249</v>
      </c>
      <c r="C261" s="21">
        <f t="shared" si="4"/>
        <v>41250</v>
      </c>
      <c r="D261" s="21" t="s">
        <v>221</v>
      </c>
      <c r="E261" s="26" t="s">
        <v>818</v>
      </c>
      <c r="F261" s="26" t="s">
        <v>70</v>
      </c>
      <c r="G261" s="26" t="s">
        <v>26</v>
      </c>
      <c r="H261" s="26" t="s">
        <v>23</v>
      </c>
      <c r="I261" s="26">
        <f ca="1">(_xlfn.SHEET()-1)*10000 + B261</f>
        <v>141249</v>
      </c>
      <c r="J261" s="26" t="s">
        <v>99</v>
      </c>
      <c r="K261" s="21" t="s">
        <v>215</v>
      </c>
      <c r="L261" s="26" t="s">
        <v>89</v>
      </c>
      <c r="M261" s="26"/>
      <c r="N261" s="21" t="s">
        <v>246</v>
      </c>
      <c r="O261" s="26" t="s">
        <v>952</v>
      </c>
    </row>
    <row r="262" spans="1:15" s="39" customFormat="1" ht="24.95" customHeight="1" outlineLevel="1" x14ac:dyDescent="0.25">
      <c r="A262" s="21" t="s">
        <v>596</v>
      </c>
      <c r="B262" s="21">
        <v>1250</v>
      </c>
      <c r="C262" s="21">
        <f t="shared" si="4"/>
        <v>41251</v>
      </c>
      <c r="D262" s="21"/>
      <c r="E262" s="26"/>
      <c r="F262" s="26"/>
      <c r="G262" s="26"/>
      <c r="H262" s="26"/>
      <c r="I262" s="26"/>
      <c r="J262" s="26"/>
      <c r="K262" s="21"/>
      <c r="L262" s="26" t="s">
        <v>89</v>
      </c>
      <c r="M262" s="26"/>
      <c r="N262" s="21"/>
      <c r="O262" s="26" t="s">
        <v>952</v>
      </c>
    </row>
    <row r="263" spans="1:15" s="39" customFormat="1" ht="24.95" customHeight="1" outlineLevel="1" x14ac:dyDescent="0.25">
      <c r="A263" s="21" t="s">
        <v>546</v>
      </c>
      <c r="B263" s="21">
        <v>1251</v>
      </c>
      <c r="C263" s="21">
        <f t="shared" si="4"/>
        <v>41252</v>
      </c>
      <c r="D263" s="21" t="s">
        <v>222</v>
      </c>
      <c r="E263" s="26" t="s">
        <v>818</v>
      </c>
      <c r="F263" s="26" t="s">
        <v>70</v>
      </c>
      <c r="G263" s="26" t="s">
        <v>26</v>
      </c>
      <c r="H263" s="26" t="s">
        <v>23</v>
      </c>
      <c r="I263" s="26">
        <f ca="1">(_xlfn.SHEET()-1)*10000 + B263</f>
        <v>141251</v>
      </c>
      <c r="J263" s="26" t="s">
        <v>99</v>
      </c>
      <c r="K263" s="21" t="s">
        <v>216</v>
      </c>
      <c r="L263" s="26" t="s">
        <v>89</v>
      </c>
      <c r="M263" s="26"/>
      <c r="N263" s="21" t="s">
        <v>246</v>
      </c>
      <c r="O263" s="26" t="s">
        <v>952</v>
      </c>
    </row>
    <row r="264" spans="1:15" s="39" customFormat="1" ht="24.95" customHeight="1" outlineLevel="1" x14ac:dyDescent="0.25">
      <c r="A264" s="21" t="s">
        <v>597</v>
      </c>
      <c r="B264" s="21">
        <v>1252</v>
      </c>
      <c r="C264" s="21">
        <f t="shared" si="4"/>
        <v>41253</v>
      </c>
      <c r="D264" s="21"/>
      <c r="E264" s="26"/>
      <c r="F264" s="26"/>
      <c r="G264" s="26"/>
      <c r="H264" s="26"/>
      <c r="I264" s="26"/>
      <c r="J264" s="26"/>
      <c r="K264" s="21"/>
      <c r="L264" s="26" t="s">
        <v>89</v>
      </c>
      <c r="M264" s="26"/>
      <c r="N264" s="21"/>
      <c r="O264" s="26" t="s">
        <v>952</v>
      </c>
    </row>
    <row r="265" spans="1:15" s="39" customFormat="1" ht="24.95" customHeight="1" outlineLevel="1" x14ac:dyDescent="0.25">
      <c r="A265" s="21" t="s">
        <v>547</v>
      </c>
      <c r="B265" s="21">
        <v>1253</v>
      </c>
      <c r="C265" s="21">
        <f t="shared" si="4"/>
        <v>41254</v>
      </c>
      <c r="D265" s="21" t="s">
        <v>223</v>
      </c>
      <c r="E265" s="26" t="s">
        <v>818</v>
      </c>
      <c r="F265" s="26" t="s">
        <v>70</v>
      </c>
      <c r="G265" s="33" t="s">
        <v>26</v>
      </c>
      <c r="H265" s="26" t="s">
        <v>23</v>
      </c>
      <c r="I265" s="26">
        <f ca="1">(_xlfn.SHEET()-1)*10000 + B265</f>
        <v>141253</v>
      </c>
      <c r="J265" s="26" t="s">
        <v>99</v>
      </c>
      <c r="K265" s="21" t="s">
        <v>217</v>
      </c>
      <c r="L265" s="26" t="s">
        <v>89</v>
      </c>
      <c r="M265" s="26"/>
      <c r="N265" s="21" t="s">
        <v>246</v>
      </c>
      <c r="O265" s="26" t="s">
        <v>952</v>
      </c>
    </row>
    <row r="266" spans="1:15" s="39" customFormat="1" ht="24.95" customHeight="1" outlineLevel="1" x14ac:dyDescent="0.25">
      <c r="A266" s="21" t="s">
        <v>598</v>
      </c>
      <c r="B266" s="21">
        <v>1254</v>
      </c>
      <c r="C266" s="21">
        <f t="shared" si="4"/>
        <v>41255</v>
      </c>
      <c r="D266" s="21"/>
      <c r="E266" s="26"/>
      <c r="F266" s="26"/>
      <c r="G266" s="33"/>
      <c r="H266" s="26"/>
      <c r="I266" s="26"/>
      <c r="J266" s="26"/>
      <c r="K266" s="21"/>
      <c r="L266" s="26" t="s">
        <v>89</v>
      </c>
      <c r="M266" s="26"/>
      <c r="N266" s="21"/>
      <c r="O266" s="26" t="s">
        <v>952</v>
      </c>
    </row>
    <row r="267" spans="1:15" s="39" customFormat="1" ht="24.95" customHeight="1" outlineLevel="1" x14ac:dyDescent="0.25">
      <c r="A267" s="21" t="s">
        <v>548</v>
      </c>
      <c r="B267" s="21">
        <v>1255</v>
      </c>
      <c r="C267" s="21">
        <f t="shared" si="4"/>
        <v>41256</v>
      </c>
      <c r="D267" s="21" t="s">
        <v>234</v>
      </c>
      <c r="E267" s="26" t="s">
        <v>818</v>
      </c>
      <c r="F267" s="26" t="s">
        <v>70</v>
      </c>
      <c r="G267" s="33" t="s">
        <v>26</v>
      </c>
      <c r="H267" s="26" t="s">
        <v>23</v>
      </c>
      <c r="I267" s="26">
        <f ca="1">(_xlfn.SHEET()-1)*10000 + B267</f>
        <v>141255</v>
      </c>
      <c r="J267" s="26" t="s">
        <v>99</v>
      </c>
      <c r="K267" s="21" t="s">
        <v>234</v>
      </c>
      <c r="L267" s="26" t="s">
        <v>89</v>
      </c>
      <c r="M267" s="26"/>
      <c r="N267" s="21" t="s">
        <v>878</v>
      </c>
      <c r="O267" s="26" t="s">
        <v>952</v>
      </c>
    </row>
    <row r="268" spans="1:15" s="39" customFormat="1" ht="24.95" customHeight="1" outlineLevel="1" x14ac:dyDescent="0.25">
      <c r="A268" s="21" t="s">
        <v>599</v>
      </c>
      <c r="B268" s="21">
        <v>1256</v>
      </c>
      <c r="C268" s="21">
        <f t="shared" si="4"/>
        <v>41257</v>
      </c>
      <c r="D268" s="21"/>
      <c r="E268" s="26"/>
      <c r="F268" s="26"/>
      <c r="G268" s="33"/>
      <c r="H268" s="26"/>
      <c r="I268" s="26"/>
      <c r="J268" s="26"/>
      <c r="K268" s="21"/>
      <c r="L268" s="26" t="s">
        <v>89</v>
      </c>
      <c r="M268" s="26"/>
      <c r="N268" s="21"/>
      <c r="O268" s="26" t="s">
        <v>952</v>
      </c>
    </row>
    <row r="269" spans="1:15" s="39" customFormat="1" ht="24.95" customHeight="1" outlineLevel="1" x14ac:dyDescent="0.25">
      <c r="A269" s="21" t="s">
        <v>549</v>
      </c>
      <c r="B269" s="21">
        <v>1257</v>
      </c>
      <c r="C269" s="21">
        <f t="shared" si="4"/>
        <v>41258</v>
      </c>
      <c r="D269" s="21" t="s">
        <v>224</v>
      </c>
      <c r="E269" s="26" t="s">
        <v>818</v>
      </c>
      <c r="F269" s="26" t="s">
        <v>70</v>
      </c>
      <c r="G269" s="33" t="s">
        <v>26</v>
      </c>
      <c r="H269" s="26" t="s">
        <v>23</v>
      </c>
      <c r="I269" s="26">
        <f ca="1">(_xlfn.SHEET()-1)*10000 + B269</f>
        <v>141257</v>
      </c>
      <c r="J269" s="26" t="s">
        <v>99</v>
      </c>
      <c r="K269" s="21" t="s">
        <v>218</v>
      </c>
      <c r="L269" s="26" t="s">
        <v>89</v>
      </c>
      <c r="M269" s="26"/>
      <c r="N269" s="21" t="s">
        <v>247</v>
      </c>
      <c r="O269" s="26" t="s">
        <v>952</v>
      </c>
    </row>
    <row r="270" spans="1:15" s="39" customFormat="1" ht="24.95" customHeight="1" outlineLevel="1" x14ac:dyDescent="0.25">
      <c r="A270" s="21" t="s">
        <v>600</v>
      </c>
      <c r="B270" s="21">
        <v>1258</v>
      </c>
      <c r="C270" s="21">
        <f t="shared" si="4"/>
        <v>41259</v>
      </c>
      <c r="D270" s="21"/>
      <c r="E270" s="26"/>
      <c r="F270" s="26"/>
      <c r="G270" s="33"/>
      <c r="H270" s="26"/>
      <c r="I270" s="26"/>
      <c r="J270" s="26"/>
      <c r="K270" s="21"/>
      <c r="L270" s="26" t="s">
        <v>89</v>
      </c>
      <c r="M270" s="26"/>
      <c r="N270" s="21"/>
      <c r="O270" s="26" t="s">
        <v>952</v>
      </c>
    </row>
    <row r="271" spans="1:15" s="39" customFormat="1" ht="24.95" customHeight="1" outlineLevel="1" x14ac:dyDescent="0.25">
      <c r="A271" s="21" t="s">
        <v>550</v>
      </c>
      <c r="B271" s="21">
        <v>1259</v>
      </c>
      <c r="C271" s="21">
        <f t="shared" si="4"/>
        <v>41260</v>
      </c>
      <c r="D271" s="21" t="s">
        <v>225</v>
      </c>
      <c r="E271" s="26" t="s">
        <v>818</v>
      </c>
      <c r="F271" s="26" t="s">
        <v>70</v>
      </c>
      <c r="G271" s="33" t="s">
        <v>26</v>
      </c>
      <c r="H271" s="26" t="s">
        <v>23</v>
      </c>
      <c r="I271" s="26">
        <f ca="1">(_xlfn.SHEET()-1)*10000 + B271</f>
        <v>141259</v>
      </c>
      <c r="J271" s="26" t="s">
        <v>99</v>
      </c>
      <c r="K271" s="21" t="s">
        <v>219</v>
      </c>
      <c r="L271" s="26" t="s">
        <v>89</v>
      </c>
      <c r="M271" s="26"/>
      <c r="N271" s="21" t="s">
        <v>247</v>
      </c>
      <c r="O271" s="26" t="s">
        <v>952</v>
      </c>
    </row>
    <row r="272" spans="1:15" s="39" customFormat="1" ht="24.95" customHeight="1" outlineLevel="1" x14ac:dyDescent="0.25">
      <c r="A272" s="21" t="s">
        <v>601</v>
      </c>
      <c r="B272" s="21">
        <v>1260</v>
      </c>
      <c r="C272" s="21">
        <f t="shared" si="4"/>
        <v>41261</v>
      </c>
      <c r="D272" s="21"/>
      <c r="E272" s="26"/>
      <c r="F272" s="26"/>
      <c r="G272" s="33"/>
      <c r="H272" s="26"/>
      <c r="I272" s="26"/>
      <c r="J272" s="26"/>
      <c r="K272" s="21"/>
      <c r="L272" s="26" t="s">
        <v>89</v>
      </c>
      <c r="M272" s="26"/>
      <c r="N272" s="21"/>
      <c r="O272" s="26" t="s">
        <v>952</v>
      </c>
    </row>
    <row r="273" spans="1:15" s="39" customFormat="1" ht="24.95" customHeight="1" outlineLevel="1" x14ac:dyDescent="0.25">
      <c r="A273" s="21" t="s">
        <v>551</v>
      </c>
      <c r="B273" s="21">
        <v>1261</v>
      </c>
      <c r="C273" s="21">
        <f t="shared" si="4"/>
        <v>41262</v>
      </c>
      <c r="D273" s="21" t="s">
        <v>226</v>
      </c>
      <c r="E273" s="26" t="s">
        <v>818</v>
      </c>
      <c r="F273" s="26" t="s">
        <v>70</v>
      </c>
      <c r="G273" s="33" t="s">
        <v>26</v>
      </c>
      <c r="H273" s="26" t="s">
        <v>23</v>
      </c>
      <c r="I273" s="26">
        <f ca="1">(_xlfn.SHEET()-1)*10000 + B273</f>
        <v>141261</v>
      </c>
      <c r="J273" s="26" t="s">
        <v>99</v>
      </c>
      <c r="K273" s="21" t="s">
        <v>220</v>
      </c>
      <c r="L273" s="26" t="s">
        <v>89</v>
      </c>
      <c r="M273" s="26"/>
      <c r="N273" s="21" t="s">
        <v>247</v>
      </c>
      <c r="O273" s="26" t="s">
        <v>952</v>
      </c>
    </row>
    <row r="274" spans="1:15" s="39" customFormat="1" ht="24.95" customHeight="1" outlineLevel="1" x14ac:dyDescent="0.25">
      <c r="A274" s="21" t="s">
        <v>602</v>
      </c>
      <c r="B274" s="21">
        <v>1262</v>
      </c>
      <c r="C274" s="21">
        <f t="shared" si="4"/>
        <v>41263</v>
      </c>
      <c r="D274" s="21"/>
      <c r="E274" s="26"/>
      <c r="F274" s="26"/>
      <c r="G274" s="33"/>
      <c r="H274" s="26"/>
      <c r="I274" s="26"/>
      <c r="J274" s="26"/>
      <c r="K274" s="21"/>
      <c r="L274" s="26" t="s">
        <v>89</v>
      </c>
      <c r="M274" s="26"/>
      <c r="N274" s="21"/>
      <c r="O274" s="26" t="s">
        <v>952</v>
      </c>
    </row>
    <row r="275" spans="1:15" s="39" customFormat="1" ht="24.95" customHeight="1" outlineLevel="1" x14ac:dyDescent="0.25">
      <c r="A275" s="21" t="s">
        <v>859</v>
      </c>
      <c r="B275" s="21">
        <v>1263</v>
      </c>
      <c r="C275" s="21">
        <f t="shared" si="4"/>
        <v>41264</v>
      </c>
      <c r="D275" s="21" t="s">
        <v>859</v>
      </c>
      <c r="E275" s="26" t="s">
        <v>9</v>
      </c>
      <c r="F275" s="26"/>
      <c r="G275" s="33" t="s">
        <v>29</v>
      </c>
      <c r="H275" s="26" t="s">
        <v>23</v>
      </c>
      <c r="I275" s="26">
        <f>B275</f>
        <v>1263</v>
      </c>
      <c r="J275" s="26" t="s">
        <v>99</v>
      </c>
      <c r="K275" s="21" t="s">
        <v>28</v>
      </c>
      <c r="L275" s="26" t="s">
        <v>90</v>
      </c>
      <c r="M275" s="26"/>
      <c r="N275" s="21"/>
      <c r="O275" s="26" t="s">
        <v>952</v>
      </c>
    </row>
    <row r="276" spans="1:15" s="39" customFormat="1" ht="24.95" customHeight="1" outlineLevel="1" x14ac:dyDescent="0.25">
      <c r="A276" s="21" t="s">
        <v>860</v>
      </c>
      <c r="B276" s="21">
        <v>1264</v>
      </c>
      <c r="C276" s="21">
        <f t="shared" si="4"/>
        <v>41265</v>
      </c>
      <c r="D276" s="21" t="s">
        <v>860</v>
      </c>
      <c r="E276" s="26"/>
      <c r="F276" s="26"/>
      <c r="G276" s="33"/>
      <c r="H276" s="26"/>
      <c r="I276" s="26"/>
      <c r="J276" s="26"/>
      <c r="K276" s="21"/>
      <c r="L276" s="26" t="s">
        <v>90</v>
      </c>
      <c r="M276" s="26"/>
      <c r="N276" s="21"/>
      <c r="O276" s="26" t="s">
        <v>952</v>
      </c>
    </row>
    <row r="277" spans="1:15" s="39" customFormat="1" ht="24.95" customHeight="1" outlineLevel="1" x14ac:dyDescent="0.25">
      <c r="A277" s="21" t="s">
        <v>931</v>
      </c>
      <c r="B277" s="21">
        <v>1265</v>
      </c>
      <c r="C277" s="21">
        <f t="shared" si="4"/>
        <v>41266</v>
      </c>
      <c r="D277" s="21" t="s">
        <v>932</v>
      </c>
      <c r="E277" s="26"/>
      <c r="F277" s="26"/>
      <c r="G277" s="33" t="s">
        <v>25</v>
      </c>
      <c r="H277" s="26" t="s">
        <v>23</v>
      </c>
      <c r="I277" s="26"/>
      <c r="J277" s="26"/>
      <c r="K277" s="21"/>
      <c r="L277" s="26" t="s">
        <v>89</v>
      </c>
      <c r="M277" s="26"/>
      <c r="N277" s="21"/>
      <c r="O277" s="26" t="s">
        <v>952</v>
      </c>
    </row>
    <row r="278" spans="1:15" s="39" customFormat="1" ht="24.95" customHeight="1" outlineLevel="1" x14ac:dyDescent="0.25">
      <c r="A278" s="21" t="s">
        <v>930</v>
      </c>
      <c r="B278" s="21">
        <v>1266</v>
      </c>
      <c r="C278" s="21">
        <f t="shared" si="4"/>
        <v>41267</v>
      </c>
      <c r="D278" s="21" t="s">
        <v>933</v>
      </c>
      <c r="E278" s="26"/>
      <c r="F278" s="26"/>
      <c r="G278" s="33" t="s">
        <v>25</v>
      </c>
      <c r="H278" s="26" t="s">
        <v>23</v>
      </c>
      <c r="I278" s="26"/>
      <c r="J278" s="26"/>
      <c r="K278" s="21"/>
      <c r="L278" s="26" t="s">
        <v>89</v>
      </c>
      <c r="M278" s="26"/>
      <c r="N278" s="21"/>
      <c r="O278" s="26" t="s">
        <v>952</v>
      </c>
    </row>
    <row r="279" spans="1:15" ht="24.95" customHeight="1" x14ac:dyDescent="0.25">
      <c r="A279" s="19" t="s">
        <v>779</v>
      </c>
      <c r="B279" s="29" t="s">
        <v>864</v>
      </c>
      <c r="C279" s="29" t="s">
        <v>864</v>
      </c>
      <c r="D279" s="19" t="str">
        <f>A279</f>
        <v>USER COMMAND POINTS</v>
      </c>
      <c r="E279" s="29" t="s">
        <v>864</v>
      </c>
      <c r="F279" s="29" t="s">
        <v>864</v>
      </c>
      <c r="G279" s="29" t="s">
        <v>864</v>
      </c>
      <c r="H279" s="29" t="s">
        <v>864</v>
      </c>
      <c r="I279" s="29" t="s">
        <v>864</v>
      </c>
      <c r="J279" s="29" t="s">
        <v>864</v>
      </c>
      <c r="K279" s="29" t="s">
        <v>864</v>
      </c>
      <c r="L279" s="29" t="s">
        <v>864</v>
      </c>
      <c r="M279" s="29" t="s">
        <v>864</v>
      </c>
      <c r="N279" s="29" t="s">
        <v>864</v>
      </c>
      <c r="O279" s="29" t="s">
        <v>864</v>
      </c>
    </row>
    <row r="280" spans="1:15" s="39" customFormat="1" ht="24.95" customHeight="1" outlineLevel="1" x14ac:dyDescent="0.25">
      <c r="A280" s="21" t="s">
        <v>268</v>
      </c>
      <c r="B280" s="21">
        <v>2100</v>
      </c>
      <c r="C280" s="21">
        <f>B280+40001</f>
        <v>42101</v>
      </c>
      <c r="D280" s="21" t="s">
        <v>86</v>
      </c>
      <c r="E280" s="26" t="s">
        <v>9</v>
      </c>
      <c r="F280" s="26" t="s">
        <v>69</v>
      </c>
      <c r="G280" s="26" t="s">
        <v>24</v>
      </c>
      <c r="H280" s="26" t="s">
        <v>27</v>
      </c>
      <c r="I280" s="26">
        <f>B280</f>
        <v>2100</v>
      </c>
      <c r="J280" s="26" t="s">
        <v>101</v>
      </c>
      <c r="K280" s="21" t="s">
        <v>268</v>
      </c>
      <c r="L280" s="26" t="s">
        <v>90</v>
      </c>
      <c r="M280" s="27" t="s">
        <v>921</v>
      </c>
      <c r="N280" s="21" t="s">
        <v>922</v>
      </c>
      <c r="O280" s="26" t="s">
        <v>952</v>
      </c>
    </row>
    <row r="281" spans="1:15" s="39" customFormat="1" ht="24.95" customHeight="1" outlineLevel="1" x14ac:dyDescent="0.25">
      <c r="A281" s="21" t="s">
        <v>269</v>
      </c>
      <c r="B281" s="21">
        <v>2101</v>
      </c>
      <c r="C281" s="21">
        <f t="shared" ref="C281:C284" si="5">B281+40001</f>
        <v>42102</v>
      </c>
      <c r="D281" s="21" t="s">
        <v>727</v>
      </c>
      <c r="E281" s="26" t="s">
        <v>9</v>
      </c>
      <c r="F281" s="26" t="s">
        <v>69</v>
      </c>
      <c r="G281" s="26" t="s">
        <v>24</v>
      </c>
      <c r="H281" s="26" t="s">
        <v>27</v>
      </c>
      <c r="I281" s="26">
        <f>B281</f>
        <v>2101</v>
      </c>
      <c r="J281" s="26" t="s">
        <v>101</v>
      </c>
      <c r="K281" s="21" t="s">
        <v>269</v>
      </c>
      <c r="L281" s="26" t="s">
        <v>90</v>
      </c>
      <c r="M281" s="27" t="s">
        <v>921</v>
      </c>
      <c r="N281" s="21" t="s">
        <v>922</v>
      </c>
      <c r="O281" s="26" t="s">
        <v>952</v>
      </c>
    </row>
    <row r="282" spans="1:15" s="39" customFormat="1" ht="24.95" customHeight="1" outlineLevel="1" x14ac:dyDescent="0.25">
      <c r="A282" s="21" t="s">
        <v>270</v>
      </c>
      <c r="B282" s="21">
        <v>2102</v>
      </c>
      <c r="C282" s="21">
        <f t="shared" si="5"/>
        <v>42103</v>
      </c>
      <c r="D282" s="21" t="s">
        <v>728</v>
      </c>
      <c r="E282" s="26" t="s">
        <v>9</v>
      </c>
      <c r="F282" s="26" t="s">
        <v>69</v>
      </c>
      <c r="G282" s="26" t="s">
        <v>24</v>
      </c>
      <c r="H282" s="26" t="s">
        <v>27</v>
      </c>
      <c r="I282" s="26">
        <f ca="1">(_xlfn.SHEET()-1)*10000 + B282</f>
        <v>142102</v>
      </c>
      <c r="J282" s="26" t="s">
        <v>101</v>
      </c>
      <c r="K282" s="21" t="s">
        <v>270</v>
      </c>
      <c r="L282" s="26" t="s">
        <v>89</v>
      </c>
      <c r="M282" s="27" t="s">
        <v>921</v>
      </c>
      <c r="N282" s="21" t="s">
        <v>922</v>
      </c>
      <c r="O282" s="26" t="s">
        <v>952</v>
      </c>
    </row>
    <row r="283" spans="1:15" s="39" customFormat="1" ht="24.95" customHeight="1" outlineLevel="1" x14ac:dyDescent="0.25">
      <c r="A283" s="21" t="s">
        <v>311</v>
      </c>
      <c r="B283" s="21">
        <v>2103</v>
      </c>
      <c r="C283" s="21">
        <f t="shared" si="5"/>
        <v>42104</v>
      </c>
      <c r="D283" s="21" t="s">
        <v>311</v>
      </c>
      <c r="E283" s="26"/>
      <c r="F283" s="26" t="s">
        <v>69</v>
      </c>
      <c r="G283" s="26" t="s">
        <v>24</v>
      </c>
      <c r="H283" s="26" t="s">
        <v>27</v>
      </c>
      <c r="I283" s="26">
        <f ca="1">(_xlfn.SHEET()-1)*10000 + B283</f>
        <v>142103</v>
      </c>
      <c r="J283" s="26" t="s">
        <v>101</v>
      </c>
      <c r="K283" s="21" t="s">
        <v>311</v>
      </c>
      <c r="L283" s="26" t="s">
        <v>89</v>
      </c>
      <c r="M283" s="27" t="s">
        <v>921</v>
      </c>
      <c r="N283" s="21" t="s">
        <v>922</v>
      </c>
      <c r="O283" s="26" t="s">
        <v>952</v>
      </c>
    </row>
    <row r="284" spans="1:15" s="39" customFormat="1" ht="24.95" customHeight="1" outlineLevel="1" x14ac:dyDescent="0.25">
      <c r="A284" s="21" t="s">
        <v>312</v>
      </c>
      <c r="B284" s="21">
        <v>2104</v>
      </c>
      <c r="C284" s="21">
        <f t="shared" si="5"/>
        <v>42105</v>
      </c>
      <c r="D284" s="21" t="s">
        <v>312</v>
      </c>
      <c r="E284" s="26"/>
      <c r="F284" s="26" t="s">
        <v>69</v>
      </c>
      <c r="G284" s="26" t="s">
        <v>24</v>
      </c>
      <c r="H284" s="26" t="s">
        <v>27</v>
      </c>
      <c r="I284" s="26">
        <f>B284</f>
        <v>2104</v>
      </c>
      <c r="J284" s="26" t="s">
        <v>101</v>
      </c>
      <c r="K284" s="21" t="s">
        <v>312</v>
      </c>
      <c r="L284" s="26" t="s">
        <v>90</v>
      </c>
      <c r="M284" s="27" t="s">
        <v>921</v>
      </c>
      <c r="N284" s="21" t="s">
        <v>922</v>
      </c>
      <c r="O284" s="26" t="s">
        <v>952</v>
      </c>
    </row>
    <row r="285" spans="1:15" s="39" customFormat="1" ht="24.95" customHeight="1" outlineLevel="1" x14ac:dyDescent="0.25">
      <c r="A285" s="21" t="s">
        <v>313</v>
      </c>
      <c r="B285" s="21">
        <v>2105</v>
      </c>
      <c r="C285" s="21">
        <f>B285+40001</f>
        <v>42106</v>
      </c>
      <c r="D285" s="21" t="s">
        <v>313</v>
      </c>
      <c r="E285" s="26" t="s">
        <v>9</v>
      </c>
      <c r="F285" s="26" t="s">
        <v>69</v>
      </c>
      <c r="G285" s="26" t="s">
        <v>24</v>
      </c>
      <c r="H285" s="26" t="s">
        <v>27</v>
      </c>
      <c r="I285" s="26">
        <f>B285</f>
        <v>2105</v>
      </c>
      <c r="J285" s="26" t="s">
        <v>101</v>
      </c>
      <c r="K285" s="21" t="s">
        <v>313</v>
      </c>
      <c r="L285" s="26" t="s">
        <v>90</v>
      </c>
      <c r="M285" s="27" t="s">
        <v>921</v>
      </c>
      <c r="N285" s="21" t="s">
        <v>922</v>
      </c>
      <c r="O285" s="26" t="s">
        <v>952</v>
      </c>
    </row>
    <row r="286" spans="1:15" ht="24.95" customHeight="1" x14ac:dyDescent="0.25">
      <c r="A286" s="19" t="s">
        <v>780</v>
      </c>
      <c r="B286" s="29" t="s">
        <v>864</v>
      </c>
      <c r="C286" s="29" t="s">
        <v>864</v>
      </c>
      <c r="D286" s="19" t="str">
        <f>A286</f>
        <v>USER CONFIG POINTS</v>
      </c>
      <c r="E286" s="29" t="s">
        <v>864</v>
      </c>
      <c r="F286" s="29" t="s">
        <v>864</v>
      </c>
      <c r="G286" s="29" t="s">
        <v>864</v>
      </c>
      <c r="H286" s="29" t="s">
        <v>864</v>
      </c>
      <c r="I286" s="29" t="s">
        <v>864</v>
      </c>
      <c r="J286" s="29" t="s">
        <v>864</v>
      </c>
      <c r="K286" s="29" t="s">
        <v>864</v>
      </c>
      <c r="L286" s="29" t="s">
        <v>864</v>
      </c>
      <c r="M286" s="29" t="s">
        <v>864</v>
      </c>
      <c r="N286" s="29" t="s">
        <v>864</v>
      </c>
      <c r="O286" s="29" t="s">
        <v>864</v>
      </c>
    </row>
    <row r="287" spans="1:15" s="39" customFormat="1" ht="24.95" customHeight="1" outlineLevel="1" x14ac:dyDescent="0.25">
      <c r="A287" s="21" t="s">
        <v>271</v>
      </c>
      <c r="B287" s="21">
        <v>2201</v>
      </c>
      <c r="C287" s="21">
        <f t="shared" ref="C287:C350" si="6">B287+40001</f>
        <v>42202</v>
      </c>
      <c r="D287" s="21" t="s">
        <v>97</v>
      </c>
      <c r="E287" s="26"/>
      <c r="F287" s="26" t="s">
        <v>10</v>
      </c>
      <c r="G287" s="26" t="s">
        <v>46</v>
      </c>
      <c r="H287" s="26" t="s">
        <v>23</v>
      </c>
      <c r="I287" s="26">
        <f>B287</f>
        <v>2201</v>
      </c>
      <c r="J287" s="26" t="s">
        <v>102</v>
      </c>
      <c r="K287" s="21" t="s">
        <v>271</v>
      </c>
      <c r="L287" s="26" t="s">
        <v>90</v>
      </c>
      <c r="M287" s="27" t="s">
        <v>87</v>
      </c>
      <c r="N287" s="21" t="s">
        <v>968</v>
      </c>
      <c r="O287" s="26" t="s">
        <v>952</v>
      </c>
    </row>
    <row r="288" spans="1:15" s="39" customFormat="1" ht="24.95" customHeight="1" outlineLevel="1" x14ac:dyDescent="0.25">
      <c r="A288" s="21" t="s">
        <v>14</v>
      </c>
      <c r="B288" s="21">
        <v>2202</v>
      </c>
      <c r="C288" s="21">
        <f t="shared" si="6"/>
        <v>42203</v>
      </c>
      <c r="D288" s="21" t="s">
        <v>14</v>
      </c>
      <c r="E288" s="26" t="s">
        <v>854</v>
      </c>
      <c r="F288" s="26" t="s">
        <v>10</v>
      </c>
      <c r="G288" s="26" t="s">
        <v>25</v>
      </c>
      <c r="H288" s="26" t="s">
        <v>23</v>
      </c>
      <c r="I288" s="26">
        <f>B288</f>
        <v>2202</v>
      </c>
      <c r="J288" s="26" t="s">
        <v>105</v>
      </c>
      <c r="K288" s="21" t="s">
        <v>942</v>
      </c>
      <c r="L288" s="26" t="s">
        <v>90</v>
      </c>
      <c r="M288" s="26">
        <v>15</v>
      </c>
      <c r="N288" s="21" t="s">
        <v>969</v>
      </c>
      <c r="O288" s="26" t="s">
        <v>952</v>
      </c>
    </row>
    <row r="289" spans="1:15" s="39" customFormat="1" ht="24.95" customHeight="1" outlineLevel="1" x14ac:dyDescent="0.25">
      <c r="A289" s="21" t="s">
        <v>603</v>
      </c>
      <c r="B289" s="21">
        <v>2203</v>
      </c>
      <c r="C289" s="21">
        <f t="shared" si="6"/>
        <v>42204</v>
      </c>
      <c r="D289" s="21" t="s">
        <v>300</v>
      </c>
      <c r="E289" s="26" t="s">
        <v>9</v>
      </c>
      <c r="F289" s="26" t="s">
        <v>10</v>
      </c>
      <c r="G289" s="26" t="s">
        <v>26</v>
      </c>
      <c r="H289" s="26" t="s">
        <v>22</v>
      </c>
      <c r="I289" s="26">
        <f>B289</f>
        <v>2203</v>
      </c>
      <c r="J289" s="26" t="s">
        <v>100</v>
      </c>
      <c r="K289" s="21" t="s">
        <v>300</v>
      </c>
      <c r="L289" s="26" t="s">
        <v>90</v>
      </c>
      <c r="M289" s="27" t="s">
        <v>747</v>
      </c>
      <c r="N289" s="21" t="s">
        <v>970</v>
      </c>
      <c r="O289" s="26" t="s">
        <v>952</v>
      </c>
    </row>
    <row r="290" spans="1:15" s="39" customFormat="1" ht="24.95" customHeight="1" outlineLevel="1" x14ac:dyDescent="0.25">
      <c r="A290" s="21" t="s">
        <v>604</v>
      </c>
      <c r="B290" s="21">
        <v>2204</v>
      </c>
      <c r="C290" s="21">
        <f t="shared" si="6"/>
        <v>42205</v>
      </c>
      <c r="D290" s="21"/>
      <c r="E290" s="26"/>
      <c r="F290" s="26"/>
      <c r="G290" s="26"/>
      <c r="H290" s="26"/>
      <c r="I290" s="26"/>
      <c r="J290" s="26"/>
      <c r="K290" s="21"/>
      <c r="L290" s="26" t="s">
        <v>90</v>
      </c>
      <c r="M290" s="27" t="s">
        <v>747</v>
      </c>
      <c r="N290" s="21"/>
      <c r="O290" s="26" t="s">
        <v>952</v>
      </c>
    </row>
    <row r="291" spans="1:15" s="39" customFormat="1" ht="24.95" customHeight="1" outlineLevel="1" x14ac:dyDescent="0.25">
      <c r="A291" s="21" t="s">
        <v>605</v>
      </c>
      <c r="B291" s="21">
        <v>2205</v>
      </c>
      <c r="C291" s="21">
        <f t="shared" si="6"/>
        <v>42206</v>
      </c>
      <c r="D291" s="21" t="s">
        <v>301</v>
      </c>
      <c r="E291" s="26"/>
      <c r="F291" s="26" t="s">
        <v>10</v>
      </c>
      <c r="G291" s="26" t="s">
        <v>26</v>
      </c>
      <c r="H291" s="26" t="s">
        <v>22</v>
      </c>
      <c r="I291" s="26">
        <f>B291</f>
        <v>2205</v>
      </c>
      <c r="J291" s="26" t="s">
        <v>100</v>
      </c>
      <c r="K291" s="21" t="s">
        <v>301</v>
      </c>
      <c r="L291" s="26" t="s">
        <v>90</v>
      </c>
      <c r="M291" s="27" t="s">
        <v>747</v>
      </c>
      <c r="N291" s="21" t="s">
        <v>970</v>
      </c>
      <c r="O291" s="26" t="s">
        <v>955</v>
      </c>
    </row>
    <row r="292" spans="1:15" s="39" customFormat="1" ht="24.95" customHeight="1" outlineLevel="1" x14ac:dyDescent="0.25">
      <c r="A292" s="21" t="s">
        <v>606</v>
      </c>
      <c r="B292" s="21">
        <v>2206</v>
      </c>
      <c r="C292" s="21">
        <f t="shared" si="6"/>
        <v>42207</v>
      </c>
      <c r="D292" s="21"/>
      <c r="E292" s="26"/>
      <c r="F292" s="26"/>
      <c r="G292" s="26"/>
      <c r="H292" s="26"/>
      <c r="I292" s="26"/>
      <c r="J292" s="26"/>
      <c r="K292" s="21"/>
      <c r="L292" s="26" t="s">
        <v>90</v>
      </c>
      <c r="M292" s="27" t="s">
        <v>747</v>
      </c>
      <c r="N292" s="21"/>
      <c r="O292" s="26" t="s">
        <v>955</v>
      </c>
    </row>
    <row r="293" spans="1:15" s="39" customFormat="1" ht="24.95" customHeight="1" outlineLevel="1" x14ac:dyDescent="0.25">
      <c r="A293" s="21" t="s">
        <v>272</v>
      </c>
      <c r="B293" s="21">
        <v>2207</v>
      </c>
      <c r="C293" s="21">
        <f t="shared" si="6"/>
        <v>42208</v>
      </c>
      <c r="D293" s="21" t="s">
        <v>15</v>
      </c>
      <c r="E293" s="26" t="s">
        <v>9</v>
      </c>
      <c r="F293" s="26" t="s">
        <v>10</v>
      </c>
      <c r="G293" s="26" t="s">
        <v>46</v>
      </c>
      <c r="H293" s="26" t="s">
        <v>22</v>
      </c>
      <c r="I293" s="26">
        <f ca="1">(_xlfn.SHEET()-1)*10000 + B293</f>
        <v>142207</v>
      </c>
      <c r="J293" s="26" t="s">
        <v>102</v>
      </c>
      <c r="K293" s="21" t="s">
        <v>272</v>
      </c>
      <c r="L293" s="26" t="s">
        <v>89</v>
      </c>
      <c r="M293" s="27" t="s">
        <v>330</v>
      </c>
      <c r="N293" s="21" t="s">
        <v>744</v>
      </c>
      <c r="O293" s="26" t="s">
        <v>952</v>
      </c>
    </row>
    <row r="294" spans="1:15" s="39" customFormat="1" ht="24.95" customHeight="1" outlineLevel="1" x14ac:dyDescent="0.25">
      <c r="A294" s="21" t="s">
        <v>607</v>
      </c>
      <c r="B294" s="21">
        <v>2208</v>
      </c>
      <c r="C294" s="21">
        <f t="shared" si="6"/>
        <v>42209</v>
      </c>
      <c r="D294" s="21" t="s">
        <v>16</v>
      </c>
      <c r="E294" s="26" t="s">
        <v>17</v>
      </c>
      <c r="F294" s="26" t="s">
        <v>10</v>
      </c>
      <c r="G294" s="26" t="s">
        <v>26</v>
      </c>
      <c r="H294" s="26" t="s">
        <v>22</v>
      </c>
      <c r="I294" s="26">
        <f>B294</f>
        <v>2208</v>
      </c>
      <c r="J294" s="26" t="s">
        <v>100</v>
      </c>
      <c r="K294" s="21" t="s">
        <v>273</v>
      </c>
      <c r="L294" s="26" t="s">
        <v>90</v>
      </c>
      <c r="M294" s="26" t="s">
        <v>908</v>
      </c>
      <c r="N294" s="21" t="s">
        <v>971</v>
      </c>
      <c r="O294" s="26" t="s">
        <v>952</v>
      </c>
    </row>
    <row r="295" spans="1:15" s="39" customFormat="1" ht="24.95" customHeight="1" outlineLevel="1" x14ac:dyDescent="0.25">
      <c r="A295" s="21" t="s">
        <v>608</v>
      </c>
      <c r="B295" s="21">
        <v>2209</v>
      </c>
      <c r="C295" s="21">
        <f t="shared" si="6"/>
        <v>42210</v>
      </c>
      <c r="D295" s="21"/>
      <c r="E295" s="26"/>
      <c r="F295" s="26"/>
      <c r="G295" s="26"/>
      <c r="H295" s="26"/>
      <c r="I295" s="26"/>
      <c r="J295" s="26"/>
      <c r="K295" s="21"/>
      <c r="L295" s="26" t="s">
        <v>90</v>
      </c>
      <c r="M295" s="26"/>
      <c r="N295" s="21"/>
      <c r="O295" s="26" t="s">
        <v>952</v>
      </c>
    </row>
    <row r="296" spans="1:15" s="39" customFormat="1" ht="24.95" customHeight="1" outlineLevel="1" x14ac:dyDescent="0.25">
      <c r="A296" s="21" t="s">
        <v>609</v>
      </c>
      <c r="B296" s="21">
        <v>2210</v>
      </c>
      <c r="C296" s="21">
        <f t="shared" si="6"/>
        <v>42211</v>
      </c>
      <c r="D296" s="21" t="s">
        <v>18</v>
      </c>
      <c r="E296" s="26" t="s">
        <v>17</v>
      </c>
      <c r="F296" s="26" t="s">
        <v>10</v>
      </c>
      <c r="G296" s="26" t="s">
        <v>26</v>
      </c>
      <c r="H296" s="26" t="s">
        <v>22</v>
      </c>
      <c r="I296" s="26">
        <f>B296</f>
        <v>2210</v>
      </c>
      <c r="J296" s="26" t="s">
        <v>100</v>
      </c>
      <c r="K296" s="21" t="s">
        <v>274</v>
      </c>
      <c r="L296" s="26" t="s">
        <v>90</v>
      </c>
      <c r="M296" s="26" t="s">
        <v>908</v>
      </c>
      <c r="N296" s="21" t="s">
        <v>971</v>
      </c>
      <c r="O296" s="26" t="s">
        <v>952</v>
      </c>
    </row>
    <row r="297" spans="1:15" s="39" customFormat="1" ht="24.95" customHeight="1" outlineLevel="1" x14ac:dyDescent="0.25">
      <c r="A297" s="21" t="s">
        <v>610</v>
      </c>
      <c r="B297" s="21">
        <v>2211</v>
      </c>
      <c r="C297" s="21">
        <f t="shared" si="6"/>
        <v>42212</v>
      </c>
      <c r="D297" s="21"/>
      <c r="E297" s="26"/>
      <c r="F297" s="26"/>
      <c r="G297" s="26"/>
      <c r="H297" s="26"/>
      <c r="I297" s="26"/>
      <c r="J297" s="26"/>
      <c r="K297" s="21"/>
      <c r="L297" s="26" t="s">
        <v>90</v>
      </c>
      <c r="M297" s="26"/>
      <c r="N297" s="21"/>
      <c r="O297" s="26" t="s">
        <v>952</v>
      </c>
    </row>
    <row r="298" spans="1:15" s="39" customFormat="1" ht="24.95" customHeight="1" outlineLevel="1" x14ac:dyDescent="0.25">
      <c r="A298" s="21" t="s">
        <v>611</v>
      </c>
      <c r="B298" s="21">
        <v>2212</v>
      </c>
      <c r="C298" s="21">
        <f t="shared" si="6"/>
        <v>42213</v>
      </c>
      <c r="D298" s="21" t="s">
        <v>19</v>
      </c>
      <c r="E298" s="26" t="s">
        <v>7</v>
      </c>
      <c r="F298" s="26" t="s">
        <v>10</v>
      </c>
      <c r="G298" s="26" t="s">
        <v>26</v>
      </c>
      <c r="H298" s="26" t="s">
        <v>22</v>
      </c>
      <c r="I298" s="26">
        <f>B298</f>
        <v>2212</v>
      </c>
      <c r="J298" s="26" t="s">
        <v>100</v>
      </c>
      <c r="K298" s="21" t="s">
        <v>137</v>
      </c>
      <c r="L298" s="26" t="s">
        <v>90</v>
      </c>
      <c r="M298" s="26" t="s">
        <v>908</v>
      </c>
      <c r="N298" s="21" t="s">
        <v>972</v>
      </c>
      <c r="O298" s="26" t="s">
        <v>952</v>
      </c>
    </row>
    <row r="299" spans="1:15" s="39" customFormat="1" ht="24.95" customHeight="1" outlineLevel="1" x14ac:dyDescent="0.25">
      <c r="A299" s="21" t="s">
        <v>612</v>
      </c>
      <c r="B299" s="21">
        <v>2213</v>
      </c>
      <c r="C299" s="21">
        <f t="shared" si="6"/>
        <v>42214</v>
      </c>
      <c r="D299" s="21"/>
      <c r="E299" s="26"/>
      <c r="F299" s="26"/>
      <c r="G299" s="26"/>
      <c r="H299" s="26"/>
      <c r="I299" s="26"/>
      <c r="J299" s="26"/>
      <c r="K299" s="21"/>
      <c r="L299" s="26" t="s">
        <v>90</v>
      </c>
      <c r="M299" s="26"/>
      <c r="N299" s="21"/>
      <c r="O299" s="26" t="s">
        <v>952</v>
      </c>
    </row>
    <row r="300" spans="1:15" s="39" customFormat="1" ht="24.95" customHeight="1" outlineLevel="1" x14ac:dyDescent="0.25">
      <c r="A300" s="21" t="s">
        <v>20</v>
      </c>
      <c r="B300" s="21">
        <v>2214</v>
      </c>
      <c r="C300" s="21">
        <f t="shared" si="6"/>
        <v>42215</v>
      </c>
      <c r="D300" s="21" t="s">
        <v>20</v>
      </c>
      <c r="E300" s="26" t="s">
        <v>9</v>
      </c>
      <c r="F300" s="26" t="s">
        <v>10</v>
      </c>
      <c r="G300" s="26"/>
      <c r="H300" s="26"/>
      <c r="I300" s="26">
        <f>B300</f>
        <v>2214</v>
      </c>
      <c r="J300" s="26" t="s">
        <v>102</v>
      </c>
      <c r="K300" s="21" t="s">
        <v>276</v>
      </c>
      <c r="L300" s="26" t="s">
        <v>90</v>
      </c>
      <c r="M300" s="27" t="s">
        <v>87</v>
      </c>
      <c r="N300" s="21" t="s">
        <v>973</v>
      </c>
      <c r="O300" s="26" t="s">
        <v>952</v>
      </c>
    </row>
    <row r="301" spans="1:15" s="39" customFormat="1" ht="24.95" customHeight="1" outlineLevel="1" x14ac:dyDescent="0.25">
      <c r="A301" s="21" t="s">
        <v>614</v>
      </c>
      <c r="B301" s="21">
        <v>2215</v>
      </c>
      <c r="C301" s="21">
        <f t="shared" si="6"/>
        <v>42216</v>
      </c>
      <c r="D301" s="21" t="s">
        <v>614</v>
      </c>
      <c r="E301" s="26" t="s">
        <v>9</v>
      </c>
      <c r="F301" s="26" t="s">
        <v>10</v>
      </c>
      <c r="G301" s="26" t="s">
        <v>26</v>
      </c>
      <c r="H301" s="26" t="s">
        <v>22</v>
      </c>
      <c r="I301" s="26">
        <f>B301</f>
        <v>2215</v>
      </c>
      <c r="J301" s="26" t="s">
        <v>100</v>
      </c>
      <c r="K301" s="21" t="s">
        <v>275</v>
      </c>
      <c r="L301" s="26" t="s">
        <v>90</v>
      </c>
      <c r="M301" s="26" t="s">
        <v>1030</v>
      </c>
      <c r="N301" s="21" t="s">
        <v>974</v>
      </c>
      <c r="O301" s="26" t="s">
        <v>952</v>
      </c>
    </row>
    <row r="302" spans="1:15" s="39" customFormat="1" ht="24.95" customHeight="1" outlineLevel="1" x14ac:dyDescent="0.25">
      <c r="A302" s="21" t="s">
        <v>613</v>
      </c>
      <c r="B302" s="21">
        <v>2216</v>
      </c>
      <c r="C302" s="21">
        <f t="shared" si="6"/>
        <v>42217</v>
      </c>
      <c r="D302" s="21"/>
      <c r="E302" s="26"/>
      <c r="F302" s="26"/>
      <c r="G302" s="26"/>
      <c r="H302" s="26"/>
      <c r="I302" s="26"/>
      <c r="J302" s="26"/>
      <c r="K302" s="21"/>
      <c r="L302" s="26" t="s">
        <v>90</v>
      </c>
      <c r="M302" s="26"/>
      <c r="N302" s="21"/>
      <c r="O302" s="26" t="s">
        <v>952</v>
      </c>
    </row>
    <row r="303" spans="1:15" s="39" customFormat="1" ht="24.95" customHeight="1" outlineLevel="1" x14ac:dyDescent="0.25">
      <c r="A303" s="21" t="s">
        <v>615</v>
      </c>
      <c r="B303" s="21">
        <v>2217</v>
      </c>
      <c r="C303" s="21">
        <f t="shared" si="6"/>
        <v>42218</v>
      </c>
      <c r="D303" s="21" t="s">
        <v>302</v>
      </c>
      <c r="E303" s="26"/>
      <c r="F303" s="26" t="s">
        <v>10</v>
      </c>
      <c r="G303" s="26" t="s">
        <v>46</v>
      </c>
      <c r="H303" s="26" t="s">
        <v>22</v>
      </c>
      <c r="I303" s="26">
        <f ca="1">(_xlfn.SHEET()-1)*10000 + B303</f>
        <v>142217</v>
      </c>
      <c r="J303" s="26" t="s">
        <v>102</v>
      </c>
      <c r="K303" s="21" t="s">
        <v>303</v>
      </c>
      <c r="L303" s="26" t="s">
        <v>89</v>
      </c>
      <c r="M303" s="26" t="s">
        <v>87</v>
      </c>
      <c r="N303" s="21"/>
      <c r="O303" s="26" t="s">
        <v>955</v>
      </c>
    </row>
    <row r="304" spans="1:15" s="39" customFormat="1" ht="24.95" customHeight="1" outlineLevel="1" x14ac:dyDescent="0.25">
      <c r="A304" s="21" t="s">
        <v>616</v>
      </c>
      <c r="B304" s="21">
        <v>2218</v>
      </c>
      <c r="C304" s="21">
        <f t="shared" si="6"/>
        <v>42219</v>
      </c>
      <c r="D304" s="21" t="s">
        <v>902</v>
      </c>
      <c r="E304" s="26" t="s">
        <v>8</v>
      </c>
      <c r="F304" s="26" t="s">
        <v>10</v>
      </c>
      <c r="G304" s="26" t="s">
        <v>26</v>
      </c>
      <c r="H304" s="26" t="s">
        <v>22</v>
      </c>
      <c r="I304" s="26">
        <f ca="1">(_xlfn.SHEET()-1)*10000 + B304</f>
        <v>142218</v>
      </c>
      <c r="J304" s="26" t="s">
        <v>100</v>
      </c>
      <c r="K304" s="21" t="s">
        <v>282</v>
      </c>
      <c r="L304" s="26" t="s">
        <v>89</v>
      </c>
      <c r="M304" s="27" t="s">
        <v>747</v>
      </c>
      <c r="N304" s="21"/>
      <c r="O304" s="26" t="s">
        <v>952</v>
      </c>
    </row>
    <row r="305" spans="1:15" s="39" customFormat="1" ht="24.95" customHeight="1" outlineLevel="1" x14ac:dyDescent="0.25">
      <c r="A305" s="21" t="s">
        <v>617</v>
      </c>
      <c r="B305" s="21">
        <v>2219</v>
      </c>
      <c r="C305" s="21">
        <f t="shared" si="6"/>
        <v>42220</v>
      </c>
      <c r="D305" s="21"/>
      <c r="E305" s="26"/>
      <c r="F305" s="26"/>
      <c r="G305" s="26"/>
      <c r="H305" s="26"/>
      <c r="I305" s="26"/>
      <c r="J305" s="26"/>
      <c r="K305" s="21"/>
      <c r="L305" s="26" t="s">
        <v>89</v>
      </c>
      <c r="M305" s="27" t="s">
        <v>747</v>
      </c>
      <c r="N305" s="21"/>
      <c r="O305" s="26" t="s">
        <v>952</v>
      </c>
    </row>
    <row r="306" spans="1:15" s="39" customFormat="1" ht="24.95" customHeight="1" outlineLevel="1" x14ac:dyDescent="0.25">
      <c r="A306" s="21" t="s">
        <v>309</v>
      </c>
      <c r="B306" s="21">
        <v>2220</v>
      </c>
      <c r="C306" s="21">
        <f t="shared" si="6"/>
        <v>42221</v>
      </c>
      <c r="D306" s="21" t="s">
        <v>304</v>
      </c>
      <c r="E306" s="26"/>
      <c r="F306" s="26" t="s">
        <v>10</v>
      </c>
      <c r="G306" s="26" t="s">
        <v>46</v>
      </c>
      <c r="H306" s="26" t="s">
        <v>22</v>
      </c>
      <c r="I306" s="26">
        <f ca="1">(_xlfn.SHEET()-1)*10000 + B306</f>
        <v>142220</v>
      </c>
      <c r="J306" s="26" t="s">
        <v>102</v>
      </c>
      <c r="K306" s="21" t="s">
        <v>309</v>
      </c>
      <c r="L306" s="26" t="s">
        <v>89</v>
      </c>
      <c r="M306" s="27" t="s">
        <v>248</v>
      </c>
      <c r="N306" s="21" t="s">
        <v>249</v>
      </c>
      <c r="O306" s="26" t="s">
        <v>952</v>
      </c>
    </row>
    <row r="307" spans="1:15" s="39" customFormat="1" ht="24.95" customHeight="1" outlineLevel="1" x14ac:dyDescent="0.25">
      <c r="A307" s="21" t="s">
        <v>618</v>
      </c>
      <c r="B307" s="21">
        <v>2221</v>
      </c>
      <c r="C307" s="21">
        <f t="shared" si="6"/>
        <v>42222</v>
      </c>
      <c r="D307" s="21" t="s">
        <v>903</v>
      </c>
      <c r="E307" s="26" t="s">
        <v>9</v>
      </c>
      <c r="F307" s="26" t="s">
        <v>10</v>
      </c>
      <c r="G307" s="26" t="s">
        <v>26</v>
      </c>
      <c r="H307" s="26" t="s">
        <v>22</v>
      </c>
      <c r="I307" s="26">
        <f ca="1">(_xlfn.SHEET()-1)*10000 + B307</f>
        <v>142221</v>
      </c>
      <c r="J307" s="26" t="s">
        <v>100</v>
      </c>
      <c r="K307" s="21" t="s">
        <v>285</v>
      </c>
      <c r="L307" s="26" t="s">
        <v>89</v>
      </c>
      <c r="M307" s="27" t="s">
        <v>747</v>
      </c>
      <c r="N307" s="21"/>
      <c r="O307" s="26" t="s">
        <v>952</v>
      </c>
    </row>
    <row r="308" spans="1:15" s="39" customFormat="1" ht="24.95" customHeight="1" outlineLevel="1" x14ac:dyDescent="0.25">
      <c r="A308" s="21" t="s">
        <v>619</v>
      </c>
      <c r="B308" s="21">
        <v>2222</v>
      </c>
      <c r="C308" s="21">
        <f t="shared" si="6"/>
        <v>42223</v>
      </c>
      <c r="D308" s="21"/>
      <c r="E308" s="26"/>
      <c r="F308" s="26"/>
      <c r="G308" s="26"/>
      <c r="H308" s="26"/>
      <c r="I308" s="26"/>
      <c r="J308" s="26"/>
      <c r="K308" s="21"/>
      <c r="L308" s="26" t="s">
        <v>89</v>
      </c>
      <c r="M308" s="27" t="s">
        <v>747</v>
      </c>
      <c r="N308" s="21"/>
      <c r="O308" s="26" t="s">
        <v>952</v>
      </c>
    </row>
    <row r="309" spans="1:15" s="39" customFormat="1" ht="24.95" customHeight="1" outlineLevel="1" x14ac:dyDescent="0.25">
      <c r="A309" s="21" t="s">
        <v>279</v>
      </c>
      <c r="B309" s="21">
        <v>2223</v>
      </c>
      <c r="C309" s="21">
        <f t="shared" si="6"/>
        <v>42224</v>
      </c>
      <c r="D309" s="21" t="s">
        <v>909</v>
      </c>
      <c r="E309" s="26" t="s">
        <v>9</v>
      </c>
      <c r="F309" s="26" t="s">
        <v>10</v>
      </c>
      <c r="G309" s="26" t="s">
        <v>46</v>
      </c>
      <c r="H309" s="26" t="s">
        <v>22</v>
      </c>
      <c r="I309" s="26">
        <f ca="1">(_xlfn.SHEET()-1)*10000 + B309</f>
        <v>142223</v>
      </c>
      <c r="J309" s="26" t="s">
        <v>105</v>
      </c>
      <c r="K309" s="21" t="s">
        <v>279</v>
      </c>
      <c r="L309" s="26" t="s">
        <v>89</v>
      </c>
      <c r="M309" s="26" t="s">
        <v>146</v>
      </c>
      <c r="N309" s="21" t="s">
        <v>748</v>
      </c>
      <c r="O309" s="26" t="s">
        <v>952</v>
      </c>
    </row>
    <row r="310" spans="1:15" s="39" customFormat="1" ht="24.95" customHeight="1" outlineLevel="1" x14ac:dyDescent="0.25">
      <c r="A310" s="21" t="s">
        <v>620</v>
      </c>
      <c r="B310" s="21">
        <v>2224</v>
      </c>
      <c r="C310" s="21">
        <f t="shared" si="6"/>
        <v>42225</v>
      </c>
      <c r="D310" s="21" t="s">
        <v>910</v>
      </c>
      <c r="E310" s="26" t="s">
        <v>21</v>
      </c>
      <c r="F310" s="26" t="s">
        <v>10</v>
      </c>
      <c r="G310" s="26" t="s">
        <v>26</v>
      </c>
      <c r="H310" s="26" t="s">
        <v>22</v>
      </c>
      <c r="I310" s="26">
        <f ca="1">(_xlfn.SHEET()-1)*10000 + B310</f>
        <v>142224</v>
      </c>
      <c r="J310" s="26" t="s">
        <v>100</v>
      </c>
      <c r="K310" s="21" t="s">
        <v>280</v>
      </c>
      <c r="L310" s="26" t="s">
        <v>89</v>
      </c>
      <c r="M310" s="27" t="s">
        <v>1003</v>
      </c>
      <c r="N310" s="21"/>
      <c r="O310" s="26" t="s">
        <v>952</v>
      </c>
    </row>
    <row r="311" spans="1:15" s="39" customFormat="1" ht="24.95" customHeight="1" outlineLevel="1" x14ac:dyDescent="0.25">
      <c r="A311" s="21" t="s">
        <v>621</v>
      </c>
      <c r="B311" s="21">
        <v>2225</v>
      </c>
      <c r="C311" s="21">
        <f t="shared" si="6"/>
        <v>42226</v>
      </c>
      <c r="D311" s="21"/>
      <c r="E311" s="26"/>
      <c r="F311" s="26"/>
      <c r="G311" s="26"/>
      <c r="H311" s="26"/>
      <c r="I311" s="26"/>
      <c r="J311" s="26"/>
      <c r="K311" s="21"/>
      <c r="L311" s="26" t="s">
        <v>89</v>
      </c>
      <c r="M311" s="27"/>
      <c r="N311" s="21"/>
      <c r="O311" s="26" t="s">
        <v>952</v>
      </c>
    </row>
    <row r="312" spans="1:15" s="39" customFormat="1" ht="24.95" customHeight="1" outlineLevel="1" x14ac:dyDescent="0.25">
      <c r="A312" s="21" t="s">
        <v>741</v>
      </c>
      <c r="B312" s="21">
        <v>2226</v>
      </c>
      <c r="C312" s="21">
        <f t="shared" si="6"/>
        <v>42227</v>
      </c>
      <c r="D312" s="21" t="s">
        <v>904</v>
      </c>
      <c r="E312" s="26"/>
      <c r="F312" s="26"/>
      <c r="G312" s="26" t="s">
        <v>25</v>
      </c>
      <c r="H312" s="26" t="s">
        <v>22</v>
      </c>
      <c r="I312" s="26">
        <f ca="1">(_xlfn.SHEET()-1)*10000 + B312</f>
        <v>142226</v>
      </c>
      <c r="J312" s="26" t="s">
        <v>101</v>
      </c>
      <c r="K312" s="21" t="s">
        <v>281</v>
      </c>
      <c r="L312" s="26" t="s">
        <v>89</v>
      </c>
      <c r="M312" s="26" t="s">
        <v>745</v>
      </c>
      <c r="N312" s="21" t="s">
        <v>746</v>
      </c>
      <c r="O312" s="26" t="s">
        <v>952</v>
      </c>
    </row>
    <row r="313" spans="1:15" s="39" customFormat="1" ht="24.95" customHeight="1" outlineLevel="1" x14ac:dyDescent="0.25">
      <c r="A313" s="21" t="s">
        <v>622</v>
      </c>
      <c r="B313" s="21">
        <v>2227</v>
      </c>
      <c r="C313" s="21">
        <f t="shared" si="6"/>
        <v>42228</v>
      </c>
      <c r="D313" s="21" t="s">
        <v>911</v>
      </c>
      <c r="E313" s="26" t="s">
        <v>8</v>
      </c>
      <c r="F313" s="26" t="s">
        <v>10</v>
      </c>
      <c r="G313" s="26" t="s">
        <v>26</v>
      </c>
      <c r="H313" s="26" t="s">
        <v>22</v>
      </c>
      <c r="I313" s="26">
        <f ca="1">(_xlfn.SHEET()-1)*10000 + B313</f>
        <v>142227</v>
      </c>
      <c r="J313" s="26" t="s">
        <v>100</v>
      </c>
      <c r="K313" s="21" t="s">
        <v>277</v>
      </c>
      <c r="L313" s="26" t="s">
        <v>89</v>
      </c>
      <c r="M313" s="27" t="s">
        <v>747</v>
      </c>
      <c r="N313" s="21"/>
      <c r="O313" s="26" t="s">
        <v>952</v>
      </c>
    </row>
    <row r="314" spans="1:15" s="39" customFormat="1" ht="24.95" customHeight="1" outlineLevel="1" x14ac:dyDescent="0.25">
      <c r="A314" s="21" t="s">
        <v>623</v>
      </c>
      <c r="B314" s="21">
        <v>2228</v>
      </c>
      <c r="C314" s="21">
        <f t="shared" si="6"/>
        <v>42229</v>
      </c>
      <c r="D314" s="21"/>
      <c r="E314" s="26"/>
      <c r="F314" s="26"/>
      <c r="G314" s="26"/>
      <c r="H314" s="26"/>
      <c r="I314" s="26"/>
      <c r="J314" s="26"/>
      <c r="K314" s="21"/>
      <c r="L314" s="26" t="s">
        <v>89</v>
      </c>
      <c r="M314" s="27" t="s">
        <v>747</v>
      </c>
      <c r="N314" s="21"/>
      <c r="O314" s="26" t="s">
        <v>952</v>
      </c>
    </row>
    <row r="315" spans="1:15" s="39" customFormat="1" ht="24.95" customHeight="1" outlineLevel="1" x14ac:dyDescent="0.25">
      <c r="A315" s="21" t="s">
        <v>749</v>
      </c>
      <c r="B315" s="21">
        <v>2229</v>
      </c>
      <c r="C315" s="21">
        <f t="shared" si="6"/>
        <v>42230</v>
      </c>
      <c r="D315" s="21" t="s">
        <v>305</v>
      </c>
      <c r="E315" s="26"/>
      <c r="F315" s="26" t="s">
        <v>10</v>
      </c>
      <c r="G315" s="26" t="s">
        <v>46</v>
      </c>
      <c r="H315" s="26" t="s">
        <v>22</v>
      </c>
      <c r="I315" s="26">
        <f ca="1">(_xlfn.SHEET()-1)*10000 + B315</f>
        <v>142229</v>
      </c>
      <c r="J315" s="26" t="s">
        <v>102</v>
      </c>
      <c r="K315" s="21" t="s">
        <v>308</v>
      </c>
      <c r="L315" s="26" t="s">
        <v>89</v>
      </c>
      <c r="M315" s="27" t="s">
        <v>248</v>
      </c>
      <c r="N315" s="21" t="s">
        <v>940</v>
      </c>
      <c r="O315" s="26" t="s">
        <v>952</v>
      </c>
    </row>
    <row r="316" spans="1:15" s="39" customFormat="1" ht="24.95" customHeight="1" outlineLevel="1" x14ac:dyDescent="0.25">
      <c r="A316" s="21" t="s">
        <v>624</v>
      </c>
      <c r="B316" s="21">
        <v>2230</v>
      </c>
      <c r="C316" s="21">
        <f t="shared" si="6"/>
        <v>42231</v>
      </c>
      <c r="D316" s="21" t="s">
        <v>905</v>
      </c>
      <c r="E316" s="26" t="s">
        <v>9</v>
      </c>
      <c r="F316" s="26" t="s">
        <v>10</v>
      </c>
      <c r="G316" s="26" t="s">
        <v>26</v>
      </c>
      <c r="H316" s="26" t="s">
        <v>22</v>
      </c>
      <c r="I316" s="26">
        <f ca="1">(_xlfn.SHEET()-1)*10000 + B316</f>
        <v>142230</v>
      </c>
      <c r="J316" s="26" t="s">
        <v>100</v>
      </c>
      <c r="K316" s="21" t="s">
        <v>278</v>
      </c>
      <c r="L316" s="26" t="s">
        <v>89</v>
      </c>
      <c r="M316" s="27" t="s">
        <v>747</v>
      </c>
      <c r="N316" s="21"/>
      <c r="O316" s="26" t="s">
        <v>952</v>
      </c>
    </row>
    <row r="317" spans="1:15" s="39" customFormat="1" ht="24.95" customHeight="1" outlineLevel="1" x14ac:dyDescent="0.25">
      <c r="A317" s="21" t="s">
        <v>625</v>
      </c>
      <c r="B317" s="21">
        <v>2231</v>
      </c>
      <c r="C317" s="21">
        <f t="shared" si="6"/>
        <v>42232</v>
      </c>
      <c r="D317" s="21"/>
      <c r="E317" s="26"/>
      <c r="F317" s="26"/>
      <c r="G317" s="26"/>
      <c r="H317" s="26"/>
      <c r="I317" s="26"/>
      <c r="J317" s="26"/>
      <c r="K317" s="21"/>
      <c r="L317" s="26" t="s">
        <v>89</v>
      </c>
      <c r="M317" s="27" t="s">
        <v>747</v>
      </c>
      <c r="N317" s="21"/>
      <c r="O317" s="26" t="s">
        <v>952</v>
      </c>
    </row>
    <row r="318" spans="1:15" s="39" customFormat="1" ht="24.95" customHeight="1" outlineLevel="1" x14ac:dyDescent="0.25">
      <c r="A318" s="21" t="s">
        <v>138</v>
      </c>
      <c r="B318" s="21">
        <v>2232</v>
      </c>
      <c r="C318" s="21">
        <f t="shared" si="6"/>
        <v>42233</v>
      </c>
      <c r="D318" s="21" t="s">
        <v>912</v>
      </c>
      <c r="E318" s="26" t="s">
        <v>9</v>
      </c>
      <c r="F318" s="26" t="s">
        <v>10</v>
      </c>
      <c r="G318" s="26" t="s">
        <v>46</v>
      </c>
      <c r="H318" s="26" t="s">
        <v>22</v>
      </c>
      <c r="I318" s="26">
        <f ca="1">(_xlfn.SHEET()-1)*10000 + B318</f>
        <v>142232</v>
      </c>
      <c r="J318" s="26" t="s">
        <v>105</v>
      </c>
      <c r="K318" s="21" t="s">
        <v>138</v>
      </c>
      <c r="L318" s="26" t="s">
        <v>89</v>
      </c>
      <c r="M318" s="26" t="s">
        <v>146</v>
      </c>
      <c r="N318" s="21" t="s">
        <v>748</v>
      </c>
      <c r="O318" s="26" t="s">
        <v>952</v>
      </c>
    </row>
    <row r="319" spans="1:15" s="39" customFormat="1" ht="24.95" customHeight="1" outlineLevel="1" x14ac:dyDescent="0.25">
      <c r="A319" s="21" t="s">
        <v>626</v>
      </c>
      <c r="B319" s="21">
        <v>2233</v>
      </c>
      <c r="C319" s="21">
        <f t="shared" si="6"/>
        <v>42234</v>
      </c>
      <c r="D319" s="21" t="s">
        <v>913</v>
      </c>
      <c r="E319" s="26" t="s">
        <v>21</v>
      </c>
      <c r="F319" s="26" t="s">
        <v>10</v>
      </c>
      <c r="G319" s="26" t="s">
        <v>26</v>
      </c>
      <c r="H319" s="26" t="s">
        <v>22</v>
      </c>
      <c r="I319" s="26">
        <f ca="1">(_xlfn.SHEET()-1)*10000 + B319</f>
        <v>142233</v>
      </c>
      <c r="J319" s="26" t="s">
        <v>100</v>
      </c>
      <c r="K319" s="21" t="s">
        <v>283</v>
      </c>
      <c r="L319" s="26" t="s">
        <v>89</v>
      </c>
      <c r="M319" s="27" t="s">
        <v>1003</v>
      </c>
      <c r="N319" s="21"/>
      <c r="O319" s="26" t="s">
        <v>952</v>
      </c>
    </row>
    <row r="320" spans="1:15" s="39" customFormat="1" ht="24.95" customHeight="1" outlineLevel="1" x14ac:dyDescent="0.25">
      <c r="A320" s="21" t="s">
        <v>627</v>
      </c>
      <c r="B320" s="21">
        <v>2234</v>
      </c>
      <c r="C320" s="21">
        <f t="shared" si="6"/>
        <v>42235</v>
      </c>
      <c r="D320" s="21"/>
      <c r="E320" s="26"/>
      <c r="F320" s="26"/>
      <c r="G320" s="26"/>
      <c r="H320" s="26"/>
      <c r="I320" s="26"/>
      <c r="J320" s="26"/>
      <c r="K320" s="21"/>
      <c r="L320" s="26" t="s">
        <v>89</v>
      </c>
      <c r="M320" s="27"/>
      <c r="N320" s="21"/>
      <c r="O320" s="26" t="s">
        <v>952</v>
      </c>
    </row>
    <row r="321" spans="1:15" s="39" customFormat="1" ht="24.95" customHeight="1" outlineLevel="1" x14ac:dyDescent="0.25">
      <c r="A321" s="21" t="s">
        <v>742</v>
      </c>
      <c r="B321" s="21">
        <v>2235</v>
      </c>
      <c r="C321" s="21">
        <f t="shared" si="6"/>
        <v>42236</v>
      </c>
      <c r="D321" s="21" t="s">
        <v>906</v>
      </c>
      <c r="E321" s="26"/>
      <c r="F321" s="26" t="s">
        <v>10</v>
      </c>
      <c r="G321" s="26" t="s">
        <v>25</v>
      </c>
      <c r="H321" s="26" t="s">
        <v>22</v>
      </c>
      <c r="I321" s="26">
        <f ca="1">(_xlfn.SHEET()-1)*10000 + B321</f>
        <v>142235</v>
      </c>
      <c r="J321" s="26" t="s">
        <v>101</v>
      </c>
      <c r="K321" s="21" t="s">
        <v>286</v>
      </c>
      <c r="L321" s="26" t="s">
        <v>89</v>
      </c>
      <c r="M321" s="26" t="s">
        <v>745</v>
      </c>
      <c r="N321" s="21" t="s">
        <v>746</v>
      </c>
      <c r="O321" s="26" t="s">
        <v>952</v>
      </c>
    </row>
    <row r="322" spans="1:15" s="39" customFormat="1" ht="24.95" customHeight="1" outlineLevel="1" x14ac:dyDescent="0.25">
      <c r="A322" s="21" t="s">
        <v>628</v>
      </c>
      <c r="B322" s="21">
        <v>2236</v>
      </c>
      <c r="C322" s="21">
        <f t="shared" si="6"/>
        <v>42237</v>
      </c>
      <c r="D322" s="21" t="s">
        <v>916</v>
      </c>
      <c r="E322" s="26" t="s">
        <v>8</v>
      </c>
      <c r="F322" s="26" t="s">
        <v>10</v>
      </c>
      <c r="G322" s="26" t="s">
        <v>26</v>
      </c>
      <c r="H322" s="26" t="s">
        <v>22</v>
      </c>
      <c r="I322" s="26">
        <f ca="1">(_xlfn.SHEET()-1)*10000 + B322</f>
        <v>142236</v>
      </c>
      <c r="J322" s="26" t="s">
        <v>100</v>
      </c>
      <c r="K322" s="21" t="s">
        <v>287</v>
      </c>
      <c r="L322" s="26" t="s">
        <v>89</v>
      </c>
      <c r="M322" s="27" t="s">
        <v>747</v>
      </c>
      <c r="N322" s="21"/>
      <c r="O322" s="26" t="s">
        <v>952</v>
      </c>
    </row>
    <row r="323" spans="1:15" s="39" customFormat="1" ht="24.95" customHeight="1" outlineLevel="1" x14ac:dyDescent="0.25">
      <c r="A323" s="21" t="s">
        <v>629</v>
      </c>
      <c r="B323" s="21">
        <v>2237</v>
      </c>
      <c r="C323" s="21">
        <f t="shared" si="6"/>
        <v>42238</v>
      </c>
      <c r="D323" s="21"/>
      <c r="E323" s="26"/>
      <c r="F323" s="26"/>
      <c r="G323" s="26"/>
      <c r="H323" s="26"/>
      <c r="I323" s="26"/>
      <c r="J323" s="26"/>
      <c r="K323" s="21"/>
      <c r="L323" s="26" t="s">
        <v>89</v>
      </c>
      <c r="M323" s="27" t="s">
        <v>747</v>
      </c>
      <c r="N323" s="21"/>
      <c r="O323" s="26" t="s">
        <v>952</v>
      </c>
    </row>
    <row r="324" spans="1:15" s="39" customFormat="1" ht="24.95" customHeight="1" outlineLevel="1" x14ac:dyDescent="0.25">
      <c r="A324" s="21" t="s">
        <v>750</v>
      </c>
      <c r="B324" s="21">
        <v>2238</v>
      </c>
      <c r="C324" s="21">
        <f t="shared" si="6"/>
        <v>42239</v>
      </c>
      <c r="D324" s="21" t="s">
        <v>306</v>
      </c>
      <c r="E324" s="26"/>
      <c r="F324" s="26" t="s">
        <v>10</v>
      </c>
      <c r="G324" s="26" t="s">
        <v>46</v>
      </c>
      <c r="H324" s="26" t="s">
        <v>22</v>
      </c>
      <c r="I324" s="26">
        <f ca="1">(_xlfn.SHEET()-1)*10000 + B324</f>
        <v>142238</v>
      </c>
      <c r="J324" s="26" t="s">
        <v>102</v>
      </c>
      <c r="K324" s="21" t="s">
        <v>307</v>
      </c>
      <c r="L324" s="26" t="s">
        <v>89</v>
      </c>
      <c r="M324" s="27" t="s">
        <v>248</v>
      </c>
      <c r="N324" s="21" t="s">
        <v>940</v>
      </c>
      <c r="O324" s="26" t="s">
        <v>952</v>
      </c>
    </row>
    <row r="325" spans="1:15" s="39" customFormat="1" ht="24.95" customHeight="1" outlineLevel="1" x14ac:dyDescent="0.25">
      <c r="A325" s="21" t="s">
        <v>630</v>
      </c>
      <c r="B325" s="21">
        <v>2239</v>
      </c>
      <c r="C325" s="21">
        <f t="shared" si="6"/>
        <v>42240</v>
      </c>
      <c r="D325" s="21" t="s">
        <v>914</v>
      </c>
      <c r="E325" s="26" t="s">
        <v>9</v>
      </c>
      <c r="F325" s="26" t="s">
        <v>10</v>
      </c>
      <c r="G325" s="26" t="s">
        <v>26</v>
      </c>
      <c r="H325" s="26" t="s">
        <v>22</v>
      </c>
      <c r="I325" s="26">
        <f ca="1">(_xlfn.SHEET()-1)*10000 + B325</f>
        <v>142239</v>
      </c>
      <c r="J325" s="26" t="s">
        <v>100</v>
      </c>
      <c r="K325" s="21" t="s">
        <v>918</v>
      </c>
      <c r="L325" s="26" t="s">
        <v>89</v>
      </c>
      <c r="M325" s="27" t="s">
        <v>747</v>
      </c>
      <c r="N325" s="21"/>
      <c r="O325" s="26" t="s">
        <v>952</v>
      </c>
    </row>
    <row r="326" spans="1:15" s="39" customFormat="1" ht="24.95" customHeight="1" outlineLevel="1" x14ac:dyDescent="0.25">
      <c r="A326" s="21" t="s">
        <v>631</v>
      </c>
      <c r="B326" s="21">
        <v>2240</v>
      </c>
      <c r="C326" s="21">
        <f t="shared" si="6"/>
        <v>42241</v>
      </c>
      <c r="D326" s="21"/>
      <c r="E326" s="26"/>
      <c r="F326" s="26"/>
      <c r="G326" s="26"/>
      <c r="H326" s="26"/>
      <c r="I326" s="26"/>
      <c r="J326" s="26"/>
      <c r="K326" s="21"/>
      <c r="L326" s="26" t="s">
        <v>89</v>
      </c>
      <c r="M326" s="27" t="s">
        <v>747</v>
      </c>
      <c r="N326" s="21"/>
      <c r="O326" s="26" t="s">
        <v>952</v>
      </c>
    </row>
    <row r="327" spans="1:15" s="39" customFormat="1" ht="24.95" customHeight="1" outlineLevel="1" x14ac:dyDescent="0.25">
      <c r="A327" s="21" t="s">
        <v>139</v>
      </c>
      <c r="B327" s="21">
        <v>2241</v>
      </c>
      <c r="C327" s="21">
        <f t="shared" si="6"/>
        <v>42242</v>
      </c>
      <c r="D327" s="21" t="s">
        <v>917</v>
      </c>
      <c r="E327" s="26" t="s">
        <v>9</v>
      </c>
      <c r="F327" s="26" t="s">
        <v>10</v>
      </c>
      <c r="G327" s="26" t="s">
        <v>46</v>
      </c>
      <c r="H327" s="26" t="s">
        <v>22</v>
      </c>
      <c r="I327" s="26">
        <f ca="1">(_xlfn.SHEET()-1)*10000 + B327</f>
        <v>142241</v>
      </c>
      <c r="J327" s="26" t="s">
        <v>105</v>
      </c>
      <c r="K327" s="21" t="s">
        <v>139</v>
      </c>
      <c r="L327" s="26" t="s">
        <v>89</v>
      </c>
      <c r="M327" s="26" t="s">
        <v>146</v>
      </c>
      <c r="N327" s="21" t="s">
        <v>748</v>
      </c>
      <c r="O327" s="26" t="s">
        <v>952</v>
      </c>
    </row>
    <row r="328" spans="1:15" s="39" customFormat="1" ht="24.95" customHeight="1" outlineLevel="1" x14ac:dyDescent="0.25">
      <c r="A328" s="21" t="s">
        <v>632</v>
      </c>
      <c r="B328" s="21">
        <v>2242</v>
      </c>
      <c r="C328" s="21">
        <f t="shared" si="6"/>
        <v>42243</v>
      </c>
      <c r="D328" s="21" t="s">
        <v>915</v>
      </c>
      <c r="E328" s="26" t="s">
        <v>21</v>
      </c>
      <c r="F328" s="26" t="s">
        <v>10</v>
      </c>
      <c r="G328" s="26" t="s">
        <v>26</v>
      </c>
      <c r="H328" s="26" t="s">
        <v>22</v>
      </c>
      <c r="I328" s="26">
        <f ca="1">(_xlfn.SHEET()-1)*10000 + B328</f>
        <v>142242</v>
      </c>
      <c r="J328" s="26" t="s">
        <v>100</v>
      </c>
      <c r="K328" s="21" t="s">
        <v>140</v>
      </c>
      <c r="L328" s="26" t="s">
        <v>89</v>
      </c>
      <c r="M328" s="27" t="s">
        <v>1003</v>
      </c>
      <c r="N328" s="21"/>
      <c r="O328" s="26" t="s">
        <v>952</v>
      </c>
    </row>
    <row r="329" spans="1:15" s="39" customFormat="1" ht="24.95" customHeight="1" outlineLevel="1" x14ac:dyDescent="0.25">
      <c r="A329" s="21" t="s">
        <v>633</v>
      </c>
      <c r="B329" s="21">
        <v>2243</v>
      </c>
      <c r="C329" s="21">
        <f t="shared" si="6"/>
        <v>42244</v>
      </c>
      <c r="D329" s="21"/>
      <c r="E329" s="26"/>
      <c r="F329" s="26"/>
      <c r="G329" s="26"/>
      <c r="H329" s="26"/>
      <c r="I329" s="26"/>
      <c r="J329" s="26"/>
      <c r="K329" s="21"/>
      <c r="L329" s="26" t="s">
        <v>89</v>
      </c>
      <c r="M329" s="27"/>
      <c r="N329" s="21"/>
      <c r="O329" s="26" t="s">
        <v>952</v>
      </c>
    </row>
    <row r="330" spans="1:15" s="39" customFormat="1" ht="24.95" customHeight="1" outlineLevel="1" x14ac:dyDescent="0.25">
      <c r="A330" s="21" t="s">
        <v>743</v>
      </c>
      <c r="B330" s="21">
        <v>2244</v>
      </c>
      <c r="C330" s="21">
        <f t="shared" si="6"/>
        <v>42245</v>
      </c>
      <c r="D330" s="21" t="s">
        <v>907</v>
      </c>
      <c r="E330" s="26"/>
      <c r="F330" s="26" t="s">
        <v>10</v>
      </c>
      <c r="G330" s="26" t="s">
        <v>25</v>
      </c>
      <c r="H330" s="26" t="s">
        <v>22</v>
      </c>
      <c r="I330" s="26">
        <f ca="1">(_xlfn.SHEET()-1)*10000 + B330</f>
        <v>142244</v>
      </c>
      <c r="J330" s="26" t="s">
        <v>101</v>
      </c>
      <c r="K330" s="21" t="s">
        <v>288</v>
      </c>
      <c r="L330" s="26" t="s">
        <v>89</v>
      </c>
      <c r="M330" s="26" t="s">
        <v>745</v>
      </c>
      <c r="N330" s="21" t="s">
        <v>746</v>
      </c>
      <c r="O330" s="26" t="s">
        <v>952</v>
      </c>
    </row>
    <row r="331" spans="1:15" s="41" customFormat="1" ht="24.95" customHeight="1" outlineLevel="1" x14ac:dyDescent="0.25">
      <c r="A331" s="21" t="s">
        <v>820</v>
      </c>
      <c r="B331" s="21">
        <v>2245</v>
      </c>
      <c r="C331" s="21">
        <f t="shared" si="6"/>
        <v>42246</v>
      </c>
      <c r="D331" s="21" t="s">
        <v>820</v>
      </c>
      <c r="E331" s="26"/>
      <c r="F331" s="26"/>
      <c r="G331" s="26"/>
      <c r="H331" s="26"/>
      <c r="I331" s="26"/>
      <c r="J331" s="26"/>
      <c r="K331" s="21"/>
      <c r="L331" s="26"/>
      <c r="M331" s="27"/>
      <c r="N331" s="21" t="s">
        <v>957</v>
      </c>
      <c r="O331" s="26" t="s">
        <v>952</v>
      </c>
    </row>
    <row r="332" spans="1:15" s="41" customFormat="1" ht="24.95" customHeight="1" outlineLevel="1" x14ac:dyDescent="0.25">
      <c r="A332" s="21" t="s">
        <v>820</v>
      </c>
      <c r="B332" s="21">
        <v>2246</v>
      </c>
      <c r="C332" s="21">
        <f t="shared" si="6"/>
        <v>42247</v>
      </c>
      <c r="D332" s="21" t="s">
        <v>820</v>
      </c>
      <c r="E332" s="26"/>
      <c r="F332" s="26"/>
      <c r="G332" s="26"/>
      <c r="H332" s="26"/>
      <c r="I332" s="26"/>
      <c r="J332" s="26"/>
      <c r="K332" s="21"/>
      <c r="L332" s="26"/>
      <c r="M332" s="27"/>
      <c r="N332" s="21" t="s">
        <v>957</v>
      </c>
      <c r="O332" s="26" t="s">
        <v>952</v>
      </c>
    </row>
    <row r="333" spans="1:15" s="41" customFormat="1" ht="24.95" customHeight="1" outlineLevel="1" x14ac:dyDescent="0.25">
      <c r="A333" s="21" t="s">
        <v>820</v>
      </c>
      <c r="B333" s="21">
        <v>2247</v>
      </c>
      <c r="C333" s="21">
        <f t="shared" si="6"/>
        <v>42248</v>
      </c>
      <c r="D333" s="21" t="s">
        <v>820</v>
      </c>
      <c r="E333" s="26"/>
      <c r="F333" s="26"/>
      <c r="G333" s="26"/>
      <c r="H333" s="26"/>
      <c r="I333" s="26"/>
      <c r="J333" s="26"/>
      <c r="K333" s="21"/>
      <c r="L333" s="26"/>
      <c r="M333" s="27"/>
      <c r="N333" s="21" t="s">
        <v>957</v>
      </c>
      <c r="O333" s="26" t="s">
        <v>952</v>
      </c>
    </row>
    <row r="334" spans="1:15" s="39" customFormat="1" ht="24.95" customHeight="1" outlineLevel="1" x14ac:dyDescent="0.25">
      <c r="A334" s="21" t="s">
        <v>934</v>
      </c>
      <c r="B334" s="21">
        <v>2248</v>
      </c>
      <c r="C334" s="21">
        <f t="shared" si="6"/>
        <v>42249</v>
      </c>
      <c r="D334" s="21" t="s">
        <v>934</v>
      </c>
      <c r="E334" s="26"/>
      <c r="F334" s="26" t="s">
        <v>10</v>
      </c>
      <c r="G334" s="26" t="s">
        <v>25</v>
      </c>
      <c r="H334" s="26" t="s">
        <v>22</v>
      </c>
      <c r="I334" s="26">
        <f>B334</f>
        <v>2248</v>
      </c>
      <c r="J334" s="26" t="s">
        <v>102</v>
      </c>
      <c r="K334" s="21" t="s">
        <v>934</v>
      </c>
      <c r="L334" s="26" t="s">
        <v>90</v>
      </c>
      <c r="M334" s="26" t="s">
        <v>87</v>
      </c>
      <c r="N334" s="21" t="s">
        <v>103</v>
      </c>
      <c r="O334" s="26" t="s">
        <v>952</v>
      </c>
    </row>
    <row r="335" spans="1:15" s="39" customFormat="1" ht="24.95" customHeight="1" outlineLevel="1" x14ac:dyDescent="0.25">
      <c r="A335" s="21" t="s">
        <v>169</v>
      </c>
      <c r="B335" s="21">
        <v>2249</v>
      </c>
      <c r="C335" s="21">
        <f t="shared" si="6"/>
        <v>42250</v>
      </c>
      <c r="D335" s="21" t="s">
        <v>169</v>
      </c>
      <c r="E335" s="26"/>
      <c r="F335" s="26"/>
      <c r="G335" s="26"/>
      <c r="H335" s="26" t="s">
        <v>23</v>
      </c>
      <c r="I335" s="26"/>
      <c r="J335" s="26"/>
      <c r="K335" s="21"/>
      <c r="L335" s="26" t="s">
        <v>90</v>
      </c>
      <c r="M335" s="26">
        <v>502</v>
      </c>
      <c r="N335" s="21"/>
      <c r="O335" s="26" t="s">
        <v>952</v>
      </c>
    </row>
    <row r="336" spans="1:15" s="39" customFormat="1" ht="24.95" customHeight="1" outlineLevel="1" x14ac:dyDescent="0.25">
      <c r="A336" s="21" t="s">
        <v>861</v>
      </c>
      <c r="B336" s="21">
        <v>2250</v>
      </c>
      <c r="C336" s="21">
        <f t="shared" si="6"/>
        <v>42251</v>
      </c>
      <c r="D336" s="21" t="s">
        <v>861</v>
      </c>
      <c r="E336" s="26"/>
      <c r="F336" s="26" t="s">
        <v>10</v>
      </c>
      <c r="G336" s="26" t="s">
        <v>25</v>
      </c>
      <c r="H336" s="26" t="s">
        <v>22</v>
      </c>
      <c r="I336" s="26">
        <f>B336</f>
        <v>2250</v>
      </c>
      <c r="J336" s="26" t="s">
        <v>105</v>
      </c>
      <c r="K336" s="21" t="s">
        <v>821</v>
      </c>
      <c r="L336" s="26" t="s">
        <v>90</v>
      </c>
      <c r="M336" s="26"/>
      <c r="N336" s="21"/>
      <c r="O336" s="26" t="s">
        <v>952</v>
      </c>
    </row>
    <row r="337" spans="1:15" s="41" customFormat="1" ht="24.95" customHeight="1" outlineLevel="1" x14ac:dyDescent="0.25">
      <c r="A337" s="21" t="s">
        <v>820</v>
      </c>
      <c r="B337" s="21">
        <v>2251</v>
      </c>
      <c r="C337" s="21">
        <f t="shared" si="6"/>
        <v>42252</v>
      </c>
      <c r="D337" s="21" t="s">
        <v>820</v>
      </c>
      <c r="E337" s="26"/>
      <c r="F337" s="26"/>
      <c r="G337" s="26"/>
      <c r="H337" s="26"/>
      <c r="I337" s="26"/>
      <c r="J337" s="26"/>
      <c r="K337" s="21"/>
      <c r="L337" s="26"/>
      <c r="M337" s="26"/>
      <c r="N337" s="21" t="s">
        <v>1004</v>
      </c>
      <c r="O337" s="26" t="s">
        <v>952</v>
      </c>
    </row>
    <row r="338" spans="1:15" s="39" customFormat="1" ht="24.95" customHeight="1" outlineLevel="1" x14ac:dyDescent="0.25">
      <c r="A338" s="21" t="s">
        <v>758</v>
      </c>
      <c r="B338" s="21">
        <v>2252</v>
      </c>
      <c r="C338" s="21">
        <f t="shared" si="6"/>
        <v>42253</v>
      </c>
      <c r="D338" s="21" t="s">
        <v>760</v>
      </c>
      <c r="E338" s="26"/>
      <c r="F338" s="26" t="s">
        <v>10</v>
      </c>
      <c r="G338" s="26" t="s">
        <v>37</v>
      </c>
      <c r="H338" s="26" t="s">
        <v>23</v>
      </c>
      <c r="I338" s="26" t="s">
        <v>919</v>
      </c>
      <c r="J338" s="26"/>
      <c r="K338" s="21"/>
      <c r="L338" s="26" t="s">
        <v>90</v>
      </c>
      <c r="M338" s="26"/>
      <c r="N338" s="21"/>
      <c r="O338" s="26" t="s">
        <v>952</v>
      </c>
    </row>
    <row r="339" spans="1:15" s="39" customFormat="1" ht="24.95" customHeight="1" outlineLevel="1" x14ac:dyDescent="0.25">
      <c r="A339" s="21" t="s">
        <v>759</v>
      </c>
      <c r="B339" s="21">
        <v>2253</v>
      </c>
      <c r="C339" s="21">
        <f t="shared" si="6"/>
        <v>42254</v>
      </c>
      <c r="D339" s="21"/>
      <c r="E339" s="26"/>
      <c r="F339" s="26"/>
      <c r="G339" s="26"/>
      <c r="H339" s="26"/>
      <c r="I339" s="26"/>
      <c r="J339" s="26"/>
      <c r="K339" s="21"/>
      <c r="L339" s="26" t="s">
        <v>90</v>
      </c>
      <c r="M339" s="26"/>
      <c r="N339" s="21"/>
      <c r="O339" s="26" t="s">
        <v>952</v>
      </c>
    </row>
    <row r="340" spans="1:15" s="39" customFormat="1" ht="24.95" customHeight="1" outlineLevel="1" x14ac:dyDescent="0.25">
      <c r="A340" s="21" t="s">
        <v>634</v>
      </c>
      <c r="B340" s="21">
        <v>2260</v>
      </c>
      <c r="C340" s="21">
        <f t="shared" si="6"/>
        <v>42261</v>
      </c>
      <c r="D340" s="21" t="s">
        <v>314</v>
      </c>
      <c r="E340" s="26"/>
      <c r="F340" s="26" t="s">
        <v>10</v>
      </c>
      <c r="G340" s="26" t="s">
        <v>37</v>
      </c>
      <c r="H340" s="26" t="s">
        <v>22</v>
      </c>
      <c r="I340" s="26" t="s">
        <v>919</v>
      </c>
      <c r="J340" s="26"/>
      <c r="K340" s="21"/>
      <c r="L340" s="26" t="s">
        <v>90</v>
      </c>
      <c r="M340" s="26"/>
      <c r="N340" s="21"/>
      <c r="O340" s="26" t="s">
        <v>952</v>
      </c>
    </row>
    <row r="341" spans="1:15" s="39" customFormat="1" ht="24.95" customHeight="1" outlineLevel="1" x14ac:dyDescent="0.25">
      <c r="A341" s="21" t="s">
        <v>635</v>
      </c>
      <c r="B341" s="21">
        <v>2261</v>
      </c>
      <c r="C341" s="21">
        <f t="shared" si="6"/>
        <v>42262</v>
      </c>
      <c r="D341" s="21"/>
      <c r="E341" s="26"/>
      <c r="F341" s="26"/>
      <c r="G341" s="26"/>
      <c r="H341" s="26"/>
      <c r="I341" s="26"/>
      <c r="J341" s="26"/>
      <c r="K341" s="21"/>
      <c r="L341" s="26"/>
      <c r="M341" s="26"/>
      <c r="N341" s="21"/>
      <c r="O341" s="26" t="s">
        <v>952</v>
      </c>
    </row>
    <row r="342" spans="1:15" s="39" customFormat="1" ht="24.95" customHeight="1" outlineLevel="1" x14ac:dyDescent="0.25">
      <c r="A342" s="21" t="s">
        <v>315</v>
      </c>
      <c r="B342" s="21">
        <v>2262</v>
      </c>
      <c r="C342" s="21">
        <f t="shared" si="6"/>
        <v>42263</v>
      </c>
      <c r="D342" s="21" t="s">
        <v>315</v>
      </c>
      <c r="E342" s="26"/>
      <c r="F342" s="26" t="s">
        <v>10</v>
      </c>
      <c r="G342" s="26" t="s">
        <v>25</v>
      </c>
      <c r="H342" s="26" t="s">
        <v>22</v>
      </c>
      <c r="I342" s="26" t="s">
        <v>919</v>
      </c>
      <c r="J342" s="26"/>
      <c r="K342" s="21"/>
      <c r="L342" s="26" t="s">
        <v>90</v>
      </c>
      <c r="M342" s="26"/>
      <c r="N342" s="21"/>
      <c r="O342" s="26" t="s">
        <v>952</v>
      </c>
    </row>
    <row r="343" spans="1:15" s="39" customFormat="1" ht="24.95" customHeight="1" outlineLevel="1" x14ac:dyDescent="0.25">
      <c r="A343" s="21" t="s">
        <v>316</v>
      </c>
      <c r="B343" s="21">
        <v>2263</v>
      </c>
      <c r="C343" s="21">
        <f t="shared" si="6"/>
        <v>42264</v>
      </c>
      <c r="D343" s="21" t="s">
        <v>316</v>
      </c>
      <c r="E343" s="26"/>
      <c r="F343" s="26" t="s">
        <v>10</v>
      </c>
      <c r="G343" s="26" t="s">
        <v>25</v>
      </c>
      <c r="H343" s="26" t="s">
        <v>22</v>
      </c>
      <c r="I343" s="26" t="s">
        <v>919</v>
      </c>
      <c r="J343" s="26"/>
      <c r="K343" s="21"/>
      <c r="L343" s="26" t="s">
        <v>90</v>
      </c>
      <c r="M343" s="26"/>
      <c r="N343" s="21"/>
      <c r="O343" s="26" t="s">
        <v>952</v>
      </c>
    </row>
    <row r="344" spans="1:15" s="39" customFormat="1" ht="24.95" customHeight="1" outlineLevel="1" x14ac:dyDescent="0.25">
      <c r="A344" s="21" t="s">
        <v>636</v>
      </c>
      <c r="B344" s="21">
        <v>2264</v>
      </c>
      <c r="C344" s="21">
        <f t="shared" si="6"/>
        <v>42265</v>
      </c>
      <c r="D344" s="21" t="s">
        <v>317</v>
      </c>
      <c r="E344" s="26"/>
      <c r="F344" s="26" t="s">
        <v>10</v>
      </c>
      <c r="G344" s="26" t="s">
        <v>38</v>
      </c>
      <c r="H344" s="26" t="s">
        <v>22</v>
      </c>
      <c r="I344" s="26">
        <f>B344</f>
        <v>2264</v>
      </c>
      <c r="J344" s="26" t="s">
        <v>808</v>
      </c>
      <c r="K344" s="21" t="s">
        <v>317</v>
      </c>
      <c r="L344" s="26" t="s">
        <v>90</v>
      </c>
      <c r="M344" s="26" t="s">
        <v>867</v>
      </c>
      <c r="N344" s="21"/>
      <c r="O344" s="26" t="s">
        <v>952</v>
      </c>
    </row>
    <row r="345" spans="1:15" s="39" customFormat="1" ht="24.95" customHeight="1" outlineLevel="1" x14ac:dyDescent="0.25">
      <c r="A345" s="21" t="s">
        <v>637</v>
      </c>
      <c r="B345" s="21">
        <v>2265</v>
      </c>
      <c r="C345" s="21">
        <f t="shared" si="6"/>
        <v>42266</v>
      </c>
      <c r="D345" s="21"/>
      <c r="E345" s="26"/>
      <c r="F345" s="26"/>
      <c r="G345" s="26"/>
      <c r="H345" s="26"/>
      <c r="I345" s="26"/>
      <c r="J345" s="26"/>
      <c r="K345" s="21"/>
      <c r="L345" s="26"/>
      <c r="M345" s="26" t="s">
        <v>867</v>
      </c>
      <c r="N345" s="21"/>
      <c r="O345" s="26" t="s">
        <v>952</v>
      </c>
    </row>
    <row r="346" spans="1:15" s="39" customFormat="1" ht="24.95" customHeight="1" outlineLevel="1" x14ac:dyDescent="0.25">
      <c r="A346" s="21" t="s">
        <v>638</v>
      </c>
      <c r="B346" s="21">
        <v>2266</v>
      </c>
      <c r="C346" s="21">
        <f t="shared" si="6"/>
        <v>42267</v>
      </c>
      <c r="D346" s="21"/>
      <c r="E346" s="26"/>
      <c r="F346" s="26"/>
      <c r="G346" s="26"/>
      <c r="H346" s="26"/>
      <c r="I346" s="26"/>
      <c r="J346" s="26"/>
      <c r="K346" s="21"/>
      <c r="L346" s="26"/>
      <c r="M346" s="26" t="s">
        <v>867</v>
      </c>
      <c r="N346" s="21"/>
      <c r="O346" s="26" t="s">
        <v>952</v>
      </c>
    </row>
    <row r="347" spans="1:15" s="39" customFormat="1" ht="24.95" customHeight="1" outlineLevel="1" x14ac:dyDescent="0.25">
      <c r="A347" s="21" t="s">
        <v>639</v>
      </c>
      <c r="B347" s="21">
        <v>2267</v>
      </c>
      <c r="C347" s="21">
        <f t="shared" si="6"/>
        <v>42268</v>
      </c>
      <c r="D347" s="21"/>
      <c r="E347" s="26"/>
      <c r="F347" s="26"/>
      <c r="G347" s="26"/>
      <c r="H347" s="26"/>
      <c r="I347" s="26"/>
      <c r="J347" s="26"/>
      <c r="K347" s="21"/>
      <c r="L347" s="26"/>
      <c r="M347" s="26" t="s">
        <v>867</v>
      </c>
      <c r="N347" s="21"/>
      <c r="O347" s="26" t="s">
        <v>952</v>
      </c>
    </row>
    <row r="348" spans="1:15" s="39" customFormat="1" ht="24.95" customHeight="1" outlineLevel="1" x14ac:dyDescent="0.25">
      <c r="A348" s="21" t="s">
        <v>640</v>
      </c>
      <c r="B348" s="21">
        <v>2268</v>
      </c>
      <c r="C348" s="21">
        <f t="shared" si="6"/>
        <v>42269</v>
      </c>
      <c r="D348" s="21"/>
      <c r="E348" s="26"/>
      <c r="F348" s="26"/>
      <c r="G348" s="26"/>
      <c r="H348" s="26"/>
      <c r="I348" s="26"/>
      <c r="J348" s="26"/>
      <c r="K348" s="21"/>
      <c r="L348" s="26"/>
      <c r="M348" s="26" t="s">
        <v>867</v>
      </c>
      <c r="N348" s="21"/>
      <c r="O348" s="26" t="s">
        <v>952</v>
      </c>
    </row>
    <row r="349" spans="1:15" s="39" customFormat="1" ht="24.95" customHeight="1" outlineLevel="1" x14ac:dyDescent="0.25">
      <c r="A349" s="21" t="s">
        <v>641</v>
      </c>
      <c r="B349" s="21">
        <v>2269</v>
      </c>
      <c r="C349" s="21">
        <f t="shared" si="6"/>
        <v>42270</v>
      </c>
      <c r="D349" s="21"/>
      <c r="E349" s="26"/>
      <c r="F349" s="26"/>
      <c r="G349" s="26"/>
      <c r="H349" s="26"/>
      <c r="I349" s="26"/>
      <c r="J349" s="26"/>
      <c r="K349" s="21"/>
      <c r="L349" s="26"/>
      <c r="M349" s="26" t="s">
        <v>867</v>
      </c>
      <c r="N349" s="21"/>
      <c r="O349" s="26" t="s">
        <v>952</v>
      </c>
    </row>
    <row r="350" spans="1:15" s="39" customFormat="1" ht="24.95" customHeight="1" outlineLevel="1" x14ac:dyDescent="0.25">
      <c r="A350" s="21" t="s">
        <v>642</v>
      </c>
      <c r="B350" s="21">
        <v>2270</v>
      </c>
      <c r="C350" s="21">
        <f t="shared" si="6"/>
        <v>42271</v>
      </c>
      <c r="D350" s="21"/>
      <c r="E350" s="26"/>
      <c r="F350" s="26"/>
      <c r="G350" s="26"/>
      <c r="H350" s="26"/>
      <c r="I350" s="26"/>
      <c r="J350" s="26"/>
      <c r="K350" s="21"/>
      <c r="L350" s="26"/>
      <c r="M350" s="26" t="s">
        <v>867</v>
      </c>
      <c r="N350" s="21"/>
      <c r="O350" s="26" t="s">
        <v>952</v>
      </c>
    </row>
    <row r="351" spans="1:15" s="39" customFormat="1" ht="24.95" customHeight="1" outlineLevel="1" x14ac:dyDescent="0.25">
      <c r="A351" s="21" t="s">
        <v>643</v>
      </c>
      <c r="B351" s="21">
        <v>2271</v>
      </c>
      <c r="C351" s="21">
        <f t="shared" ref="C351:C376" si="7">B351+40001</f>
        <v>42272</v>
      </c>
      <c r="D351" s="21"/>
      <c r="E351" s="26"/>
      <c r="F351" s="26"/>
      <c r="G351" s="26"/>
      <c r="H351" s="26"/>
      <c r="I351" s="26"/>
      <c r="J351" s="26"/>
      <c r="K351" s="21"/>
      <c r="L351" s="26"/>
      <c r="M351" s="26" t="s">
        <v>889</v>
      </c>
      <c r="N351" s="21" t="s">
        <v>868</v>
      </c>
      <c r="O351" s="26" t="s">
        <v>952</v>
      </c>
    </row>
    <row r="352" spans="1:15" s="39" customFormat="1" ht="24.95" customHeight="1" outlineLevel="1" x14ac:dyDescent="0.25">
      <c r="A352" s="21" t="s">
        <v>326</v>
      </c>
      <c r="B352" s="21">
        <v>2272</v>
      </c>
      <c r="C352" s="21">
        <f t="shared" si="7"/>
        <v>42273</v>
      </c>
      <c r="D352" s="21" t="s">
        <v>326</v>
      </c>
      <c r="E352" s="26"/>
      <c r="F352" s="26" t="s">
        <v>10</v>
      </c>
      <c r="G352" s="26" t="s">
        <v>25</v>
      </c>
      <c r="H352" s="26" t="s">
        <v>22</v>
      </c>
      <c r="I352" s="26">
        <f>B352</f>
        <v>2272</v>
      </c>
      <c r="J352" s="26" t="s">
        <v>105</v>
      </c>
      <c r="K352" s="21" t="s">
        <v>326</v>
      </c>
      <c r="L352" s="26" t="s">
        <v>90</v>
      </c>
      <c r="M352" s="26"/>
      <c r="N352" s="21" t="s">
        <v>975</v>
      </c>
      <c r="O352" s="26" t="s">
        <v>952</v>
      </c>
    </row>
    <row r="353" spans="1:15" s="39" customFormat="1" ht="24.95" customHeight="1" outlineLevel="1" x14ac:dyDescent="0.25">
      <c r="A353" s="21" t="s">
        <v>327</v>
      </c>
      <c r="B353" s="21">
        <v>2273</v>
      </c>
      <c r="C353" s="21">
        <f t="shared" si="7"/>
        <v>42274</v>
      </c>
      <c r="D353" s="21" t="s">
        <v>327</v>
      </c>
      <c r="E353" s="26"/>
      <c r="F353" s="26" t="s">
        <v>10</v>
      </c>
      <c r="G353" s="26" t="s">
        <v>25</v>
      </c>
      <c r="H353" s="26" t="s">
        <v>22</v>
      </c>
      <c r="I353" s="26">
        <v>2273</v>
      </c>
      <c r="J353" s="26" t="s">
        <v>105</v>
      </c>
      <c r="K353" s="21" t="s">
        <v>327</v>
      </c>
      <c r="L353" s="26" t="s">
        <v>90</v>
      </c>
      <c r="M353" s="26"/>
      <c r="N353" s="21" t="s">
        <v>975</v>
      </c>
      <c r="O353" s="26" t="s">
        <v>952</v>
      </c>
    </row>
    <row r="354" spans="1:15" s="39" customFormat="1" ht="24.95" customHeight="1" outlineLevel="1" x14ac:dyDescent="0.25">
      <c r="A354" s="21" t="s">
        <v>644</v>
      </c>
      <c r="B354" s="21">
        <v>2274</v>
      </c>
      <c r="C354" s="21">
        <f t="shared" si="7"/>
        <v>42275</v>
      </c>
      <c r="D354" s="21" t="s">
        <v>332</v>
      </c>
      <c r="E354" s="26"/>
      <c r="F354" s="26" t="s">
        <v>10</v>
      </c>
      <c r="G354" s="26" t="s">
        <v>334</v>
      </c>
      <c r="H354" s="26" t="s">
        <v>22</v>
      </c>
      <c r="I354" s="26">
        <f>B354</f>
        <v>2274</v>
      </c>
      <c r="J354" s="26" t="s">
        <v>100</v>
      </c>
      <c r="K354" s="21" t="s">
        <v>822</v>
      </c>
      <c r="L354" s="26" t="s">
        <v>90</v>
      </c>
      <c r="M354" s="26"/>
      <c r="N354" s="21" t="s">
        <v>957</v>
      </c>
      <c r="O354" s="26" t="s">
        <v>952</v>
      </c>
    </row>
    <row r="355" spans="1:15" s="39" customFormat="1" ht="24.95" customHeight="1" outlineLevel="1" x14ac:dyDescent="0.25">
      <c r="A355" s="21" t="s">
        <v>645</v>
      </c>
      <c r="B355" s="21">
        <v>2275</v>
      </c>
      <c r="C355" s="21">
        <f t="shared" si="7"/>
        <v>42276</v>
      </c>
      <c r="D355" s="21"/>
      <c r="E355" s="26"/>
      <c r="F355" s="26"/>
      <c r="G355" s="26"/>
      <c r="H355" s="26"/>
      <c r="I355" s="26"/>
      <c r="J355" s="26"/>
      <c r="K355" s="21"/>
      <c r="L355" s="26"/>
      <c r="M355" s="26"/>
      <c r="N355" s="21" t="s">
        <v>957</v>
      </c>
      <c r="O355" s="26" t="s">
        <v>952</v>
      </c>
    </row>
    <row r="356" spans="1:15" s="39" customFormat="1" ht="24.95" customHeight="1" outlineLevel="1" x14ac:dyDescent="0.25">
      <c r="A356" s="42" t="s">
        <v>333</v>
      </c>
      <c r="B356" s="21">
        <v>2276</v>
      </c>
      <c r="C356" s="21">
        <f t="shared" si="7"/>
        <v>42277</v>
      </c>
      <c r="D356" s="21" t="s">
        <v>333</v>
      </c>
      <c r="E356" s="26"/>
      <c r="F356" s="26" t="s">
        <v>10</v>
      </c>
      <c r="G356" s="26" t="s">
        <v>25</v>
      </c>
      <c r="H356" s="26" t="s">
        <v>22</v>
      </c>
      <c r="I356" s="26"/>
      <c r="J356" s="26"/>
      <c r="K356" s="21"/>
      <c r="L356" s="26" t="s">
        <v>90</v>
      </c>
      <c r="M356" s="26"/>
      <c r="N356" s="21" t="s">
        <v>957</v>
      </c>
      <c r="O356" s="26" t="s">
        <v>952</v>
      </c>
    </row>
    <row r="357" spans="1:15" s="39" customFormat="1" ht="24.95" customHeight="1" outlineLevel="1" x14ac:dyDescent="0.25">
      <c r="A357" s="21" t="s">
        <v>820</v>
      </c>
      <c r="B357" s="21">
        <v>2277</v>
      </c>
      <c r="C357" s="21">
        <f t="shared" si="7"/>
        <v>42278</v>
      </c>
      <c r="D357" s="21" t="s">
        <v>820</v>
      </c>
      <c r="E357" s="26"/>
      <c r="F357" s="26"/>
      <c r="G357" s="26"/>
      <c r="H357" s="26"/>
      <c r="I357" s="26"/>
      <c r="J357" s="26"/>
      <c r="K357" s="21"/>
      <c r="L357" s="26"/>
      <c r="M357" s="26"/>
      <c r="N357" s="21" t="s">
        <v>957</v>
      </c>
      <c r="O357" s="26" t="s">
        <v>952</v>
      </c>
    </row>
    <row r="358" spans="1:15" s="39" customFormat="1" ht="24.95" customHeight="1" outlineLevel="1" x14ac:dyDescent="0.25">
      <c r="A358" s="21" t="s">
        <v>820</v>
      </c>
      <c r="B358" s="21">
        <v>2278</v>
      </c>
      <c r="C358" s="21">
        <f t="shared" si="7"/>
        <v>42279</v>
      </c>
      <c r="D358" s="21" t="s">
        <v>820</v>
      </c>
      <c r="E358" s="26"/>
      <c r="F358" s="26"/>
      <c r="G358" s="26"/>
      <c r="H358" s="26"/>
      <c r="I358" s="26"/>
      <c r="J358" s="26"/>
      <c r="K358" s="21"/>
      <c r="L358" s="26"/>
      <c r="M358" s="26"/>
      <c r="N358" s="21" t="s">
        <v>957</v>
      </c>
      <c r="O358" s="26" t="s">
        <v>952</v>
      </c>
    </row>
    <row r="359" spans="1:15" s="39" customFormat="1" ht="24.95" customHeight="1" outlineLevel="1" x14ac:dyDescent="0.25">
      <c r="A359" s="21" t="s">
        <v>820</v>
      </c>
      <c r="B359" s="21">
        <v>2279</v>
      </c>
      <c r="C359" s="21">
        <f t="shared" si="7"/>
        <v>42280</v>
      </c>
      <c r="D359" s="21" t="s">
        <v>820</v>
      </c>
      <c r="E359" s="26"/>
      <c r="F359" s="26"/>
      <c r="G359" s="26"/>
      <c r="H359" s="26"/>
      <c r="I359" s="26"/>
      <c r="J359" s="26"/>
      <c r="K359" s="21"/>
      <c r="L359" s="26"/>
      <c r="M359" s="26"/>
      <c r="N359" s="32" t="s">
        <v>976</v>
      </c>
      <c r="O359" s="26" t="s">
        <v>952</v>
      </c>
    </row>
    <row r="360" spans="1:15" s="39" customFormat="1" ht="24.95" customHeight="1" outlineLevel="1" x14ac:dyDescent="0.25">
      <c r="A360" s="21" t="s">
        <v>820</v>
      </c>
      <c r="B360" s="21">
        <v>2280</v>
      </c>
      <c r="C360" s="21">
        <f t="shared" si="7"/>
        <v>42281</v>
      </c>
      <c r="D360" s="21" t="s">
        <v>820</v>
      </c>
      <c r="E360" s="26"/>
      <c r="F360" s="26"/>
      <c r="G360" s="26"/>
      <c r="H360" s="26"/>
      <c r="I360" s="26"/>
      <c r="J360" s="26"/>
      <c r="K360" s="21"/>
      <c r="L360" s="26"/>
      <c r="M360" s="26"/>
      <c r="N360" s="32" t="s">
        <v>977</v>
      </c>
      <c r="O360" s="26" t="s">
        <v>952</v>
      </c>
    </row>
    <row r="361" spans="1:15" s="39" customFormat="1" ht="24.95" customHeight="1" outlineLevel="1" x14ac:dyDescent="0.25">
      <c r="A361" s="21" t="s">
        <v>820</v>
      </c>
      <c r="B361" s="21">
        <v>2281</v>
      </c>
      <c r="C361" s="21">
        <f t="shared" si="7"/>
        <v>42282</v>
      </c>
      <c r="D361" s="21" t="s">
        <v>820</v>
      </c>
      <c r="E361" s="26"/>
      <c r="F361" s="26"/>
      <c r="G361" s="26"/>
      <c r="H361" s="26"/>
      <c r="I361" s="26"/>
      <c r="J361" s="26"/>
      <c r="K361" s="21"/>
      <c r="L361" s="26"/>
      <c r="M361" s="26"/>
      <c r="N361" s="32" t="s">
        <v>978</v>
      </c>
      <c r="O361" s="26" t="s">
        <v>952</v>
      </c>
    </row>
    <row r="362" spans="1:15" s="39" customFormat="1" ht="24.95" customHeight="1" outlineLevel="1" x14ac:dyDescent="0.25">
      <c r="A362" s="21" t="s">
        <v>820</v>
      </c>
      <c r="B362" s="21">
        <v>2282</v>
      </c>
      <c r="C362" s="21">
        <f t="shared" si="7"/>
        <v>42283</v>
      </c>
      <c r="D362" s="21" t="s">
        <v>820</v>
      </c>
      <c r="E362" s="26"/>
      <c r="F362" s="26"/>
      <c r="G362" s="26"/>
      <c r="H362" s="26"/>
      <c r="I362" s="26"/>
      <c r="J362" s="26"/>
      <c r="K362" s="21"/>
      <c r="L362" s="26"/>
      <c r="M362" s="26"/>
      <c r="N362" s="32" t="s">
        <v>979</v>
      </c>
      <c r="O362" s="26" t="s">
        <v>952</v>
      </c>
    </row>
    <row r="363" spans="1:15" s="39" customFormat="1" ht="24.95" customHeight="1" outlineLevel="1" x14ac:dyDescent="0.25">
      <c r="A363" s="21" t="s">
        <v>820</v>
      </c>
      <c r="B363" s="21">
        <v>2283</v>
      </c>
      <c r="C363" s="21">
        <f t="shared" si="7"/>
        <v>42284</v>
      </c>
      <c r="D363" s="21" t="s">
        <v>820</v>
      </c>
      <c r="E363" s="26"/>
      <c r="F363" s="26"/>
      <c r="G363" s="26"/>
      <c r="H363" s="26"/>
      <c r="I363" s="26"/>
      <c r="J363" s="26"/>
      <c r="K363" s="21"/>
      <c r="L363" s="26"/>
      <c r="M363" s="26"/>
      <c r="N363" s="32" t="s">
        <v>980</v>
      </c>
      <c r="O363" s="26" t="s">
        <v>952</v>
      </c>
    </row>
    <row r="364" spans="1:15" s="39" customFormat="1" ht="24.95" customHeight="1" outlineLevel="1" x14ac:dyDescent="0.25">
      <c r="A364" s="21" t="s">
        <v>820</v>
      </c>
      <c r="B364" s="21">
        <v>2284</v>
      </c>
      <c r="C364" s="21">
        <f t="shared" si="7"/>
        <v>42285</v>
      </c>
      <c r="D364" s="21" t="s">
        <v>820</v>
      </c>
      <c r="E364" s="26"/>
      <c r="F364" s="26"/>
      <c r="G364" s="26"/>
      <c r="H364" s="26"/>
      <c r="I364" s="26"/>
      <c r="J364" s="26"/>
      <c r="K364" s="21"/>
      <c r="L364" s="26"/>
      <c r="M364" s="26"/>
      <c r="N364" s="32" t="s">
        <v>981</v>
      </c>
      <c r="O364" s="26" t="s">
        <v>952</v>
      </c>
    </row>
    <row r="365" spans="1:15" s="39" customFormat="1" ht="24.95" customHeight="1" outlineLevel="1" x14ac:dyDescent="0.25">
      <c r="A365" s="21" t="s">
        <v>820</v>
      </c>
      <c r="B365" s="21">
        <v>2285</v>
      </c>
      <c r="C365" s="21">
        <f t="shared" si="7"/>
        <v>42286</v>
      </c>
      <c r="D365" s="21" t="s">
        <v>820</v>
      </c>
      <c r="E365" s="26"/>
      <c r="F365" s="26"/>
      <c r="G365" s="26"/>
      <c r="H365" s="26"/>
      <c r="I365" s="26"/>
      <c r="J365" s="26"/>
      <c r="K365" s="21"/>
      <c r="L365" s="26"/>
      <c r="M365" s="26"/>
      <c r="N365" s="32" t="s">
        <v>982</v>
      </c>
      <c r="O365" s="26" t="s">
        <v>952</v>
      </c>
    </row>
    <row r="366" spans="1:15" s="39" customFormat="1" ht="24.95" customHeight="1" outlineLevel="1" x14ac:dyDescent="0.25">
      <c r="A366" s="21" t="s">
        <v>820</v>
      </c>
      <c r="B366" s="21">
        <v>2286</v>
      </c>
      <c r="C366" s="21">
        <f t="shared" si="7"/>
        <v>42287</v>
      </c>
      <c r="D366" s="21" t="s">
        <v>820</v>
      </c>
      <c r="E366" s="26"/>
      <c r="F366" s="26"/>
      <c r="G366" s="26"/>
      <c r="H366" s="26"/>
      <c r="I366" s="26"/>
      <c r="J366" s="26"/>
      <c r="K366" s="21"/>
      <c r="L366" s="26"/>
      <c r="M366" s="26"/>
      <c r="N366" s="32" t="s">
        <v>977</v>
      </c>
      <c r="O366" s="26" t="s">
        <v>952</v>
      </c>
    </row>
    <row r="367" spans="1:15" s="39" customFormat="1" ht="24.95" customHeight="1" outlineLevel="1" x14ac:dyDescent="0.25">
      <c r="A367" s="21" t="s">
        <v>820</v>
      </c>
      <c r="B367" s="21">
        <v>2287</v>
      </c>
      <c r="C367" s="21">
        <f t="shared" si="7"/>
        <v>42288</v>
      </c>
      <c r="D367" s="21" t="s">
        <v>820</v>
      </c>
      <c r="E367" s="26"/>
      <c r="F367" s="26"/>
      <c r="G367" s="26"/>
      <c r="H367" s="26"/>
      <c r="I367" s="26"/>
      <c r="J367" s="26"/>
      <c r="K367" s="21"/>
      <c r="L367" s="26"/>
      <c r="M367" s="26"/>
      <c r="N367" s="32" t="s">
        <v>983</v>
      </c>
      <c r="O367" s="26" t="s">
        <v>952</v>
      </c>
    </row>
    <row r="368" spans="1:15" s="39" customFormat="1" ht="24.95" customHeight="1" outlineLevel="1" x14ac:dyDescent="0.25">
      <c r="A368" s="21" t="s">
        <v>820</v>
      </c>
      <c r="B368" s="21">
        <v>2288</v>
      </c>
      <c r="C368" s="21">
        <f t="shared" si="7"/>
        <v>42289</v>
      </c>
      <c r="D368" s="21" t="s">
        <v>820</v>
      </c>
      <c r="E368" s="26"/>
      <c r="F368" s="26"/>
      <c r="G368" s="26"/>
      <c r="H368" s="26"/>
      <c r="I368" s="26"/>
      <c r="J368" s="26"/>
      <c r="K368" s="21"/>
      <c r="L368" s="26"/>
      <c r="M368" s="26"/>
      <c r="N368" s="32" t="s">
        <v>984</v>
      </c>
      <c r="O368" s="26" t="s">
        <v>952</v>
      </c>
    </row>
    <row r="369" spans="1:15" s="39" customFormat="1" ht="24.95" customHeight="1" outlineLevel="1" x14ac:dyDescent="0.25">
      <c r="A369" s="21" t="s">
        <v>820</v>
      </c>
      <c r="B369" s="21">
        <v>2289</v>
      </c>
      <c r="C369" s="21">
        <f t="shared" si="7"/>
        <v>42290</v>
      </c>
      <c r="D369" s="21" t="s">
        <v>820</v>
      </c>
      <c r="E369" s="26"/>
      <c r="F369" s="26"/>
      <c r="G369" s="26"/>
      <c r="H369" s="26"/>
      <c r="I369" s="26"/>
      <c r="J369" s="26"/>
      <c r="K369" s="21"/>
      <c r="L369" s="26"/>
      <c r="M369" s="26"/>
      <c r="N369" s="32" t="s">
        <v>985</v>
      </c>
      <c r="O369" s="26" t="s">
        <v>952</v>
      </c>
    </row>
    <row r="370" spans="1:15" s="39" customFormat="1" ht="24.95" customHeight="1" outlineLevel="1" x14ac:dyDescent="0.25">
      <c r="A370" s="21" t="s">
        <v>820</v>
      </c>
      <c r="B370" s="21">
        <v>2290</v>
      </c>
      <c r="C370" s="21">
        <f t="shared" si="7"/>
        <v>42291</v>
      </c>
      <c r="D370" s="21" t="s">
        <v>820</v>
      </c>
      <c r="E370" s="26"/>
      <c r="F370" s="26"/>
      <c r="G370" s="26"/>
      <c r="H370" s="26"/>
      <c r="I370" s="26"/>
      <c r="J370" s="26"/>
      <c r="K370" s="21"/>
      <c r="L370" s="26"/>
      <c r="M370" s="26"/>
      <c r="N370" s="32" t="s">
        <v>986</v>
      </c>
      <c r="O370" s="26" t="s">
        <v>952</v>
      </c>
    </row>
    <row r="371" spans="1:15" s="39" customFormat="1" ht="24.95" customHeight="1" outlineLevel="1" x14ac:dyDescent="0.25">
      <c r="A371" s="21" t="s">
        <v>752</v>
      </c>
      <c r="B371" s="21">
        <v>2291</v>
      </c>
      <c r="C371" s="21">
        <f t="shared" si="7"/>
        <v>42292</v>
      </c>
      <c r="D371" s="21" t="s">
        <v>757</v>
      </c>
      <c r="E371" s="26"/>
      <c r="F371" s="26" t="s">
        <v>10</v>
      </c>
      <c r="G371" s="26"/>
      <c r="H371" s="26" t="s">
        <v>23</v>
      </c>
      <c r="I371" s="26"/>
      <c r="J371" s="26"/>
      <c r="K371" s="21"/>
      <c r="L371" s="26"/>
      <c r="M371" s="26"/>
      <c r="N371" s="21" t="s">
        <v>957</v>
      </c>
      <c r="O371" s="26" t="s">
        <v>952</v>
      </c>
    </row>
    <row r="372" spans="1:15" s="39" customFormat="1" ht="24.95" customHeight="1" outlineLevel="1" x14ac:dyDescent="0.25">
      <c r="A372" s="21" t="s">
        <v>753</v>
      </c>
      <c r="B372" s="21">
        <v>2292</v>
      </c>
      <c r="C372" s="21">
        <f t="shared" si="7"/>
        <v>42293</v>
      </c>
      <c r="D372" s="21"/>
      <c r="E372" s="26"/>
      <c r="F372" s="26"/>
      <c r="G372" s="26"/>
      <c r="H372" s="26"/>
      <c r="I372" s="26"/>
      <c r="J372" s="26"/>
      <c r="K372" s="21"/>
      <c r="L372" s="26"/>
      <c r="M372" s="26"/>
      <c r="N372" s="21"/>
      <c r="O372" s="26" t="s">
        <v>952</v>
      </c>
    </row>
    <row r="373" spans="1:15" s="39" customFormat="1" ht="24.95" customHeight="1" outlineLevel="1" x14ac:dyDescent="0.25">
      <c r="A373" s="21" t="s">
        <v>754</v>
      </c>
      <c r="B373" s="21">
        <v>2293</v>
      </c>
      <c r="C373" s="21">
        <f t="shared" si="7"/>
        <v>42294</v>
      </c>
      <c r="D373" s="21" t="s">
        <v>756</v>
      </c>
      <c r="E373" s="26"/>
      <c r="F373" s="26" t="s">
        <v>10</v>
      </c>
      <c r="G373" s="26"/>
      <c r="H373" s="26" t="s">
        <v>23</v>
      </c>
      <c r="I373" s="26"/>
      <c r="J373" s="26"/>
      <c r="K373" s="21"/>
      <c r="L373" s="26"/>
      <c r="M373" s="26"/>
      <c r="N373" s="21" t="s">
        <v>957</v>
      </c>
      <c r="O373" s="26" t="s">
        <v>952</v>
      </c>
    </row>
    <row r="374" spans="1:15" s="39" customFormat="1" ht="24.95" customHeight="1" outlineLevel="1" x14ac:dyDescent="0.25">
      <c r="A374" s="21" t="s">
        <v>755</v>
      </c>
      <c r="B374" s="21">
        <v>2294</v>
      </c>
      <c r="C374" s="21">
        <f t="shared" si="7"/>
        <v>42295</v>
      </c>
      <c r="D374" s="21"/>
      <c r="E374" s="26"/>
      <c r="F374" s="26"/>
      <c r="G374" s="26"/>
      <c r="H374" s="26"/>
      <c r="I374" s="26"/>
      <c r="J374" s="26"/>
      <c r="K374" s="21"/>
      <c r="L374" s="26"/>
      <c r="M374" s="26"/>
      <c r="N374" s="21"/>
      <c r="O374" s="26" t="s">
        <v>952</v>
      </c>
    </row>
    <row r="375" spans="1:15" s="39" customFormat="1" ht="24.95" customHeight="1" outlineLevel="1" x14ac:dyDescent="0.25">
      <c r="A375" s="21" t="s">
        <v>812</v>
      </c>
      <c r="B375" s="21">
        <v>2295</v>
      </c>
      <c r="C375" s="21">
        <f t="shared" si="7"/>
        <v>42296</v>
      </c>
      <c r="D375" s="21" t="s">
        <v>813</v>
      </c>
      <c r="E375" s="26" t="s">
        <v>854</v>
      </c>
      <c r="F375" s="26" t="s">
        <v>10</v>
      </c>
      <c r="G375" s="26" t="s">
        <v>25</v>
      </c>
      <c r="H375" s="26" t="s">
        <v>22</v>
      </c>
      <c r="I375" s="26"/>
      <c r="J375" s="26"/>
      <c r="K375" s="21"/>
      <c r="L375" s="26" t="s">
        <v>98</v>
      </c>
      <c r="M375" s="26" t="s">
        <v>814</v>
      </c>
      <c r="N375" s="21" t="s">
        <v>920</v>
      </c>
      <c r="O375" s="26" t="s">
        <v>952</v>
      </c>
    </row>
    <row r="376" spans="1:15" s="39" customFormat="1" ht="24.95" customHeight="1" outlineLevel="1" x14ac:dyDescent="0.25">
      <c r="A376" s="21" t="s">
        <v>950</v>
      </c>
      <c r="B376" s="21">
        <v>2296</v>
      </c>
      <c r="C376" s="21">
        <f t="shared" si="7"/>
        <v>42297</v>
      </c>
      <c r="D376" s="21" t="s">
        <v>951</v>
      </c>
      <c r="E376" s="26"/>
      <c r="F376" s="26" t="s">
        <v>10</v>
      </c>
      <c r="G376" s="26" t="s">
        <v>25</v>
      </c>
      <c r="H376" s="26" t="s">
        <v>22</v>
      </c>
      <c r="I376" s="26"/>
      <c r="J376" s="26"/>
      <c r="K376" s="21"/>
      <c r="L376" s="26" t="s">
        <v>98</v>
      </c>
      <c r="M376" s="26" t="s">
        <v>1007</v>
      </c>
      <c r="N376" s="21" t="s">
        <v>1009</v>
      </c>
      <c r="O376" s="26" t="s">
        <v>952</v>
      </c>
    </row>
    <row r="377" spans="1:15" ht="24.95" customHeight="1" x14ac:dyDescent="0.25">
      <c r="A377" s="19" t="s">
        <v>781</v>
      </c>
      <c r="B377" s="29" t="s">
        <v>864</v>
      </c>
      <c r="C377" s="29" t="s">
        <v>864</v>
      </c>
      <c r="D377" s="19" t="str">
        <f>A377</f>
        <v>METROLOGY POINTS</v>
      </c>
      <c r="E377" s="29" t="s">
        <v>864</v>
      </c>
      <c r="F377" s="29" t="s">
        <v>864</v>
      </c>
      <c r="G377" s="29" t="s">
        <v>864</v>
      </c>
      <c r="H377" s="29" t="s">
        <v>864</v>
      </c>
      <c r="I377" s="29" t="s">
        <v>864</v>
      </c>
      <c r="J377" s="29" t="s">
        <v>864</v>
      </c>
      <c r="K377" s="29" t="s">
        <v>864</v>
      </c>
      <c r="L377" s="29" t="s">
        <v>864</v>
      </c>
      <c r="M377" s="29" t="s">
        <v>864</v>
      </c>
      <c r="N377" s="29" t="s">
        <v>864</v>
      </c>
      <c r="O377" s="29" t="s">
        <v>864</v>
      </c>
    </row>
    <row r="378" spans="1:15" s="39" customFormat="1" ht="24.95" customHeight="1" outlineLevel="1" x14ac:dyDescent="0.25">
      <c r="A378" s="21" t="s">
        <v>646</v>
      </c>
      <c r="B378" s="21">
        <v>2300</v>
      </c>
      <c r="C378" s="21">
        <f>40001+B378</f>
        <v>42301</v>
      </c>
      <c r="D378" s="21" t="s">
        <v>253</v>
      </c>
      <c r="E378" s="26" t="s">
        <v>33</v>
      </c>
      <c r="F378" s="26" t="s">
        <v>70</v>
      </c>
      <c r="G378" s="26" t="s">
        <v>26</v>
      </c>
      <c r="H378" s="26" t="s">
        <v>23</v>
      </c>
      <c r="I378" s="26">
        <f ca="1">(_xlfn.SHEET()-1)*10000 + B378</f>
        <v>142300</v>
      </c>
      <c r="J378" s="26" t="s">
        <v>99</v>
      </c>
      <c r="K378" s="21" t="s">
        <v>253</v>
      </c>
      <c r="L378" s="26" t="s">
        <v>89</v>
      </c>
      <c r="M378" s="26"/>
      <c r="N378" s="21" t="s">
        <v>1011</v>
      </c>
      <c r="O378" s="26" t="s">
        <v>952</v>
      </c>
    </row>
    <row r="379" spans="1:15" s="39" customFormat="1" ht="24.95" customHeight="1" outlineLevel="1" x14ac:dyDescent="0.25">
      <c r="A379" s="21" t="s">
        <v>647</v>
      </c>
      <c r="B379" s="21">
        <v>2301</v>
      </c>
      <c r="C379" s="21">
        <f t="shared" ref="C379:C442" si="8">40001+B379</f>
        <v>42302</v>
      </c>
      <c r="D379" s="21"/>
      <c r="E379" s="26"/>
      <c r="F379" s="26"/>
      <c r="G379" s="26"/>
      <c r="H379" s="26"/>
      <c r="I379" s="26"/>
      <c r="J379" s="26"/>
      <c r="K379" s="21"/>
      <c r="L379" s="26"/>
      <c r="M379" s="26"/>
      <c r="N379" s="21"/>
      <c r="O379" s="26" t="s">
        <v>952</v>
      </c>
    </row>
    <row r="380" spans="1:15" s="39" customFormat="1" ht="24.95" customHeight="1" outlineLevel="1" x14ac:dyDescent="0.25">
      <c r="A380" s="21" t="s">
        <v>648</v>
      </c>
      <c r="B380" s="21">
        <v>2302</v>
      </c>
      <c r="C380" s="21">
        <f t="shared" si="8"/>
        <v>42303</v>
      </c>
      <c r="D380" s="21" t="s">
        <v>250</v>
      </c>
      <c r="E380" s="26" t="s">
        <v>33</v>
      </c>
      <c r="F380" s="26" t="s">
        <v>70</v>
      </c>
      <c r="G380" s="26" t="s">
        <v>26</v>
      </c>
      <c r="H380" s="26" t="s">
        <v>23</v>
      </c>
      <c r="I380" s="26">
        <f ca="1">(_xlfn.SHEET()-1)*10000 + B380</f>
        <v>142302</v>
      </c>
      <c r="J380" s="26" t="s">
        <v>99</v>
      </c>
      <c r="K380" s="21" t="s">
        <v>132</v>
      </c>
      <c r="L380" s="26" t="s">
        <v>89</v>
      </c>
      <c r="M380" s="26"/>
      <c r="N380" s="21" t="s">
        <v>1010</v>
      </c>
      <c r="O380" s="26" t="s">
        <v>952</v>
      </c>
    </row>
    <row r="381" spans="1:15" s="39" customFormat="1" ht="24.95" customHeight="1" outlineLevel="1" x14ac:dyDescent="0.25">
      <c r="A381" s="21" t="s">
        <v>649</v>
      </c>
      <c r="B381" s="21">
        <v>2303</v>
      </c>
      <c r="C381" s="21">
        <f t="shared" si="8"/>
        <v>42304</v>
      </c>
      <c r="D381" s="21"/>
      <c r="E381" s="26"/>
      <c r="F381" s="26"/>
      <c r="G381" s="26"/>
      <c r="H381" s="26"/>
      <c r="I381" s="26"/>
      <c r="J381" s="26"/>
      <c r="K381" s="21"/>
      <c r="L381" s="26"/>
      <c r="M381" s="26"/>
      <c r="N381" s="21"/>
      <c r="O381" s="26" t="s">
        <v>952</v>
      </c>
    </row>
    <row r="382" spans="1:15" s="39" customFormat="1" ht="24.95" customHeight="1" outlineLevel="1" x14ac:dyDescent="0.25">
      <c r="A382" s="21" t="s">
        <v>650</v>
      </c>
      <c r="B382" s="21">
        <v>2304</v>
      </c>
      <c r="C382" s="21">
        <f t="shared" si="8"/>
        <v>42305</v>
      </c>
      <c r="D382" s="21" t="s">
        <v>251</v>
      </c>
      <c r="E382" s="26" t="s">
        <v>33</v>
      </c>
      <c r="F382" s="26" t="s">
        <v>70</v>
      </c>
      <c r="G382" s="26" t="s">
        <v>26</v>
      </c>
      <c r="H382" s="26" t="s">
        <v>23</v>
      </c>
      <c r="I382" s="26">
        <f ca="1">(_xlfn.SHEET()-1)*10000 + B382</f>
        <v>142304</v>
      </c>
      <c r="J382" s="26" t="s">
        <v>99</v>
      </c>
      <c r="K382" s="21" t="s">
        <v>133</v>
      </c>
      <c r="L382" s="26" t="s">
        <v>89</v>
      </c>
      <c r="M382" s="26"/>
      <c r="N382" s="21" t="s">
        <v>1010</v>
      </c>
      <c r="O382" s="26" t="s">
        <v>952</v>
      </c>
    </row>
    <row r="383" spans="1:15" s="39" customFormat="1" ht="24.95" customHeight="1" outlineLevel="1" x14ac:dyDescent="0.25">
      <c r="A383" s="21" t="s">
        <v>651</v>
      </c>
      <c r="B383" s="21">
        <v>2305</v>
      </c>
      <c r="C383" s="21">
        <f t="shared" si="8"/>
        <v>42306</v>
      </c>
      <c r="D383" s="21"/>
      <c r="E383" s="26"/>
      <c r="F383" s="26"/>
      <c r="G383" s="26"/>
      <c r="H383" s="26"/>
      <c r="I383" s="26"/>
      <c r="J383" s="26"/>
      <c r="K383" s="21"/>
      <c r="L383" s="26"/>
      <c r="M383" s="26"/>
      <c r="N383" s="21"/>
      <c r="O383" s="26" t="s">
        <v>952</v>
      </c>
    </row>
    <row r="384" spans="1:15" s="39" customFormat="1" ht="24.95" customHeight="1" outlineLevel="1" x14ac:dyDescent="0.25">
      <c r="A384" s="21" t="s">
        <v>652</v>
      </c>
      <c r="B384" s="21">
        <v>2306</v>
      </c>
      <c r="C384" s="21">
        <f t="shared" si="8"/>
        <v>42307</v>
      </c>
      <c r="D384" s="21" t="s">
        <v>252</v>
      </c>
      <c r="E384" s="26" t="s">
        <v>33</v>
      </c>
      <c r="F384" s="26" t="s">
        <v>70</v>
      </c>
      <c r="G384" s="26" t="s">
        <v>26</v>
      </c>
      <c r="H384" s="26" t="s">
        <v>23</v>
      </c>
      <c r="I384" s="26">
        <f ca="1">(_xlfn.SHEET()-1)*10000 + B384</f>
        <v>142306</v>
      </c>
      <c r="J384" s="26" t="s">
        <v>99</v>
      </c>
      <c r="K384" s="21" t="s">
        <v>134</v>
      </c>
      <c r="L384" s="26" t="s">
        <v>89</v>
      </c>
      <c r="M384" s="26"/>
      <c r="N384" s="21" t="s">
        <v>1010</v>
      </c>
      <c r="O384" s="26" t="s">
        <v>952</v>
      </c>
    </row>
    <row r="385" spans="1:15" s="39" customFormat="1" ht="24.95" customHeight="1" outlineLevel="1" x14ac:dyDescent="0.25">
      <c r="A385" s="21" t="s">
        <v>653</v>
      </c>
      <c r="B385" s="21">
        <v>2307</v>
      </c>
      <c r="C385" s="21">
        <f t="shared" si="8"/>
        <v>42308</v>
      </c>
      <c r="D385" s="21"/>
      <c r="E385" s="26"/>
      <c r="F385" s="26"/>
      <c r="G385" s="26"/>
      <c r="H385" s="26"/>
      <c r="I385" s="26"/>
      <c r="J385" s="26"/>
      <c r="K385" s="21"/>
      <c r="L385" s="26"/>
      <c r="M385" s="26"/>
      <c r="N385" s="21"/>
      <c r="O385" s="26" t="s">
        <v>952</v>
      </c>
    </row>
    <row r="386" spans="1:15" s="39" customFormat="1" ht="24.95" customHeight="1" outlineLevel="1" x14ac:dyDescent="0.25">
      <c r="A386" s="21" t="s">
        <v>516</v>
      </c>
      <c r="B386" s="21">
        <v>2308</v>
      </c>
      <c r="C386" s="21">
        <f t="shared" si="8"/>
        <v>42309</v>
      </c>
      <c r="D386" s="21" t="s">
        <v>935</v>
      </c>
      <c r="E386" s="26" t="s">
        <v>34</v>
      </c>
      <c r="F386" s="26" t="s">
        <v>70</v>
      </c>
      <c r="G386" s="26" t="s">
        <v>26</v>
      </c>
      <c r="H386" s="26" t="s">
        <v>23</v>
      </c>
      <c r="I386" s="26">
        <f ca="1">(_xlfn.SHEET()-1)*10000 + B386</f>
        <v>142308</v>
      </c>
      <c r="J386" s="26" t="s">
        <v>99</v>
      </c>
      <c r="K386" s="21" t="s">
        <v>310</v>
      </c>
      <c r="L386" s="26" t="s">
        <v>89</v>
      </c>
      <c r="M386" s="26"/>
      <c r="N386" s="21" t="s">
        <v>1008</v>
      </c>
      <c r="O386" s="26" t="s">
        <v>952</v>
      </c>
    </row>
    <row r="387" spans="1:15" s="39" customFormat="1" ht="24.95" customHeight="1" outlineLevel="1" x14ac:dyDescent="0.25">
      <c r="A387" s="21" t="s">
        <v>567</v>
      </c>
      <c r="B387" s="21">
        <v>2309</v>
      </c>
      <c r="C387" s="21">
        <f t="shared" si="8"/>
        <v>42310</v>
      </c>
      <c r="D387" s="21"/>
      <c r="E387" s="26"/>
      <c r="F387" s="26"/>
      <c r="G387" s="26"/>
      <c r="H387" s="26"/>
      <c r="I387" s="26"/>
      <c r="J387" s="26"/>
      <c r="K387" s="21"/>
      <c r="L387" s="26"/>
      <c r="M387" s="26"/>
      <c r="N387" s="21"/>
      <c r="O387" s="26" t="s">
        <v>952</v>
      </c>
    </row>
    <row r="388" spans="1:15" s="39" customFormat="1" ht="24.95" customHeight="1" outlineLevel="1" x14ac:dyDescent="0.25">
      <c r="A388" s="21" t="s">
        <v>517</v>
      </c>
      <c r="B388" s="21">
        <v>2310</v>
      </c>
      <c r="C388" s="21">
        <f t="shared" si="8"/>
        <v>42311</v>
      </c>
      <c r="D388" s="21" t="s">
        <v>255</v>
      </c>
      <c r="E388" s="26" t="s">
        <v>34</v>
      </c>
      <c r="F388" s="26" t="s">
        <v>70</v>
      </c>
      <c r="G388" s="26" t="s">
        <v>26</v>
      </c>
      <c r="H388" s="26" t="s">
        <v>23</v>
      </c>
      <c r="I388" s="26">
        <f ca="1">(_xlfn.SHEET()-1)*10000 + B388</f>
        <v>142310</v>
      </c>
      <c r="J388" s="26" t="s">
        <v>99</v>
      </c>
      <c r="K388" s="21" t="s">
        <v>117</v>
      </c>
      <c r="L388" s="26" t="s">
        <v>89</v>
      </c>
      <c r="M388" s="26"/>
      <c r="N388" s="21" t="s">
        <v>936</v>
      </c>
      <c r="O388" s="26" t="s">
        <v>952</v>
      </c>
    </row>
    <row r="389" spans="1:15" s="39" customFormat="1" ht="24.95" customHeight="1" outlineLevel="1" x14ac:dyDescent="0.25">
      <c r="A389" s="21" t="s">
        <v>568</v>
      </c>
      <c r="B389" s="21">
        <v>2311</v>
      </c>
      <c r="C389" s="21">
        <f t="shared" si="8"/>
        <v>42312</v>
      </c>
      <c r="D389" s="21"/>
      <c r="E389" s="26"/>
      <c r="F389" s="26"/>
      <c r="G389" s="26"/>
      <c r="H389" s="26"/>
      <c r="I389" s="26"/>
      <c r="J389" s="26"/>
      <c r="K389" s="21"/>
      <c r="L389" s="26"/>
      <c r="M389" s="26"/>
      <c r="N389" s="21"/>
      <c r="O389" s="26" t="s">
        <v>952</v>
      </c>
    </row>
    <row r="390" spans="1:15" s="39" customFormat="1" ht="24.95" customHeight="1" outlineLevel="1" x14ac:dyDescent="0.25">
      <c r="A390" s="21" t="s">
        <v>518</v>
      </c>
      <c r="B390" s="21">
        <v>2312</v>
      </c>
      <c r="C390" s="21">
        <f t="shared" si="8"/>
        <v>42313</v>
      </c>
      <c r="D390" s="21" t="s">
        <v>256</v>
      </c>
      <c r="E390" s="26" t="s">
        <v>34</v>
      </c>
      <c r="F390" s="26" t="s">
        <v>70</v>
      </c>
      <c r="G390" s="26" t="s">
        <v>26</v>
      </c>
      <c r="H390" s="26" t="s">
        <v>23</v>
      </c>
      <c r="I390" s="26">
        <f ca="1">(_xlfn.SHEET()-1)*10000 + B390</f>
        <v>142312</v>
      </c>
      <c r="J390" s="26" t="s">
        <v>99</v>
      </c>
      <c r="K390" s="21" t="s">
        <v>118</v>
      </c>
      <c r="L390" s="26" t="s">
        <v>89</v>
      </c>
      <c r="M390" s="26"/>
      <c r="N390" s="21" t="s">
        <v>937</v>
      </c>
      <c r="O390" s="26" t="s">
        <v>952</v>
      </c>
    </row>
    <row r="391" spans="1:15" s="39" customFormat="1" ht="24.95" customHeight="1" outlineLevel="1" x14ac:dyDescent="0.25">
      <c r="A391" s="21" t="s">
        <v>569</v>
      </c>
      <c r="B391" s="21">
        <v>2313</v>
      </c>
      <c r="C391" s="21">
        <f t="shared" si="8"/>
        <v>42314</v>
      </c>
      <c r="D391" s="21"/>
      <c r="E391" s="26"/>
      <c r="F391" s="26"/>
      <c r="G391" s="26"/>
      <c r="H391" s="26"/>
      <c r="I391" s="26"/>
      <c r="J391" s="26"/>
      <c r="K391" s="21"/>
      <c r="L391" s="26"/>
      <c r="M391" s="26"/>
      <c r="N391" s="21"/>
      <c r="O391" s="26" t="s">
        <v>952</v>
      </c>
    </row>
    <row r="392" spans="1:15" s="39" customFormat="1" ht="24.95" customHeight="1" outlineLevel="1" x14ac:dyDescent="0.25">
      <c r="A392" s="21" t="s">
        <v>519</v>
      </c>
      <c r="B392" s="21">
        <v>2314</v>
      </c>
      <c r="C392" s="21">
        <f t="shared" si="8"/>
        <v>42315</v>
      </c>
      <c r="D392" s="21" t="s">
        <v>257</v>
      </c>
      <c r="E392" s="26" t="s">
        <v>34</v>
      </c>
      <c r="F392" s="26" t="s">
        <v>70</v>
      </c>
      <c r="G392" s="26" t="s">
        <v>26</v>
      </c>
      <c r="H392" s="26" t="s">
        <v>23</v>
      </c>
      <c r="I392" s="26">
        <f ca="1">(_xlfn.SHEET()-1)*10000 + B392</f>
        <v>142314</v>
      </c>
      <c r="J392" s="26" t="s">
        <v>99</v>
      </c>
      <c r="K392" s="21" t="s">
        <v>119</v>
      </c>
      <c r="L392" s="26" t="s">
        <v>89</v>
      </c>
      <c r="M392" s="26"/>
      <c r="N392" s="21" t="s">
        <v>938</v>
      </c>
      <c r="O392" s="26" t="s">
        <v>952</v>
      </c>
    </row>
    <row r="393" spans="1:15" s="39" customFormat="1" ht="24.95" customHeight="1" outlineLevel="1" x14ac:dyDescent="0.25">
      <c r="A393" s="21" t="s">
        <v>570</v>
      </c>
      <c r="B393" s="21">
        <v>2315</v>
      </c>
      <c r="C393" s="21">
        <f t="shared" si="8"/>
        <v>42316</v>
      </c>
      <c r="D393" s="21"/>
      <c r="E393" s="26"/>
      <c r="F393" s="26"/>
      <c r="G393" s="26"/>
      <c r="H393" s="26"/>
      <c r="I393" s="26"/>
      <c r="J393" s="26"/>
      <c r="K393" s="21"/>
      <c r="L393" s="26"/>
      <c r="M393" s="26"/>
      <c r="N393" s="21"/>
      <c r="O393" s="26" t="s">
        <v>952</v>
      </c>
    </row>
    <row r="394" spans="1:15" s="39" customFormat="1" ht="24.95" customHeight="1" outlineLevel="1" x14ac:dyDescent="0.25">
      <c r="A394" s="21" t="s">
        <v>654</v>
      </c>
      <c r="B394" s="21">
        <v>2316</v>
      </c>
      <c r="C394" s="21">
        <f t="shared" si="8"/>
        <v>42317</v>
      </c>
      <c r="D394" s="21" t="s">
        <v>291</v>
      </c>
      <c r="E394" s="26" t="s">
        <v>35</v>
      </c>
      <c r="F394" s="26" t="s">
        <v>70</v>
      </c>
      <c r="G394" s="26" t="s">
        <v>26</v>
      </c>
      <c r="H394" s="26" t="s">
        <v>23</v>
      </c>
      <c r="I394" s="26">
        <f ca="1">(_xlfn.SHEET()-1)*10000 + B394</f>
        <v>142316</v>
      </c>
      <c r="J394" s="26" t="s">
        <v>99</v>
      </c>
      <c r="K394" s="21" t="s">
        <v>284</v>
      </c>
      <c r="L394" s="26" t="s">
        <v>89</v>
      </c>
      <c r="M394" s="26"/>
      <c r="N394" s="21" t="s">
        <v>1012</v>
      </c>
      <c r="O394" s="26" t="s">
        <v>952</v>
      </c>
    </row>
    <row r="395" spans="1:15" s="39" customFormat="1" ht="24.95" customHeight="1" outlineLevel="1" x14ac:dyDescent="0.25">
      <c r="A395" s="21" t="s">
        <v>655</v>
      </c>
      <c r="B395" s="21">
        <v>2317</v>
      </c>
      <c r="C395" s="21">
        <f t="shared" si="8"/>
        <v>42318</v>
      </c>
      <c r="D395" s="21"/>
      <c r="E395" s="26"/>
      <c r="F395" s="26"/>
      <c r="G395" s="26"/>
      <c r="H395" s="26"/>
      <c r="I395" s="26"/>
      <c r="J395" s="26"/>
      <c r="K395" s="21"/>
      <c r="L395" s="26"/>
      <c r="M395" s="26"/>
      <c r="N395" s="21"/>
      <c r="O395" s="26" t="s">
        <v>952</v>
      </c>
    </row>
    <row r="396" spans="1:15" s="39" customFormat="1" ht="24.95" customHeight="1" outlineLevel="1" x14ac:dyDescent="0.25">
      <c r="A396" s="21" t="s">
        <v>656</v>
      </c>
      <c r="B396" s="21">
        <v>2318</v>
      </c>
      <c r="C396" s="21">
        <f t="shared" si="8"/>
        <v>42319</v>
      </c>
      <c r="D396" s="21" t="s">
        <v>170</v>
      </c>
      <c r="E396" s="26" t="s">
        <v>35</v>
      </c>
      <c r="F396" s="26" t="s">
        <v>70</v>
      </c>
      <c r="G396" s="26" t="s">
        <v>26</v>
      </c>
      <c r="H396" s="26" t="s">
        <v>23</v>
      </c>
      <c r="I396" s="26">
        <f ca="1">(_xlfn.SHEET()-1)*10000 + B396</f>
        <v>142318</v>
      </c>
      <c r="J396" s="26" t="s">
        <v>99</v>
      </c>
      <c r="K396" s="21" t="s">
        <v>147</v>
      </c>
      <c r="L396" s="26" t="s">
        <v>89</v>
      </c>
      <c r="M396" s="26"/>
      <c r="N396" s="21" t="s">
        <v>1013</v>
      </c>
      <c r="O396" s="26" t="s">
        <v>952</v>
      </c>
    </row>
    <row r="397" spans="1:15" s="39" customFormat="1" ht="24.95" customHeight="1" outlineLevel="1" x14ac:dyDescent="0.25">
      <c r="A397" s="21" t="s">
        <v>657</v>
      </c>
      <c r="B397" s="21">
        <v>2319</v>
      </c>
      <c r="C397" s="21">
        <f t="shared" si="8"/>
        <v>42320</v>
      </c>
      <c r="D397" s="21"/>
      <c r="E397" s="26"/>
      <c r="F397" s="26"/>
      <c r="G397" s="26"/>
      <c r="H397" s="26"/>
      <c r="I397" s="26"/>
      <c r="J397" s="26"/>
      <c r="K397" s="21"/>
      <c r="L397" s="26"/>
      <c r="M397" s="26"/>
      <c r="N397" s="21"/>
      <c r="O397" s="26" t="s">
        <v>952</v>
      </c>
    </row>
    <row r="398" spans="1:15" s="39" customFormat="1" ht="24.95" customHeight="1" outlineLevel="1" x14ac:dyDescent="0.25">
      <c r="A398" s="21" t="s">
        <v>658</v>
      </c>
      <c r="B398" s="21">
        <v>2320</v>
      </c>
      <c r="C398" s="21">
        <f t="shared" si="8"/>
        <v>42321</v>
      </c>
      <c r="D398" s="21" t="s">
        <v>171</v>
      </c>
      <c r="E398" s="26" t="s">
        <v>35</v>
      </c>
      <c r="F398" s="26" t="s">
        <v>70</v>
      </c>
      <c r="G398" s="26" t="s">
        <v>26</v>
      </c>
      <c r="H398" s="26" t="s">
        <v>23</v>
      </c>
      <c r="I398" s="26">
        <f ca="1">(_xlfn.SHEET()-1)*10000 + B398</f>
        <v>142320</v>
      </c>
      <c r="J398" s="26" t="s">
        <v>99</v>
      </c>
      <c r="K398" s="21" t="s">
        <v>135</v>
      </c>
      <c r="L398" s="26" t="s">
        <v>89</v>
      </c>
      <c r="M398" s="26"/>
      <c r="N398" s="21" t="s">
        <v>1013</v>
      </c>
      <c r="O398" s="26" t="s">
        <v>952</v>
      </c>
    </row>
    <row r="399" spans="1:15" s="39" customFormat="1" ht="24.95" customHeight="1" outlineLevel="1" x14ac:dyDescent="0.25">
      <c r="A399" s="21" t="s">
        <v>659</v>
      </c>
      <c r="B399" s="21">
        <v>2321</v>
      </c>
      <c r="C399" s="21">
        <f t="shared" si="8"/>
        <v>42322</v>
      </c>
      <c r="D399" s="21"/>
      <c r="E399" s="26"/>
      <c r="F399" s="26"/>
      <c r="G399" s="26"/>
      <c r="H399" s="26"/>
      <c r="I399" s="26"/>
      <c r="J399" s="26"/>
      <c r="K399" s="21"/>
      <c r="L399" s="26"/>
      <c r="M399" s="26"/>
      <c r="N399" s="21"/>
      <c r="O399" s="26" t="s">
        <v>952</v>
      </c>
    </row>
    <row r="400" spans="1:15" s="39" customFormat="1" ht="24.95" customHeight="1" outlineLevel="1" x14ac:dyDescent="0.25">
      <c r="A400" s="21" t="s">
        <v>660</v>
      </c>
      <c r="B400" s="21">
        <v>2322</v>
      </c>
      <c r="C400" s="21">
        <f t="shared" si="8"/>
        <v>42323</v>
      </c>
      <c r="D400" s="21" t="s">
        <v>172</v>
      </c>
      <c r="E400" s="26" t="s">
        <v>35</v>
      </c>
      <c r="F400" s="26" t="s">
        <v>70</v>
      </c>
      <c r="G400" s="26" t="s">
        <v>26</v>
      </c>
      <c r="H400" s="26" t="s">
        <v>23</v>
      </c>
      <c r="I400" s="26">
        <f ca="1">(_xlfn.SHEET()-1)*10000 + B400</f>
        <v>142322</v>
      </c>
      <c r="J400" s="26" t="s">
        <v>99</v>
      </c>
      <c r="K400" s="21" t="s">
        <v>136</v>
      </c>
      <c r="L400" s="26" t="s">
        <v>89</v>
      </c>
      <c r="M400" s="26"/>
      <c r="N400" s="21" t="s">
        <v>1013</v>
      </c>
      <c r="O400" s="26" t="s">
        <v>952</v>
      </c>
    </row>
    <row r="401" spans="1:15" s="39" customFormat="1" ht="24.95" customHeight="1" outlineLevel="1" x14ac:dyDescent="0.25">
      <c r="A401" s="21" t="s">
        <v>661</v>
      </c>
      <c r="B401" s="21">
        <v>2323</v>
      </c>
      <c r="C401" s="21">
        <f t="shared" si="8"/>
        <v>42324</v>
      </c>
      <c r="D401" s="21"/>
      <c r="E401" s="26"/>
      <c r="F401" s="26"/>
      <c r="G401" s="26"/>
      <c r="H401" s="26"/>
      <c r="I401" s="26"/>
      <c r="J401" s="26"/>
      <c r="K401" s="21"/>
      <c r="L401" s="26"/>
      <c r="M401" s="26"/>
      <c r="N401" s="21"/>
      <c r="O401" s="26" t="s">
        <v>952</v>
      </c>
    </row>
    <row r="402" spans="1:15" s="39" customFormat="1" ht="24.95" customHeight="1" outlineLevel="1" x14ac:dyDescent="0.25">
      <c r="A402" s="21" t="s">
        <v>662</v>
      </c>
      <c r="B402" s="21">
        <v>2324</v>
      </c>
      <c r="C402" s="21">
        <f t="shared" si="8"/>
        <v>42325</v>
      </c>
      <c r="D402" s="21" t="s">
        <v>254</v>
      </c>
      <c r="E402" s="26" t="s">
        <v>36</v>
      </c>
      <c r="F402" s="26" t="s">
        <v>70</v>
      </c>
      <c r="G402" s="26" t="s">
        <v>26</v>
      </c>
      <c r="H402" s="26" t="s">
        <v>23</v>
      </c>
      <c r="I402" s="26">
        <f ca="1">(_xlfn.SHEET()-1)*10000 + B402</f>
        <v>142324</v>
      </c>
      <c r="J402" s="26" t="s">
        <v>99</v>
      </c>
      <c r="K402" s="21" t="s">
        <v>254</v>
      </c>
      <c r="L402" s="26" t="s">
        <v>89</v>
      </c>
      <c r="M402" s="26"/>
      <c r="N402" s="21" t="s">
        <v>1015</v>
      </c>
      <c r="O402" s="26" t="s">
        <v>952</v>
      </c>
    </row>
    <row r="403" spans="1:15" s="39" customFormat="1" ht="24.95" customHeight="1" outlineLevel="1" x14ac:dyDescent="0.25">
      <c r="A403" s="21" t="s">
        <v>663</v>
      </c>
      <c r="B403" s="21">
        <v>2325</v>
      </c>
      <c r="C403" s="21">
        <f t="shared" si="8"/>
        <v>42326</v>
      </c>
      <c r="D403" s="21"/>
      <c r="E403" s="26"/>
      <c r="F403" s="26"/>
      <c r="G403" s="26"/>
      <c r="H403" s="26"/>
      <c r="I403" s="26"/>
      <c r="J403" s="26"/>
      <c r="K403" s="21"/>
      <c r="L403" s="26"/>
      <c r="M403" s="26"/>
      <c r="N403" s="21"/>
      <c r="O403" s="26" t="s">
        <v>952</v>
      </c>
    </row>
    <row r="404" spans="1:15" s="39" customFormat="1" ht="24.95" customHeight="1" outlineLevel="1" x14ac:dyDescent="0.25">
      <c r="A404" s="21" t="s">
        <v>664</v>
      </c>
      <c r="B404" s="21">
        <v>2326</v>
      </c>
      <c r="C404" s="21">
        <f t="shared" si="8"/>
        <v>42327</v>
      </c>
      <c r="D404" s="21" t="s">
        <v>173</v>
      </c>
      <c r="E404" s="26" t="s">
        <v>36</v>
      </c>
      <c r="F404" s="26" t="s">
        <v>70</v>
      </c>
      <c r="G404" s="26" t="s">
        <v>26</v>
      </c>
      <c r="H404" s="26" t="s">
        <v>23</v>
      </c>
      <c r="I404" s="26">
        <f ca="1">(_xlfn.SHEET()-1)*10000 + B404</f>
        <v>142326</v>
      </c>
      <c r="J404" s="26" t="s">
        <v>99</v>
      </c>
      <c r="K404" s="21" t="s">
        <v>148</v>
      </c>
      <c r="L404" s="26" t="s">
        <v>89</v>
      </c>
      <c r="M404" s="26"/>
      <c r="N404" s="21" t="s">
        <v>1014</v>
      </c>
      <c r="O404" s="26" t="s">
        <v>952</v>
      </c>
    </row>
    <row r="405" spans="1:15" s="39" customFormat="1" ht="24.95" customHeight="1" outlineLevel="1" x14ac:dyDescent="0.25">
      <c r="A405" s="21" t="s">
        <v>665</v>
      </c>
      <c r="B405" s="21">
        <v>2327</v>
      </c>
      <c r="C405" s="21">
        <f t="shared" si="8"/>
        <v>42328</v>
      </c>
      <c r="D405" s="21"/>
      <c r="E405" s="26"/>
      <c r="F405" s="26"/>
      <c r="G405" s="26"/>
      <c r="H405" s="26"/>
      <c r="I405" s="26"/>
      <c r="J405" s="26"/>
      <c r="K405" s="21"/>
      <c r="L405" s="26"/>
      <c r="M405" s="26"/>
      <c r="N405" s="21"/>
      <c r="O405" s="26" t="s">
        <v>952</v>
      </c>
    </row>
    <row r="406" spans="1:15" s="39" customFormat="1" ht="24.95" customHeight="1" outlineLevel="1" x14ac:dyDescent="0.25">
      <c r="A406" s="21" t="s">
        <v>666</v>
      </c>
      <c r="B406" s="21">
        <v>2328</v>
      </c>
      <c r="C406" s="21">
        <f t="shared" si="8"/>
        <v>42329</v>
      </c>
      <c r="D406" s="21" t="s">
        <v>174</v>
      </c>
      <c r="E406" s="26" t="s">
        <v>36</v>
      </c>
      <c r="F406" s="26" t="s">
        <v>70</v>
      </c>
      <c r="G406" s="26" t="s">
        <v>26</v>
      </c>
      <c r="H406" s="26" t="s">
        <v>23</v>
      </c>
      <c r="I406" s="26">
        <f ca="1">(_xlfn.SHEET()-1)*10000 + B406</f>
        <v>142328</v>
      </c>
      <c r="J406" s="26" t="s">
        <v>99</v>
      </c>
      <c r="K406" s="21" t="s">
        <v>149</v>
      </c>
      <c r="L406" s="26" t="s">
        <v>89</v>
      </c>
      <c r="M406" s="26"/>
      <c r="N406" s="21" t="s">
        <v>1014</v>
      </c>
      <c r="O406" s="26" t="s">
        <v>952</v>
      </c>
    </row>
    <row r="407" spans="1:15" s="39" customFormat="1" ht="24.95" customHeight="1" outlineLevel="1" x14ac:dyDescent="0.25">
      <c r="A407" s="21" t="s">
        <v>667</v>
      </c>
      <c r="B407" s="21">
        <v>2329</v>
      </c>
      <c r="C407" s="21">
        <f t="shared" si="8"/>
        <v>42330</v>
      </c>
      <c r="D407" s="21"/>
      <c r="E407" s="26"/>
      <c r="F407" s="26"/>
      <c r="G407" s="26"/>
      <c r="H407" s="26"/>
      <c r="I407" s="26"/>
      <c r="J407" s="26"/>
      <c r="K407" s="21"/>
      <c r="L407" s="26"/>
      <c r="M407" s="26"/>
      <c r="N407" s="21"/>
      <c r="O407" s="26" t="s">
        <v>952</v>
      </c>
    </row>
    <row r="408" spans="1:15" s="39" customFormat="1" ht="24.95" customHeight="1" outlineLevel="1" x14ac:dyDescent="0.25">
      <c r="A408" s="21" t="s">
        <v>668</v>
      </c>
      <c r="B408" s="21">
        <v>2330</v>
      </c>
      <c r="C408" s="21">
        <f t="shared" si="8"/>
        <v>42331</v>
      </c>
      <c r="D408" s="21" t="s">
        <v>175</v>
      </c>
      <c r="E408" s="26" t="s">
        <v>36</v>
      </c>
      <c r="F408" s="26" t="s">
        <v>70</v>
      </c>
      <c r="G408" s="26" t="s">
        <v>26</v>
      </c>
      <c r="H408" s="26" t="s">
        <v>23</v>
      </c>
      <c r="I408" s="26">
        <f ca="1">(_xlfn.SHEET()-1)*10000 + B408</f>
        <v>142330</v>
      </c>
      <c r="J408" s="26" t="s">
        <v>99</v>
      </c>
      <c r="K408" s="21" t="s">
        <v>150</v>
      </c>
      <c r="L408" s="26" t="s">
        <v>89</v>
      </c>
      <c r="M408" s="26"/>
      <c r="N408" s="21" t="s">
        <v>1014</v>
      </c>
      <c r="O408" s="26" t="s">
        <v>952</v>
      </c>
    </row>
    <row r="409" spans="1:15" s="39" customFormat="1" ht="24.95" customHeight="1" outlineLevel="1" x14ac:dyDescent="0.25">
      <c r="A409" s="21" t="s">
        <v>669</v>
      </c>
      <c r="B409" s="21">
        <v>2331</v>
      </c>
      <c r="C409" s="21">
        <f t="shared" si="8"/>
        <v>42332</v>
      </c>
      <c r="D409" s="21"/>
      <c r="E409" s="26"/>
      <c r="F409" s="26"/>
      <c r="G409" s="26"/>
      <c r="H409" s="26"/>
      <c r="I409" s="26"/>
      <c r="J409" s="26"/>
      <c r="K409" s="21"/>
      <c r="L409" s="26"/>
      <c r="M409" s="26"/>
      <c r="N409" s="21"/>
      <c r="O409" s="26" t="s">
        <v>952</v>
      </c>
    </row>
    <row r="410" spans="1:15" s="39" customFormat="1" ht="24.95" customHeight="1" outlineLevel="1" x14ac:dyDescent="0.25">
      <c r="A410" s="21" t="s">
        <v>715</v>
      </c>
      <c r="B410" s="21">
        <v>2332</v>
      </c>
      <c r="C410" s="21">
        <f t="shared" si="8"/>
        <v>42333</v>
      </c>
      <c r="D410" s="21" t="s">
        <v>259</v>
      </c>
      <c r="E410" s="26" t="s">
        <v>4</v>
      </c>
      <c r="F410" s="26" t="s">
        <v>70</v>
      </c>
      <c r="G410" s="26" t="s">
        <v>26</v>
      </c>
      <c r="H410" s="26" t="s">
        <v>23</v>
      </c>
      <c r="I410" s="26">
        <f ca="1">(_xlfn.SHEET()-1)*10000 + B410</f>
        <v>142332</v>
      </c>
      <c r="J410" s="26" t="s">
        <v>99</v>
      </c>
      <c r="K410" s="21" t="s">
        <v>259</v>
      </c>
      <c r="L410" s="26" t="s">
        <v>89</v>
      </c>
      <c r="M410" s="26"/>
      <c r="N410" s="21" t="s">
        <v>777</v>
      </c>
      <c r="O410" s="26" t="s">
        <v>952</v>
      </c>
    </row>
    <row r="411" spans="1:15" s="39" customFormat="1" ht="24.95" customHeight="1" outlineLevel="1" x14ac:dyDescent="0.25">
      <c r="A411" s="21" t="s">
        <v>716</v>
      </c>
      <c r="B411" s="21">
        <v>2333</v>
      </c>
      <c r="C411" s="21">
        <f t="shared" si="8"/>
        <v>42334</v>
      </c>
      <c r="D411" s="21"/>
      <c r="E411" s="26"/>
      <c r="F411" s="26"/>
      <c r="G411" s="26"/>
      <c r="H411" s="26"/>
      <c r="I411" s="26"/>
      <c r="J411" s="26"/>
      <c r="K411" s="21"/>
      <c r="L411" s="26"/>
      <c r="M411" s="26"/>
      <c r="N411" s="21"/>
      <c r="O411" s="26" t="s">
        <v>952</v>
      </c>
    </row>
    <row r="412" spans="1:15" s="39" customFormat="1" ht="24.95" customHeight="1" outlineLevel="1" x14ac:dyDescent="0.25">
      <c r="A412" s="21" t="s">
        <v>717</v>
      </c>
      <c r="B412" s="21">
        <v>2334</v>
      </c>
      <c r="C412" s="21">
        <f t="shared" si="8"/>
        <v>42335</v>
      </c>
      <c r="D412" s="21" t="s">
        <v>258</v>
      </c>
      <c r="E412" s="26" t="s">
        <v>4</v>
      </c>
      <c r="F412" s="26" t="s">
        <v>70</v>
      </c>
      <c r="G412" s="26" t="s">
        <v>26</v>
      </c>
      <c r="H412" s="26" t="s">
        <v>23</v>
      </c>
      <c r="I412" s="26">
        <f ca="1">(_xlfn.SHEET()-1)*10000 + B412</f>
        <v>142334</v>
      </c>
      <c r="J412" s="26" t="s">
        <v>99</v>
      </c>
      <c r="K412" s="21" t="s">
        <v>258</v>
      </c>
      <c r="L412" s="26" t="s">
        <v>89</v>
      </c>
      <c r="M412" s="26"/>
      <c r="N412" s="21" t="s">
        <v>777</v>
      </c>
      <c r="O412" s="26" t="s">
        <v>952</v>
      </c>
    </row>
    <row r="413" spans="1:15" s="39" customFormat="1" ht="24.95" customHeight="1" outlineLevel="1" x14ac:dyDescent="0.25">
      <c r="A413" s="21" t="s">
        <v>718</v>
      </c>
      <c r="B413" s="21">
        <v>2335</v>
      </c>
      <c r="C413" s="21">
        <f t="shared" si="8"/>
        <v>42336</v>
      </c>
      <c r="D413" s="21"/>
      <c r="E413" s="26"/>
      <c r="F413" s="26"/>
      <c r="G413" s="26"/>
      <c r="H413" s="26"/>
      <c r="I413" s="26"/>
      <c r="J413" s="26"/>
      <c r="K413" s="21"/>
      <c r="L413" s="26"/>
      <c r="M413" s="26"/>
      <c r="N413" s="21"/>
      <c r="O413" s="26" t="s">
        <v>952</v>
      </c>
    </row>
    <row r="414" spans="1:15" s="39" customFormat="1" ht="24.95" customHeight="1" outlineLevel="1" x14ac:dyDescent="0.25">
      <c r="A414" s="21" t="s">
        <v>670</v>
      </c>
      <c r="B414" s="21">
        <v>2336</v>
      </c>
      <c r="C414" s="21">
        <f t="shared" si="8"/>
        <v>42337</v>
      </c>
      <c r="D414" s="21" t="s">
        <v>260</v>
      </c>
      <c r="E414" s="26" t="s">
        <v>5</v>
      </c>
      <c r="F414" s="26" t="s">
        <v>70</v>
      </c>
      <c r="G414" s="26" t="s">
        <v>26</v>
      </c>
      <c r="H414" s="26" t="s">
        <v>23</v>
      </c>
      <c r="I414" s="26">
        <f ca="1">(_xlfn.SHEET()-1)*10000 + B414</f>
        <v>142336</v>
      </c>
      <c r="J414" s="26" t="s">
        <v>99</v>
      </c>
      <c r="K414" s="21" t="s">
        <v>260</v>
      </c>
      <c r="L414" s="26" t="s">
        <v>89</v>
      </c>
      <c r="M414" s="26"/>
      <c r="N414" s="21" t="s">
        <v>777</v>
      </c>
      <c r="O414" s="26" t="s">
        <v>952</v>
      </c>
    </row>
    <row r="415" spans="1:15" s="39" customFormat="1" ht="24.95" customHeight="1" outlineLevel="1" x14ac:dyDescent="0.25">
      <c r="A415" s="21" t="s">
        <v>671</v>
      </c>
      <c r="B415" s="21">
        <v>2337</v>
      </c>
      <c r="C415" s="21">
        <f t="shared" si="8"/>
        <v>42338</v>
      </c>
      <c r="D415" s="21"/>
      <c r="E415" s="26"/>
      <c r="F415" s="26"/>
      <c r="G415" s="26"/>
      <c r="H415" s="26"/>
      <c r="I415" s="26"/>
      <c r="J415" s="26"/>
      <c r="K415" s="21"/>
      <c r="L415" s="26"/>
      <c r="M415" s="26"/>
      <c r="N415" s="21"/>
      <c r="O415" s="26" t="s">
        <v>952</v>
      </c>
    </row>
    <row r="416" spans="1:15" s="39" customFormat="1" ht="24.95" customHeight="1" outlineLevel="1" x14ac:dyDescent="0.25">
      <c r="A416" s="21" t="s">
        <v>672</v>
      </c>
      <c r="B416" s="21">
        <v>2338</v>
      </c>
      <c r="C416" s="21">
        <f t="shared" si="8"/>
        <v>42339</v>
      </c>
      <c r="D416" s="21" t="s">
        <v>151</v>
      </c>
      <c r="E416" s="26" t="s">
        <v>5</v>
      </c>
      <c r="F416" s="26" t="s">
        <v>70</v>
      </c>
      <c r="G416" s="26" t="s">
        <v>26</v>
      </c>
      <c r="H416" s="26" t="s">
        <v>23</v>
      </c>
      <c r="I416" s="26">
        <f ca="1">(_xlfn.SHEET()-1)*10000 + B416</f>
        <v>142338</v>
      </c>
      <c r="J416" s="26" t="s">
        <v>99</v>
      </c>
      <c r="K416" s="21" t="s">
        <v>151</v>
      </c>
      <c r="L416" s="26" t="s">
        <v>89</v>
      </c>
      <c r="M416" s="26"/>
      <c r="N416" s="21" t="s">
        <v>777</v>
      </c>
      <c r="O416" s="26" t="s">
        <v>952</v>
      </c>
    </row>
    <row r="417" spans="1:15" s="39" customFormat="1" ht="24.95" customHeight="1" outlineLevel="1" x14ac:dyDescent="0.25">
      <c r="A417" s="21" t="s">
        <v>672</v>
      </c>
      <c r="B417" s="21">
        <v>2339</v>
      </c>
      <c r="C417" s="21">
        <f t="shared" si="8"/>
        <v>42340</v>
      </c>
      <c r="D417" s="21"/>
      <c r="E417" s="26"/>
      <c r="F417" s="26"/>
      <c r="G417" s="26"/>
      <c r="H417" s="26"/>
      <c r="I417" s="26"/>
      <c r="J417" s="26"/>
      <c r="K417" s="21"/>
      <c r="L417" s="26"/>
      <c r="M417" s="26"/>
      <c r="N417" s="21"/>
      <c r="O417" s="26" t="s">
        <v>952</v>
      </c>
    </row>
    <row r="418" spans="1:15" s="39" customFormat="1" ht="24.95" customHeight="1" outlineLevel="1" x14ac:dyDescent="0.25">
      <c r="A418" s="21" t="s">
        <v>820</v>
      </c>
      <c r="B418" s="21">
        <v>2340</v>
      </c>
      <c r="C418" s="21">
        <f t="shared" si="8"/>
        <v>42341</v>
      </c>
      <c r="D418" s="21" t="s">
        <v>820</v>
      </c>
      <c r="E418" s="26"/>
      <c r="F418" s="26"/>
      <c r="G418" s="26"/>
      <c r="H418" s="26"/>
      <c r="I418" s="26"/>
      <c r="J418" s="26"/>
      <c r="K418" s="21"/>
      <c r="L418" s="26"/>
      <c r="M418" s="26"/>
      <c r="N418" s="21" t="s">
        <v>957</v>
      </c>
      <c r="O418" s="26" t="s">
        <v>952</v>
      </c>
    </row>
    <row r="419" spans="1:15" s="39" customFormat="1" ht="24.95" customHeight="1" outlineLevel="1" x14ac:dyDescent="0.25">
      <c r="A419" s="21" t="s">
        <v>820</v>
      </c>
      <c r="B419" s="21">
        <v>2341</v>
      </c>
      <c r="C419" s="21">
        <f t="shared" si="8"/>
        <v>42342</v>
      </c>
      <c r="D419" s="21" t="s">
        <v>820</v>
      </c>
      <c r="E419" s="26"/>
      <c r="F419" s="26"/>
      <c r="G419" s="26"/>
      <c r="H419" s="26"/>
      <c r="I419" s="26"/>
      <c r="J419" s="26"/>
      <c r="K419" s="21"/>
      <c r="L419" s="26"/>
      <c r="M419" s="26"/>
      <c r="N419" s="21" t="s">
        <v>957</v>
      </c>
      <c r="O419" s="26" t="s">
        <v>952</v>
      </c>
    </row>
    <row r="420" spans="1:15" s="39" customFormat="1" ht="24.95" customHeight="1" outlineLevel="1" x14ac:dyDescent="0.25">
      <c r="A420" s="21" t="s">
        <v>820</v>
      </c>
      <c r="B420" s="21">
        <v>2342</v>
      </c>
      <c r="C420" s="21">
        <f t="shared" si="8"/>
        <v>42343</v>
      </c>
      <c r="D420" s="21" t="s">
        <v>820</v>
      </c>
      <c r="E420" s="26"/>
      <c r="F420" s="26"/>
      <c r="G420" s="26"/>
      <c r="H420" s="26"/>
      <c r="I420" s="26"/>
      <c r="J420" s="26"/>
      <c r="K420" s="21"/>
      <c r="L420" s="26"/>
      <c r="M420" s="26"/>
      <c r="N420" s="21" t="s">
        <v>957</v>
      </c>
      <c r="O420" s="26" t="s">
        <v>952</v>
      </c>
    </row>
    <row r="421" spans="1:15" s="39" customFormat="1" ht="24.95" customHeight="1" outlineLevel="1" x14ac:dyDescent="0.25">
      <c r="A421" s="21" t="s">
        <v>820</v>
      </c>
      <c r="B421" s="21">
        <v>2343</v>
      </c>
      <c r="C421" s="21">
        <f t="shared" si="8"/>
        <v>42344</v>
      </c>
      <c r="D421" s="21" t="s">
        <v>820</v>
      </c>
      <c r="E421" s="26"/>
      <c r="F421" s="26"/>
      <c r="G421" s="26"/>
      <c r="H421" s="26"/>
      <c r="I421" s="26"/>
      <c r="J421" s="26"/>
      <c r="K421" s="21"/>
      <c r="L421" s="26"/>
      <c r="M421" s="26"/>
      <c r="N421" s="21" t="s">
        <v>957</v>
      </c>
      <c r="O421" s="26" t="s">
        <v>952</v>
      </c>
    </row>
    <row r="422" spans="1:15" s="39" customFormat="1" ht="24.95" customHeight="1" outlineLevel="1" x14ac:dyDescent="0.25">
      <c r="A422" s="21" t="s">
        <v>673</v>
      </c>
      <c r="B422" s="21">
        <v>2344</v>
      </c>
      <c r="C422" s="21">
        <f t="shared" si="8"/>
        <v>42345</v>
      </c>
      <c r="D422" s="21" t="s">
        <v>261</v>
      </c>
      <c r="E422" s="26" t="s">
        <v>3</v>
      </c>
      <c r="F422" s="26" t="s">
        <v>70</v>
      </c>
      <c r="G422" s="26" t="s">
        <v>26</v>
      </c>
      <c r="H422" s="26" t="s">
        <v>23</v>
      </c>
      <c r="I422" s="26">
        <f ca="1">(_xlfn.SHEET()-1)*10000 + B422</f>
        <v>142344</v>
      </c>
      <c r="J422" s="26" t="s">
        <v>99</v>
      </c>
      <c r="K422" s="21" t="s">
        <v>261</v>
      </c>
      <c r="L422" s="26" t="s">
        <v>89</v>
      </c>
      <c r="M422" s="26"/>
      <c r="N422" s="21" t="s">
        <v>881</v>
      </c>
      <c r="O422" s="26" t="s">
        <v>952</v>
      </c>
    </row>
    <row r="423" spans="1:15" s="39" customFormat="1" ht="24.95" customHeight="1" outlineLevel="1" x14ac:dyDescent="0.25">
      <c r="A423" s="21" t="s">
        <v>674</v>
      </c>
      <c r="B423" s="21">
        <v>2345</v>
      </c>
      <c r="C423" s="21">
        <f t="shared" si="8"/>
        <v>42346</v>
      </c>
      <c r="D423" s="21"/>
      <c r="E423" s="26"/>
      <c r="F423" s="26"/>
      <c r="G423" s="26"/>
      <c r="H423" s="26"/>
      <c r="I423" s="26"/>
      <c r="J423" s="26"/>
      <c r="K423" s="21"/>
      <c r="L423" s="26" t="s">
        <v>89</v>
      </c>
      <c r="M423" s="26"/>
      <c r="N423" s="21"/>
      <c r="O423" s="26" t="s">
        <v>952</v>
      </c>
    </row>
    <row r="424" spans="1:15" s="39" customFormat="1" ht="24.95" customHeight="1" outlineLevel="1" x14ac:dyDescent="0.25">
      <c r="A424" s="21" t="s">
        <v>675</v>
      </c>
      <c r="B424" s="21">
        <v>2346</v>
      </c>
      <c r="C424" s="21">
        <f t="shared" si="8"/>
        <v>42347</v>
      </c>
      <c r="D424" s="21" t="s">
        <v>263</v>
      </c>
      <c r="E424" s="26" t="s">
        <v>3</v>
      </c>
      <c r="F424" s="26" t="s">
        <v>70</v>
      </c>
      <c r="G424" s="26" t="s">
        <v>26</v>
      </c>
      <c r="H424" s="26" t="s">
        <v>23</v>
      </c>
      <c r="I424" s="26">
        <f ca="1">(_xlfn.SHEET()-1)*10000 + B424</f>
        <v>142346</v>
      </c>
      <c r="J424" s="26" t="s">
        <v>99</v>
      </c>
      <c r="K424" s="21" t="s">
        <v>263</v>
      </c>
      <c r="L424" s="26" t="s">
        <v>89</v>
      </c>
      <c r="M424" s="26"/>
      <c r="N424" s="21" t="s">
        <v>882</v>
      </c>
      <c r="O424" s="26" t="s">
        <v>952</v>
      </c>
    </row>
    <row r="425" spans="1:15" s="39" customFormat="1" ht="24.95" customHeight="1" outlineLevel="1" x14ac:dyDescent="0.25">
      <c r="A425" s="21" t="s">
        <v>676</v>
      </c>
      <c r="B425" s="21">
        <v>2347</v>
      </c>
      <c r="C425" s="21">
        <f t="shared" si="8"/>
        <v>42348</v>
      </c>
      <c r="D425" s="21"/>
      <c r="E425" s="26"/>
      <c r="F425" s="26"/>
      <c r="G425" s="26"/>
      <c r="H425" s="26"/>
      <c r="I425" s="26"/>
      <c r="J425" s="26"/>
      <c r="K425" s="21"/>
      <c r="L425" s="26" t="s">
        <v>89</v>
      </c>
      <c r="M425" s="26"/>
      <c r="N425" s="21"/>
      <c r="O425" s="26" t="s">
        <v>952</v>
      </c>
    </row>
    <row r="426" spans="1:15" s="39" customFormat="1" ht="24.95" customHeight="1" outlineLevel="1" x14ac:dyDescent="0.25">
      <c r="A426" s="21" t="s">
        <v>677</v>
      </c>
      <c r="B426" s="21">
        <v>2348</v>
      </c>
      <c r="C426" s="21">
        <f t="shared" si="8"/>
        <v>42349</v>
      </c>
      <c r="D426" s="21" t="s">
        <v>264</v>
      </c>
      <c r="E426" s="26" t="s">
        <v>3</v>
      </c>
      <c r="F426" s="26" t="s">
        <v>70</v>
      </c>
      <c r="G426" s="26" t="s">
        <v>26</v>
      </c>
      <c r="H426" s="26" t="s">
        <v>23</v>
      </c>
      <c r="I426" s="26">
        <f ca="1">(_xlfn.SHEET()-1)*10000 + B426</f>
        <v>142348</v>
      </c>
      <c r="J426" s="26" t="s">
        <v>99</v>
      </c>
      <c r="K426" s="21" t="s">
        <v>264</v>
      </c>
      <c r="L426" s="26" t="s">
        <v>89</v>
      </c>
      <c r="M426" s="26"/>
      <c r="N426" s="21" t="s">
        <v>883</v>
      </c>
      <c r="O426" s="26" t="s">
        <v>952</v>
      </c>
    </row>
    <row r="427" spans="1:15" s="39" customFormat="1" ht="24.95" customHeight="1" outlineLevel="1" x14ac:dyDescent="0.25">
      <c r="A427" s="21" t="s">
        <v>678</v>
      </c>
      <c r="B427" s="21">
        <v>2349</v>
      </c>
      <c r="C427" s="21">
        <f t="shared" si="8"/>
        <v>42350</v>
      </c>
      <c r="D427" s="21"/>
      <c r="E427" s="26"/>
      <c r="F427" s="26"/>
      <c r="G427" s="26"/>
      <c r="H427" s="26"/>
      <c r="I427" s="26"/>
      <c r="J427" s="26"/>
      <c r="K427" s="21"/>
      <c r="L427" s="26" t="s">
        <v>89</v>
      </c>
      <c r="M427" s="26"/>
      <c r="N427" s="21"/>
      <c r="O427" s="26" t="s">
        <v>952</v>
      </c>
    </row>
    <row r="428" spans="1:15" s="39" customFormat="1" ht="24.95" customHeight="1" outlineLevel="1" x14ac:dyDescent="0.25">
      <c r="A428" s="21" t="s">
        <v>679</v>
      </c>
      <c r="B428" s="21">
        <v>2350</v>
      </c>
      <c r="C428" s="21">
        <f t="shared" si="8"/>
        <v>42351</v>
      </c>
      <c r="D428" s="21" t="s">
        <v>265</v>
      </c>
      <c r="E428" s="26" t="s">
        <v>3</v>
      </c>
      <c r="F428" s="26" t="s">
        <v>70</v>
      </c>
      <c r="G428" s="26" t="s">
        <v>26</v>
      </c>
      <c r="H428" s="26" t="s">
        <v>23</v>
      </c>
      <c r="I428" s="26">
        <f ca="1">(_xlfn.SHEET()-1)*10000 + B428</f>
        <v>142350</v>
      </c>
      <c r="J428" s="26" t="s">
        <v>99</v>
      </c>
      <c r="K428" s="21" t="s">
        <v>265</v>
      </c>
      <c r="L428" s="26" t="s">
        <v>89</v>
      </c>
      <c r="M428" s="26"/>
      <c r="N428" s="21" t="s">
        <v>884</v>
      </c>
      <c r="O428" s="26" t="s">
        <v>952</v>
      </c>
    </row>
    <row r="429" spans="1:15" s="39" customFormat="1" ht="24.95" customHeight="1" outlineLevel="1" x14ac:dyDescent="0.25">
      <c r="A429" s="21" t="s">
        <v>680</v>
      </c>
      <c r="B429" s="21">
        <v>2351</v>
      </c>
      <c r="C429" s="21">
        <f t="shared" si="8"/>
        <v>42352</v>
      </c>
      <c r="D429" s="21"/>
      <c r="E429" s="26"/>
      <c r="F429" s="26"/>
      <c r="G429" s="26"/>
      <c r="H429" s="26"/>
      <c r="I429" s="26"/>
      <c r="J429" s="26"/>
      <c r="K429" s="21"/>
      <c r="L429" s="26" t="s">
        <v>89</v>
      </c>
      <c r="M429" s="26"/>
      <c r="N429" s="21"/>
      <c r="O429" s="26" t="s">
        <v>952</v>
      </c>
    </row>
    <row r="430" spans="1:15" s="39" customFormat="1" ht="24.95" customHeight="1" outlineLevel="1" x14ac:dyDescent="0.25">
      <c r="A430" s="21" t="s">
        <v>681</v>
      </c>
      <c r="B430" s="21">
        <v>2352</v>
      </c>
      <c r="C430" s="21">
        <f t="shared" si="8"/>
        <v>42353</v>
      </c>
      <c r="D430" s="21" t="s">
        <v>292</v>
      </c>
      <c r="E430" s="26" t="s">
        <v>817</v>
      </c>
      <c r="F430" s="26" t="s">
        <v>70</v>
      </c>
      <c r="G430" s="26" t="s">
        <v>26</v>
      </c>
      <c r="H430" s="26" t="s">
        <v>23</v>
      </c>
      <c r="I430" s="26">
        <f ca="1">(_xlfn.SHEET()-1)*10000 + B430</f>
        <v>142352</v>
      </c>
      <c r="J430" s="26" t="s">
        <v>99</v>
      </c>
      <c r="K430" s="21" t="s">
        <v>292</v>
      </c>
      <c r="L430" s="26" t="s">
        <v>89</v>
      </c>
      <c r="M430" s="26"/>
      <c r="N430" s="21" t="s">
        <v>1016</v>
      </c>
      <c r="O430" s="26" t="s">
        <v>952</v>
      </c>
    </row>
    <row r="431" spans="1:15" s="39" customFormat="1" ht="24.95" customHeight="1" outlineLevel="1" x14ac:dyDescent="0.25">
      <c r="A431" s="21" t="s">
        <v>682</v>
      </c>
      <c r="B431" s="21">
        <v>2353</v>
      </c>
      <c r="C431" s="21">
        <f t="shared" si="8"/>
        <v>42354</v>
      </c>
      <c r="D431" s="21"/>
      <c r="E431" s="26"/>
      <c r="F431" s="26"/>
      <c r="G431" s="26"/>
      <c r="H431" s="26"/>
      <c r="I431" s="26"/>
      <c r="J431" s="26"/>
      <c r="K431" s="21"/>
      <c r="L431" s="26" t="s">
        <v>89</v>
      </c>
      <c r="M431" s="26"/>
      <c r="N431" s="21"/>
      <c r="O431" s="26" t="s">
        <v>952</v>
      </c>
    </row>
    <row r="432" spans="1:15" s="39" customFormat="1" ht="24.95" customHeight="1" outlineLevel="1" x14ac:dyDescent="0.25">
      <c r="A432" s="21" t="s">
        <v>683</v>
      </c>
      <c r="B432" s="21">
        <v>2354</v>
      </c>
      <c r="C432" s="21">
        <f t="shared" si="8"/>
        <v>42355</v>
      </c>
      <c r="D432" s="21" t="s">
        <v>293</v>
      </c>
      <c r="E432" s="26" t="s">
        <v>817</v>
      </c>
      <c r="F432" s="26" t="s">
        <v>70</v>
      </c>
      <c r="G432" s="26" t="s">
        <v>26</v>
      </c>
      <c r="H432" s="26" t="s">
        <v>23</v>
      </c>
      <c r="I432" s="26">
        <f ca="1">(_xlfn.SHEET()-1)*10000 + B432</f>
        <v>142354</v>
      </c>
      <c r="J432" s="26" t="s">
        <v>99</v>
      </c>
      <c r="K432" s="21" t="s">
        <v>293</v>
      </c>
      <c r="L432" s="26" t="s">
        <v>89</v>
      </c>
      <c r="M432" s="26"/>
      <c r="N432" s="21" t="s">
        <v>1017</v>
      </c>
      <c r="O432" s="26" t="s">
        <v>952</v>
      </c>
    </row>
    <row r="433" spans="1:15" s="39" customFormat="1" ht="24.95" customHeight="1" outlineLevel="1" x14ac:dyDescent="0.25">
      <c r="A433" s="21" t="s">
        <v>684</v>
      </c>
      <c r="B433" s="21">
        <v>2355</v>
      </c>
      <c r="C433" s="21">
        <f t="shared" si="8"/>
        <v>42356</v>
      </c>
      <c r="D433" s="21"/>
      <c r="E433" s="26"/>
      <c r="F433" s="26"/>
      <c r="G433" s="26"/>
      <c r="H433" s="26"/>
      <c r="I433" s="26"/>
      <c r="J433" s="26"/>
      <c r="K433" s="21"/>
      <c r="L433" s="26" t="s">
        <v>89</v>
      </c>
      <c r="M433" s="26"/>
      <c r="N433" s="21"/>
      <c r="O433" s="26" t="s">
        <v>952</v>
      </c>
    </row>
    <row r="434" spans="1:15" s="39" customFormat="1" ht="24.95" customHeight="1" outlineLevel="1" x14ac:dyDescent="0.25">
      <c r="A434" s="21" t="s">
        <v>685</v>
      </c>
      <c r="B434" s="21">
        <v>2356</v>
      </c>
      <c r="C434" s="21">
        <f t="shared" si="8"/>
        <v>42357</v>
      </c>
      <c r="D434" s="21" t="s">
        <v>294</v>
      </c>
      <c r="E434" s="26" t="s">
        <v>817</v>
      </c>
      <c r="F434" s="26" t="s">
        <v>70</v>
      </c>
      <c r="G434" s="26" t="s">
        <v>26</v>
      </c>
      <c r="H434" s="26" t="s">
        <v>23</v>
      </c>
      <c r="I434" s="26">
        <f ca="1">(_xlfn.SHEET()-1)*10000 + B434</f>
        <v>142356</v>
      </c>
      <c r="J434" s="26" t="s">
        <v>99</v>
      </c>
      <c r="K434" s="21" t="s">
        <v>294</v>
      </c>
      <c r="L434" s="26" t="s">
        <v>89</v>
      </c>
      <c r="M434" s="26"/>
      <c r="N434" s="21" t="s">
        <v>1018</v>
      </c>
      <c r="O434" s="26" t="s">
        <v>952</v>
      </c>
    </row>
    <row r="435" spans="1:15" s="39" customFormat="1" ht="24.95" customHeight="1" outlineLevel="1" x14ac:dyDescent="0.25">
      <c r="A435" s="21" t="s">
        <v>686</v>
      </c>
      <c r="B435" s="21">
        <v>2357</v>
      </c>
      <c r="C435" s="21">
        <f t="shared" si="8"/>
        <v>42358</v>
      </c>
      <c r="D435" s="21"/>
      <c r="E435" s="26"/>
      <c r="F435" s="26"/>
      <c r="G435" s="26"/>
      <c r="H435" s="26"/>
      <c r="I435" s="26"/>
      <c r="J435" s="26"/>
      <c r="K435" s="21"/>
      <c r="L435" s="26" t="s">
        <v>89</v>
      </c>
      <c r="M435" s="26"/>
      <c r="N435" s="21"/>
      <c r="O435" s="26" t="s">
        <v>952</v>
      </c>
    </row>
    <row r="436" spans="1:15" s="39" customFormat="1" ht="24.95" customHeight="1" outlineLevel="1" x14ac:dyDescent="0.25">
      <c r="A436" s="21" t="s">
        <v>687</v>
      </c>
      <c r="B436" s="21">
        <v>2358</v>
      </c>
      <c r="C436" s="21">
        <f t="shared" si="8"/>
        <v>42359</v>
      </c>
      <c r="D436" s="21" t="s">
        <v>295</v>
      </c>
      <c r="E436" s="26" t="s">
        <v>817</v>
      </c>
      <c r="F436" s="26" t="s">
        <v>70</v>
      </c>
      <c r="G436" s="26" t="s">
        <v>26</v>
      </c>
      <c r="H436" s="26" t="s">
        <v>23</v>
      </c>
      <c r="I436" s="26">
        <f ca="1">(_xlfn.SHEET()-1)*10000 + B436</f>
        <v>142358</v>
      </c>
      <c r="J436" s="26" t="s">
        <v>99</v>
      </c>
      <c r="K436" s="21" t="s">
        <v>295</v>
      </c>
      <c r="L436" s="26" t="s">
        <v>89</v>
      </c>
      <c r="M436" s="26"/>
      <c r="N436" s="21" t="s">
        <v>1019</v>
      </c>
      <c r="O436" s="26" t="s">
        <v>952</v>
      </c>
    </row>
    <row r="437" spans="1:15" s="39" customFormat="1" ht="24.95" customHeight="1" outlineLevel="1" x14ac:dyDescent="0.25">
      <c r="A437" s="21" t="s">
        <v>688</v>
      </c>
      <c r="B437" s="21">
        <v>2359</v>
      </c>
      <c r="C437" s="21">
        <f t="shared" si="8"/>
        <v>42360</v>
      </c>
      <c r="D437" s="21"/>
      <c r="E437" s="26"/>
      <c r="F437" s="26"/>
      <c r="G437" s="26"/>
      <c r="H437" s="26"/>
      <c r="I437" s="26"/>
      <c r="J437" s="26"/>
      <c r="K437" s="21"/>
      <c r="L437" s="26" t="s">
        <v>89</v>
      </c>
      <c r="M437" s="26"/>
      <c r="N437" s="21"/>
      <c r="O437" s="26" t="s">
        <v>952</v>
      </c>
    </row>
    <row r="438" spans="1:15" s="39" customFormat="1" ht="24.95" customHeight="1" outlineLevel="1" x14ac:dyDescent="0.25">
      <c r="A438" s="21" t="s">
        <v>689</v>
      </c>
      <c r="B438" s="21">
        <v>2360</v>
      </c>
      <c r="C438" s="21">
        <f t="shared" si="8"/>
        <v>42361</v>
      </c>
      <c r="D438" s="21" t="s">
        <v>299</v>
      </c>
      <c r="E438" s="26" t="s">
        <v>818</v>
      </c>
      <c r="F438" s="26" t="s">
        <v>70</v>
      </c>
      <c r="G438" s="26" t="s">
        <v>26</v>
      </c>
      <c r="H438" s="26" t="s">
        <v>23</v>
      </c>
      <c r="I438" s="26">
        <f ca="1">(_xlfn.SHEET()-1)*10000 + B438</f>
        <v>142360</v>
      </c>
      <c r="J438" s="26" t="s">
        <v>99</v>
      </c>
      <c r="K438" s="21" t="s">
        <v>299</v>
      </c>
      <c r="L438" s="26" t="s">
        <v>89</v>
      </c>
      <c r="M438" s="26"/>
      <c r="N438" s="21" t="s">
        <v>1020</v>
      </c>
      <c r="O438" s="26" t="s">
        <v>952</v>
      </c>
    </row>
    <row r="439" spans="1:15" s="39" customFormat="1" ht="24.95" customHeight="1" outlineLevel="1" x14ac:dyDescent="0.25">
      <c r="A439" s="21" t="s">
        <v>690</v>
      </c>
      <c r="B439" s="21">
        <v>2361</v>
      </c>
      <c r="C439" s="21">
        <f t="shared" si="8"/>
        <v>42362</v>
      </c>
      <c r="D439" s="21"/>
      <c r="E439" s="26"/>
      <c r="F439" s="26"/>
      <c r="G439" s="26"/>
      <c r="H439" s="26"/>
      <c r="I439" s="26"/>
      <c r="J439" s="26"/>
      <c r="K439" s="21"/>
      <c r="L439" s="26" t="s">
        <v>89</v>
      </c>
      <c r="M439" s="26"/>
      <c r="N439" s="21"/>
      <c r="O439" s="26" t="s">
        <v>952</v>
      </c>
    </row>
    <row r="440" spans="1:15" s="39" customFormat="1" ht="24.95" customHeight="1" outlineLevel="1" x14ac:dyDescent="0.25">
      <c r="A440" s="21" t="s">
        <v>691</v>
      </c>
      <c r="B440" s="21">
        <v>2362</v>
      </c>
      <c r="C440" s="21">
        <f t="shared" si="8"/>
        <v>42363</v>
      </c>
      <c r="D440" s="21" t="s">
        <v>298</v>
      </c>
      <c r="E440" s="26" t="s">
        <v>818</v>
      </c>
      <c r="F440" s="26" t="s">
        <v>70</v>
      </c>
      <c r="G440" s="26" t="s">
        <v>26</v>
      </c>
      <c r="H440" s="26" t="s">
        <v>23</v>
      </c>
      <c r="I440" s="26">
        <f ca="1">(_xlfn.SHEET()-1)*10000 + B440</f>
        <v>142362</v>
      </c>
      <c r="J440" s="26" t="s">
        <v>99</v>
      </c>
      <c r="K440" s="21" t="s">
        <v>298</v>
      </c>
      <c r="L440" s="26" t="s">
        <v>89</v>
      </c>
      <c r="M440" s="26"/>
      <c r="N440" s="21" t="s">
        <v>1021</v>
      </c>
      <c r="O440" s="26" t="s">
        <v>952</v>
      </c>
    </row>
    <row r="441" spans="1:15" s="39" customFormat="1" ht="24.95" customHeight="1" outlineLevel="1" x14ac:dyDescent="0.25">
      <c r="A441" s="21" t="s">
        <v>692</v>
      </c>
      <c r="B441" s="21">
        <v>2363</v>
      </c>
      <c r="C441" s="21">
        <f t="shared" si="8"/>
        <v>42364</v>
      </c>
      <c r="D441" s="21"/>
      <c r="E441" s="26"/>
      <c r="F441" s="26"/>
      <c r="G441" s="26"/>
      <c r="H441" s="26"/>
      <c r="I441" s="26"/>
      <c r="J441" s="26"/>
      <c r="K441" s="21"/>
      <c r="L441" s="26" t="s">
        <v>89</v>
      </c>
      <c r="M441" s="26"/>
      <c r="N441" s="21"/>
      <c r="O441" s="26" t="s">
        <v>952</v>
      </c>
    </row>
    <row r="442" spans="1:15" s="39" customFormat="1" ht="24.95" customHeight="1" outlineLevel="1" x14ac:dyDescent="0.25">
      <c r="A442" s="21" t="s">
        <v>693</v>
      </c>
      <c r="B442" s="21">
        <v>2364</v>
      </c>
      <c r="C442" s="21">
        <f t="shared" si="8"/>
        <v>42365</v>
      </c>
      <c r="D442" s="21" t="s">
        <v>297</v>
      </c>
      <c r="E442" s="26" t="s">
        <v>818</v>
      </c>
      <c r="F442" s="26" t="s">
        <v>70</v>
      </c>
      <c r="G442" s="26" t="s">
        <v>26</v>
      </c>
      <c r="H442" s="26" t="s">
        <v>23</v>
      </c>
      <c r="I442" s="26">
        <f ca="1">(_xlfn.SHEET()-1)*10000 + B442</f>
        <v>142364</v>
      </c>
      <c r="J442" s="26" t="s">
        <v>99</v>
      </c>
      <c r="K442" s="21" t="s">
        <v>297</v>
      </c>
      <c r="L442" s="26" t="s">
        <v>89</v>
      </c>
      <c r="M442" s="26"/>
      <c r="N442" s="21" t="s">
        <v>1022</v>
      </c>
      <c r="O442" s="26" t="s">
        <v>952</v>
      </c>
    </row>
    <row r="443" spans="1:15" s="39" customFormat="1" ht="24.95" customHeight="1" outlineLevel="1" x14ac:dyDescent="0.25">
      <c r="A443" s="21" t="s">
        <v>694</v>
      </c>
      <c r="B443" s="21">
        <v>2365</v>
      </c>
      <c r="C443" s="21">
        <f t="shared" ref="C443:C461" si="9">40001+B443</f>
        <v>42366</v>
      </c>
      <c r="D443" s="21"/>
      <c r="E443" s="26"/>
      <c r="F443" s="26"/>
      <c r="G443" s="26"/>
      <c r="H443" s="26"/>
      <c r="I443" s="26"/>
      <c r="J443" s="26"/>
      <c r="K443" s="21"/>
      <c r="L443" s="26" t="s">
        <v>89</v>
      </c>
      <c r="M443" s="26"/>
      <c r="N443" s="21"/>
      <c r="O443" s="26" t="s">
        <v>952</v>
      </c>
    </row>
    <row r="444" spans="1:15" s="39" customFormat="1" ht="24.95" customHeight="1" outlineLevel="1" x14ac:dyDescent="0.25">
      <c r="A444" s="21" t="s">
        <v>695</v>
      </c>
      <c r="B444" s="21">
        <v>2366</v>
      </c>
      <c r="C444" s="21">
        <f t="shared" si="9"/>
        <v>42367</v>
      </c>
      <c r="D444" s="21" t="s">
        <v>296</v>
      </c>
      <c r="E444" s="26" t="s">
        <v>818</v>
      </c>
      <c r="F444" s="26" t="s">
        <v>70</v>
      </c>
      <c r="G444" s="26" t="s">
        <v>26</v>
      </c>
      <c r="H444" s="26" t="s">
        <v>23</v>
      </c>
      <c r="I444" s="26">
        <f ca="1">(_xlfn.SHEET()-1)*10000 + B444</f>
        <v>142366</v>
      </c>
      <c r="J444" s="26" t="s">
        <v>99</v>
      </c>
      <c r="K444" s="21" t="s">
        <v>296</v>
      </c>
      <c r="L444" s="26" t="s">
        <v>89</v>
      </c>
      <c r="M444" s="26"/>
      <c r="N444" s="21" t="s">
        <v>1023</v>
      </c>
      <c r="O444" s="26" t="s">
        <v>952</v>
      </c>
    </row>
    <row r="445" spans="1:15" s="39" customFormat="1" ht="24.95" customHeight="1" outlineLevel="1" x14ac:dyDescent="0.25">
      <c r="A445" s="21" t="s">
        <v>696</v>
      </c>
      <c r="B445" s="21">
        <v>2367</v>
      </c>
      <c r="C445" s="21">
        <f t="shared" si="9"/>
        <v>42368</v>
      </c>
      <c r="D445" s="21"/>
      <c r="E445" s="26"/>
      <c r="F445" s="26"/>
      <c r="G445" s="26"/>
      <c r="H445" s="26"/>
      <c r="I445" s="26"/>
      <c r="J445" s="26"/>
      <c r="K445" s="21"/>
      <c r="L445" s="26" t="s">
        <v>89</v>
      </c>
      <c r="M445" s="26"/>
      <c r="N445" s="21"/>
      <c r="O445" s="26" t="s">
        <v>952</v>
      </c>
    </row>
    <row r="446" spans="1:15" s="39" customFormat="1" ht="24.95" customHeight="1" outlineLevel="1" x14ac:dyDescent="0.25">
      <c r="A446" s="21" t="s">
        <v>736</v>
      </c>
      <c r="B446" s="21">
        <v>2368</v>
      </c>
      <c r="C446" s="21">
        <f t="shared" si="9"/>
        <v>42369</v>
      </c>
      <c r="D446" s="21" t="s">
        <v>738</v>
      </c>
      <c r="E446" s="26" t="s">
        <v>12</v>
      </c>
      <c r="F446" s="26" t="s">
        <v>70</v>
      </c>
      <c r="G446" s="26" t="s">
        <v>37</v>
      </c>
      <c r="H446" s="26"/>
      <c r="I446" s="26">
        <f>B446</f>
        <v>2368</v>
      </c>
      <c r="J446" s="26" t="s">
        <v>99</v>
      </c>
      <c r="K446" s="21" t="s">
        <v>152</v>
      </c>
      <c r="L446" s="26" t="s">
        <v>90</v>
      </c>
      <c r="M446" s="26"/>
      <c r="N446" s="21" t="s">
        <v>740</v>
      </c>
      <c r="O446" s="26" t="s">
        <v>952</v>
      </c>
    </row>
    <row r="447" spans="1:15" s="39" customFormat="1" ht="24.95" customHeight="1" outlineLevel="1" x14ac:dyDescent="0.25">
      <c r="A447" s="21" t="s">
        <v>737</v>
      </c>
      <c r="B447" s="21">
        <v>2369</v>
      </c>
      <c r="C447" s="21">
        <f t="shared" si="9"/>
        <v>42370</v>
      </c>
      <c r="D447" s="21" t="s">
        <v>739</v>
      </c>
      <c r="E447" s="26" t="s">
        <v>12</v>
      </c>
      <c r="F447" s="26" t="s">
        <v>70</v>
      </c>
      <c r="G447" s="26"/>
      <c r="H447" s="26"/>
      <c r="I447" s="26"/>
      <c r="J447" s="26"/>
      <c r="K447" s="21"/>
      <c r="L447" s="26" t="s">
        <v>90</v>
      </c>
      <c r="M447" s="26"/>
      <c r="N447" s="21"/>
      <c r="O447" s="26" t="s">
        <v>952</v>
      </c>
    </row>
    <row r="448" spans="1:15" s="39" customFormat="1" ht="24.95" customHeight="1" outlineLevel="1" x14ac:dyDescent="0.25">
      <c r="A448" s="21" t="s">
        <v>820</v>
      </c>
      <c r="B448" s="21">
        <v>2370</v>
      </c>
      <c r="C448" s="21">
        <f t="shared" si="9"/>
        <v>42371</v>
      </c>
      <c r="D448" s="21" t="s">
        <v>820</v>
      </c>
      <c r="E448" s="26"/>
      <c r="F448" s="26"/>
      <c r="G448" s="26"/>
      <c r="H448" s="26"/>
      <c r="I448" s="26"/>
      <c r="J448" s="26"/>
      <c r="K448" s="21"/>
      <c r="L448" s="26"/>
      <c r="M448" s="26"/>
      <c r="N448" s="21" t="s">
        <v>1005</v>
      </c>
      <c r="O448" s="26" t="s">
        <v>952</v>
      </c>
    </row>
    <row r="449" spans="1:15" s="39" customFormat="1" ht="24.95" customHeight="1" outlineLevel="1" x14ac:dyDescent="0.25">
      <c r="A449" s="21" t="s">
        <v>697</v>
      </c>
      <c r="B449" s="21">
        <v>2371</v>
      </c>
      <c r="C449" s="21">
        <f t="shared" si="9"/>
        <v>42372</v>
      </c>
      <c r="D449" s="21" t="s">
        <v>266</v>
      </c>
      <c r="E449" s="26" t="s">
        <v>21</v>
      </c>
      <c r="F449" s="26" t="s">
        <v>70</v>
      </c>
      <c r="G449" s="26" t="s">
        <v>26</v>
      </c>
      <c r="H449" s="26" t="s">
        <v>23</v>
      </c>
      <c r="I449" s="26">
        <f ca="1">(_xlfn.SHEET()-1)*10000 + B449</f>
        <v>142371</v>
      </c>
      <c r="J449" s="26" t="s">
        <v>99</v>
      </c>
      <c r="K449" s="21" t="s">
        <v>823</v>
      </c>
      <c r="L449" s="26" t="s">
        <v>89</v>
      </c>
      <c r="M449" s="26"/>
      <c r="N449" s="21" t="s">
        <v>885</v>
      </c>
      <c r="O449" s="26" t="s">
        <v>952</v>
      </c>
    </row>
    <row r="450" spans="1:15" s="39" customFormat="1" ht="24.95" customHeight="1" outlineLevel="1" x14ac:dyDescent="0.25">
      <c r="A450" s="21" t="s">
        <v>698</v>
      </c>
      <c r="B450" s="21">
        <v>2372</v>
      </c>
      <c r="C450" s="21">
        <f t="shared" si="9"/>
        <v>42373</v>
      </c>
      <c r="D450" s="21"/>
      <c r="E450" s="26"/>
      <c r="F450" s="26"/>
      <c r="G450" s="26"/>
      <c r="H450" s="26"/>
      <c r="I450" s="26"/>
      <c r="J450" s="26"/>
      <c r="K450" s="21"/>
      <c r="L450" s="26" t="s">
        <v>89</v>
      </c>
      <c r="M450" s="26"/>
      <c r="N450" s="21"/>
      <c r="O450" s="26" t="s">
        <v>952</v>
      </c>
    </row>
    <row r="451" spans="1:15" s="39" customFormat="1" ht="24.95" customHeight="1" outlineLevel="1" x14ac:dyDescent="0.25">
      <c r="A451" s="21" t="s">
        <v>699</v>
      </c>
      <c r="B451" s="21">
        <v>2373</v>
      </c>
      <c r="C451" s="21">
        <f t="shared" si="9"/>
        <v>42374</v>
      </c>
      <c r="D451" s="21" t="s">
        <v>267</v>
      </c>
      <c r="E451" s="26" t="s">
        <v>21</v>
      </c>
      <c r="F451" s="26" t="s">
        <v>70</v>
      </c>
      <c r="G451" s="26" t="s">
        <v>26</v>
      </c>
      <c r="H451" s="26" t="s">
        <v>23</v>
      </c>
      <c r="I451" s="26">
        <f ca="1">(_xlfn.SHEET()-1)*10000 + B451</f>
        <v>142373</v>
      </c>
      <c r="J451" s="26" t="s">
        <v>99</v>
      </c>
      <c r="K451" s="21" t="s">
        <v>824</v>
      </c>
      <c r="L451" s="26" t="s">
        <v>89</v>
      </c>
      <c r="M451" s="26"/>
      <c r="N451" s="21" t="s">
        <v>886</v>
      </c>
      <c r="O451" s="26" t="s">
        <v>952</v>
      </c>
    </row>
    <row r="452" spans="1:15" s="39" customFormat="1" ht="24.95" customHeight="1" outlineLevel="1" x14ac:dyDescent="0.25">
      <c r="A452" s="21" t="s">
        <v>700</v>
      </c>
      <c r="B452" s="21">
        <v>2374</v>
      </c>
      <c r="C452" s="21">
        <f t="shared" si="9"/>
        <v>42375</v>
      </c>
      <c r="D452" s="21"/>
      <c r="E452" s="26"/>
      <c r="F452" s="26"/>
      <c r="G452" s="26"/>
      <c r="H452" s="26"/>
      <c r="I452" s="26"/>
      <c r="J452" s="26"/>
      <c r="K452" s="21"/>
      <c r="L452" s="26" t="s">
        <v>89</v>
      </c>
      <c r="M452" s="26"/>
      <c r="N452" s="21"/>
      <c r="O452" s="26" t="s">
        <v>952</v>
      </c>
    </row>
    <row r="453" spans="1:15" s="39" customFormat="1" ht="24.95" customHeight="1" outlineLevel="1" x14ac:dyDescent="0.25">
      <c r="A453" s="21" t="s">
        <v>701</v>
      </c>
      <c r="B453" s="21">
        <v>2375</v>
      </c>
      <c r="C453" s="21">
        <f t="shared" si="9"/>
        <v>42376</v>
      </c>
      <c r="D453" s="21" t="s">
        <v>705</v>
      </c>
      <c r="E453" s="26" t="s">
        <v>21</v>
      </c>
      <c r="F453" s="26" t="s">
        <v>70</v>
      </c>
      <c r="G453" s="26" t="s">
        <v>26</v>
      </c>
      <c r="H453" s="26" t="s">
        <v>23</v>
      </c>
      <c r="I453" s="26">
        <f ca="1">(_xlfn.SHEET()-1)*10000 + B453</f>
        <v>142375</v>
      </c>
      <c r="J453" s="26" t="s">
        <v>99</v>
      </c>
      <c r="K453" s="21" t="s">
        <v>825</v>
      </c>
      <c r="L453" s="26" t="s">
        <v>89</v>
      </c>
      <c r="M453" s="26"/>
      <c r="N453" s="21" t="s">
        <v>887</v>
      </c>
      <c r="O453" s="26" t="s">
        <v>952</v>
      </c>
    </row>
    <row r="454" spans="1:15" s="39" customFormat="1" ht="24.95" customHeight="1" outlineLevel="1" x14ac:dyDescent="0.25">
      <c r="A454" s="21" t="s">
        <v>702</v>
      </c>
      <c r="B454" s="21">
        <v>2376</v>
      </c>
      <c r="C454" s="21">
        <f t="shared" si="9"/>
        <v>42377</v>
      </c>
      <c r="D454" s="21"/>
      <c r="E454" s="26"/>
      <c r="F454" s="26"/>
      <c r="G454" s="26"/>
      <c r="H454" s="26"/>
      <c r="I454" s="26"/>
      <c r="J454" s="26"/>
      <c r="K454" s="21"/>
      <c r="L454" s="26"/>
      <c r="M454" s="26"/>
      <c r="N454" s="21"/>
      <c r="O454" s="26" t="s">
        <v>952</v>
      </c>
    </row>
    <row r="455" spans="1:15" s="39" customFormat="1" ht="24.75" customHeight="1" outlineLevel="1" x14ac:dyDescent="0.25">
      <c r="A455" s="21" t="s">
        <v>928</v>
      </c>
      <c r="B455" s="21">
        <v>2377</v>
      </c>
      <c r="C455" s="21">
        <f t="shared" si="9"/>
        <v>42378</v>
      </c>
      <c r="D455" s="21" t="s">
        <v>863</v>
      </c>
      <c r="E455" s="26"/>
      <c r="F455" s="26" t="s">
        <v>70</v>
      </c>
      <c r="G455" s="26" t="s">
        <v>104</v>
      </c>
      <c r="H455" s="26" t="s">
        <v>23</v>
      </c>
      <c r="I455" s="26">
        <f>B455</f>
        <v>2377</v>
      </c>
      <c r="J455" s="26" t="s">
        <v>796</v>
      </c>
      <c r="K455" s="21" t="s">
        <v>862</v>
      </c>
      <c r="L455" s="26" t="s">
        <v>90</v>
      </c>
      <c r="M455" s="26" t="s">
        <v>107</v>
      </c>
      <c r="N455" s="35" t="s">
        <v>947</v>
      </c>
      <c r="O455" s="26" t="s">
        <v>952</v>
      </c>
    </row>
    <row r="456" spans="1:15" s="39" customFormat="1" ht="63.75" customHeight="1" outlineLevel="1" x14ac:dyDescent="0.25">
      <c r="A456" s="21" t="s">
        <v>865</v>
      </c>
      <c r="B456" s="21">
        <v>2378</v>
      </c>
      <c r="C456" s="21">
        <f t="shared" si="9"/>
        <v>42379</v>
      </c>
      <c r="D456" s="21" t="s">
        <v>929</v>
      </c>
      <c r="E456" s="26"/>
      <c r="F456" s="26" t="s">
        <v>70</v>
      </c>
      <c r="G456" s="26" t="s">
        <v>104</v>
      </c>
      <c r="H456" s="26" t="s">
        <v>23</v>
      </c>
      <c r="I456" s="26">
        <f ca="1">(_xlfn.SHEET()-1)*10000 + B456</f>
        <v>142378</v>
      </c>
      <c r="J456" s="26" t="s">
        <v>796</v>
      </c>
      <c r="K456" s="21" t="s">
        <v>929</v>
      </c>
      <c r="L456" s="26" t="s">
        <v>89</v>
      </c>
      <c r="M456" s="26" t="s">
        <v>106</v>
      </c>
      <c r="N456" s="35" t="s">
        <v>948</v>
      </c>
      <c r="O456" s="26" t="s">
        <v>952</v>
      </c>
    </row>
    <row r="457" spans="1:15" s="39" customFormat="1" ht="24.95" customHeight="1" outlineLevel="1" x14ac:dyDescent="0.25">
      <c r="A457" s="21" t="s">
        <v>344</v>
      </c>
      <c r="B457" s="21">
        <v>2379</v>
      </c>
      <c r="C457" s="21">
        <f t="shared" si="9"/>
        <v>42380</v>
      </c>
      <c r="D457" s="21" t="s">
        <v>344</v>
      </c>
      <c r="E457" s="26"/>
      <c r="F457" s="26" t="s">
        <v>70</v>
      </c>
      <c r="G457" s="26" t="s">
        <v>25</v>
      </c>
      <c r="H457" s="26" t="s">
        <v>23</v>
      </c>
      <c r="I457" s="26"/>
      <c r="J457" s="26"/>
      <c r="K457" s="21"/>
      <c r="L457" s="26" t="s">
        <v>347</v>
      </c>
      <c r="M457" s="26"/>
      <c r="N457" s="21" t="s">
        <v>987</v>
      </c>
      <c r="O457" s="26" t="s">
        <v>952</v>
      </c>
    </row>
    <row r="458" spans="1:15" s="39" customFormat="1" ht="24.95" customHeight="1" outlineLevel="1" x14ac:dyDescent="0.25">
      <c r="A458" s="21" t="s">
        <v>345</v>
      </c>
      <c r="B458" s="21">
        <v>2380</v>
      </c>
      <c r="C458" s="21">
        <f t="shared" si="9"/>
        <v>42381</v>
      </c>
      <c r="D458" s="21" t="s">
        <v>345</v>
      </c>
      <c r="E458" s="26"/>
      <c r="F458" s="26" t="s">
        <v>70</v>
      </c>
      <c r="G458" s="26" t="s">
        <v>25</v>
      </c>
      <c r="H458" s="26" t="s">
        <v>23</v>
      </c>
      <c r="I458" s="26"/>
      <c r="J458" s="26"/>
      <c r="K458" s="21"/>
      <c r="L458" s="26" t="s">
        <v>347</v>
      </c>
      <c r="M458" s="26"/>
      <c r="N458" s="21" t="s">
        <v>987</v>
      </c>
      <c r="O458" s="26" t="s">
        <v>952</v>
      </c>
    </row>
    <row r="459" spans="1:15" s="39" customFormat="1" ht="24.95" customHeight="1" outlineLevel="1" x14ac:dyDescent="0.25">
      <c r="A459" s="21" t="s">
        <v>346</v>
      </c>
      <c r="B459" s="21">
        <v>2381</v>
      </c>
      <c r="C459" s="21">
        <f t="shared" si="9"/>
        <v>42382</v>
      </c>
      <c r="D459" s="21" t="s">
        <v>346</v>
      </c>
      <c r="E459" s="26"/>
      <c r="F459" s="26" t="s">
        <v>70</v>
      </c>
      <c r="G459" s="26" t="s">
        <v>25</v>
      </c>
      <c r="H459" s="26" t="s">
        <v>23</v>
      </c>
      <c r="I459" s="26"/>
      <c r="J459" s="26"/>
      <c r="K459" s="21"/>
      <c r="L459" s="26" t="s">
        <v>347</v>
      </c>
      <c r="M459" s="26"/>
      <c r="N459" s="21" t="s">
        <v>987</v>
      </c>
      <c r="O459" s="26" t="s">
        <v>952</v>
      </c>
    </row>
    <row r="460" spans="1:15" s="39" customFormat="1" ht="24.95" customHeight="1" outlineLevel="1" x14ac:dyDescent="0.25">
      <c r="A460" s="21" t="s">
        <v>703</v>
      </c>
      <c r="B460" s="21">
        <v>2391</v>
      </c>
      <c r="C460" s="21">
        <f t="shared" si="9"/>
        <v>42392</v>
      </c>
      <c r="D460" s="21" t="s">
        <v>706</v>
      </c>
      <c r="E460" s="26"/>
      <c r="F460" s="26" t="s">
        <v>70</v>
      </c>
      <c r="G460" s="26" t="s">
        <v>334</v>
      </c>
      <c r="H460" s="26" t="s">
        <v>23</v>
      </c>
      <c r="I460" s="26">
        <f ca="1">(_xlfn.SHEET()-1)*10000 + B460</f>
        <v>142391</v>
      </c>
      <c r="J460" s="26" t="s">
        <v>99</v>
      </c>
      <c r="K460" s="21" t="s">
        <v>826</v>
      </c>
      <c r="L460" s="26" t="s">
        <v>347</v>
      </c>
      <c r="M460" s="26"/>
      <c r="N460" s="21" t="s">
        <v>1024</v>
      </c>
      <c r="O460" s="26" t="s">
        <v>952</v>
      </c>
    </row>
    <row r="461" spans="1:15" s="39" customFormat="1" ht="24.95" customHeight="1" outlineLevel="1" x14ac:dyDescent="0.25">
      <c r="A461" s="21" t="s">
        <v>704</v>
      </c>
      <c r="B461" s="21">
        <v>2392</v>
      </c>
      <c r="C461" s="21">
        <f t="shared" si="9"/>
        <v>42393</v>
      </c>
      <c r="D461" s="21"/>
      <c r="E461" s="26"/>
      <c r="F461" s="26"/>
      <c r="G461" s="26"/>
      <c r="H461" s="26"/>
      <c r="I461" s="26"/>
      <c r="J461" s="26"/>
      <c r="K461" s="21"/>
      <c r="L461" s="26"/>
      <c r="M461" s="26"/>
      <c r="N461" s="21"/>
      <c r="O461" s="26" t="s">
        <v>952</v>
      </c>
    </row>
    <row r="462" spans="1:15" ht="27.75" customHeight="1" x14ac:dyDescent="0.25">
      <c r="A462" s="19" t="s">
        <v>851</v>
      </c>
      <c r="B462" s="29" t="s">
        <v>864</v>
      </c>
      <c r="C462" s="29" t="s">
        <v>864</v>
      </c>
      <c r="D462" s="19" t="str">
        <f>A462</f>
        <v>PULSE INPUTS</v>
      </c>
      <c r="E462" s="29" t="s">
        <v>864</v>
      </c>
      <c r="F462" s="29" t="s">
        <v>864</v>
      </c>
      <c r="G462" s="29" t="s">
        <v>864</v>
      </c>
      <c r="H462" s="29" t="s">
        <v>864</v>
      </c>
      <c r="I462" s="29" t="s">
        <v>864</v>
      </c>
      <c r="J462" s="29" t="s">
        <v>864</v>
      </c>
      <c r="K462" s="29" t="s">
        <v>864</v>
      </c>
      <c r="L462" s="29" t="s">
        <v>864</v>
      </c>
      <c r="M462" s="29" t="s">
        <v>864</v>
      </c>
      <c r="N462" s="29" t="s">
        <v>864</v>
      </c>
      <c r="O462" s="29" t="s">
        <v>864</v>
      </c>
    </row>
    <row r="463" spans="1:15" s="39" customFormat="1" ht="24.95" customHeight="1" outlineLevel="1" x14ac:dyDescent="0.25">
      <c r="A463" s="21" t="s">
        <v>782</v>
      </c>
      <c r="B463" s="21">
        <v>2400</v>
      </c>
      <c r="C463" s="21">
        <f>B463+40001</f>
        <v>42401</v>
      </c>
      <c r="D463" s="21" t="s">
        <v>782</v>
      </c>
      <c r="E463" s="26" t="s">
        <v>9</v>
      </c>
      <c r="F463" s="26" t="s">
        <v>10</v>
      </c>
      <c r="G463" s="26" t="s">
        <v>25</v>
      </c>
      <c r="H463" s="26" t="s">
        <v>22</v>
      </c>
      <c r="I463" s="26">
        <f>B463</f>
        <v>2400</v>
      </c>
      <c r="J463" s="26" t="s">
        <v>101</v>
      </c>
      <c r="K463" s="21" t="s">
        <v>782</v>
      </c>
      <c r="L463" s="26" t="s">
        <v>90</v>
      </c>
      <c r="M463" s="26" t="s">
        <v>795</v>
      </c>
      <c r="N463" s="21" t="s">
        <v>888</v>
      </c>
      <c r="O463" s="26" t="s">
        <v>953</v>
      </c>
    </row>
    <row r="464" spans="1:15" s="39" customFormat="1" ht="24.95" customHeight="1" outlineLevel="1" x14ac:dyDescent="0.25">
      <c r="A464" s="21" t="s">
        <v>784</v>
      </c>
      <c r="B464" s="21">
        <v>2401</v>
      </c>
      <c r="C464" s="21">
        <f t="shared" ref="C464:C502" si="10">B464+40001</f>
        <v>42402</v>
      </c>
      <c r="D464" s="21" t="s">
        <v>784</v>
      </c>
      <c r="E464" s="26" t="s">
        <v>9</v>
      </c>
      <c r="F464" s="26" t="s">
        <v>10</v>
      </c>
      <c r="G464" s="26" t="s">
        <v>26</v>
      </c>
      <c r="H464" s="26" t="s">
        <v>22</v>
      </c>
      <c r="I464" s="26">
        <f>B464</f>
        <v>2401</v>
      </c>
      <c r="J464" s="26" t="s">
        <v>100</v>
      </c>
      <c r="K464" s="21" t="s">
        <v>784</v>
      </c>
      <c r="L464" s="26" t="s">
        <v>90</v>
      </c>
      <c r="M464" s="26"/>
      <c r="N464" s="21"/>
      <c r="O464" s="26" t="s">
        <v>953</v>
      </c>
    </row>
    <row r="465" spans="1:15" s="39" customFormat="1" ht="24.95" customHeight="1" outlineLevel="1" x14ac:dyDescent="0.25">
      <c r="A465" s="21"/>
      <c r="B465" s="21">
        <v>2402</v>
      </c>
      <c r="C465" s="21">
        <f t="shared" si="10"/>
        <v>42403</v>
      </c>
      <c r="D465" s="21"/>
      <c r="E465" s="26"/>
      <c r="F465" s="26" t="s">
        <v>10</v>
      </c>
      <c r="G465" s="26"/>
      <c r="H465" s="26" t="s">
        <v>22</v>
      </c>
      <c r="I465" s="26"/>
      <c r="J465" s="26"/>
      <c r="K465" s="21"/>
      <c r="L465" s="26" t="s">
        <v>90</v>
      </c>
      <c r="M465" s="26"/>
      <c r="N465" s="21"/>
      <c r="O465" s="26" t="s">
        <v>953</v>
      </c>
    </row>
    <row r="466" spans="1:15" s="39" customFormat="1" ht="24.95" customHeight="1" outlineLevel="1" x14ac:dyDescent="0.25">
      <c r="A466" s="21" t="s">
        <v>926</v>
      </c>
      <c r="B466" s="21">
        <v>2403</v>
      </c>
      <c r="C466" s="21">
        <f t="shared" si="10"/>
        <v>42404</v>
      </c>
      <c r="D466" s="21" t="s">
        <v>803</v>
      </c>
      <c r="E466" s="26"/>
      <c r="F466" s="26" t="s">
        <v>10</v>
      </c>
      <c r="G466" s="26" t="s">
        <v>48</v>
      </c>
      <c r="H466" s="26" t="s">
        <v>22</v>
      </c>
      <c r="I466" s="26">
        <f>B466</f>
        <v>2403</v>
      </c>
      <c r="J466" s="26" t="s">
        <v>808</v>
      </c>
      <c r="K466" s="21" t="s">
        <v>803</v>
      </c>
      <c r="L466" s="26" t="s">
        <v>90</v>
      </c>
      <c r="M466" s="26" t="s">
        <v>867</v>
      </c>
      <c r="N466" s="21"/>
      <c r="O466" s="26" t="s">
        <v>953</v>
      </c>
    </row>
    <row r="467" spans="1:15" s="39" customFormat="1" ht="24.95" customHeight="1" outlineLevel="1" x14ac:dyDescent="0.25">
      <c r="A467" s="21"/>
      <c r="B467" s="21">
        <v>2404</v>
      </c>
      <c r="C467" s="21">
        <f t="shared" si="10"/>
        <v>42405</v>
      </c>
      <c r="D467" s="21"/>
      <c r="E467" s="26"/>
      <c r="F467" s="26" t="s">
        <v>10</v>
      </c>
      <c r="G467" s="26"/>
      <c r="H467" s="26" t="s">
        <v>22</v>
      </c>
      <c r="I467" s="26"/>
      <c r="J467" s="26"/>
      <c r="K467" s="21"/>
      <c r="L467" s="26"/>
      <c r="M467" s="26" t="s">
        <v>867</v>
      </c>
      <c r="N467" s="21"/>
      <c r="O467" s="26" t="s">
        <v>953</v>
      </c>
    </row>
    <row r="468" spans="1:15" s="39" customFormat="1" ht="24.95" customHeight="1" outlineLevel="1" x14ac:dyDescent="0.25">
      <c r="A468" s="21"/>
      <c r="B468" s="21">
        <v>2405</v>
      </c>
      <c r="C468" s="21">
        <f t="shared" si="10"/>
        <v>42406</v>
      </c>
      <c r="D468" s="21"/>
      <c r="E468" s="26"/>
      <c r="F468" s="26" t="s">
        <v>10</v>
      </c>
      <c r="G468" s="26"/>
      <c r="H468" s="26" t="s">
        <v>22</v>
      </c>
      <c r="I468" s="26"/>
      <c r="J468" s="26"/>
      <c r="K468" s="21"/>
      <c r="L468" s="26"/>
      <c r="M468" s="26" t="s">
        <v>867</v>
      </c>
      <c r="N468" s="21"/>
      <c r="O468" s="26" t="s">
        <v>953</v>
      </c>
    </row>
    <row r="469" spans="1:15" s="39" customFormat="1" ht="24.95" customHeight="1" outlineLevel="1" x14ac:dyDescent="0.25">
      <c r="A469" s="21"/>
      <c r="B469" s="21">
        <v>2406</v>
      </c>
      <c r="C469" s="21">
        <f t="shared" si="10"/>
        <v>42407</v>
      </c>
      <c r="D469" s="21"/>
      <c r="E469" s="26"/>
      <c r="F469" s="26" t="s">
        <v>10</v>
      </c>
      <c r="G469" s="26"/>
      <c r="H469" s="26" t="s">
        <v>22</v>
      </c>
      <c r="I469" s="26"/>
      <c r="J469" s="26"/>
      <c r="K469" s="21"/>
      <c r="L469" s="26"/>
      <c r="M469" s="26" t="s">
        <v>870</v>
      </c>
      <c r="N469" s="21" t="s">
        <v>868</v>
      </c>
      <c r="O469" s="26" t="s">
        <v>953</v>
      </c>
    </row>
    <row r="470" spans="1:15" s="39" customFormat="1" ht="24.95" customHeight="1" outlineLevel="1" x14ac:dyDescent="0.25">
      <c r="A470" s="21" t="s">
        <v>786</v>
      </c>
      <c r="B470" s="21">
        <v>2407</v>
      </c>
      <c r="C470" s="21">
        <f t="shared" si="10"/>
        <v>42408</v>
      </c>
      <c r="D470" s="21" t="s">
        <v>828</v>
      </c>
      <c r="E470" s="26" t="s">
        <v>9</v>
      </c>
      <c r="F470" s="26" t="s">
        <v>70</v>
      </c>
      <c r="G470" s="26" t="s">
        <v>26</v>
      </c>
      <c r="H470" s="26" t="s">
        <v>23</v>
      </c>
      <c r="I470" s="26">
        <f>B470</f>
        <v>2407</v>
      </c>
      <c r="J470" s="26" t="s">
        <v>99</v>
      </c>
      <c r="K470" s="21" t="s">
        <v>828</v>
      </c>
      <c r="L470" s="26" t="s">
        <v>90</v>
      </c>
      <c r="M470" s="26"/>
      <c r="N470" s="21"/>
      <c r="O470" s="26" t="s">
        <v>953</v>
      </c>
    </row>
    <row r="471" spans="1:15" s="39" customFormat="1" ht="24.95" customHeight="1" outlineLevel="1" x14ac:dyDescent="0.25">
      <c r="A471" s="21"/>
      <c r="B471" s="21">
        <v>2408</v>
      </c>
      <c r="C471" s="21">
        <f t="shared" si="10"/>
        <v>42409</v>
      </c>
      <c r="D471" s="21"/>
      <c r="E471" s="26" t="s">
        <v>9</v>
      </c>
      <c r="F471" s="26"/>
      <c r="G471" s="26"/>
      <c r="H471" s="26" t="s">
        <v>23</v>
      </c>
      <c r="I471" s="26"/>
      <c r="J471" s="26"/>
      <c r="K471" s="21"/>
      <c r="L471" s="26" t="s">
        <v>90</v>
      </c>
      <c r="M471" s="26"/>
      <c r="N471" s="21"/>
      <c r="O471" s="26" t="s">
        <v>953</v>
      </c>
    </row>
    <row r="472" spans="1:15" s="39" customFormat="1" ht="24.95" customHeight="1" outlineLevel="1" x14ac:dyDescent="0.25">
      <c r="A472" s="21" t="s">
        <v>807</v>
      </c>
      <c r="B472" s="21">
        <v>2409</v>
      </c>
      <c r="C472" s="21">
        <f t="shared" si="10"/>
        <v>42410</v>
      </c>
      <c r="D472" s="21" t="s">
        <v>807</v>
      </c>
      <c r="E472" s="26"/>
      <c r="F472" s="26" t="s">
        <v>69</v>
      </c>
      <c r="G472" s="26" t="s">
        <v>24</v>
      </c>
      <c r="H472" s="26" t="s">
        <v>27</v>
      </c>
      <c r="I472" s="26">
        <f>B472</f>
        <v>2409</v>
      </c>
      <c r="J472" s="26" t="s">
        <v>101</v>
      </c>
      <c r="K472" s="21" t="s">
        <v>807</v>
      </c>
      <c r="L472" s="26" t="s">
        <v>90</v>
      </c>
      <c r="M472" s="26"/>
      <c r="N472" s="21" t="s">
        <v>811</v>
      </c>
      <c r="O472" s="26" t="s">
        <v>953</v>
      </c>
    </row>
    <row r="473" spans="1:15" s="39" customFormat="1" ht="24.95" customHeight="1" outlineLevel="1" x14ac:dyDescent="0.25">
      <c r="A473" s="21" t="s">
        <v>788</v>
      </c>
      <c r="B473" s="21">
        <v>2410</v>
      </c>
      <c r="C473" s="21">
        <f t="shared" si="10"/>
        <v>42411</v>
      </c>
      <c r="D473" s="21" t="s">
        <v>788</v>
      </c>
      <c r="E473" s="26" t="s">
        <v>9</v>
      </c>
      <c r="F473" s="26" t="s">
        <v>10</v>
      </c>
      <c r="G473" s="26" t="s">
        <v>25</v>
      </c>
      <c r="H473" s="26" t="s">
        <v>22</v>
      </c>
      <c r="I473" s="26">
        <f>B473</f>
        <v>2410</v>
      </c>
      <c r="J473" s="26" t="s">
        <v>101</v>
      </c>
      <c r="K473" s="21" t="s">
        <v>788</v>
      </c>
      <c r="L473" s="26" t="s">
        <v>90</v>
      </c>
      <c r="M473" s="26" t="s">
        <v>795</v>
      </c>
      <c r="N473" s="21" t="s">
        <v>888</v>
      </c>
      <c r="O473" s="26" t="s">
        <v>953</v>
      </c>
    </row>
    <row r="474" spans="1:15" s="39" customFormat="1" ht="24.95" customHeight="1" outlineLevel="1" x14ac:dyDescent="0.25">
      <c r="A474" s="21" t="s">
        <v>789</v>
      </c>
      <c r="B474" s="21">
        <v>2411</v>
      </c>
      <c r="C474" s="21">
        <f t="shared" si="10"/>
        <v>42412</v>
      </c>
      <c r="D474" s="21" t="s">
        <v>789</v>
      </c>
      <c r="E474" s="26" t="s">
        <v>9</v>
      </c>
      <c r="F474" s="26" t="s">
        <v>10</v>
      </c>
      <c r="G474" s="26" t="s">
        <v>26</v>
      </c>
      <c r="H474" s="26" t="s">
        <v>22</v>
      </c>
      <c r="I474" s="26">
        <f>B474</f>
        <v>2411</v>
      </c>
      <c r="J474" s="26" t="s">
        <v>100</v>
      </c>
      <c r="K474" s="21" t="s">
        <v>789</v>
      </c>
      <c r="L474" s="26" t="s">
        <v>90</v>
      </c>
      <c r="M474" s="26"/>
      <c r="N474" s="21"/>
      <c r="O474" s="26" t="s">
        <v>953</v>
      </c>
    </row>
    <row r="475" spans="1:15" s="39" customFormat="1" ht="24.95" customHeight="1" outlineLevel="1" x14ac:dyDescent="0.25">
      <c r="A475" s="21"/>
      <c r="B475" s="21">
        <v>2412</v>
      </c>
      <c r="C475" s="21">
        <f t="shared" si="10"/>
        <v>42413</v>
      </c>
      <c r="D475" s="21"/>
      <c r="E475" s="26" t="s">
        <v>9</v>
      </c>
      <c r="F475" s="26"/>
      <c r="G475" s="26"/>
      <c r="H475" s="26" t="s">
        <v>22</v>
      </c>
      <c r="I475" s="26"/>
      <c r="J475" s="26"/>
      <c r="K475" s="21"/>
      <c r="L475" s="26" t="s">
        <v>90</v>
      </c>
      <c r="M475" s="26"/>
      <c r="N475" s="21"/>
      <c r="O475" s="26" t="s">
        <v>953</v>
      </c>
    </row>
    <row r="476" spans="1:15" s="39" customFormat="1" ht="24.95" customHeight="1" outlineLevel="1" x14ac:dyDescent="0.25">
      <c r="A476" s="21" t="s">
        <v>925</v>
      </c>
      <c r="B476" s="21">
        <v>2413</v>
      </c>
      <c r="C476" s="21">
        <f t="shared" si="10"/>
        <v>42414</v>
      </c>
      <c r="D476" s="21" t="s">
        <v>802</v>
      </c>
      <c r="E476" s="26"/>
      <c r="F476" s="26" t="s">
        <v>10</v>
      </c>
      <c r="G476" s="26" t="s">
        <v>48</v>
      </c>
      <c r="H476" s="26" t="s">
        <v>22</v>
      </c>
      <c r="I476" s="26">
        <f>B476</f>
        <v>2413</v>
      </c>
      <c r="J476" s="26" t="s">
        <v>808</v>
      </c>
      <c r="K476" s="21" t="s">
        <v>802</v>
      </c>
      <c r="L476" s="26" t="s">
        <v>90</v>
      </c>
      <c r="M476" s="26" t="s">
        <v>867</v>
      </c>
      <c r="N476" s="21"/>
      <c r="O476" s="26" t="s">
        <v>953</v>
      </c>
    </row>
    <row r="477" spans="1:15" s="39" customFormat="1" ht="24.95" customHeight="1" outlineLevel="1" x14ac:dyDescent="0.25">
      <c r="A477" s="21"/>
      <c r="B477" s="21">
        <v>2414</v>
      </c>
      <c r="C477" s="21">
        <f t="shared" si="10"/>
        <v>42415</v>
      </c>
      <c r="D477" s="21"/>
      <c r="E477" s="26"/>
      <c r="F477" s="26" t="s">
        <v>10</v>
      </c>
      <c r="G477" s="26"/>
      <c r="H477" s="26" t="s">
        <v>22</v>
      </c>
      <c r="I477" s="26"/>
      <c r="J477" s="26"/>
      <c r="K477" s="21"/>
      <c r="L477" s="26"/>
      <c r="M477" s="26" t="s">
        <v>867</v>
      </c>
      <c r="N477" s="21"/>
      <c r="O477" s="26" t="s">
        <v>953</v>
      </c>
    </row>
    <row r="478" spans="1:15" s="39" customFormat="1" ht="24.95" customHeight="1" outlineLevel="1" x14ac:dyDescent="0.25">
      <c r="A478" s="21"/>
      <c r="B478" s="21">
        <v>2415</v>
      </c>
      <c r="C478" s="21">
        <f t="shared" si="10"/>
        <v>42416</v>
      </c>
      <c r="D478" s="21"/>
      <c r="E478" s="26"/>
      <c r="F478" s="26" t="s">
        <v>10</v>
      </c>
      <c r="G478" s="26"/>
      <c r="H478" s="26" t="s">
        <v>22</v>
      </c>
      <c r="I478" s="26"/>
      <c r="J478" s="26"/>
      <c r="K478" s="21"/>
      <c r="L478" s="26"/>
      <c r="M478" s="26" t="s">
        <v>867</v>
      </c>
      <c r="N478" s="21"/>
      <c r="O478" s="26" t="s">
        <v>953</v>
      </c>
    </row>
    <row r="479" spans="1:15" s="39" customFormat="1" ht="24.95" customHeight="1" outlineLevel="1" x14ac:dyDescent="0.25">
      <c r="A479" s="21"/>
      <c r="B479" s="21">
        <v>2416</v>
      </c>
      <c r="C479" s="21">
        <f t="shared" si="10"/>
        <v>42417</v>
      </c>
      <c r="D479" s="21"/>
      <c r="E479" s="26"/>
      <c r="F479" s="26" t="s">
        <v>10</v>
      </c>
      <c r="G479" s="26"/>
      <c r="H479" s="26" t="s">
        <v>22</v>
      </c>
      <c r="I479" s="26"/>
      <c r="J479" s="26"/>
      <c r="K479" s="21"/>
      <c r="L479" s="26"/>
      <c r="M479" s="26" t="s">
        <v>870</v>
      </c>
      <c r="N479" s="21" t="s">
        <v>868</v>
      </c>
      <c r="O479" s="26" t="s">
        <v>953</v>
      </c>
    </row>
    <row r="480" spans="1:15" s="39" customFormat="1" ht="24.95" customHeight="1" outlineLevel="1" x14ac:dyDescent="0.25">
      <c r="A480" s="21" t="s">
        <v>790</v>
      </c>
      <c r="B480" s="21">
        <v>2417</v>
      </c>
      <c r="C480" s="21">
        <f t="shared" si="10"/>
        <v>42418</v>
      </c>
      <c r="D480" s="21" t="s">
        <v>829</v>
      </c>
      <c r="E480" s="26" t="s">
        <v>9</v>
      </c>
      <c r="F480" s="26" t="s">
        <v>70</v>
      </c>
      <c r="G480" s="26" t="s">
        <v>26</v>
      </c>
      <c r="H480" s="26" t="s">
        <v>23</v>
      </c>
      <c r="I480" s="26">
        <f>B480</f>
        <v>2417</v>
      </c>
      <c r="J480" s="26" t="s">
        <v>99</v>
      </c>
      <c r="K480" s="21" t="s">
        <v>829</v>
      </c>
      <c r="L480" s="26" t="s">
        <v>90</v>
      </c>
      <c r="M480" s="26"/>
      <c r="N480" s="21"/>
      <c r="O480" s="26" t="s">
        <v>953</v>
      </c>
    </row>
    <row r="481" spans="1:15" s="39" customFormat="1" ht="24.95" customHeight="1" outlineLevel="1" x14ac:dyDescent="0.25">
      <c r="A481" s="21"/>
      <c r="B481" s="21">
        <v>2418</v>
      </c>
      <c r="C481" s="21">
        <f t="shared" si="10"/>
        <v>42419</v>
      </c>
      <c r="D481" s="21"/>
      <c r="E481" s="26" t="s">
        <v>9</v>
      </c>
      <c r="F481" s="26"/>
      <c r="G481" s="26"/>
      <c r="H481" s="26" t="s">
        <v>23</v>
      </c>
      <c r="I481" s="26"/>
      <c r="J481" s="26"/>
      <c r="K481" s="21"/>
      <c r="L481" s="26" t="s">
        <v>90</v>
      </c>
      <c r="M481" s="26"/>
      <c r="N481" s="21"/>
      <c r="O481" s="26" t="s">
        <v>953</v>
      </c>
    </row>
    <row r="482" spans="1:15" s="39" customFormat="1" ht="24.95" customHeight="1" outlineLevel="1" x14ac:dyDescent="0.25">
      <c r="A482" s="21" t="s">
        <v>804</v>
      </c>
      <c r="B482" s="21">
        <v>2419</v>
      </c>
      <c r="C482" s="21">
        <f t="shared" si="10"/>
        <v>42420</v>
      </c>
      <c r="D482" s="21" t="s">
        <v>804</v>
      </c>
      <c r="E482" s="26"/>
      <c r="F482" s="26" t="s">
        <v>69</v>
      </c>
      <c r="G482" s="26" t="s">
        <v>24</v>
      </c>
      <c r="H482" s="26" t="s">
        <v>27</v>
      </c>
      <c r="I482" s="26">
        <f>B482</f>
        <v>2419</v>
      </c>
      <c r="J482" s="26" t="s">
        <v>101</v>
      </c>
      <c r="K482" s="21" t="s">
        <v>804</v>
      </c>
      <c r="L482" s="26" t="s">
        <v>90</v>
      </c>
      <c r="M482" s="26"/>
      <c r="N482" s="21" t="s">
        <v>811</v>
      </c>
      <c r="O482" s="26" t="s">
        <v>953</v>
      </c>
    </row>
    <row r="483" spans="1:15" s="39" customFormat="1" ht="24.95" customHeight="1" outlineLevel="1" x14ac:dyDescent="0.25">
      <c r="A483" s="21" t="s">
        <v>783</v>
      </c>
      <c r="B483" s="21">
        <v>2420</v>
      </c>
      <c r="C483" s="21">
        <f t="shared" si="10"/>
        <v>42421</v>
      </c>
      <c r="D483" s="21" t="s">
        <v>783</v>
      </c>
      <c r="E483" s="26" t="s">
        <v>9</v>
      </c>
      <c r="F483" s="26" t="s">
        <v>10</v>
      </c>
      <c r="G483" s="26" t="s">
        <v>25</v>
      </c>
      <c r="H483" s="26" t="s">
        <v>22</v>
      </c>
      <c r="I483" s="26">
        <f>B483</f>
        <v>2420</v>
      </c>
      <c r="J483" s="26" t="s">
        <v>101</v>
      </c>
      <c r="K483" s="21" t="s">
        <v>783</v>
      </c>
      <c r="L483" s="26" t="s">
        <v>90</v>
      </c>
      <c r="M483" s="26" t="s">
        <v>795</v>
      </c>
      <c r="N483" s="21" t="s">
        <v>888</v>
      </c>
      <c r="O483" s="26" t="s">
        <v>954</v>
      </c>
    </row>
    <row r="484" spans="1:15" s="39" customFormat="1" ht="24.95" customHeight="1" outlineLevel="1" x14ac:dyDescent="0.25">
      <c r="A484" s="21" t="s">
        <v>785</v>
      </c>
      <c r="B484" s="21">
        <v>2421</v>
      </c>
      <c r="C484" s="21">
        <f t="shared" si="10"/>
        <v>42422</v>
      </c>
      <c r="D484" s="21" t="s">
        <v>785</v>
      </c>
      <c r="E484" s="26" t="s">
        <v>9</v>
      </c>
      <c r="F484" s="26" t="s">
        <v>10</v>
      </c>
      <c r="G484" s="26" t="s">
        <v>26</v>
      </c>
      <c r="H484" s="26" t="s">
        <v>22</v>
      </c>
      <c r="I484" s="26">
        <f>B484</f>
        <v>2421</v>
      </c>
      <c r="J484" s="26" t="s">
        <v>100</v>
      </c>
      <c r="K484" s="21" t="s">
        <v>785</v>
      </c>
      <c r="L484" s="26" t="s">
        <v>90</v>
      </c>
      <c r="M484" s="26"/>
      <c r="N484" s="21"/>
      <c r="O484" s="26" t="s">
        <v>954</v>
      </c>
    </row>
    <row r="485" spans="1:15" s="39" customFormat="1" ht="24.95" customHeight="1" outlineLevel="1" x14ac:dyDescent="0.25">
      <c r="A485" s="21"/>
      <c r="B485" s="21">
        <v>2422</v>
      </c>
      <c r="C485" s="21">
        <f t="shared" si="10"/>
        <v>42423</v>
      </c>
      <c r="D485" s="21"/>
      <c r="E485" s="26" t="s">
        <v>9</v>
      </c>
      <c r="F485" s="26"/>
      <c r="G485" s="26"/>
      <c r="H485" s="26" t="s">
        <v>22</v>
      </c>
      <c r="I485" s="26"/>
      <c r="J485" s="26"/>
      <c r="K485" s="21"/>
      <c r="L485" s="26" t="s">
        <v>90</v>
      </c>
      <c r="M485" s="26"/>
      <c r="N485" s="21"/>
      <c r="O485" s="26" t="s">
        <v>954</v>
      </c>
    </row>
    <row r="486" spans="1:15" s="39" customFormat="1" ht="24.95" customHeight="1" outlineLevel="1" x14ac:dyDescent="0.25">
      <c r="A486" s="21" t="s">
        <v>924</v>
      </c>
      <c r="B486" s="21">
        <v>2423</v>
      </c>
      <c r="C486" s="21">
        <f t="shared" si="10"/>
        <v>42424</v>
      </c>
      <c r="D486" s="21" t="s">
        <v>801</v>
      </c>
      <c r="E486" s="26"/>
      <c r="F486" s="26" t="s">
        <v>10</v>
      </c>
      <c r="G486" s="26" t="s">
        <v>48</v>
      </c>
      <c r="H486" s="26" t="s">
        <v>22</v>
      </c>
      <c r="I486" s="26">
        <f>B486</f>
        <v>2423</v>
      </c>
      <c r="J486" s="26" t="s">
        <v>808</v>
      </c>
      <c r="K486" s="21" t="s">
        <v>801</v>
      </c>
      <c r="L486" s="26" t="s">
        <v>90</v>
      </c>
      <c r="M486" s="26" t="s">
        <v>867</v>
      </c>
      <c r="N486" s="21"/>
      <c r="O486" s="26" t="s">
        <v>954</v>
      </c>
    </row>
    <row r="487" spans="1:15" s="39" customFormat="1" ht="24.95" customHeight="1" outlineLevel="1" x14ac:dyDescent="0.25">
      <c r="A487" s="21"/>
      <c r="B487" s="21">
        <v>2424</v>
      </c>
      <c r="C487" s="21">
        <f t="shared" si="10"/>
        <v>42425</v>
      </c>
      <c r="D487" s="21"/>
      <c r="E487" s="26"/>
      <c r="F487" s="26" t="s">
        <v>10</v>
      </c>
      <c r="G487" s="26"/>
      <c r="H487" s="26" t="s">
        <v>22</v>
      </c>
      <c r="I487" s="26"/>
      <c r="J487" s="26"/>
      <c r="K487" s="21"/>
      <c r="L487" s="26"/>
      <c r="M487" s="26" t="s">
        <v>867</v>
      </c>
      <c r="N487" s="21"/>
      <c r="O487" s="26" t="s">
        <v>954</v>
      </c>
    </row>
    <row r="488" spans="1:15" s="39" customFormat="1" ht="24.95" customHeight="1" outlineLevel="1" x14ac:dyDescent="0.25">
      <c r="A488" s="21"/>
      <c r="B488" s="21">
        <v>2425</v>
      </c>
      <c r="C488" s="21">
        <f t="shared" si="10"/>
        <v>42426</v>
      </c>
      <c r="D488" s="21"/>
      <c r="E488" s="26"/>
      <c r="F488" s="26" t="s">
        <v>10</v>
      </c>
      <c r="G488" s="26"/>
      <c r="H488" s="26" t="s">
        <v>22</v>
      </c>
      <c r="I488" s="26"/>
      <c r="J488" s="26"/>
      <c r="K488" s="21"/>
      <c r="L488" s="26"/>
      <c r="M488" s="26" t="s">
        <v>867</v>
      </c>
      <c r="N488" s="21"/>
      <c r="O488" s="26" t="s">
        <v>954</v>
      </c>
    </row>
    <row r="489" spans="1:15" s="39" customFormat="1" ht="24.95" customHeight="1" outlineLevel="1" x14ac:dyDescent="0.25">
      <c r="A489" s="21"/>
      <c r="B489" s="21">
        <v>2426</v>
      </c>
      <c r="C489" s="21">
        <f t="shared" si="10"/>
        <v>42427</v>
      </c>
      <c r="D489" s="21"/>
      <c r="E489" s="26"/>
      <c r="F489" s="26" t="s">
        <v>10</v>
      </c>
      <c r="G489" s="26"/>
      <c r="H489" s="26" t="s">
        <v>22</v>
      </c>
      <c r="I489" s="26"/>
      <c r="J489" s="26"/>
      <c r="K489" s="21"/>
      <c r="L489" s="26"/>
      <c r="M489" s="26" t="s">
        <v>870</v>
      </c>
      <c r="N489" s="21" t="s">
        <v>868</v>
      </c>
      <c r="O489" s="26" t="s">
        <v>954</v>
      </c>
    </row>
    <row r="490" spans="1:15" s="39" customFormat="1" ht="24.95" customHeight="1" outlineLevel="1" x14ac:dyDescent="0.25">
      <c r="A490" s="21" t="s">
        <v>787</v>
      </c>
      <c r="B490" s="21">
        <v>2427</v>
      </c>
      <c r="C490" s="21">
        <f t="shared" si="10"/>
        <v>42428</v>
      </c>
      <c r="D490" s="21" t="s">
        <v>830</v>
      </c>
      <c r="E490" s="26"/>
      <c r="F490" s="26" t="s">
        <v>70</v>
      </c>
      <c r="G490" s="26" t="s">
        <v>26</v>
      </c>
      <c r="H490" s="26" t="s">
        <v>23</v>
      </c>
      <c r="I490" s="26">
        <f>B490</f>
        <v>2427</v>
      </c>
      <c r="J490" s="26" t="s">
        <v>99</v>
      </c>
      <c r="K490" s="21" t="s">
        <v>830</v>
      </c>
      <c r="L490" s="26" t="s">
        <v>90</v>
      </c>
      <c r="M490" s="26"/>
      <c r="N490" s="21"/>
      <c r="O490" s="26" t="s">
        <v>954</v>
      </c>
    </row>
    <row r="491" spans="1:15" s="39" customFormat="1" ht="24.95" customHeight="1" outlineLevel="1" x14ac:dyDescent="0.25">
      <c r="A491" s="21"/>
      <c r="B491" s="21">
        <v>2428</v>
      </c>
      <c r="C491" s="21">
        <f t="shared" si="10"/>
        <v>42429</v>
      </c>
      <c r="D491" s="21"/>
      <c r="E491" s="26"/>
      <c r="F491" s="26"/>
      <c r="G491" s="26"/>
      <c r="H491" s="26" t="s">
        <v>23</v>
      </c>
      <c r="I491" s="26"/>
      <c r="J491" s="26"/>
      <c r="K491" s="21"/>
      <c r="L491" s="26" t="s">
        <v>90</v>
      </c>
      <c r="M491" s="26"/>
      <c r="N491" s="21"/>
      <c r="O491" s="26" t="s">
        <v>954</v>
      </c>
    </row>
    <row r="492" spans="1:15" s="39" customFormat="1" ht="24.95" customHeight="1" outlineLevel="1" x14ac:dyDescent="0.25">
      <c r="A492" s="21" t="s">
        <v>805</v>
      </c>
      <c r="B492" s="21">
        <v>2429</v>
      </c>
      <c r="C492" s="21">
        <f t="shared" si="10"/>
        <v>42430</v>
      </c>
      <c r="D492" s="21" t="s">
        <v>805</v>
      </c>
      <c r="E492" s="26"/>
      <c r="F492" s="26" t="s">
        <v>69</v>
      </c>
      <c r="G492" s="26"/>
      <c r="H492" s="26" t="s">
        <v>27</v>
      </c>
      <c r="I492" s="26">
        <f>B492</f>
        <v>2429</v>
      </c>
      <c r="J492" s="26" t="s">
        <v>101</v>
      </c>
      <c r="K492" s="21" t="s">
        <v>805</v>
      </c>
      <c r="L492" s="26" t="s">
        <v>90</v>
      </c>
      <c r="M492" s="26"/>
      <c r="N492" s="21" t="s">
        <v>811</v>
      </c>
      <c r="O492" s="26" t="s">
        <v>954</v>
      </c>
    </row>
    <row r="493" spans="1:15" s="39" customFormat="1" ht="24.95" customHeight="1" outlineLevel="1" x14ac:dyDescent="0.25">
      <c r="A493" s="21" t="s">
        <v>791</v>
      </c>
      <c r="B493" s="21">
        <v>2430</v>
      </c>
      <c r="C493" s="21">
        <f t="shared" si="10"/>
        <v>42431</v>
      </c>
      <c r="D493" s="21" t="s">
        <v>791</v>
      </c>
      <c r="E493" s="26"/>
      <c r="F493" s="26" t="s">
        <v>10</v>
      </c>
      <c r="G493" s="26" t="s">
        <v>25</v>
      </c>
      <c r="H493" s="26" t="s">
        <v>22</v>
      </c>
      <c r="I493" s="26">
        <f>B493</f>
        <v>2430</v>
      </c>
      <c r="J493" s="26" t="s">
        <v>101</v>
      </c>
      <c r="K493" s="21" t="s">
        <v>791</v>
      </c>
      <c r="L493" s="26" t="s">
        <v>90</v>
      </c>
      <c r="M493" s="26" t="s">
        <v>795</v>
      </c>
      <c r="N493" s="21" t="s">
        <v>888</v>
      </c>
      <c r="O493" s="26" t="s">
        <v>954</v>
      </c>
    </row>
    <row r="494" spans="1:15" s="39" customFormat="1" ht="24.95" customHeight="1" outlineLevel="1" x14ac:dyDescent="0.25">
      <c r="A494" s="21" t="s">
        <v>792</v>
      </c>
      <c r="B494" s="21">
        <v>2431</v>
      </c>
      <c r="C494" s="21">
        <f t="shared" si="10"/>
        <v>42432</v>
      </c>
      <c r="D494" s="21" t="s">
        <v>792</v>
      </c>
      <c r="E494" s="26"/>
      <c r="F494" s="26" t="s">
        <v>10</v>
      </c>
      <c r="G494" s="26" t="s">
        <v>26</v>
      </c>
      <c r="H494" s="26" t="s">
        <v>22</v>
      </c>
      <c r="I494" s="26">
        <f>B494</f>
        <v>2431</v>
      </c>
      <c r="J494" s="26" t="s">
        <v>100</v>
      </c>
      <c r="K494" s="21" t="s">
        <v>792</v>
      </c>
      <c r="L494" s="26" t="s">
        <v>90</v>
      </c>
      <c r="M494" s="26"/>
      <c r="N494" s="21"/>
      <c r="O494" s="26" t="s">
        <v>954</v>
      </c>
    </row>
    <row r="495" spans="1:15" s="39" customFormat="1" ht="24.95" customHeight="1" outlineLevel="1" x14ac:dyDescent="0.25">
      <c r="A495" s="21"/>
      <c r="B495" s="21">
        <v>2432</v>
      </c>
      <c r="C495" s="21">
        <f t="shared" si="10"/>
        <v>42433</v>
      </c>
      <c r="D495" s="21"/>
      <c r="E495" s="26"/>
      <c r="F495" s="26"/>
      <c r="G495" s="26"/>
      <c r="H495" s="26" t="s">
        <v>22</v>
      </c>
      <c r="I495" s="26"/>
      <c r="J495" s="26"/>
      <c r="K495" s="21"/>
      <c r="L495" s="26" t="s">
        <v>90</v>
      </c>
      <c r="M495" s="26"/>
      <c r="N495" s="21"/>
      <c r="O495" s="26" t="s">
        <v>954</v>
      </c>
    </row>
    <row r="496" spans="1:15" s="39" customFormat="1" ht="24.95" customHeight="1" outlineLevel="1" x14ac:dyDescent="0.25">
      <c r="A496" s="21" t="s">
        <v>923</v>
      </c>
      <c r="B496" s="21">
        <v>2433</v>
      </c>
      <c r="C496" s="21">
        <f t="shared" si="10"/>
        <v>42434</v>
      </c>
      <c r="D496" s="21" t="s">
        <v>800</v>
      </c>
      <c r="E496" s="26"/>
      <c r="F496" s="26" t="s">
        <v>10</v>
      </c>
      <c r="G496" s="26" t="s">
        <v>48</v>
      </c>
      <c r="H496" s="26" t="s">
        <v>22</v>
      </c>
      <c r="I496" s="26">
        <f>B496</f>
        <v>2433</v>
      </c>
      <c r="J496" s="26" t="s">
        <v>808</v>
      </c>
      <c r="K496" s="21" t="s">
        <v>800</v>
      </c>
      <c r="L496" s="26" t="s">
        <v>90</v>
      </c>
      <c r="M496" s="26" t="s">
        <v>867</v>
      </c>
      <c r="N496" s="21"/>
      <c r="O496" s="26" t="s">
        <v>954</v>
      </c>
    </row>
    <row r="497" spans="1:15" s="39" customFormat="1" ht="24.95" customHeight="1" outlineLevel="1" x14ac:dyDescent="0.25">
      <c r="A497" s="21"/>
      <c r="B497" s="21">
        <v>2434</v>
      </c>
      <c r="C497" s="21">
        <f t="shared" si="10"/>
        <v>42435</v>
      </c>
      <c r="D497" s="21"/>
      <c r="E497" s="26"/>
      <c r="F497" s="26" t="s">
        <v>10</v>
      </c>
      <c r="G497" s="26"/>
      <c r="H497" s="26" t="s">
        <v>22</v>
      </c>
      <c r="I497" s="26"/>
      <c r="J497" s="26"/>
      <c r="K497" s="21"/>
      <c r="L497" s="26"/>
      <c r="M497" s="26" t="s">
        <v>867</v>
      </c>
      <c r="N497" s="21"/>
      <c r="O497" s="26" t="s">
        <v>954</v>
      </c>
    </row>
    <row r="498" spans="1:15" s="39" customFormat="1" ht="24.95" customHeight="1" outlineLevel="1" x14ac:dyDescent="0.25">
      <c r="A498" s="21"/>
      <c r="B498" s="21">
        <v>2435</v>
      </c>
      <c r="C498" s="21">
        <f t="shared" si="10"/>
        <v>42436</v>
      </c>
      <c r="D498" s="21"/>
      <c r="E498" s="26"/>
      <c r="F498" s="26" t="s">
        <v>10</v>
      </c>
      <c r="G498" s="26"/>
      <c r="H498" s="26" t="s">
        <v>22</v>
      </c>
      <c r="I498" s="26"/>
      <c r="J498" s="26"/>
      <c r="K498" s="21"/>
      <c r="L498" s="26"/>
      <c r="M498" s="26" t="s">
        <v>867</v>
      </c>
      <c r="N498" s="21"/>
      <c r="O498" s="26" t="s">
        <v>954</v>
      </c>
    </row>
    <row r="499" spans="1:15" s="39" customFormat="1" ht="24.95" customHeight="1" outlineLevel="1" x14ac:dyDescent="0.25">
      <c r="A499" s="21"/>
      <c r="B499" s="21">
        <v>2436</v>
      </c>
      <c r="C499" s="21">
        <f t="shared" si="10"/>
        <v>42437</v>
      </c>
      <c r="D499" s="21"/>
      <c r="E499" s="26"/>
      <c r="F499" s="26" t="s">
        <v>10</v>
      </c>
      <c r="G499" s="26"/>
      <c r="H499" s="26" t="s">
        <v>22</v>
      </c>
      <c r="I499" s="26"/>
      <c r="J499" s="26"/>
      <c r="K499" s="21"/>
      <c r="L499" s="26"/>
      <c r="M499" s="26" t="s">
        <v>870</v>
      </c>
      <c r="N499" s="21" t="s">
        <v>868</v>
      </c>
      <c r="O499" s="26" t="s">
        <v>954</v>
      </c>
    </row>
    <row r="500" spans="1:15" s="39" customFormat="1" ht="24.95" customHeight="1" outlineLevel="1" x14ac:dyDescent="0.25">
      <c r="A500" s="21" t="s">
        <v>793</v>
      </c>
      <c r="B500" s="21">
        <v>2437</v>
      </c>
      <c r="C500" s="21">
        <f t="shared" si="10"/>
        <v>42438</v>
      </c>
      <c r="D500" s="21" t="s">
        <v>831</v>
      </c>
      <c r="E500" s="26"/>
      <c r="F500" s="26" t="s">
        <v>70</v>
      </c>
      <c r="G500" s="26" t="s">
        <v>26</v>
      </c>
      <c r="H500" s="26" t="s">
        <v>23</v>
      </c>
      <c r="I500" s="26">
        <f>B500</f>
        <v>2437</v>
      </c>
      <c r="J500" s="26" t="s">
        <v>99</v>
      </c>
      <c r="K500" s="21" t="s">
        <v>831</v>
      </c>
      <c r="L500" s="26" t="s">
        <v>90</v>
      </c>
      <c r="M500" s="26"/>
      <c r="N500" s="21"/>
      <c r="O500" s="26" t="s">
        <v>954</v>
      </c>
    </row>
    <row r="501" spans="1:15" s="39" customFormat="1" ht="24.95" customHeight="1" outlineLevel="1" x14ac:dyDescent="0.25">
      <c r="A501" s="21"/>
      <c r="B501" s="21">
        <v>2438</v>
      </c>
      <c r="C501" s="21">
        <f t="shared" si="10"/>
        <v>42439</v>
      </c>
      <c r="D501" s="21"/>
      <c r="E501" s="26"/>
      <c r="F501" s="26"/>
      <c r="G501" s="26"/>
      <c r="H501" s="26" t="s">
        <v>23</v>
      </c>
      <c r="I501" s="26"/>
      <c r="J501" s="26"/>
      <c r="K501" s="21"/>
      <c r="L501" s="26" t="s">
        <v>90</v>
      </c>
      <c r="M501" s="26"/>
      <c r="N501" s="21"/>
      <c r="O501" s="26" t="s">
        <v>954</v>
      </c>
    </row>
    <row r="502" spans="1:15" s="39" customFormat="1" ht="24.95" customHeight="1" outlineLevel="1" x14ac:dyDescent="0.25">
      <c r="A502" s="21" t="s">
        <v>806</v>
      </c>
      <c r="B502" s="21">
        <v>2439</v>
      </c>
      <c r="C502" s="21">
        <f t="shared" si="10"/>
        <v>42440</v>
      </c>
      <c r="D502" s="21" t="s">
        <v>806</v>
      </c>
      <c r="E502" s="26"/>
      <c r="F502" s="26" t="s">
        <v>69</v>
      </c>
      <c r="G502" s="26" t="s">
        <v>24</v>
      </c>
      <c r="H502" s="26" t="s">
        <v>27</v>
      </c>
      <c r="I502" s="26">
        <f>B502</f>
        <v>2439</v>
      </c>
      <c r="J502" s="26" t="s">
        <v>101</v>
      </c>
      <c r="K502" s="21" t="s">
        <v>806</v>
      </c>
      <c r="L502" s="26" t="s">
        <v>90</v>
      </c>
      <c r="M502" s="26"/>
      <c r="N502" s="21" t="s">
        <v>811</v>
      </c>
      <c r="O502" s="26" t="s">
        <v>954</v>
      </c>
    </row>
    <row r="503" spans="1:15" ht="24.75" customHeight="1" x14ac:dyDescent="0.25">
      <c r="A503" s="19" t="s">
        <v>852</v>
      </c>
      <c r="B503" s="29" t="s">
        <v>864</v>
      </c>
      <c r="C503" s="29" t="s">
        <v>864</v>
      </c>
      <c r="D503" s="19" t="str">
        <f>A503</f>
        <v>ALARMS</v>
      </c>
      <c r="E503" s="29" t="s">
        <v>864</v>
      </c>
      <c r="F503" s="29" t="s">
        <v>864</v>
      </c>
      <c r="G503" s="29" t="s">
        <v>864</v>
      </c>
      <c r="H503" s="29" t="s">
        <v>864</v>
      </c>
      <c r="I503" s="29" t="s">
        <v>864</v>
      </c>
      <c r="J503" s="29" t="s">
        <v>864</v>
      </c>
      <c r="K503" s="29" t="s">
        <v>864</v>
      </c>
      <c r="L503" s="29" t="s">
        <v>864</v>
      </c>
      <c r="M503" s="29" t="s">
        <v>864</v>
      </c>
      <c r="N503" s="29" t="s">
        <v>864</v>
      </c>
      <c r="O503" s="29" t="s">
        <v>864</v>
      </c>
    </row>
    <row r="504" spans="1:15" s="39" customFormat="1" ht="106.5" customHeight="1" outlineLevel="1" x14ac:dyDescent="0.25">
      <c r="A504" s="21" t="s">
        <v>832</v>
      </c>
      <c r="B504" s="21">
        <v>2451</v>
      </c>
      <c r="C504" s="21">
        <f t="shared" ref="C504:C543" si="11">40001+B504</f>
        <v>42452</v>
      </c>
      <c r="D504" s="21" t="s">
        <v>927</v>
      </c>
      <c r="E504" s="26"/>
      <c r="F504" s="26" t="s">
        <v>70</v>
      </c>
      <c r="G504" s="26" t="s">
        <v>25</v>
      </c>
      <c r="H504" s="26" t="s">
        <v>22</v>
      </c>
      <c r="I504" s="26">
        <f>B504</f>
        <v>2451</v>
      </c>
      <c r="J504" s="26" t="s">
        <v>101</v>
      </c>
      <c r="K504" s="21" t="s">
        <v>832</v>
      </c>
      <c r="L504" s="26" t="s">
        <v>90</v>
      </c>
      <c r="M504" s="26"/>
      <c r="N504" s="21" t="s">
        <v>890</v>
      </c>
      <c r="O504" s="26" t="s">
        <v>952</v>
      </c>
    </row>
    <row r="505" spans="1:15" s="39" customFormat="1" ht="31.5" customHeight="1" outlineLevel="1" x14ac:dyDescent="0.25">
      <c r="A505" s="21" t="s">
        <v>820</v>
      </c>
      <c r="B505" s="21">
        <v>2452</v>
      </c>
      <c r="C505" s="21">
        <f t="shared" si="11"/>
        <v>42453</v>
      </c>
      <c r="D505" s="21" t="s">
        <v>820</v>
      </c>
      <c r="E505" s="26"/>
      <c r="F505" s="26" t="s">
        <v>10</v>
      </c>
      <c r="G505" s="26" t="s">
        <v>104</v>
      </c>
      <c r="H505" s="26" t="s">
        <v>22</v>
      </c>
      <c r="I505" s="26"/>
      <c r="J505" s="26"/>
      <c r="K505" s="21"/>
      <c r="L505" s="26" t="s">
        <v>89</v>
      </c>
      <c r="M505" s="26"/>
      <c r="N505" s="35" t="s">
        <v>1025</v>
      </c>
      <c r="O505" s="26" t="s">
        <v>952</v>
      </c>
    </row>
    <row r="506" spans="1:15" s="39" customFormat="1" ht="24.95" customHeight="1" outlineLevel="1" x14ac:dyDescent="0.25">
      <c r="A506" s="21" t="s">
        <v>820</v>
      </c>
      <c r="B506" s="21">
        <v>2453</v>
      </c>
      <c r="C506" s="21">
        <f t="shared" si="11"/>
        <v>42454</v>
      </c>
      <c r="D506" s="21" t="s">
        <v>820</v>
      </c>
      <c r="E506" s="26" t="s">
        <v>8</v>
      </c>
      <c r="F506" s="26" t="s">
        <v>10</v>
      </c>
      <c r="G506" s="26" t="s">
        <v>25</v>
      </c>
      <c r="H506" s="26" t="s">
        <v>22</v>
      </c>
      <c r="I506" s="26"/>
      <c r="J506" s="26"/>
      <c r="K506" s="21"/>
      <c r="L506" s="26" t="s">
        <v>89</v>
      </c>
      <c r="M506" s="26"/>
      <c r="N506" s="21" t="s">
        <v>1028</v>
      </c>
      <c r="O506" s="26" t="s">
        <v>952</v>
      </c>
    </row>
    <row r="507" spans="1:15" s="39" customFormat="1" ht="24.95" customHeight="1" outlineLevel="1" x14ac:dyDescent="0.25">
      <c r="A507" s="21" t="s">
        <v>820</v>
      </c>
      <c r="B507" s="21">
        <v>2454</v>
      </c>
      <c r="C507" s="21">
        <f t="shared" si="11"/>
        <v>42455</v>
      </c>
      <c r="D507" s="21" t="s">
        <v>820</v>
      </c>
      <c r="E507" s="26"/>
      <c r="F507" s="26"/>
      <c r="G507" s="26"/>
      <c r="H507" s="26"/>
      <c r="I507" s="26"/>
      <c r="J507" s="26"/>
      <c r="K507" s="21"/>
      <c r="L507" s="26" t="s">
        <v>347</v>
      </c>
      <c r="M507" s="26"/>
      <c r="N507" s="21" t="s">
        <v>1006</v>
      </c>
      <c r="O507" s="26" t="s">
        <v>952</v>
      </c>
    </row>
    <row r="508" spans="1:15" s="39" customFormat="1" ht="24.95" customHeight="1" outlineLevel="1" x14ac:dyDescent="0.25">
      <c r="A508" s="21" t="s">
        <v>820</v>
      </c>
      <c r="B508" s="21">
        <v>2455</v>
      </c>
      <c r="C508" s="21">
        <f t="shared" si="11"/>
        <v>42456</v>
      </c>
      <c r="D508" s="21" t="s">
        <v>820</v>
      </c>
      <c r="E508" s="26" t="s">
        <v>12</v>
      </c>
      <c r="F508" s="26" t="s">
        <v>10</v>
      </c>
      <c r="G508" s="26" t="s">
        <v>25</v>
      </c>
      <c r="H508" s="26" t="s">
        <v>22</v>
      </c>
      <c r="I508" s="26"/>
      <c r="J508" s="26"/>
      <c r="K508" s="21"/>
      <c r="L508" s="26" t="s">
        <v>89</v>
      </c>
      <c r="M508" s="30" t="s">
        <v>891</v>
      </c>
      <c r="N508" s="21" t="s">
        <v>1026</v>
      </c>
      <c r="O508" s="26" t="s">
        <v>952</v>
      </c>
    </row>
    <row r="509" spans="1:15" s="39" customFormat="1" ht="24.95" customHeight="1" outlineLevel="1" x14ac:dyDescent="0.25">
      <c r="A509" s="21" t="s">
        <v>820</v>
      </c>
      <c r="B509" s="21">
        <v>2456</v>
      </c>
      <c r="C509" s="21">
        <f t="shared" si="11"/>
        <v>42457</v>
      </c>
      <c r="D509" s="21" t="s">
        <v>820</v>
      </c>
      <c r="E509" s="26"/>
      <c r="F509" s="26" t="s">
        <v>10</v>
      </c>
      <c r="G509" s="26" t="s">
        <v>799</v>
      </c>
      <c r="H509" s="26" t="s">
        <v>23</v>
      </c>
      <c r="I509" s="26"/>
      <c r="J509" s="26"/>
      <c r="K509" s="21"/>
      <c r="L509" s="26" t="s">
        <v>89</v>
      </c>
      <c r="M509" s="26" t="s">
        <v>106</v>
      </c>
      <c r="N509" s="43" t="s">
        <v>1029</v>
      </c>
      <c r="O509" s="26" t="s">
        <v>952</v>
      </c>
    </row>
    <row r="510" spans="1:15" s="39" customFormat="1" ht="24.95" customHeight="1" outlineLevel="1" x14ac:dyDescent="0.25">
      <c r="A510" s="21" t="s">
        <v>820</v>
      </c>
      <c r="B510" s="21">
        <v>2457</v>
      </c>
      <c r="C510" s="21">
        <f t="shared" si="11"/>
        <v>42458</v>
      </c>
      <c r="D510" s="21" t="s">
        <v>820</v>
      </c>
      <c r="E510" s="26"/>
      <c r="F510" s="26"/>
      <c r="G510" s="26"/>
      <c r="H510" s="26"/>
      <c r="I510" s="26"/>
      <c r="J510" s="26"/>
      <c r="K510" s="21"/>
      <c r="L510" s="26"/>
      <c r="M510" s="26"/>
      <c r="N510" s="35" t="s">
        <v>1027</v>
      </c>
      <c r="O510" s="26" t="s">
        <v>952</v>
      </c>
    </row>
    <row r="511" spans="1:15" s="39" customFormat="1" ht="24.95" customHeight="1" outlineLevel="1" x14ac:dyDescent="0.25">
      <c r="A511" s="21" t="s">
        <v>833</v>
      </c>
      <c r="B511" s="21">
        <v>2458</v>
      </c>
      <c r="C511" s="21">
        <f t="shared" si="11"/>
        <v>42459</v>
      </c>
      <c r="D511" s="21" t="s">
        <v>797</v>
      </c>
      <c r="E511" s="26"/>
      <c r="F511" s="26" t="s">
        <v>10</v>
      </c>
      <c r="G511" s="26" t="s">
        <v>799</v>
      </c>
      <c r="H511" s="26" t="s">
        <v>22</v>
      </c>
      <c r="I511" s="26">
        <f t="shared" ref="I511:I542" si="12">B511</f>
        <v>2458</v>
      </c>
      <c r="J511" s="26" t="s">
        <v>796</v>
      </c>
      <c r="K511" s="21" t="s">
        <v>833</v>
      </c>
      <c r="L511" s="26" t="s">
        <v>90</v>
      </c>
      <c r="M511" s="26" t="s">
        <v>901</v>
      </c>
      <c r="N511" s="21" t="s">
        <v>949</v>
      </c>
      <c r="O511" s="26" t="s">
        <v>952</v>
      </c>
    </row>
    <row r="512" spans="1:15" s="39" customFormat="1" ht="24.95" customHeight="1" outlineLevel="1" x14ac:dyDescent="0.25">
      <c r="A512" s="21" t="s">
        <v>834</v>
      </c>
      <c r="B512" s="21">
        <v>2459</v>
      </c>
      <c r="C512" s="21">
        <f t="shared" si="11"/>
        <v>42460</v>
      </c>
      <c r="D512" s="21" t="s">
        <v>798</v>
      </c>
      <c r="E512" s="26"/>
      <c r="F512" s="26" t="s">
        <v>10</v>
      </c>
      <c r="G512" s="26" t="s">
        <v>799</v>
      </c>
      <c r="H512" s="26" t="s">
        <v>22</v>
      </c>
      <c r="I512" s="26">
        <f t="shared" si="12"/>
        <v>2459</v>
      </c>
      <c r="J512" s="26" t="s">
        <v>796</v>
      </c>
      <c r="K512" s="21" t="s">
        <v>834</v>
      </c>
      <c r="L512" s="26" t="s">
        <v>90</v>
      </c>
      <c r="M512" s="26" t="s">
        <v>901</v>
      </c>
      <c r="N512" s="21" t="s">
        <v>949</v>
      </c>
      <c r="O512" s="26" t="s">
        <v>952</v>
      </c>
    </row>
    <row r="513" spans="1:15" s="39" customFormat="1" ht="24.95" customHeight="1" outlineLevel="1" x14ac:dyDescent="0.25">
      <c r="A513" s="21" t="str">
        <f>D513</f>
        <v>Voltage Alarm Range Vin1 L1N Under</v>
      </c>
      <c r="B513" s="21">
        <v>2460</v>
      </c>
      <c r="C513" s="21">
        <f t="shared" si="11"/>
        <v>42461</v>
      </c>
      <c r="D513" s="21" t="s">
        <v>835</v>
      </c>
      <c r="E513" s="26" t="s">
        <v>7</v>
      </c>
      <c r="F513" s="26" t="s">
        <v>10</v>
      </c>
      <c r="G513" s="26" t="s">
        <v>25</v>
      </c>
      <c r="H513" s="26" t="s">
        <v>22</v>
      </c>
      <c r="I513" s="26">
        <f t="shared" si="12"/>
        <v>2460</v>
      </c>
      <c r="J513" s="26" t="s">
        <v>105</v>
      </c>
      <c r="K513" s="21" t="s">
        <v>835</v>
      </c>
      <c r="L513" s="26" t="s">
        <v>90</v>
      </c>
      <c r="M513" s="26" t="s">
        <v>894</v>
      </c>
      <c r="N513" s="21"/>
      <c r="O513" s="26" t="s">
        <v>952</v>
      </c>
    </row>
    <row r="514" spans="1:15" s="39" customFormat="1" ht="24.95" customHeight="1" outlineLevel="1" x14ac:dyDescent="0.25">
      <c r="A514" s="21" t="s">
        <v>820</v>
      </c>
      <c r="B514" s="21">
        <v>2461</v>
      </c>
      <c r="C514" s="21">
        <f t="shared" si="11"/>
        <v>42462</v>
      </c>
      <c r="D514" s="21" t="s">
        <v>820</v>
      </c>
      <c r="E514" s="26"/>
      <c r="F514" s="26"/>
      <c r="G514" s="26"/>
      <c r="H514" s="26"/>
      <c r="I514" s="26"/>
      <c r="J514" s="26"/>
      <c r="K514" s="21"/>
      <c r="L514" s="26"/>
      <c r="M514" s="26"/>
      <c r="N514" s="21" t="s">
        <v>988</v>
      </c>
      <c r="O514" s="26" t="s">
        <v>952</v>
      </c>
    </row>
    <row r="515" spans="1:15" s="39" customFormat="1" ht="24.95" customHeight="1" outlineLevel="1" x14ac:dyDescent="0.25">
      <c r="A515" s="21" t="str">
        <f t="shared" ref="A515:A535" si="13">D515</f>
        <v>Voltage Alarm Range Vin1 L2N Under</v>
      </c>
      <c r="B515" s="21">
        <v>2462</v>
      </c>
      <c r="C515" s="21">
        <f t="shared" si="11"/>
        <v>42463</v>
      </c>
      <c r="D515" s="21" t="s">
        <v>836</v>
      </c>
      <c r="E515" s="26" t="s">
        <v>7</v>
      </c>
      <c r="F515" s="26" t="s">
        <v>10</v>
      </c>
      <c r="G515" s="26" t="s">
        <v>25</v>
      </c>
      <c r="H515" s="26" t="s">
        <v>22</v>
      </c>
      <c r="I515" s="26">
        <f t="shared" si="12"/>
        <v>2462</v>
      </c>
      <c r="J515" s="26" t="s">
        <v>105</v>
      </c>
      <c r="K515" s="21" t="s">
        <v>836</v>
      </c>
      <c r="L515" s="26" t="s">
        <v>90</v>
      </c>
      <c r="M515" s="26" t="s">
        <v>894</v>
      </c>
      <c r="N515" s="21"/>
      <c r="O515" s="26" t="s">
        <v>952</v>
      </c>
    </row>
    <row r="516" spans="1:15" s="39" customFormat="1" ht="24.95" customHeight="1" outlineLevel="1" x14ac:dyDescent="0.25">
      <c r="A516" s="21" t="s">
        <v>820</v>
      </c>
      <c r="B516" s="21">
        <v>2463</v>
      </c>
      <c r="C516" s="21">
        <f t="shared" si="11"/>
        <v>42464</v>
      </c>
      <c r="D516" s="21" t="s">
        <v>820</v>
      </c>
      <c r="E516" s="26"/>
      <c r="F516" s="26"/>
      <c r="G516" s="26"/>
      <c r="H516" s="26"/>
      <c r="I516" s="26"/>
      <c r="J516" s="26"/>
      <c r="K516" s="21"/>
      <c r="L516" s="26"/>
      <c r="M516" s="26"/>
      <c r="N516" s="21" t="s">
        <v>989</v>
      </c>
      <c r="O516" s="26" t="s">
        <v>952</v>
      </c>
    </row>
    <row r="517" spans="1:15" s="39" customFormat="1" ht="24.95" customHeight="1" outlineLevel="1" x14ac:dyDescent="0.25">
      <c r="A517" s="21" t="str">
        <f t="shared" si="13"/>
        <v>Voltage Alarm Range Vin1 L3N Under</v>
      </c>
      <c r="B517" s="21">
        <v>2464</v>
      </c>
      <c r="C517" s="21">
        <f t="shared" si="11"/>
        <v>42465</v>
      </c>
      <c r="D517" s="21" t="s">
        <v>837</v>
      </c>
      <c r="E517" s="26" t="s">
        <v>7</v>
      </c>
      <c r="F517" s="26" t="s">
        <v>10</v>
      </c>
      <c r="G517" s="26" t="s">
        <v>25</v>
      </c>
      <c r="H517" s="26" t="s">
        <v>22</v>
      </c>
      <c r="I517" s="26">
        <f t="shared" si="12"/>
        <v>2464</v>
      </c>
      <c r="J517" s="26" t="s">
        <v>105</v>
      </c>
      <c r="K517" s="21" t="s">
        <v>837</v>
      </c>
      <c r="L517" s="26" t="s">
        <v>90</v>
      </c>
      <c r="M517" s="26" t="s">
        <v>894</v>
      </c>
      <c r="N517" s="21"/>
      <c r="O517" s="26" t="s">
        <v>952</v>
      </c>
    </row>
    <row r="518" spans="1:15" s="39" customFormat="1" ht="24.95" customHeight="1" outlineLevel="1" x14ac:dyDescent="0.25">
      <c r="A518" s="21" t="s">
        <v>820</v>
      </c>
      <c r="B518" s="21">
        <v>2465</v>
      </c>
      <c r="C518" s="21">
        <f t="shared" si="11"/>
        <v>42466</v>
      </c>
      <c r="D518" s="21" t="s">
        <v>820</v>
      </c>
      <c r="E518" s="26"/>
      <c r="F518" s="26"/>
      <c r="G518" s="26"/>
      <c r="H518" s="26"/>
      <c r="I518" s="26"/>
      <c r="J518" s="26"/>
      <c r="K518" s="21"/>
      <c r="L518" s="26"/>
      <c r="M518" s="26"/>
      <c r="N518" s="21" t="s">
        <v>990</v>
      </c>
      <c r="O518" s="26" t="s">
        <v>952</v>
      </c>
    </row>
    <row r="519" spans="1:15" s="39" customFormat="1" ht="24.95" customHeight="1" outlineLevel="1" x14ac:dyDescent="0.25">
      <c r="A519" s="21" t="str">
        <f t="shared" si="13"/>
        <v>Voltage Alarm Range Vin1 L1L2 Under</v>
      </c>
      <c r="B519" s="21">
        <v>2466</v>
      </c>
      <c r="C519" s="21">
        <f t="shared" si="11"/>
        <v>42467</v>
      </c>
      <c r="D519" s="21" t="s">
        <v>838</v>
      </c>
      <c r="E519" s="26" t="s">
        <v>7</v>
      </c>
      <c r="F519" s="26" t="s">
        <v>10</v>
      </c>
      <c r="G519" s="26" t="s">
        <v>25</v>
      </c>
      <c r="H519" s="26" t="s">
        <v>22</v>
      </c>
      <c r="I519" s="26">
        <f t="shared" si="12"/>
        <v>2466</v>
      </c>
      <c r="J519" s="26" t="s">
        <v>105</v>
      </c>
      <c r="K519" s="21" t="s">
        <v>838</v>
      </c>
      <c r="L519" s="26" t="s">
        <v>90</v>
      </c>
      <c r="M519" s="26" t="s">
        <v>895</v>
      </c>
      <c r="N519" s="21"/>
      <c r="O519" s="26" t="s">
        <v>952</v>
      </c>
    </row>
    <row r="520" spans="1:15" s="39" customFormat="1" ht="24.95" customHeight="1" outlineLevel="1" x14ac:dyDescent="0.25">
      <c r="A520" s="21" t="s">
        <v>820</v>
      </c>
      <c r="B520" s="21">
        <v>2467</v>
      </c>
      <c r="C520" s="21">
        <f t="shared" si="11"/>
        <v>42468</v>
      </c>
      <c r="D520" s="21" t="s">
        <v>820</v>
      </c>
      <c r="E520" s="26"/>
      <c r="F520" s="26"/>
      <c r="G520" s="26"/>
      <c r="H520" s="26"/>
      <c r="I520" s="26"/>
      <c r="J520" s="26"/>
      <c r="K520" s="21"/>
      <c r="L520" s="26"/>
      <c r="M520" s="26"/>
      <c r="N520" s="21" t="s">
        <v>991</v>
      </c>
      <c r="O520" s="26" t="s">
        <v>952</v>
      </c>
    </row>
    <row r="521" spans="1:15" s="39" customFormat="1" ht="24.95" customHeight="1" outlineLevel="1" x14ac:dyDescent="0.25">
      <c r="A521" s="21" t="str">
        <f t="shared" si="13"/>
        <v>Voltage Alarm Range Vin1 L2L3 Under</v>
      </c>
      <c r="B521" s="21">
        <v>2468</v>
      </c>
      <c r="C521" s="21">
        <f t="shared" si="11"/>
        <v>42469</v>
      </c>
      <c r="D521" s="21" t="s">
        <v>839</v>
      </c>
      <c r="E521" s="26" t="s">
        <v>7</v>
      </c>
      <c r="F521" s="26" t="s">
        <v>10</v>
      </c>
      <c r="G521" s="26" t="s">
        <v>25</v>
      </c>
      <c r="H521" s="26" t="s">
        <v>22</v>
      </c>
      <c r="I521" s="26">
        <f t="shared" si="12"/>
        <v>2468</v>
      </c>
      <c r="J521" s="26" t="s">
        <v>105</v>
      </c>
      <c r="K521" s="21" t="s">
        <v>839</v>
      </c>
      <c r="L521" s="26" t="s">
        <v>90</v>
      </c>
      <c r="M521" s="26" t="s">
        <v>895</v>
      </c>
      <c r="N521" s="21"/>
      <c r="O521" s="26" t="s">
        <v>952</v>
      </c>
    </row>
    <row r="522" spans="1:15" s="39" customFormat="1" ht="24.95" customHeight="1" outlineLevel="1" x14ac:dyDescent="0.25">
      <c r="A522" s="21" t="s">
        <v>820</v>
      </c>
      <c r="B522" s="21">
        <v>2469</v>
      </c>
      <c r="C522" s="21">
        <f t="shared" si="11"/>
        <v>42470</v>
      </c>
      <c r="D522" s="21" t="s">
        <v>820</v>
      </c>
      <c r="E522" s="26"/>
      <c r="F522" s="26"/>
      <c r="G522" s="26"/>
      <c r="H522" s="26"/>
      <c r="I522" s="26"/>
      <c r="J522" s="26"/>
      <c r="K522" s="21"/>
      <c r="L522" s="26"/>
      <c r="M522" s="26"/>
      <c r="N522" s="21" t="s">
        <v>992</v>
      </c>
      <c r="O522" s="26" t="s">
        <v>952</v>
      </c>
    </row>
    <row r="523" spans="1:15" s="39" customFormat="1" ht="24.95" customHeight="1" outlineLevel="1" x14ac:dyDescent="0.25">
      <c r="A523" s="21" t="str">
        <f t="shared" si="13"/>
        <v>Voltage Alarm Range Vin1 L3L1 Under</v>
      </c>
      <c r="B523" s="21">
        <v>2470</v>
      </c>
      <c r="C523" s="21">
        <f t="shared" si="11"/>
        <v>42471</v>
      </c>
      <c r="D523" s="21" t="s">
        <v>840</v>
      </c>
      <c r="E523" s="26" t="s">
        <v>7</v>
      </c>
      <c r="F523" s="26" t="s">
        <v>10</v>
      </c>
      <c r="G523" s="26" t="s">
        <v>25</v>
      </c>
      <c r="H523" s="26" t="s">
        <v>22</v>
      </c>
      <c r="I523" s="26">
        <f t="shared" si="12"/>
        <v>2470</v>
      </c>
      <c r="J523" s="26" t="s">
        <v>105</v>
      </c>
      <c r="K523" s="21" t="s">
        <v>840</v>
      </c>
      <c r="L523" s="26" t="s">
        <v>90</v>
      </c>
      <c r="M523" s="26" t="s">
        <v>895</v>
      </c>
      <c r="N523" s="21"/>
      <c r="O523" s="26" t="s">
        <v>952</v>
      </c>
    </row>
    <row r="524" spans="1:15" s="39" customFormat="1" ht="24.95" customHeight="1" outlineLevel="1" x14ac:dyDescent="0.25">
      <c r="A524" s="21" t="s">
        <v>820</v>
      </c>
      <c r="B524" s="21">
        <v>2471</v>
      </c>
      <c r="C524" s="21">
        <f t="shared" si="11"/>
        <v>42472</v>
      </c>
      <c r="D524" s="21" t="s">
        <v>820</v>
      </c>
      <c r="E524" s="26"/>
      <c r="F524" s="26"/>
      <c r="G524" s="26"/>
      <c r="H524" s="26"/>
      <c r="I524" s="26"/>
      <c r="J524" s="26"/>
      <c r="K524" s="21"/>
      <c r="L524" s="26"/>
      <c r="M524" s="26"/>
      <c r="N524" s="21" t="s">
        <v>993</v>
      </c>
      <c r="O524" s="26" t="s">
        <v>952</v>
      </c>
    </row>
    <row r="525" spans="1:15" s="39" customFormat="1" ht="24.95" customHeight="1" outlineLevel="1" x14ac:dyDescent="0.25">
      <c r="A525" s="21" t="str">
        <f t="shared" si="13"/>
        <v>Voltage Alarm Range Vin2 L1N Under</v>
      </c>
      <c r="B525" s="21">
        <v>2472</v>
      </c>
      <c r="C525" s="21">
        <f t="shared" si="11"/>
        <v>42473</v>
      </c>
      <c r="D525" s="21" t="s">
        <v>841</v>
      </c>
      <c r="E525" s="26" t="s">
        <v>7</v>
      </c>
      <c r="F525" s="26" t="s">
        <v>10</v>
      </c>
      <c r="G525" s="26" t="s">
        <v>25</v>
      </c>
      <c r="H525" s="26" t="s">
        <v>22</v>
      </c>
      <c r="I525" s="26">
        <f t="shared" si="12"/>
        <v>2472</v>
      </c>
      <c r="J525" s="26" t="s">
        <v>105</v>
      </c>
      <c r="K525" s="21" t="s">
        <v>841</v>
      </c>
      <c r="L525" s="26" t="s">
        <v>90</v>
      </c>
      <c r="M525" s="26" t="s">
        <v>895</v>
      </c>
      <c r="N525" s="21"/>
      <c r="O525" s="26" t="s">
        <v>955</v>
      </c>
    </row>
    <row r="526" spans="1:15" s="39" customFormat="1" ht="24.95" customHeight="1" outlineLevel="1" x14ac:dyDescent="0.25">
      <c r="A526" s="21" t="s">
        <v>820</v>
      </c>
      <c r="B526" s="21">
        <v>2473</v>
      </c>
      <c r="C526" s="21">
        <f t="shared" si="11"/>
        <v>42474</v>
      </c>
      <c r="D526" s="21" t="s">
        <v>820</v>
      </c>
      <c r="E526" s="26"/>
      <c r="F526" s="26"/>
      <c r="G526" s="26"/>
      <c r="H526" s="26"/>
      <c r="I526" s="26"/>
      <c r="J526" s="26"/>
      <c r="K526" s="21"/>
      <c r="L526" s="26"/>
      <c r="M526" s="26"/>
      <c r="N526" s="21" t="s">
        <v>994</v>
      </c>
      <c r="O526" s="26" t="s">
        <v>955</v>
      </c>
    </row>
    <row r="527" spans="1:15" s="39" customFormat="1" ht="24.95" customHeight="1" outlineLevel="1" x14ac:dyDescent="0.25">
      <c r="A527" s="21" t="str">
        <f t="shared" si="13"/>
        <v>Voltage Alarm Range Vin2 L2N Under</v>
      </c>
      <c r="B527" s="21">
        <v>2474</v>
      </c>
      <c r="C527" s="21">
        <f t="shared" si="11"/>
        <v>42475</v>
      </c>
      <c r="D527" s="21" t="s">
        <v>842</v>
      </c>
      <c r="E527" s="26" t="s">
        <v>7</v>
      </c>
      <c r="F527" s="26" t="s">
        <v>10</v>
      </c>
      <c r="G527" s="26" t="s">
        <v>25</v>
      </c>
      <c r="H527" s="26" t="s">
        <v>22</v>
      </c>
      <c r="I527" s="26">
        <f t="shared" si="12"/>
        <v>2474</v>
      </c>
      <c r="J527" s="26" t="s">
        <v>105</v>
      </c>
      <c r="K527" s="21" t="s">
        <v>842</v>
      </c>
      <c r="L527" s="26" t="s">
        <v>90</v>
      </c>
      <c r="M527" s="26" t="s">
        <v>895</v>
      </c>
      <c r="N527" s="21"/>
      <c r="O527" s="26" t="s">
        <v>955</v>
      </c>
    </row>
    <row r="528" spans="1:15" s="39" customFormat="1" ht="24.95" customHeight="1" outlineLevel="1" x14ac:dyDescent="0.25">
      <c r="A528" s="21" t="s">
        <v>820</v>
      </c>
      <c r="B528" s="21">
        <v>2475</v>
      </c>
      <c r="C528" s="21">
        <f t="shared" si="11"/>
        <v>42476</v>
      </c>
      <c r="D528" s="21" t="s">
        <v>820</v>
      </c>
      <c r="E528" s="26"/>
      <c r="F528" s="26"/>
      <c r="G528" s="26"/>
      <c r="H528" s="26"/>
      <c r="I528" s="26"/>
      <c r="J528" s="26"/>
      <c r="K528" s="21"/>
      <c r="L528" s="26"/>
      <c r="M528" s="26"/>
      <c r="N528" s="21" t="s">
        <v>995</v>
      </c>
      <c r="O528" s="26" t="s">
        <v>955</v>
      </c>
    </row>
    <row r="529" spans="1:15" s="39" customFormat="1" ht="24.95" customHeight="1" outlineLevel="1" x14ac:dyDescent="0.25">
      <c r="A529" s="21" t="str">
        <f t="shared" si="13"/>
        <v>Voltage Alarm Range Vin2 L3N Under</v>
      </c>
      <c r="B529" s="21">
        <v>2476</v>
      </c>
      <c r="C529" s="21">
        <f t="shared" si="11"/>
        <v>42477</v>
      </c>
      <c r="D529" s="21" t="s">
        <v>843</v>
      </c>
      <c r="E529" s="26" t="s">
        <v>7</v>
      </c>
      <c r="F529" s="26" t="s">
        <v>10</v>
      </c>
      <c r="G529" s="26" t="s">
        <v>25</v>
      </c>
      <c r="H529" s="26" t="s">
        <v>22</v>
      </c>
      <c r="I529" s="26">
        <f t="shared" si="12"/>
        <v>2476</v>
      </c>
      <c r="J529" s="26" t="s">
        <v>105</v>
      </c>
      <c r="K529" s="21" t="s">
        <v>843</v>
      </c>
      <c r="L529" s="26" t="s">
        <v>90</v>
      </c>
      <c r="M529" s="26" t="s">
        <v>895</v>
      </c>
      <c r="N529" s="21"/>
      <c r="O529" s="26" t="s">
        <v>955</v>
      </c>
    </row>
    <row r="530" spans="1:15" s="39" customFormat="1" ht="24.95" customHeight="1" outlineLevel="1" x14ac:dyDescent="0.25">
      <c r="A530" s="21" t="s">
        <v>820</v>
      </c>
      <c r="B530" s="21">
        <v>2477</v>
      </c>
      <c r="C530" s="21">
        <f t="shared" si="11"/>
        <v>42478</v>
      </c>
      <c r="D530" s="21" t="s">
        <v>820</v>
      </c>
      <c r="E530" s="26"/>
      <c r="F530" s="26"/>
      <c r="G530" s="26"/>
      <c r="H530" s="26"/>
      <c r="I530" s="26"/>
      <c r="J530" s="26"/>
      <c r="K530" s="21"/>
      <c r="L530" s="26"/>
      <c r="M530" s="26"/>
      <c r="N530" s="21" t="s">
        <v>996</v>
      </c>
      <c r="O530" s="26" t="s">
        <v>955</v>
      </c>
    </row>
    <row r="531" spans="1:15" s="39" customFormat="1" ht="24.95" customHeight="1" outlineLevel="1" x14ac:dyDescent="0.25">
      <c r="A531" s="21" t="str">
        <f t="shared" si="13"/>
        <v>Voltage Alarm Range Vin2 L1L2 Under</v>
      </c>
      <c r="B531" s="21">
        <v>2478</v>
      </c>
      <c r="C531" s="21">
        <f t="shared" si="11"/>
        <v>42479</v>
      </c>
      <c r="D531" s="21" t="s">
        <v>844</v>
      </c>
      <c r="E531" s="26" t="s">
        <v>7</v>
      </c>
      <c r="F531" s="26" t="s">
        <v>10</v>
      </c>
      <c r="G531" s="26" t="s">
        <v>25</v>
      </c>
      <c r="H531" s="26" t="s">
        <v>22</v>
      </c>
      <c r="I531" s="26">
        <f t="shared" si="12"/>
        <v>2478</v>
      </c>
      <c r="J531" s="26" t="s">
        <v>105</v>
      </c>
      <c r="K531" s="21" t="s">
        <v>844</v>
      </c>
      <c r="L531" s="26" t="s">
        <v>90</v>
      </c>
      <c r="M531" s="26" t="s">
        <v>895</v>
      </c>
      <c r="N531" s="21"/>
      <c r="O531" s="26" t="s">
        <v>955</v>
      </c>
    </row>
    <row r="532" spans="1:15" s="39" customFormat="1" ht="24.95" customHeight="1" outlineLevel="1" x14ac:dyDescent="0.25">
      <c r="A532" s="21" t="s">
        <v>820</v>
      </c>
      <c r="B532" s="21">
        <v>2479</v>
      </c>
      <c r="C532" s="21">
        <f t="shared" si="11"/>
        <v>42480</v>
      </c>
      <c r="D532" s="21" t="s">
        <v>820</v>
      </c>
      <c r="E532" s="26"/>
      <c r="F532" s="26"/>
      <c r="G532" s="26"/>
      <c r="H532" s="26"/>
      <c r="I532" s="26"/>
      <c r="J532" s="26"/>
      <c r="K532" s="21"/>
      <c r="L532" s="26"/>
      <c r="M532" s="26"/>
      <c r="N532" s="21" t="s">
        <v>997</v>
      </c>
      <c r="O532" s="26" t="s">
        <v>955</v>
      </c>
    </row>
    <row r="533" spans="1:15" s="39" customFormat="1" ht="24.95" customHeight="1" outlineLevel="1" x14ac:dyDescent="0.25">
      <c r="A533" s="21" t="str">
        <f t="shared" si="13"/>
        <v>Voltage Alarm Range Vin2 L2L3 Under</v>
      </c>
      <c r="B533" s="21">
        <v>2480</v>
      </c>
      <c r="C533" s="21">
        <f t="shared" si="11"/>
        <v>42481</v>
      </c>
      <c r="D533" s="21" t="s">
        <v>845</v>
      </c>
      <c r="E533" s="26" t="s">
        <v>7</v>
      </c>
      <c r="F533" s="26" t="s">
        <v>10</v>
      </c>
      <c r="G533" s="26" t="s">
        <v>25</v>
      </c>
      <c r="H533" s="26" t="s">
        <v>22</v>
      </c>
      <c r="I533" s="26">
        <f t="shared" si="12"/>
        <v>2480</v>
      </c>
      <c r="J533" s="26" t="s">
        <v>105</v>
      </c>
      <c r="K533" s="21" t="s">
        <v>845</v>
      </c>
      <c r="L533" s="26" t="s">
        <v>90</v>
      </c>
      <c r="M533" s="26" t="s">
        <v>895</v>
      </c>
      <c r="N533" s="21"/>
      <c r="O533" s="26" t="s">
        <v>955</v>
      </c>
    </row>
    <row r="534" spans="1:15" s="39" customFormat="1" ht="24.95" customHeight="1" outlineLevel="1" x14ac:dyDescent="0.25">
      <c r="A534" s="21" t="s">
        <v>820</v>
      </c>
      <c r="B534" s="21">
        <v>2481</v>
      </c>
      <c r="C534" s="21">
        <f t="shared" si="11"/>
        <v>42482</v>
      </c>
      <c r="D534" s="21" t="s">
        <v>820</v>
      </c>
      <c r="E534" s="26"/>
      <c r="F534" s="26"/>
      <c r="G534" s="26"/>
      <c r="H534" s="26"/>
      <c r="I534" s="26"/>
      <c r="J534" s="26"/>
      <c r="K534" s="21"/>
      <c r="L534" s="26"/>
      <c r="M534" s="26"/>
      <c r="N534" s="21" t="s">
        <v>998</v>
      </c>
      <c r="O534" s="26" t="s">
        <v>955</v>
      </c>
    </row>
    <row r="535" spans="1:15" s="39" customFormat="1" ht="24.95" customHeight="1" outlineLevel="1" x14ac:dyDescent="0.25">
      <c r="A535" s="21" t="str">
        <f t="shared" si="13"/>
        <v>Voltage Alarm Range Vin2 L3L1 Under</v>
      </c>
      <c r="B535" s="21">
        <v>2482</v>
      </c>
      <c r="C535" s="21">
        <f t="shared" si="11"/>
        <v>42483</v>
      </c>
      <c r="D535" s="21" t="s">
        <v>846</v>
      </c>
      <c r="E535" s="26" t="s">
        <v>7</v>
      </c>
      <c r="F535" s="26" t="s">
        <v>10</v>
      </c>
      <c r="G535" s="26" t="s">
        <v>25</v>
      </c>
      <c r="H535" s="26" t="s">
        <v>22</v>
      </c>
      <c r="I535" s="26">
        <f t="shared" si="12"/>
        <v>2482</v>
      </c>
      <c r="J535" s="26" t="s">
        <v>105</v>
      </c>
      <c r="K535" s="21" t="s">
        <v>846</v>
      </c>
      <c r="L535" s="26" t="s">
        <v>90</v>
      </c>
      <c r="M535" s="26" t="s">
        <v>895</v>
      </c>
      <c r="N535" s="21"/>
      <c r="O535" s="26" t="s">
        <v>955</v>
      </c>
    </row>
    <row r="536" spans="1:15" s="39" customFormat="1" ht="24.95" customHeight="1" outlineLevel="1" x14ac:dyDescent="0.25">
      <c r="A536" s="21" t="s">
        <v>820</v>
      </c>
      <c r="B536" s="21">
        <v>2483</v>
      </c>
      <c r="C536" s="21">
        <f t="shared" si="11"/>
        <v>42484</v>
      </c>
      <c r="D536" s="21" t="s">
        <v>820</v>
      </c>
      <c r="E536" s="26"/>
      <c r="F536" s="26"/>
      <c r="G536" s="26"/>
      <c r="H536" s="26"/>
      <c r="I536" s="26"/>
      <c r="J536" s="26"/>
      <c r="K536" s="21"/>
      <c r="L536" s="26"/>
      <c r="M536" s="26" t="s">
        <v>895</v>
      </c>
      <c r="N536" s="21" t="s">
        <v>999</v>
      </c>
      <c r="O536" s="26" t="s">
        <v>955</v>
      </c>
    </row>
    <row r="537" spans="1:15" s="39" customFormat="1" ht="24.95" customHeight="1" outlineLevel="1" x14ac:dyDescent="0.25">
      <c r="A537" s="21" t="s">
        <v>847</v>
      </c>
      <c r="B537" s="21">
        <v>2484</v>
      </c>
      <c r="C537" s="21">
        <f t="shared" si="11"/>
        <v>42485</v>
      </c>
      <c r="D537" s="21" t="s">
        <v>847</v>
      </c>
      <c r="E537" s="26" t="s">
        <v>12</v>
      </c>
      <c r="F537" s="26" t="s">
        <v>10</v>
      </c>
      <c r="G537" s="26" t="s">
        <v>25</v>
      </c>
      <c r="H537" s="26" t="s">
        <v>22</v>
      </c>
      <c r="I537" s="26">
        <f t="shared" si="12"/>
        <v>2484</v>
      </c>
      <c r="J537" s="26" t="s">
        <v>105</v>
      </c>
      <c r="K537" s="21" t="s">
        <v>847</v>
      </c>
      <c r="L537" s="26" t="s">
        <v>90</v>
      </c>
      <c r="M537" s="26" t="s">
        <v>893</v>
      </c>
      <c r="N537" s="21" t="s">
        <v>892</v>
      </c>
      <c r="O537" s="26" t="s">
        <v>952</v>
      </c>
    </row>
    <row r="538" spans="1:15" s="39" customFormat="1" ht="24.95" customHeight="1" outlineLevel="1" x14ac:dyDescent="0.25">
      <c r="A538" s="21" t="s">
        <v>848</v>
      </c>
      <c r="B538" s="21">
        <v>2485</v>
      </c>
      <c r="C538" s="21">
        <f t="shared" si="11"/>
        <v>42486</v>
      </c>
      <c r="D538" s="21" t="s">
        <v>848</v>
      </c>
      <c r="E538" s="26"/>
      <c r="F538" s="26" t="s">
        <v>70</v>
      </c>
      <c r="G538" s="26" t="s">
        <v>799</v>
      </c>
      <c r="H538" s="26" t="s">
        <v>23</v>
      </c>
      <c r="I538" s="26">
        <f t="shared" si="12"/>
        <v>2485</v>
      </c>
      <c r="J538" s="26" t="s">
        <v>796</v>
      </c>
      <c r="K538" s="21" t="s">
        <v>848</v>
      </c>
      <c r="L538" s="26" t="s">
        <v>90</v>
      </c>
      <c r="M538" s="31" t="s">
        <v>901</v>
      </c>
      <c r="N538" s="21" t="s">
        <v>949</v>
      </c>
      <c r="O538" s="26" t="s">
        <v>952</v>
      </c>
    </row>
    <row r="539" spans="1:15" s="39" customFormat="1" ht="24.95" customHeight="1" outlineLevel="1" x14ac:dyDescent="0.25">
      <c r="A539" s="21" t="s">
        <v>820</v>
      </c>
      <c r="B539" s="21">
        <v>2486</v>
      </c>
      <c r="C539" s="21">
        <f t="shared" si="11"/>
        <v>42487</v>
      </c>
      <c r="D539" s="21" t="s">
        <v>820</v>
      </c>
      <c r="E539" s="26"/>
      <c r="F539" s="26"/>
      <c r="G539" s="26"/>
      <c r="H539" s="26"/>
      <c r="I539" s="26"/>
      <c r="J539" s="26"/>
      <c r="K539" s="21"/>
      <c r="L539" s="26"/>
      <c r="M539" s="31"/>
      <c r="N539" s="21" t="s">
        <v>1000</v>
      </c>
      <c r="O539" s="26" t="s">
        <v>952</v>
      </c>
    </row>
    <row r="540" spans="1:15" s="39" customFormat="1" ht="24.95" customHeight="1" outlineLevel="1" x14ac:dyDescent="0.25">
      <c r="A540" s="21" t="s">
        <v>849</v>
      </c>
      <c r="B540" s="21">
        <v>2487</v>
      </c>
      <c r="C540" s="21">
        <f t="shared" si="11"/>
        <v>42488</v>
      </c>
      <c r="D540" s="21" t="s">
        <v>849</v>
      </c>
      <c r="E540" s="26"/>
      <c r="F540" s="26" t="s">
        <v>70</v>
      </c>
      <c r="G540" s="26" t="s">
        <v>799</v>
      </c>
      <c r="H540" s="26" t="s">
        <v>23</v>
      </c>
      <c r="I540" s="26">
        <f t="shared" si="12"/>
        <v>2487</v>
      </c>
      <c r="J540" s="26" t="s">
        <v>796</v>
      </c>
      <c r="K540" s="21" t="s">
        <v>849</v>
      </c>
      <c r="L540" s="26" t="s">
        <v>90</v>
      </c>
      <c r="M540" s="31" t="s">
        <v>901</v>
      </c>
      <c r="N540" s="21" t="s">
        <v>949</v>
      </c>
      <c r="O540" s="26" t="s">
        <v>955</v>
      </c>
    </row>
    <row r="541" spans="1:15" s="39" customFormat="1" ht="24.95" customHeight="1" outlineLevel="1" x14ac:dyDescent="0.25">
      <c r="A541" s="21" t="s">
        <v>820</v>
      </c>
      <c r="B541" s="21">
        <v>2488</v>
      </c>
      <c r="C541" s="21">
        <f t="shared" si="11"/>
        <v>42489</v>
      </c>
      <c r="D541" s="21" t="s">
        <v>820</v>
      </c>
      <c r="E541" s="26"/>
      <c r="F541" s="26"/>
      <c r="G541" s="26"/>
      <c r="H541" s="26"/>
      <c r="I541" s="26"/>
      <c r="J541" s="26"/>
      <c r="K541" s="21"/>
      <c r="L541" s="26"/>
      <c r="M541" s="31"/>
      <c r="N541" s="21" t="s">
        <v>1001</v>
      </c>
      <c r="O541" s="26" t="s">
        <v>955</v>
      </c>
    </row>
    <row r="542" spans="1:15" s="39" customFormat="1" ht="24.95" customHeight="1" outlineLevel="1" x14ac:dyDescent="0.25">
      <c r="A542" s="21" t="s">
        <v>809</v>
      </c>
      <c r="B542" s="21">
        <v>2489</v>
      </c>
      <c r="C542" s="21">
        <f t="shared" si="11"/>
        <v>42490</v>
      </c>
      <c r="D542" s="21" t="s">
        <v>809</v>
      </c>
      <c r="E542" s="26"/>
      <c r="F542" s="26" t="s">
        <v>10</v>
      </c>
      <c r="G542" s="26" t="s">
        <v>25</v>
      </c>
      <c r="H542" s="26" t="s">
        <v>22</v>
      </c>
      <c r="I542" s="26">
        <f t="shared" si="12"/>
        <v>2489</v>
      </c>
      <c r="J542" s="26" t="s">
        <v>105</v>
      </c>
      <c r="K542" s="21" t="s">
        <v>827</v>
      </c>
      <c r="L542" s="26" t="s">
        <v>90</v>
      </c>
      <c r="M542" s="26"/>
      <c r="N542" s="21" t="s">
        <v>896</v>
      </c>
      <c r="O542" s="26" t="s">
        <v>952</v>
      </c>
    </row>
    <row r="543" spans="1:15" s="39" customFormat="1" ht="24.95" customHeight="1" outlineLevel="1" x14ac:dyDescent="0.25">
      <c r="A543" s="21" t="s">
        <v>810</v>
      </c>
      <c r="B543" s="21">
        <v>2490</v>
      </c>
      <c r="C543" s="21">
        <f t="shared" si="11"/>
        <v>42491</v>
      </c>
      <c r="D543" s="21" t="s">
        <v>810</v>
      </c>
      <c r="E543" s="26"/>
      <c r="F543" s="26" t="s">
        <v>10</v>
      </c>
      <c r="G543" s="26" t="s">
        <v>25</v>
      </c>
      <c r="H543" s="26" t="s">
        <v>22</v>
      </c>
      <c r="I543" s="26"/>
      <c r="J543" s="26"/>
      <c r="K543" s="21"/>
      <c r="L543" s="26" t="s">
        <v>90</v>
      </c>
      <c r="M543" s="26"/>
      <c r="N543" s="21"/>
      <c r="O543" s="26" t="s">
        <v>952</v>
      </c>
    </row>
    <row r="544" spans="1:15" s="40" customFormat="1" ht="24.95" customHeight="1" x14ac:dyDescent="0.25">
      <c r="A544" s="19" t="s">
        <v>1031</v>
      </c>
      <c r="B544" s="29" t="s">
        <v>864</v>
      </c>
      <c r="C544" s="29" t="s">
        <v>864</v>
      </c>
      <c r="D544" s="19" t="str">
        <f>A544</f>
        <v>USER CONFIG POINTS 2</v>
      </c>
      <c r="E544" s="29" t="s">
        <v>864</v>
      </c>
      <c r="F544" s="29" t="s">
        <v>864</v>
      </c>
      <c r="G544" s="29" t="s">
        <v>864</v>
      </c>
      <c r="H544" s="29" t="s">
        <v>864</v>
      </c>
      <c r="I544" s="29" t="s">
        <v>864</v>
      </c>
      <c r="J544" s="29" t="s">
        <v>864</v>
      </c>
      <c r="K544" s="29" t="s">
        <v>864</v>
      </c>
      <c r="L544" s="29" t="s">
        <v>864</v>
      </c>
      <c r="M544" s="29" t="s">
        <v>864</v>
      </c>
      <c r="N544" s="29" t="s">
        <v>864</v>
      </c>
      <c r="O544" s="29" t="s">
        <v>864</v>
      </c>
    </row>
    <row r="545" spans="1:15" s="39" customFormat="1" ht="24.95" customHeight="1" outlineLevel="1" x14ac:dyDescent="0.25">
      <c r="A545" s="21" t="s">
        <v>318</v>
      </c>
      <c r="B545" s="21">
        <v>2601</v>
      </c>
      <c r="C545" s="21">
        <f t="shared" ref="C545:C592" si="14">B545+40001</f>
        <v>42602</v>
      </c>
      <c r="D545" s="21" t="s">
        <v>318</v>
      </c>
      <c r="E545" s="26"/>
      <c r="F545" s="26" t="s">
        <v>10</v>
      </c>
      <c r="G545" s="26" t="s">
        <v>335</v>
      </c>
      <c r="H545" s="26"/>
      <c r="I545" s="26" t="s">
        <v>919</v>
      </c>
      <c r="J545" s="26" t="s">
        <v>751</v>
      </c>
      <c r="K545" s="21" t="s">
        <v>898</v>
      </c>
      <c r="L545" s="26" t="s">
        <v>90</v>
      </c>
      <c r="M545" s="26" t="s">
        <v>867</v>
      </c>
      <c r="N545" s="21"/>
      <c r="O545" s="26" t="s">
        <v>952</v>
      </c>
    </row>
    <row r="546" spans="1:15" s="39" customFormat="1" ht="24.95" customHeight="1" outlineLevel="1" x14ac:dyDescent="0.25">
      <c r="A546" s="21" t="s">
        <v>319</v>
      </c>
      <c r="B546" s="21">
        <v>2602</v>
      </c>
      <c r="C546" s="21">
        <f t="shared" si="14"/>
        <v>42603</v>
      </c>
      <c r="D546" s="21" t="s">
        <v>319</v>
      </c>
      <c r="E546" s="26"/>
      <c r="F546" s="26"/>
      <c r="G546" s="26"/>
      <c r="H546" s="26"/>
      <c r="I546" s="26"/>
      <c r="J546" s="26"/>
      <c r="K546" s="21"/>
      <c r="L546" s="26"/>
      <c r="M546" s="26" t="s">
        <v>867</v>
      </c>
      <c r="N546" s="21"/>
      <c r="O546" s="26" t="s">
        <v>952</v>
      </c>
    </row>
    <row r="547" spans="1:15" s="39" customFormat="1" ht="24.95" customHeight="1" outlineLevel="1" x14ac:dyDescent="0.25">
      <c r="A547" s="21" t="s">
        <v>320</v>
      </c>
      <c r="B547" s="21">
        <v>2603</v>
      </c>
      <c r="C547" s="21">
        <f t="shared" si="14"/>
        <v>42604</v>
      </c>
      <c r="D547" s="21" t="s">
        <v>320</v>
      </c>
      <c r="E547" s="26"/>
      <c r="F547" s="26"/>
      <c r="G547" s="26"/>
      <c r="H547" s="26"/>
      <c r="I547" s="26"/>
      <c r="J547" s="26"/>
      <c r="K547" s="21"/>
      <c r="L547" s="26"/>
      <c r="M547" s="26" t="s">
        <v>867</v>
      </c>
      <c r="N547" s="21"/>
      <c r="O547" s="26" t="s">
        <v>952</v>
      </c>
    </row>
    <row r="548" spans="1:15" s="39" customFormat="1" ht="24.95" customHeight="1" outlineLevel="1" x14ac:dyDescent="0.25">
      <c r="A548" s="21" t="s">
        <v>321</v>
      </c>
      <c r="B548" s="21">
        <v>2604</v>
      </c>
      <c r="C548" s="21">
        <f t="shared" si="14"/>
        <v>42605</v>
      </c>
      <c r="D548" s="21" t="s">
        <v>321</v>
      </c>
      <c r="E548" s="26"/>
      <c r="F548" s="26"/>
      <c r="G548" s="26"/>
      <c r="H548" s="26"/>
      <c r="I548" s="26"/>
      <c r="J548" s="26"/>
      <c r="K548" s="21"/>
      <c r="L548" s="26"/>
      <c r="M548" s="26" t="s">
        <v>867</v>
      </c>
      <c r="N548" s="21"/>
      <c r="O548" s="26" t="s">
        <v>952</v>
      </c>
    </row>
    <row r="549" spans="1:15" s="39" customFormat="1" ht="24.95" customHeight="1" outlineLevel="1" x14ac:dyDescent="0.25">
      <c r="A549" s="21" t="s">
        <v>336</v>
      </c>
      <c r="B549" s="21">
        <v>2605</v>
      </c>
      <c r="C549" s="21">
        <f t="shared" si="14"/>
        <v>42606</v>
      </c>
      <c r="D549" s="21" t="s">
        <v>336</v>
      </c>
      <c r="E549" s="26"/>
      <c r="F549" s="26"/>
      <c r="G549" s="26"/>
      <c r="H549" s="26"/>
      <c r="I549" s="26"/>
      <c r="J549" s="26"/>
      <c r="K549" s="21"/>
      <c r="L549" s="26"/>
      <c r="M549" s="26" t="s">
        <v>867</v>
      </c>
      <c r="N549" s="21"/>
      <c r="O549" s="26" t="s">
        <v>952</v>
      </c>
    </row>
    <row r="550" spans="1:15" s="39" customFormat="1" ht="24.95" customHeight="1" outlineLevel="1" x14ac:dyDescent="0.25">
      <c r="A550" s="21" t="s">
        <v>337</v>
      </c>
      <c r="B550" s="21">
        <v>2606</v>
      </c>
      <c r="C550" s="21">
        <f t="shared" si="14"/>
        <v>42607</v>
      </c>
      <c r="D550" s="21" t="s">
        <v>337</v>
      </c>
      <c r="E550" s="26"/>
      <c r="F550" s="26"/>
      <c r="G550" s="26"/>
      <c r="H550" s="26"/>
      <c r="I550" s="26"/>
      <c r="J550" s="26"/>
      <c r="K550" s="21"/>
      <c r="L550" s="26"/>
      <c r="M550" s="26" t="s">
        <v>867</v>
      </c>
      <c r="N550" s="21"/>
      <c r="O550" s="26" t="s">
        <v>952</v>
      </c>
    </row>
    <row r="551" spans="1:15" s="39" customFormat="1" ht="24.95" customHeight="1" outlineLevel="1" x14ac:dyDescent="0.25">
      <c r="A551" s="21" t="s">
        <v>338</v>
      </c>
      <c r="B551" s="21">
        <v>2607</v>
      </c>
      <c r="C551" s="21">
        <f t="shared" si="14"/>
        <v>42608</v>
      </c>
      <c r="D551" s="21" t="s">
        <v>338</v>
      </c>
      <c r="E551" s="26"/>
      <c r="F551" s="26"/>
      <c r="G551" s="26"/>
      <c r="H551" s="26"/>
      <c r="I551" s="26"/>
      <c r="J551" s="26"/>
      <c r="K551" s="21"/>
      <c r="L551" s="26"/>
      <c r="M551" s="26" t="s">
        <v>867</v>
      </c>
      <c r="N551" s="21"/>
      <c r="O551" s="26" t="s">
        <v>952</v>
      </c>
    </row>
    <row r="552" spans="1:15" s="39" customFormat="1" ht="24.95" customHeight="1" outlineLevel="1" x14ac:dyDescent="0.25">
      <c r="A552" s="21" t="s">
        <v>339</v>
      </c>
      <c r="B552" s="21">
        <v>2608</v>
      </c>
      <c r="C552" s="21">
        <f t="shared" si="14"/>
        <v>42609</v>
      </c>
      <c r="D552" s="21" t="s">
        <v>339</v>
      </c>
      <c r="E552" s="26"/>
      <c r="F552" s="26"/>
      <c r="G552" s="26"/>
      <c r="H552" s="26"/>
      <c r="I552" s="26"/>
      <c r="J552" s="26"/>
      <c r="K552" s="21"/>
      <c r="L552" s="26"/>
      <c r="M552" s="26" t="s">
        <v>867</v>
      </c>
      <c r="N552" s="21"/>
      <c r="O552" s="26" t="s">
        <v>952</v>
      </c>
    </row>
    <row r="553" spans="1:15" s="39" customFormat="1" ht="24.95" customHeight="1" outlineLevel="1" x14ac:dyDescent="0.25">
      <c r="A553" s="21" t="s">
        <v>348</v>
      </c>
      <c r="B553" s="21">
        <v>2609</v>
      </c>
      <c r="C553" s="21">
        <f t="shared" si="14"/>
        <v>42610</v>
      </c>
      <c r="D553" s="21" t="s">
        <v>348</v>
      </c>
      <c r="E553" s="26"/>
      <c r="F553" s="26"/>
      <c r="G553" s="26"/>
      <c r="H553" s="26"/>
      <c r="I553" s="26"/>
      <c r="J553" s="26"/>
      <c r="K553" s="21"/>
      <c r="L553" s="26"/>
      <c r="M553" s="26" t="s">
        <v>867</v>
      </c>
      <c r="N553" s="21"/>
      <c r="O553" s="26" t="s">
        <v>952</v>
      </c>
    </row>
    <row r="554" spans="1:15" s="39" customFormat="1" ht="24.95" customHeight="1" outlineLevel="1" x14ac:dyDescent="0.25">
      <c r="A554" s="21" t="s">
        <v>349</v>
      </c>
      <c r="B554" s="21">
        <v>2610</v>
      </c>
      <c r="C554" s="21">
        <f t="shared" si="14"/>
        <v>42611</v>
      </c>
      <c r="D554" s="21" t="s">
        <v>349</v>
      </c>
      <c r="E554" s="26"/>
      <c r="F554" s="26"/>
      <c r="G554" s="26"/>
      <c r="H554" s="26"/>
      <c r="I554" s="26"/>
      <c r="J554" s="26"/>
      <c r="K554" s="21"/>
      <c r="L554" s="26"/>
      <c r="M554" s="26" t="s">
        <v>867</v>
      </c>
      <c r="N554" s="21"/>
      <c r="O554" s="26" t="s">
        <v>952</v>
      </c>
    </row>
    <row r="555" spans="1:15" s="39" customFormat="1" ht="24.95" customHeight="1" outlineLevel="1" x14ac:dyDescent="0.25">
      <c r="A555" s="21" t="s">
        <v>350</v>
      </c>
      <c r="B555" s="21">
        <v>2611</v>
      </c>
      <c r="C555" s="21">
        <f t="shared" si="14"/>
        <v>42612</v>
      </c>
      <c r="D555" s="21" t="s">
        <v>350</v>
      </c>
      <c r="E555" s="26"/>
      <c r="F555" s="26"/>
      <c r="G555" s="26"/>
      <c r="H555" s="26"/>
      <c r="I555" s="26"/>
      <c r="J555" s="26"/>
      <c r="K555" s="21"/>
      <c r="L555" s="26"/>
      <c r="M555" s="26" t="s">
        <v>867</v>
      </c>
      <c r="N555" s="21"/>
      <c r="O555" s="26" t="s">
        <v>952</v>
      </c>
    </row>
    <row r="556" spans="1:15" s="39" customFormat="1" ht="24.95" customHeight="1" outlineLevel="1" x14ac:dyDescent="0.25">
      <c r="A556" s="21" t="s">
        <v>351</v>
      </c>
      <c r="B556" s="21">
        <v>2612</v>
      </c>
      <c r="C556" s="21">
        <f t="shared" si="14"/>
        <v>42613</v>
      </c>
      <c r="D556" s="21" t="s">
        <v>351</v>
      </c>
      <c r="E556" s="26"/>
      <c r="F556" s="26"/>
      <c r="G556" s="26"/>
      <c r="H556" s="26"/>
      <c r="I556" s="26"/>
      <c r="J556" s="26"/>
      <c r="K556" s="21"/>
      <c r="L556" s="26"/>
      <c r="M556" s="26" t="s">
        <v>867</v>
      </c>
      <c r="N556" s="21"/>
      <c r="O556" s="26" t="s">
        <v>952</v>
      </c>
    </row>
    <row r="557" spans="1:15" s="39" customFormat="1" ht="24.95" customHeight="1" outlineLevel="1" x14ac:dyDescent="0.25">
      <c r="A557" s="21" t="s">
        <v>352</v>
      </c>
      <c r="B557" s="21">
        <v>2613</v>
      </c>
      <c r="C557" s="21">
        <f t="shared" si="14"/>
        <v>42614</v>
      </c>
      <c r="D557" s="21" t="s">
        <v>352</v>
      </c>
      <c r="E557" s="26"/>
      <c r="F557" s="26"/>
      <c r="G557" s="26"/>
      <c r="H557" s="26"/>
      <c r="I557" s="26"/>
      <c r="J557" s="26"/>
      <c r="K557" s="21"/>
      <c r="L557" s="26"/>
      <c r="M557" s="26" t="s">
        <v>867</v>
      </c>
      <c r="N557" s="21"/>
      <c r="O557" s="26" t="s">
        <v>952</v>
      </c>
    </row>
    <row r="558" spans="1:15" s="39" customFormat="1" ht="24.95" customHeight="1" outlineLevel="1" x14ac:dyDescent="0.25">
      <c r="A558" s="21" t="s">
        <v>353</v>
      </c>
      <c r="B558" s="21">
        <v>2614</v>
      </c>
      <c r="C558" s="21">
        <f t="shared" si="14"/>
        <v>42615</v>
      </c>
      <c r="D558" s="21" t="s">
        <v>353</v>
      </c>
      <c r="E558" s="26"/>
      <c r="F558" s="26"/>
      <c r="G558" s="26"/>
      <c r="H558" s="26"/>
      <c r="I558" s="26"/>
      <c r="J558" s="26"/>
      <c r="K558" s="21"/>
      <c r="L558" s="26"/>
      <c r="M558" s="26" t="s">
        <v>867</v>
      </c>
      <c r="N558" s="21"/>
      <c r="O558" s="26" t="s">
        <v>952</v>
      </c>
    </row>
    <row r="559" spans="1:15" s="39" customFormat="1" ht="24.95" customHeight="1" outlineLevel="1" x14ac:dyDescent="0.25">
      <c r="A559" s="21" t="s">
        <v>354</v>
      </c>
      <c r="B559" s="21">
        <v>2615</v>
      </c>
      <c r="C559" s="21">
        <f t="shared" si="14"/>
        <v>42616</v>
      </c>
      <c r="D559" s="21" t="s">
        <v>354</v>
      </c>
      <c r="E559" s="26"/>
      <c r="F559" s="26"/>
      <c r="G559" s="26"/>
      <c r="H559" s="26"/>
      <c r="I559" s="26"/>
      <c r="J559" s="26"/>
      <c r="K559" s="21"/>
      <c r="L559" s="26"/>
      <c r="M559" s="26" t="s">
        <v>867</v>
      </c>
      <c r="N559" s="21"/>
      <c r="O559" s="26" t="s">
        <v>952</v>
      </c>
    </row>
    <row r="560" spans="1:15" s="39" customFormat="1" ht="24.95" customHeight="1" outlineLevel="1" x14ac:dyDescent="0.25">
      <c r="A560" s="21" t="s">
        <v>355</v>
      </c>
      <c r="B560" s="21">
        <v>2616</v>
      </c>
      <c r="C560" s="21">
        <f t="shared" si="14"/>
        <v>42617</v>
      </c>
      <c r="D560" s="21" t="s">
        <v>355</v>
      </c>
      <c r="E560" s="26"/>
      <c r="F560" s="26"/>
      <c r="G560" s="26"/>
      <c r="H560" s="26"/>
      <c r="I560" s="26"/>
      <c r="J560" s="26"/>
      <c r="K560" s="21"/>
      <c r="L560" s="26"/>
      <c r="M560" s="26" t="s">
        <v>870</v>
      </c>
      <c r="N560" s="21" t="s">
        <v>868</v>
      </c>
      <c r="O560" s="26" t="s">
        <v>952</v>
      </c>
    </row>
    <row r="561" spans="1:15" s="39" customFormat="1" ht="24.95" customHeight="1" outlineLevel="1" x14ac:dyDescent="0.25">
      <c r="A561" s="21" t="s">
        <v>322</v>
      </c>
      <c r="B561" s="21">
        <v>2617</v>
      </c>
      <c r="C561" s="21">
        <f t="shared" si="14"/>
        <v>42618</v>
      </c>
      <c r="D561" s="21" t="s">
        <v>322</v>
      </c>
      <c r="E561" s="26"/>
      <c r="F561" s="26" t="s">
        <v>10</v>
      </c>
      <c r="G561" s="26" t="s">
        <v>335</v>
      </c>
      <c r="H561" s="26"/>
      <c r="I561" s="26"/>
      <c r="J561" s="26" t="s">
        <v>897</v>
      </c>
      <c r="K561" s="21" t="s">
        <v>900</v>
      </c>
      <c r="L561" s="26" t="s">
        <v>89</v>
      </c>
      <c r="M561" s="26" t="s">
        <v>867</v>
      </c>
      <c r="N561" s="21"/>
      <c r="O561" s="26" t="s">
        <v>952</v>
      </c>
    </row>
    <row r="562" spans="1:15" s="39" customFormat="1" ht="24.95" customHeight="1" outlineLevel="1" x14ac:dyDescent="0.25">
      <c r="A562" s="21" t="s">
        <v>323</v>
      </c>
      <c r="B562" s="21">
        <v>2618</v>
      </c>
      <c r="C562" s="21">
        <f t="shared" si="14"/>
        <v>42619</v>
      </c>
      <c r="D562" s="21" t="s">
        <v>323</v>
      </c>
      <c r="E562" s="26"/>
      <c r="F562" s="26"/>
      <c r="G562" s="26"/>
      <c r="H562" s="26"/>
      <c r="I562" s="26"/>
      <c r="J562" s="26"/>
      <c r="K562" s="21"/>
      <c r="L562" s="26"/>
      <c r="M562" s="26" t="s">
        <v>867</v>
      </c>
      <c r="N562" s="21"/>
      <c r="O562" s="26" t="s">
        <v>952</v>
      </c>
    </row>
    <row r="563" spans="1:15" s="39" customFormat="1" ht="24.95" customHeight="1" outlineLevel="1" x14ac:dyDescent="0.25">
      <c r="A563" s="21" t="s">
        <v>324</v>
      </c>
      <c r="B563" s="21">
        <v>2619</v>
      </c>
      <c r="C563" s="21">
        <f t="shared" si="14"/>
        <v>42620</v>
      </c>
      <c r="D563" s="21" t="s">
        <v>324</v>
      </c>
      <c r="E563" s="26"/>
      <c r="F563" s="26"/>
      <c r="G563" s="26"/>
      <c r="H563" s="26"/>
      <c r="I563" s="26"/>
      <c r="J563" s="26"/>
      <c r="K563" s="21"/>
      <c r="L563" s="26"/>
      <c r="M563" s="26" t="s">
        <v>867</v>
      </c>
      <c r="N563" s="21"/>
      <c r="O563" s="26" t="s">
        <v>952</v>
      </c>
    </row>
    <row r="564" spans="1:15" s="39" customFormat="1" ht="24.95" customHeight="1" outlineLevel="1" x14ac:dyDescent="0.25">
      <c r="A564" s="21" t="s">
        <v>325</v>
      </c>
      <c r="B564" s="21">
        <v>2620</v>
      </c>
      <c r="C564" s="21">
        <f t="shared" si="14"/>
        <v>42621</v>
      </c>
      <c r="D564" s="21" t="s">
        <v>325</v>
      </c>
      <c r="E564" s="26"/>
      <c r="F564" s="26"/>
      <c r="G564" s="26"/>
      <c r="H564" s="26"/>
      <c r="I564" s="26"/>
      <c r="J564" s="26"/>
      <c r="K564" s="21"/>
      <c r="L564" s="26"/>
      <c r="M564" s="26" t="s">
        <v>867</v>
      </c>
      <c r="N564" s="21"/>
      <c r="O564" s="26" t="s">
        <v>952</v>
      </c>
    </row>
    <row r="565" spans="1:15" s="39" customFormat="1" ht="24.95" customHeight="1" outlineLevel="1" x14ac:dyDescent="0.25">
      <c r="A565" s="21" t="s">
        <v>340</v>
      </c>
      <c r="B565" s="21">
        <v>2621</v>
      </c>
      <c r="C565" s="21">
        <f t="shared" si="14"/>
        <v>42622</v>
      </c>
      <c r="D565" s="21" t="s">
        <v>340</v>
      </c>
      <c r="E565" s="26"/>
      <c r="F565" s="26"/>
      <c r="G565" s="26"/>
      <c r="H565" s="26"/>
      <c r="I565" s="26"/>
      <c r="J565" s="26"/>
      <c r="K565" s="21"/>
      <c r="L565" s="26"/>
      <c r="M565" s="26" t="s">
        <v>867</v>
      </c>
      <c r="N565" s="21"/>
      <c r="O565" s="26" t="s">
        <v>952</v>
      </c>
    </row>
    <row r="566" spans="1:15" s="39" customFormat="1" ht="24.95" customHeight="1" outlineLevel="1" x14ac:dyDescent="0.25">
      <c r="A566" s="21" t="s">
        <v>341</v>
      </c>
      <c r="B566" s="21">
        <v>2622</v>
      </c>
      <c r="C566" s="21">
        <f t="shared" si="14"/>
        <v>42623</v>
      </c>
      <c r="D566" s="21" t="s">
        <v>341</v>
      </c>
      <c r="E566" s="26"/>
      <c r="F566" s="26"/>
      <c r="G566" s="26"/>
      <c r="H566" s="26"/>
      <c r="I566" s="26"/>
      <c r="J566" s="26"/>
      <c r="K566" s="21"/>
      <c r="L566" s="26"/>
      <c r="M566" s="26" t="s">
        <v>867</v>
      </c>
      <c r="N566" s="21"/>
      <c r="O566" s="26" t="s">
        <v>952</v>
      </c>
    </row>
    <row r="567" spans="1:15" s="39" customFormat="1" ht="24.95" customHeight="1" outlineLevel="1" x14ac:dyDescent="0.25">
      <c r="A567" s="21" t="s">
        <v>342</v>
      </c>
      <c r="B567" s="21">
        <v>2623</v>
      </c>
      <c r="C567" s="21">
        <f t="shared" si="14"/>
        <v>42624</v>
      </c>
      <c r="D567" s="21" t="s">
        <v>342</v>
      </c>
      <c r="E567" s="26"/>
      <c r="F567" s="26"/>
      <c r="G567" s="26"/>
      <c r="H567" s="26"/>
      <c r="I567" s="26"/>
      <c r="J567" s="26"/>
      <c r="K567" s="21"/>
      <c r="L567" s="26"/>
      <c r="M567" s="26" t="s">
        <v>867</v>
      </c>
      <c r="N567" s="21"/>
      <c r="O567" s="26" t="s">
        <v>952</v>
      </c>
    </row>
    <row r="568" spans="1:15" s="39" customFormat="1" ht="24.95" customHeight="1" outlineLevel="1" x14ac:dyDescent="0.25">
      <c r="A568" s="21" t="s">
        <v>343</v>
      </c>
      <c r="B568" s="21">
        <v>2624</v>
      </c>
      <c r="C568" s="21">
        <f t="shared" si="14"/>
        <v>42625</v>
      </c>
      <c r="D568" s="21" t="s">
        <v>343</v>
      </c>
      <c r="E568" s="26"/>
      <c r="F568" s="26"/>
      <c r="G568" s="26"/>
      <c r="H568" s="26"/>
      <c r="I568" s="26"/>
      <c r="J568" s="26"/>
      <c r="K568" s="21"/>
      <c r="L568" s="26"/>
      <c r="M568" s="26" t="s">
        <v>867</v>
      </c>
      <c r="N568" s="21"/>
      <c r="O568" s="26" t="s">
        <v>952</v>
      </c>
    </row>
    <row r="569" spans="1:15" s="39" customFormat="1" ht="24.95" customHeight="1" outlineLevel="1" x14ac:dyDescent="0.25">
      <c r="A569" s="21" t="s">
        <v>707</v>
      </c>
      <c r="B569" s="21">
        <v>2625</v>
      </c>
      <c r="C569" s="21">
        <f t="shared" si="14"/>
        <v>42626</v>
      </c>
      <c r="D569" s="21" t="s">
        <v>707</v>
      </c>
      <c r="E569" s="26"/>
      <c r="F569" s="26"/>
      <c r="G569" s="26"/>
      <c r="H569" s="26"/>
      <c r="I569" s="26"/>
      <c r="J569" s="26"/>
      <c r="K569" s="21"/>
      <c r="L569" s="26"/>
      <c r="M569" s="26" t="s">
        <v>867</v>
      </c>
      <c r="N569" s="21"/>
      <c r="O569" s="26" t="s">
        <v>952</v>
      </c>
    </row>
    <row r="570" spans="1:15" s="39" customFormat="1" ht="24.95" customHeight="1" outlineLevel="1" x14ac:dyDescent="0.25">
      <c r="A570" s="21" t="s">
        <v>708</v>
      </c>
      <c r="B570" s="21">
        <v>2626</v>
      </c>
      <c r="C570" s="21">
        <f t="shared" si="14"/>
        <v>42627</v>
      </c>
      <c r="D570" s="21" t="s">
        <v>708</v>
      </c>
      <c r="E570" s="26"/>
      <c r="F570" s="26"/>
      <c r="G570" s="26"/>
      <c r="H570" s="26"/>
      <c r="I570" s="26"/>
      <c r="J570" s="26"/>
      <c r="K570" s="21"/>
      <c r="L570" s="26"/>
      <c r="M570" s="26" t="s">
        <v>867</v>
      </c>
      <c r="N570" s="21"/>
      <c r="O570" s="26" t="s">
        <v>952</v>
      </c>
    </row>
    <row r="571" spans="1:15" s="39" customFormat="1" ht="24.95" customHeight="1" outlineLevel="1" x14ac:dyDescent="0.25">
      <c r="A571" s="21" t="s">
        <v>709</v>
      </c>
      <c r="B571" s="21">
        <v>2627</v>
      </c>
      <c r="C571" s="21">
        <f t="shared" si="14"/>
        <v>42628</v>
      </c>
      <c r="D571" s="21" t="s">
        <v>709</v>
      </c>
      <c r="E571" s="26"/>
      <c r="F571" s="26"/>
      <c r="G571" s="26"/>
      <c r="H571" s="26"/>
      <c r="I571" s="26"/>
      <c r="J571" s="26"/>
      <c r="K571" s="21"/>
      <c r="L571" s="26"/>
      <c r="M571" s="26" t="s">
        <v>867</v>
      </c>
      <c r="N571" s="21"/>
      <c r="O571" s="26" t="s">
        <v>952</v>
      </c>
    </row>
    <row r="572" spans="1:15" s="39" customFormat="1" ht="24.95" customHeight="1" outlineLevel="1" x14ac:dyDescent="0.25">
      <c r="A572" s="21" t="s">
        <v>710</v>
      </c>
      <c r="B572" s="21">
        <v>2628</v>
      </c>
      <c r="C572" s="21">
        <f t="shared" si="14"/>
        <v>42629</v>
      </c>
      <c r="D572" s="21" t="s">
        <v>710</v>
      </c>
      <c r="E572" s="26"/>
      <c r="F572" s="26"/>
      <c r="G572" s="26"/>
      <c r="H572" s="26"/>
      <c r="I572" s="26"/>
      <c r="J572" s="26"/>
      <c r="K572" s="21"/>
      <c r="L572" s="26"/>
      <c r="M572" s="26" t="s">
        <v>867</v>
      </c>
      <c r="N572" s="21"/>
      <c r="O572" s="26" t="s">
        <v>952</v>
      </c>
    </row>
    <row r="573" spans="1:15" s="39" customFormat="1" ht="24.95" customHeight="1" outlineLevel="1" x14ac:dyDescent="0.25">
      <c r="A573" s="21" t="s">
        <v>711</v>
      </c>
      <c r="B573" s="21">
        <v>2629</v>
      </c>
      <c r="C573" s="21">
        <f t="shared" si="14"/>
        <v>42630</v>
      </c>
      <c r="D573" s="21" t="s">
        <v>711</v>
      </c>
      <c r="E573" s="26"/>
      <c r="F573" s="26"/>
      <c r="G573" s="26"/>
      <c r="H573" s="26"/>
      <c r="I573" s="26"/>
      <c r="J573" s="26"/>
      <c r="K573" s="21"/>
      <c r="L573" s="26"/>
      <c r="M573" s="26" t="s">
        <v>867</v>
      </c>
      <c r="N573" s="21"/>
      <c r="O573" s="26" t="s">
        <v>952</v>
      </c>
    </row>
    <row r="574" spans="1:15" s="39" customFormat="1" ht="24.95" customHeight="1" outlineLevel="1" x14ac:dyDescent="0.25">
      <c r="A574" s="21" t="s">
        <v>712</v>
      </c>
      <c r="B574" s="21">
        <v>2630</v>
      </c>
      <c r="C574" s="21">
        <f t="shared" si="14"/>
        <v>42631</v>
      </c>
      <c r="D574" s="21" t="s">
        <v>712</v>
      </c>
      <c r="E574" s="26"/>
      <c r="F574" s="26"/>
      <c r="G574" s="26"/>
      <c r="H574" s="26"/>
      <c r="I574" s="26"/>
      <c r="J574" s="26"/>
      <c r="K574" s="21"/>
      <c r="L574" s="26"/>
      <c r="M574" s="26" t="s">
        <v>867</v>
      </c>
      <c r="N574" s="21"/>
      <c r="O574" s="26" t="s">
        <v>952</v>
      </c>
    </row>
    <row r="575" spans="1:15" s="39" customFormat="1" ht="24.95" customHeight="1" outlineLevel="1" x14ac:dyDescent="0.25">
      <c r="A575" s="21" t="s">
        <v>713</v>
      </c>
      <c r="B575" s="21">
        <v>2631</v>
      </c>
      <c r="C575" s="21">
        <f t="shared" si="14"/>
        <v>42632</v>
      </c>
      <c r="D575" s="21" t="s">
        <v>713</v>
      </c>
      <c r="E575" s="26"/>
      <c r="F575" s="26"/>
      <c r="G575" s="26"/>
      <c r="H575" s="26"/>
      <c r="I575" s="26"/>
      <c r="J575" s="26"/>
      <c r="K575" s="21"/>
      <c r="L575" s="26"/>
      <c r="M575" s="26" t="s">
        <v>867</v>
      </c>
      <c r="N575" s="21"/>
      <c r="O575" s="26" t="s">
        <v>952</v>
      </c>
    </row>
    <row r="576" spans="1:15" s="39" customFormat="1" ht="24.95" customHeight="1" outlineLevel="1" x14ac:dyDescent="0.25">
      <c r="A576" s="21" t="s">
        <v>714</v>
      </c>
      <c r="B576" s="21">
        <v>2632</v>
      </c>
      <c r="C576" s="21">
        <f t="shared" si="14"/>
        <v>42633</v>
      </c>
      <c r="D576" s="21" t="s">
        <v>714</v>
      </c>
      <c r="E576" s="26"/>
      <c r="F576" s="26"/>
      <c r="G576" s="26"/>
      <c r="H576" s="26"/>
      <c r="I576" s="26"/>
      <c r="J576" s="26"/>
      <c r="K576" s="21"/>
      <c r="L576" s="26"/>
      <c r="M576" s="26" t="s">
        <v>870</v>
      </c>
      <c r="N576" s="21" t="s">
        <v>868</v>
      </c>
      <c r="O576" s="26" t="s">
        <v>952</v>
      </c>
    </row>
    <row r="577" spans="1:15" s="39" customFormat="1" ht="24.95" customHeight="1" outlineLevel="1" x14ac:dyDescent="0.25">
      <c r="A577" s="21" t="s">
        <v>761</v>
      </c>
      <c r="B577" s="21">
        <v>2633</v>
      </c>
      <c r="C577" s="21">
        <f t="shared" si="14"/>
        <v>42634</v>
      </c>
      <c r="D577" s="21" t="str">
        <f t="shared" ref="D577:D592" si="15">A577</f>
        <v>BACnet Description 0</v>
      </c>
      <c r="E577" s="26"/>
      <c r="F577" s="26" t="s">
        <v>10</v>
      </c>
      <c r="G577" s="26" t="s">
        <v>335</v>
      </c>
      <c r="H577" s="26"/>
      <c r="I577" s="26" t="s">
        <v>919</v>
      </c>
      <c r="J577" s="26" t="s">
        <v>751</v>
      </c>
      <c r="K577" s="21" t="s">
        <v>899</v>
      </c>
      <c r="L577" s="26" t="s">
        <v>90</v>
      </c>
      <c r="M577" s="26" t="s">
        <v>867</v>
      </c>
      <c r="N577" s="21"/>
      <c r="O577" s="26" t="s">
        <v>952</v>
      </c>
    </row>
    <row r="578" spans="1:15" s="39" customFormat="1" ht="24.95" customHeight="1" outlineLevel="1" x14ac:dyDescent="0.25">
      <c r="A578" s="21" t="s">
        <v>762</v>
      </c>
      <c r="B578" s="21">
        <f t="shared" ref="B578:B592" si="16">B577+1</f>
        <v>2634</v>
      </c>
      <c r="C578" s="21">
        <f t="shared" si="14"/>
        <v>42635</v>
      </c>
      <c r="D578" s="21" t="str">
        <f t="shared" si="15"/>
        <v>BACnet Description 1</v>
      </c>
      <c r="E578" s="26"/>
      <c r="F578" s="26"/>
      <c r="G578" s="26"/>
      <c r="H578" s="26"/>
      <c r="I578" s="26"/>
      <c r="J578" s="26"/>
      <c r="K578" s="21"/>
      <c r="L578" s="26"/>
      <c r="M578" s="26" t="s">
        <v>867</v>
      </c>
      <c r="N578" s="21"/>
      <c r="O578" s="26" t="s">
        <v>952</v>
      </c>
    </row>
    <row r="579" spans="1:15" s="39" customFormat="1" ht="24.95" customHeight="1" outlineLevel="1" x14ac:dyDescent="0.25">
      <c r="A579" s="21" t="s">
        <v>763</v>
      </c>
      <c r="B579" s="21">
        <f t="shared" si="16"/>
        <v>2635</v>
      </c>
      <c r="C579" s="21">
        <f t="shared" si="14"/>
        <v>42636</v>
      </c>
      <c r="D579" s="21" t="str">
        <f t="shared" si="15"/>
        <v>BACnet Description 2</v>
      </c>
      <c r="E579" s="26"/>
      <c r="F579" s="26"/>
      <c r="G579" s="26"/>
      <c r="H579" s="26"/>
      <c r="I579" s="26"/>
      <c r="J579" s="26"/>
      <c r="K579" s="21"/>
      <c r="L579" s="26"/>
      <c r="M579" s="26" t="s">
        <v>867</v>
      </c>
      <c r="N579" s="21"/>
      <c r="O579" s="26" t="s">
        <v>952</v>
      </c>
    </row>
    <row r="580" spans="1:15" s="39" customFormat="1" ht="24.95" customHeight="1" outlineLevel="1" x14ac:dyDescent="0.25">
      <c r="A580" s="21" t="s">
        <v>764</v>
      </c>
      <c r="B580" s="21">
        <f t="shared" si="16"/>
        <v>2636</v>
      </c>
      <c r="C580" s="21">
        <f t="shared" si="14"/>
        <v>42637</v>
      </c>
      <c r="D580" s="21" t="str">
        <f t="shared" si="15"/>
        <v>BACnet Description 3</v>
      </c>
      <c r="E580" s="26"/>
      <c r="F580" s="26"/>
      <c r="G580" s="26"/>
      <c r="H580" s="26"/>
      <c r="I580" s="26"/>
      <c r="J580" s="26"/>
      <c r="K580" s="21"/>
      <c r="L580" s="26"/>
      <c r="M580" s="26" t="s">
        <v>867</v>
      </c>
      <c r="N580" s="21"/>
      <c r="O580" s="26" t="s">
        <v>952</v>
      </c>
    </row>
    <row r="581" spans="1:15" s="39" customFormat="1" ht="24.95" customHeight="1" outlineLevel="1" x14ac:dyDescent="0.25">
      <c r="A581" s="21" t="s">
        <v>765</v>
      </c>
      <c r="B581" s="21">
        <f t="shared" si="16"/>
        <v>2637</v>
      </c>
      <c r="C581" s="21">
        <f t="shared" si="14"/>
        <v>42638</v>
      </c>
      <c r="D581" s="21" t="str">
        <f t="shared" si="15"/>
        <v>BACnet Description 4</v>
      </c>
      <c r="E581" s="26"/>
      <c r="F581" s="26"/>
      <c r="G581" s="26"/>
      <c r="H581" s="26"/>
      <c r="I581" s="26"/>
      <c r="J581" s="26"/>
      <c r="K581" s="21"/>
      <c r="L581" s="26"/>
      <c r="M581" s="26" t="s">
        <v>867</v>
      </c>
      <c r="N581" s="21"/>
      <c r="O581" s="26" t="s">
        <v>952</v>
      </c>
    </row>
    <row r="582" spans="1:15" s="39" customFormat="1" ht="24.95" customHeight="1" outlineLevel="1" x14ac:dyDescent="0.25">
      <c r="A582" s="21" t="s">
        <v>766</v>
      </c>
      <c r="B582" s="21">
        <f t="shared" si="16"/>
        <v>2638</v>
      </c>
      <c r="C582" s="21">
        <f t="shared" si="14"/>
        <v>42639</v>
      </c>
      <c r="D582" s="21" t="str">
        <f t="shared" si="15"/>
        <v>BACnet Description 5</v>
      </c>
      <c r="E582" s="26"/>
      <c r="F582" s="26"/>
      <c r="G582" s="26"/>
      <c r="H582" s="26"/>
      <c r="I582" s="26"/>
      <c r="J582" s="26"/>
      <c r="K582" s="21"/>
      <c r="L582" s="26"/>
      <c r="M582" s="26" t="s">
        <v>867</v>
      </c>
      <c r="N582" s="21"/>
      <c r="O582" s="26" t="s">
        <v>952</v>
      </c>
    </row>
    <row r="583" spans="1:15" s="39" customFormat="1" ht="24.95" customHeight="1" outlineLevel="1" x14ac:dyDescent="0.25">
      <c r="A583" s="21" t="s">
        <v>767</v>
      </c>
      <c r="B583" s="21">
        <f t="shared" si="16"/>
        <v>2639</v>
      </c>
      <c r="C583" s="21">
        <f t="shared" si="14"/>
        <v>42640</v>
      </c>
      <c r="D583" s="21" t="str">
        <f t="shared" si="15"/>
        <v>BACnet Description 6</v>
      </c>
      <c r="E583" s="26"/>
      <c r="F583" s="26"/>
      <c r="G583" s="26"/>
      <c r="H583" s="26"/>
      <c r="I583" s="26"/>
      <c r="J583" s="26"/>
      <c r="K583" s="21"/>
      <c r="L583" s="26"/>
      <c r="M583" s="26" t="s">
        <v>867</v>
      </c>
      <c r="N583" s="21"/>
      <c r="O583" s="26" t="s">
        <v>952</v>
      </c>
    </row>
    <row r="584" spans="1:15" s="39" customFormat="1" ht="24.95" customHeight="1" outlineLevel="1" x14ac:dyDescent="0.25">
      <c r="A584" s="21" t="s">
        <v>768</v>
      </c>
      <c r="B584" s="21">
        <f t="shared" si="16"/>
        <v>2640</v>
      </c>
      <c r="C584" s="21">
        <f t="shared" si="14"/>
        <v>42641</v>
      </c>
      <c r="D584" s="21" t="str">
        <f t="shared" si="15"/>
        <v>BACnet Description 7</v>
      </c>
      <c r="E584" s="26"/>
      <c r="F584" s="26"/>
      <c r="G584" s="26"/>
      <c r="H584" s="26"/>
      <c r="I584" s="26"/>
      <c r="J584" s="26"/>
      <c r="K584" s="21"/>
      <c r="L584" s="26"/>
      <c r="M584" s="26" t="s">
        <v>867</v>
      </c>
      <c r="N584" s="21"/>
      <c r="O584" s="26" t="s">
        <v>952</v>
      </c>
    </row>
    <row r="585" spans="1:15" s="39" customFormat="1" ht="24.95" customHeight="1" outlineLevel="1" x14ac:dyDescent="0.25">
      <c r="A585" s="21" t="s">
        <v>769</v>
      </c>
      <c r="B585" s="21">
        <f t="shared" si="16"/>
        <v>2641</v>
      </c>
      <c r="C585" s="21">
        <f t="shared" si="14"/>
        <v>42642</v>
      </c>
      <c r="D585" s="21" t="str">
        <f t="shared" si="15"/>
        <v>BACnet Description 8</v>
      </c>
      <c r="E585" s="26"/>
      <c r="F585" s="26"/>
      <c r="G585" s="26"/>
      <c r="H585" s="26"/>
      <c r="I585" s="26"/>
      <c r="J585" s="26"/>
      <c r="K585" s="21"/>
      <c r="L585" s="26"/>
      <c r="M585" s="26" t="s">
        <v>867</v>
      </c>
      <c r="N585" s="21"/>
      <c r="O585" s="26" t="s">
        <v>952</v>
      </c>
    </row>
    <row r="586" spans="1:15" s="39" customFormat="1" ht="24.95" customHeight="1" outlineLevel="1" x14ac:dyDescent="0.25">
      <c r="A586" s="21" t="s">
        <v>770</v>
      </c>
      <c r="B586" s="21">
        <f t="shared" si="16"/>
        <v>2642</v>
      </c>
      <c r="C586" s="21">
        <f t="shared" si="14"/>
        <v>42643</v>
      </c>
      <c r="D586" s="21" t="str">
        <f t="shared" si="15"/>
        <v>BACnet Description 9</v>
      </c>
      <c r="E586" s="26"/>
      <c r="F586" s="26"/>
      <c r="G586" s="26"/>
      <c r="H586" s="26"/>
      <c r="I586" s="26"/>
      <c r="J586" s="26"/>
      <c r="K586" s="21"/>
      <c r="L586" s="26"/>
      <c r="M586" s="26" t="s">
        <v>867</v>
      </c>
      <c r="N586" s="21"/>
      <c r="O586" s="26" t="s">
        <v>952</v>
      </c>
    </row>
    <row r="587" spans="1:15" s="39" customFormat="1" ht="24.95" customHeight="1" outlineLevel="1" x14ac:dyDescent="0.25">
      <c r="A587" s="21" t="s">
        <v>771</v>
      </c>
      <c r="B587" s="21">
        <f t="shared" si="16"/>
        <v>2643</v>
      </c>
      <c r="C587" s="21">
        <f t="shared" si="14"/>
        <v>42644</v>
      </c>
      <c r="D587" s="21" t="str">
        <f t="shared" si="15"/>
        <v>BACnet Description 10</v>
      </c>
      <c r="E587" s="26"/>
      <c r="F587" s="26"/>
      <c r="G587" s="26"/>
      <c r="H587" s="26"/>
      <c r="I587" s="26"/>
      <c r="J587" s="26"/>
      <c r="K587" s="21"/>
      <c r="L587" s="26"/>
      <c r="M587" s="26" t="s">
        <v>867</v>
      </c>
      <c r="N587" s="21"/>
      <c r="O587" s="26" t="s">
        <v>952</v>
      </c>
    </row>
    <row r="588" spans="1:15" s="39" customFormat="1" ht="24.95" customHeight="1" outlineLevel="1" x14ac:dyDescent="0.25">
      <c r="A588" s="21" t="s">
        <v>772</v>
      </c>
      <c r="B588" s="21">
        <f t="shared" si="16"/>
        <v>2644</v>
      </c>
      <c r="C588" s="21">
        <f t="shared" si="14"/>
        <v>42645</v>
      </c>
      <c r="D588" s="21" t="str">
        <f t="shared" si="15"/>
        <v>BACnet Description 11</v>
      </c>
      <c r="E588" s="26"/>
      <c r="F588" s="26"/>
      <c r="G588" s="26"/>
      <c r="H588" s="26"/>
      <c r="I588" s="26"/>
      <c r="J588" s="26"/>
      <c r="K588" s="21"/>
      <c r="L588" s="26"/>
      <c r="M588" s="26" t="s">
        <v>867</v>
      </c>
      <c r="N588" s="21"/>
      <c r="O588" s="26" t="s">
        <v>952</v>
      </c>
    </row>
    <row r="589" spans="1:15" s="39" customFormat="1" ht="24.95" customHeight="1" outlineLevel="1" x14ac:dyDescent="0.25">
      <c r="A589" s="21" t="s">
        <v>773</v>
      </c>
      <c r="B589" s="21">
        <f t="shared" si="16"/>
        <v>2645</v>
      </c>
      <c r="C589" s="21">
        <f t="shared" si="14"/>
        <v>42646</v>
      </c>
      <c r="D589" s="21" t="str">
        <f t="shared" si="15"/>
        <v>BACnet Description 12</v>
      </c>
      <c r="E589" s="26"/>
      <c r="F589" s="26"/>
      <c r="G589" s="26"/>
      <c r="H589" s="26"/>
      <c r="I589" s="26"/>
      <c r="J589" s="26"/>
      <c r="K589" s="21"/>
      <c r="L589" s="26"/>
      <c r="M589" s="26" t="s">
        <v>867</v>
      </c>
      <c r="N589" s="21"/>
      <c r="O589" s="26" t="s">
        <v>952</v>
      </c>
    </row>
    <row r="590" spans="1:15" s="39" customFormat="1" ht="24.95" customHeight="1" outlineLevel="1" x14ac:dyDescent="0.25">
      <c r="A590" s="21" t="s">
        <v>774</v>
      </c>
      <c r="B590" s="21">
        <f t="shared" si="16"/>
        <v>2646</v>
      </c>
      <c r="C590" s="21">
        <f t="shared" si="14"/>
        <v>42647</v>
      </c>
      <c r="D590" s="21" t="str">
        <f t="shared" si="15"/>
        <v>BACnet Description 13</v>
      </c>
      <c r="E590" s="26"/>
      <c r="F590" s="26"/>
      <c r="G590" s="26"/>
      <c r="H590" s="26"/>
      <c r="I590" s="26"/>
      <c r="J590" s="26"/>
      <c r="K590" s="21"/>
      <c r="L590" s="26"/>
      <c r="M590" s="26" t="s">
        <v>867</v>
      </c>
      <c r="N590" s="21"/>
      <c r="O590" s="26" t="s">
        <v>952</v>
      </c>
    </row>
    <row r="591" spans="1:15" s="39" customFormat="1" ht="24.95" customHeight="1" outlineLevel="1" x14ac:dyDescent="0.25">
      <c r="A591" s="21" t="s">
        <v>775</v>
      </c>
      <c r="B591" s="21">
        <f t="shared" si="16"/>
        <v>2647</v>
      </c>
      <c r="C591" s="21">
        <f t="shared" si="14"/>
        <v>42648</v>
      </c>
      <c r="D591" s="21" t="str">
        <f t="shared" si="15"/>
        <v>BACnet Description 14</v>
      </c>
      <c r="E591" s="26"/>
      <c r="F591" s="26"/>
      <c r="G591" s="26"/>
      <c r="H591" s="26"/>
      <c r="I591" s="26"/>
      <c r="J591" s="26"/>
      <c r="K591" s="21"/>
      <c r="L591" s="26"/>
      <c r="M591" s="26" t="s">
        <v>867</v>
      </c>
      <c r="N591" s="21"/>
      <c r="O591" s="26" t="s">
        <v>952</v>
      </c>
    </row>
    <row r="592" spans="1:15" s="39" customFormat="1" ht="24.95" customHeight="1" outlineLevel="1" x14ac:dyDescent="0.25">
      <c r="A592" s="21" t="s">
        <v>776</v>
      </c>
      <c r="B592" s="21">
        <f t="shared" si="16"/>
        <v>2648</v>
      </c>
      <c r="C592" s="21">
        <f t="shared" si="14"/>
        <v>42649</v>
      </c>
      <c r="D592" s="21" t="str">
        <f t="shared" si="15"/>
        <v>BACnet Description 15</v>
      </c>
      <c r="E592" s="26"/>
      <c r="F592" s="26"/>
      <c r="G592" s="26"/>
      <c r="H592" s="26"/>
      <c r="I592" s="26"/>
      <c r="J592" s="26"/>
      <c r="K592" s="21"/>
      <c r="L592" s="26"/>
      <c r="M592" s="26" t="s">
        <v>870</v>
      </c>
      <c r="N592" s="21" t="s">
        <v>868</v>
      </c>
      <c r="O592" s="26" t="s">
        <v>952</v>
      </c>
    </row>
  </sheetData>
  <autoFilter ref="A8:O592" xr:uid="{D90BE5AE-273B-4508-82FC-7486C9234F6F}"/>
  <pageMargins left="0.7" right="0.7" top="0.75" bottom="0.75" header="0.3" footer="0.3"/>
  <pageSetup paperSize="3" scale="32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7FBA-A148-40D5-A50A-78DD8492A13B}">
  <sheetPr codeName="Sheet2">
    <pageSetUpPr fitToPage="1"/>
  </sheetPr>
  <dimension ref="A1:O592"/>
  <sheetViews>
    <sheetView zoomScale="55" zoomScaleNormal="55" workbookViewId="0">
      <pane ySplit="8" topLeftCell="A9" activePane="bottomLeft" state="frozen"/>
      <selection pane="bottomLeft" activeCell="A10" sqref="A10"/>
    </sheetView>
  </sheetViews>
  <sheetFormatPr defaultColWidth="9.140625" defaultRowHeight="15" outlineLevelRow="1" x14ac:dyDescent="0.25"/>
  <cols>
    <col min="1" max="1" width="85.28515625" style="7" customWidth="1"/>
    <col min="2" max="3" width="15.7109375" style="7" customWidth="1"/>
    <col min="4" max="4" width="94.7109375" style="7" bestFit="1" customWidth="1"/>
    <col min="5" max="8" width="15.7109375" style="7" customWidth="1"/>
    <col min="9" max="9" width="20.85546875" style="7" bestFit="1" customWidth="1"/>
    <col min="10" max="10" width="19.85546875" style="7" customWidth="1"/>
    <col min="11" max="11" width="26.140625" style="7" customWidth="1"/>
    <col min="12" max="12" width="17.140625" style="14" bestFit="1" customWidth="1"/>
    <col min="13" max="13" width="18.85546875" style="15" customWidth="1"/>
    <col min="14" max="14" width="255.7109375" style="16" bestFit="1" customWidth="1"/>
    <col min="15" max="15" width="18.140625" style="7" customWidth="1"/>
    <col min="16" max="16384" width="9.140625" style="37"/>
  </cols>
  <sheetData>
    <row r="1" spans="1:15" ht="21.75" customHeight="1" x14ac:dyDescent="0.25">
      <c r="A1" s="36">
        <v>1</v>
      </c>
      <c r="B1" s="1"/>
      <c r="C1" s="2"/>
      <c r="D1" s="3"/>
      <c r="E1" s="1"/>
      <c r="F1" s="1"/>
      <c r="G1" s="1"/>
      <c r="H1" s="1"/>
      <c r="I1" s="1"/>
      <c r="J1" s="1"/>
      <c r="K1" s="1"/>
      <c r="L1" s="4"/>
      <c r="M1" s="5"/>
      <c r="N1" s="6"/>
      <c r="O1" s="6"/>
    </row>
    <row r="2" spans="1:15" ht="26.25" customHeight="1" x14ac:dyDescent="0.25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36" x14ac:dyDescent="0.25">
      <c r="A3" s="34" t="s">
        <v>939</v>
      </c>
      <c r="B3" s="1"/>
      <c r="C3" s="2"/>
      <c r="D3" s="17"/>
      <c r="E3" s="1"/>
      <c r="F3" s="1"/>
      <c r="G3" s="1"/>
      <c r="H3" s="1"/>
      <c r="I3" s="1"/>
      <c r="J3" s="1"/>
      <c r="K3" s="1"/>
      <c r="L3" s="4"/>
      <c r="M3" s="5"/>
      <c r="N3" s="6"/>
      <c r="O3" s="6"/>
    </row>
    <row r="4" spans="1:15" ht="20.100000000000001" customHeight="1" x14ac:dyDescent="0.25">
      <c r="A4" s="18"/>
      <c r="B4" s="2"/>
      <c r="C4" s="2"/>
      <c r="D4" s="3"/>
      <c r="E4" s="1"/>
      <c r="F4" s="1"/>
      <c r="G4" s="1"/>
      <c r="H4" s="1"/>
      <c r="I4" s="1"/>
      <c r="J4" s="1"/>
      <c r="K4" s="1"/>
      <c r="L4" s="4"/>
      <c r="M4" s="5"/>
      <c r="N4" s="6"/>
      <c r="O4" s="6"/>
    </row>
    <row r="5" spans="1:15" ht="20.100000000000001" customHeight="1" x14ac:dyDescent="0.25">
      <c r="A5" s="23" t="s">
        <v>815</v>
      </c>
      <c r="B5" s="24">
        <f ca="1">_xlfn.SHEET($A$1)</f>
        <v>16</v>
      </c>
      <c r="C5" s="2"/>
      <c r="D5" s="3"/>
      <c r="E5" s="1"/>
      <c r="F5" s="1"/>
      <c r="G5" s="1"/>
      <c r="H5" s="1"/>
      <c r="I5" s="1"/>
      <c r="J5" s="1"/>
      <c r="K5" s="1"/>
      <c r="L5" s="4"/>
      <c r="M5" s="5"/>
      <c r="N5" s="6"/>
      <c r="O5" s="6"/>
    </row>
    <row r="6" spans="1:15" ht="20.100000000000001" customHeight="1" x14ac:dyDescent="0.25">
      <c r="A6" s="23" t="s">
        <v>850</v>
      </c>
      <c r="B6" s="25">
        <f ca="1">(_xlfn.SHEET($A$1)-1)*10000</f>
        <v>150000</v>
      </c>
      <c r="C6" s="2"/>
      <c r="D6" s="3"/>
      <c r="E6" s="1"/>
      <c r="F6" s="1"/>
      <c r="G6" s="1"/>
      <c r="H6" s="1"/>
      <c r="I6" s="1"/>
      <c r="J6" s="1"/>
      <c r="K6" s="1"/>
      <c r="L6" s="4"/>
      <c r="M6" s="5"/>
      <c r="N6" s="6"/>
      <c r="O6" s="28"/>
    </row>
    <row r="7" spans="1:15" ht="19.5" customHeight="1" thickBot="1" x14ac:dyDescent="0.3">
      <c r="A7" s="8"/>
      <c r="B7" s="1"/>
      <c r="C7" s="2"/>
      <c r="D7" s="3"/>
      <c r="E7" s="1"/>
      <c r="F7" s="1"/>
      <c r="G7" s="1"/>
      <c r="H7" s="1"/>
      <c r="I7" s="1"/>
      <c r="J7" s="1"/>
      <c r="K7" s="1"/>
      <c r="L7" s="4"/>
      <c r="M7" s="5"/>
      <c r="N7" s="6"/>
      <c r="O7" s="28"/>
    </row>
    <row r="8" spans="1:15" ht="61.5" customHeight="1" thickBot="1" x14ac:dyDescent="0.3">
      <c r="A8" s="9" t="s">
        <v>356</v>
      </c>
      <c r="B8" s="10" t="s">
        <v>85</v>
      </c>
      <c r="C8" s="10" t="s">
        <v>84</v>
      </c>
      <c r="D8" s="11" t="s">
        <v>0</v>
      </c>
      <c r="E8" s="11" t="s">
        <v>1</v>
      </c>
      <c r="F8" s="11" t="s">
        <v>2</v>
      </c>
      <c r="G8" s="11" t="s">
        <v>30</v>
      </c>
      <c r="H8" s="11" t="s">
        <v>22</v>
      </c>
      <c r="I8" s="10" t="s">
        <v>290</v>
      </c>
      <c r="J8" s="10" t="s">
        <v>289</v>
      </c>
      <c r="K8" s="10" t="s">
        <v>1002</v>
      </c>
      <c r="L8" s="10" t="s">
        <v>88</v>
      </c>
      <c r="M8" s="12" t="s">
        <v>72</v>
      </c>
      <c r="N8" s="10" t="s">
        <v>956</v>
      </c>
      <c r="O8" s="13" t="s">
        <v>794</v>
      </c>
    </row>
    <row r="9" spans="1:15" s="38" customFormat="1" ht="24.95" customHeight="1" x14ac:dyDescent="0.25">
      <c r="A9" s="19" t="s">
        <v>855</v>
      </c>
      <c r="B9" s="29" t="s">
        <v>864</v>
      </c>
      <c r="C9" s="29" t="s">
        <v>864</v>
      </c>
      <c r="D9" s="19" t="s">
        <v>65</v>
      </c>
      <c r="E9" s="29" t="s">
        <v>864</v>
      </c>
      <c r="F9" s="29" t="s">
        <v>864</v>
      </c>
      <c r="G9" s="29" t="s">
        <v>864</v>
      </c>
      <c r="H9" s="29" t="s">
        <v>864</v>
      </c>
      <c r="I9" s="29" t="s">
        <v>864</v>
      </c>
      <c r="J9" s="29" t="s">
        <v>864</v>
      </c>
      <c r="K9" s="29" t="s">
        <v>864</v>
      </c>
      <c r="L9" s="29" t="s">
        <v>864</v>
      </c>
      <c r="M9" s="29" t="s">
        <v>864</v>
      </c>
      <c r="N9" s="29" t="s">
        <v>864</v>
      </c>
      <c r="O9" s="29" t="s">
        <v>864</v>
      </c>
    </row>
    <row r="10" spans="1:15" s="39" customFormat="1" ht="24.95" customHeight="1" outlineLevel="1" x14ac:dyDescent="0.25">
      <c r="A10" s="21" t="s">
        <v>423</v>
      </c>
      <c r="B10" s="21">
        <v>1001</v>
      </c>
      <c r="C10" s="21">
        <f>40001+B10</f>
        <v>41002</v>
      </c>
      <c r="D10" s="21" t="s">
        <v>941</v>
      </c>
      <c r="E10" s="26"/>
      <c r="F10" s="26"/>
      <c r="G10" s="26" t="s">
        <v>37</v>
      </c>
      <c r="H10" s="26" t="s">
        <v>23</v>
      </c>
      <c r="I10" s="26"/>
      <c r="J10" s="26"/>
      <c r="K10" s="21"/>
      <c r="L10" s="26" t="s">
        <v>90</v>
      </c>
      <c r="M10" s="26" t="s">
        <v>73</v>
      </c>
      <c r="N10" s="21"/>
      <c r="O10" s="26" t="s">
        <v>952</v>
      </c>
    </row>
    <row r="11" spans="1:15" s="39" customFormat="1" ht="24.95" customHeight="1" outlineLevel="1" x14ac:dyDescent="0.25">
      <c r="A11" s="21" t="s">
        <v>424</v>
      </c>
      <c r="B11" s="21">
        <v>1002</v>
      </c>
      <c r="C11" s="21">
        <f>40001+B11</f>
        <v>41003</v>
      </c>
      <c r="D11" s="21"/>
      <c r="E11" s="26"/>
      <c r="F11" s="26"/>
      <c r="G11" s="26"/>
      <c r="H11" s="26"/>
      <c r="I11" s="26"/>
      <c r="J11" s="26"/>
      <c r="K11" s="21"/>
      <c r="L11" s="26" t="s">
        <v>90</v>
      </c>
      <c r="M11" s="26" t="s">
        <v>74</v>
      </c>
      <c r="N11" s="21"/>
      <c r="O11" s="26" t="s">
        <v>952</v>
      </c>
    </row>
    <row r="12" spans="1:15" s="39" customFormat="1" ht="24.95" customHeight="1" outlineLevel="1" x14ac:dyDescent="0.25">
      <c r="A12" s="21" t="s">
        <v>425</v>
      </c>
      <c r="B12" s="21">
        <v>1003</v>
      </c>
      <c r="C12" s="21">
        <f>40001+B12</f>
        <v>41004</v>
      </c>
      <c r="D12" s="21" t="s">
        <v>735</v>
      </c>
      <c r="E12" s="26"/>
      <c r="F12" s="26"/>
      <c r="G12" s="26" t="s">
        <v>24</v>
      </c>
      <c r="H12" s="26" t="s">
        <v>23</v>
      </c>
      <c r="I12" s="26"/>
      <c r="J12" s="26"/>
      <c r="K12" s="21"/>
      <c r="L12" s="26" t="s">
        <v>90</v>
      </c>
      <c r="M12" s="26">
        <v>1</v>
      </c>
      <c r="N12" s="21"/>
      <c r="O12" s="26" t="s">
        <v>952</v>
      </c>
    </row>
    <row r="13" spans="1:15" s="39" customFormat="1" ht="24.95" customHeight="1" outlineLevel="1" x14ac:dyDescent="0.25">
      <c r="A13" s="21" t="s">
        <v>426</v>
      </c>
      <c r="B13" s="21">
        <v>1004</v>
      </c>
      <c r="C13" s="21">
        <f t="shared" ref="C13:C76" si="0">40001+B13</f>
        <v>41005</v>
      </c>
      <c r="D13" s="21" t="s">
        <v>71</v>
      </c>
      <c r="E13" s="26"/>
      <c r="F13" s="26"/>
      <c r="G13" s="26" t="s">
        <v>24</v>
      </c>
      <c r="H13" s="26" t="s">
        <v>23</v>
      </c>
      <c r="I13" s="26"/>
      <c r="J13" s="26"/>
      <c r="K13" s="21"/>
      <c r="L13" s="26" t="s">
        <v>90</v>
      </c>
      <c r="M13" s="26">
        <v>66</v>
      </c>
      <c r="N13" s="21"/>
      <c r="O13" s="26" t="s">
        <v>952</v>
      </c>
    </row>
    <row r="14" spans="1:15" s="39" customFormat="1" ht="24.95" customHeight="1" outlineLevel="1" x14ac:dyDescent="0.25">
      <c r="A14" s="21" t="s">
        <v>357</v>
      </c>
      <c r="B14" s="21">
        <v>1005</v>
      </c>
      <c r="C14" s="21">
        <f t="shared" si="0"/>
        <v>41006</v>
      </c>
      <c r="D14" s="21" t="s">
        <v>778</v>
      </c>
      <c r="E14" s="26"/>
      <c r="F14" s="26" t="s">
        <v>13</v>
      </c>
      <c r="G14" s="26" t="s">
        <v>38</v>
      </c>
      <c r="H14" s="26" t="s">
        <v>23</v>
      </c>
      <c r="I14" s="26" t="s">
        <v>919</v>
      </c>
      <c r="J14" s="26"/>
      <c r="K14" s="21"/>
      <c r="L14" s="26" t="s">
        <v>90</v>
      </c>
      <c r="M14" s="26" t="s">
        <v>867</v>
      </c>
      <c r="N14" s="21" t="s">
        <v>866</v>
      </c>
      <c r="O14" s="26" t="s">
        <v>952</v>
      </c>
    </row>
    <row r="15" spans="1:15" s="39" customFormat="1" ht="24.95" customHeight="1" outlineLevel="1" x14ac:dyDescent="0.25">
      <c r="A15" s="21" t="s">
        <v>358</v>
      </c>
      <c r="B15" s="21">
        <v>1006</v>
      </c>
      <c r="C15" s="21">
        <f t="shared" si="0"/>
        <v>41007</v>
      </c>
      <c r="D15" s="21"/>
      <c r="E15" s="26"/>
      <c r="F15" s="26"/>
      <c r="G15" s="26"/>
      <c r="H15" s="26"/>
      <c r="I15" s="26"/>
      <c r="J15" s="26"/>
      <c r="K15" s="21"/>
      <c r="L15" s="26" t="s">
        <v>90</v>
      </c>
      <c r="M15" s="26" t="s">
        <v>867</v>
      </c>
      <c r="N15" s="21"/>
      <c r="O15" s="26" t="s">
        <v>952</v>
      </c>
    </row>
    <row r="16" spans="1:15" s="39" customFormat="1" ht="24.95" customHeight="1" outlineLevel="1" x14ac:dyDescent="0.25">
      <c r="A16" s="21" t="s">
        <v>359</v>
      </c>
      <c r="B16" s="21">
        <v>1007</v>
      </c>
      <c r="C16" s="21">
        <f t="shared" si="0"/>
        <v>41008</v>
      </c>
      <c r="D16" s="21"/>
      <c r="E16" s="26"/>
      <c r="F16" s="26"/>
      <c r="G16" s="26"/>
      <c r="H16" s="26"/>
      <c r="I16" s="26"/>
      <c r="J16" s="26"/>
      <c r="K16" s="21"/>
      <c r="L16" s="26" t="s">
        <v>90</v>
      </c>
      <c r="M16" s="26" t="s">
        <v>867</v>
      </c>
      <c r="N16" s="21"/>
      <c r="O16" s="26" t="s">
        <v>952</v>
      </c>
    </row>
    <row r="17" spans="1:15" s="39" customFormat="1" ht="24.95" customHeight="1" outlineLevel="1" x14ac:dyDescent="0.25">
      <c r="A17" s="21" t="s">
        <v>360</v>
      </c>
      <c r="B17" s="21">
        <v>1008</v>
      </c>
      <c r="C17" s="21">
        <f t="shared" si="0"/>
        <v>41009</v>
      </c>
      <c r="D17" s="21"/>
      <c r="E17" s="26"/>
      <c r="F17" s="26"/>
      <c r="G17" s="26"/>
      <c r="H17" s="26"/>
      <c r="I17" s="26"/>
      <c r="J17" s="26"/>
      <c r="K17" s="21"/>
      <c r="L17" s="26" t="s">
        <v>90</v>
      </c>
      <c r="M17" s="26" t="s">
        <v>867</v>
      </c>
      <c r="N17" s="21"/>
      <c r="O17" s="26" t="s">
        <v>952</v>
      </c>
    </row>
    <row r="18" spans="1:15" s="39" customFormat="1" ht="24.95" customHeight="1" outlineLevel="1" x14ac:dyDescent="0.25">
      <c r="A18" s="21" t="s">
        <v>361</v>
      </c>
      <c r="B18" s="21">
        <v>1009</v>
      </c>
      <c r="C18" s="21">
        <f t="shared" si="0"/>
        <v>41010</v>
      </c>
      <c r="D18" s="21"/>
      <c r="E18" s="26"/>
      <c r="F18" s="26"/>
      <c r="G18" s="26"/>
      <c r="H18" s="26"/>
      <c r="I18" s="26"/>
      <c r="J18" s="26"/>
      <c r="K18" s="21"/>
      <c r="L18" s="26" t="s">
        <v>90</v>
      </c>
      <c r="M18" s="26" t="s">
        <v>867</v>
      </c>
      <c r="N18" s="21"/>
      <c r="O18" s="26" t="s">
        <v>952</v>
      </c>
    </row>
    <row r="19" spans="1:15" s="39" customFormat="1" ht="24.95" customHeight="1" outlineLevel="1" x14ac:dyDescent="0.25">
      <c r="A19" s="21" t="s">
        <v>362</v>
      </c>
      <c r="B19" s="21">
        <v>1010</v>
      </c>
      <c r="C19" s="21">
        <f t="shared" si="0"/>
        <v>41011</v>
      </c>
      <c r="D19" s="21"/>
      <c r="E19" s="26"/>
      <c r="F19" s="26"/>
      <c r="G19" s="26"/>
      <c r="H19" s="26"/>
      <c r="I19" s="26"/>
      <c r="J19" s="26"/>
      <c r="K19" s="21"/>
      <c r="L19" s="26" t="s">
        <v>90</v>
      </c>
      <c r="M19" s="26" t="s">
        <v>867</v>
      </c>
      <c r="N19" s="21"/>
      <c r="O19" s="26" t="s">
        <v>952</v>
      </c>
    </row>
    <row r="20" spans="1:15" s="39" customFormat="1" ht="24.95" customHeight="1" outlineLevel="1" x14ac:dyDescent="0.25">
      <c r="A20" s="21" t="s">
        <v>363</v>
      </c>
      <c r="B20" s="21">
        <v>1011</v>
      </c>
      <c r="C20" s="21">
        <f t="shared" si="0"/>
        <v>41012</v>
      </c>
      <c r="D20" s="21"/>
      <c r="E20" s="26"/>
      <c r="F20" s="26"/>
      <c r="G20" s="26"/>
      <c r="H20" s="26"/>
      <c r="I20" s="26"/>
      <c r="J20" s="26"/>
      <c r="K20" s="21"/>
      <c r="L20" s="26" t="s">
        <v>90</v>
      </c>
      <c r="M20" s="26" t="s">
        <v>867</v>
      </c>
      <c r="N20" s="21"/>
      <c r="O20" s="26" t="s">
        <v>952</v>
      </c>
    </row>
    <row r="21" spans="1:15" s="39" customFormat="1" ht="24.95" customHeight="1" outlineLevel="1" x14ac:dyDescent="0.25">
      <c r="A21" s="21" t="s">
        <v>364</v>
      </c>
      <c r="B21" s="21">
        <v>1012</v>
      </c>
      <c r="C21" s="21">
        <f t="shared" si="0"/>
        <v>41013</v>
      </c>
      <c r="D21" s="21"/>
      <c r="E21" s="26"/>
      <c r="F21" s="26"/>
      <c r="G21" s="26"/>
      <c r="H21" s="26"/>
      <c r="I21" s="26"/>
      <c r="J21" s="26"/>
      <c r="K21" s="21"/>
      <c r="L21" s="26" t="s">
        <v>90</v>
      </c>
      <c r="M21" s="26" t="s">
        <v>867</v>
      </c>
      <c r="N21" s="21"/>
      <c r="O21" s="26" t="s">
        <v>952</v>
      </c>
    </row>
    <row r="22" spans="1:15" s="39" customFormat="1" ht="24.95" customHeight="1" outlineLevel="1" x14ac:dyDescent="0.25">
      <c r="A22" s="21" t="s">
        <v>365</v>
      </c>
      <c r="B22" s="21">
        <v>1013</v>
      </c>
      <c r="C22" s="21">
        <f t="shared" si="0"/>
        <v>41014</v>
      </c>
      <c r="D22" s="21"/>
      <c r="E22" s="26"/>
      <c r="F22" s="26"/>
      <c r="G22" s="26"/>
      <c r="H22" s="26"/>
      <c r="I22" s="26"/>
      <c r="J22" s="26"/>
      <c r="K22" s="21"/>
      <c r="L22" s="26" t="s">
        <v>90</v>
      </c>
      <c r="M22" s="26" t="s">
        <v>867</v>
      </c>
      <c r="N22" s="21"/>
      <c r="O22" s="26" t="s">
        <v>952</v>
      </c>
    </row>
    <row r="23" spans="1:15" s="39" customFormat="1" ht="24.95" customHeight="1" outlineLevel="1" x14ac:dyDescent="0.25">
      <c r="A23" s="21" t="s">
        <v>366</v>
      </c>
      <c r="B23" s="21">
        <v>1014</v>
      </c>
      <c r="C23" s="21">
        <f t="shared" si="0"/>
        <v>41015</v>
      </c>
      <c r="D23" s="21"/>
      <c r="E23" s="26"/>
      <c r="F23" s="26"/>
      <c r="G23" s="26"/>
      <c r="H23" s="26"/>
      <c r="I23" s="26"/>
      <c r="J23" s="26"/>
      <c r="K23" s="21"/>
      <c r="L23" s="26" t="s">
        <v>90</v>
      </c>
      <c r="M23" s="26" t="s">
        <v>867</v>
      </c>
      <c r="N23" s="21"/>
      <c r="O23" s="26" t="s">
        <v>952</v>
      </c>
    </row>
    <row r="24" spans="1:15" s="39" customFormat="1" ht="24.95" customHeight="1" outlineLevel="1" x14ac:dyDescent="0.25">
      <c r="A24" s="21" t="s">
        <v>367</v>
      </c>
      <c r="B24" s="21">
        <v>1015</v>
      </c>
      <c r="C24" s="21">
        <f t="shared" si="0"/>
        <v>41016</v>
      </c>
      <c r="D24" s="21"/>
      <c r="E24" s="26"/>
      <c r="F24" s="26"/>
      <c r="G24" s="26"/>
      <c r="H24" s="26"/>
      <c r="I24" s="26"/>
      <c r="J24" s="26"/>
      <c r="K24" s="21"/>
      <c r="L24" s="26" t="s">
        <v>90</v>
      </c>
      <c r="M24" s="26" t="s">
        <v>867</v>
      </c>
      <c r="N24" s="21"/>
      <c r="O24" s="26" t="s">
        <v>952</v>
      </c>
    </row>
    <row r="25" spans="1:15" s="39" customFormat="1" ht="24.95" customHeight="1" outlineLevel="1" x14ac:dyDescent="0.25">
      <c r="A25" s="21" t="s">
        <v>368</v>
      </c>
      <c r="B25" s="21">
        <v>1016</v>
      </c>
      <c r="C25" s="21">
        <f t="shared" si="0"/>
        <v>41017</v>
      </c>
      <c r="D25" s="21"/>
      <c r="E25" s="26"/>
      <c r="F25" s="26"/>
      <c r="G25" s="26"/>
      <c r="H25" s="26"/>
      <c r="I25" s="26"/>
      <c r="J25" s="26"/>
      <c r="K25" s="21"/>
      <c r="L25" s="26" t="s">
        <v>90</v>
      </c>
      <c r="M25" s="26" t="s">
        <v>867</v>
      </c>
      <c r="N25" s="21"/>
      <c r="O25" s="26" t="s">
        <v>952</v>
      </c>
    </row>
    <row r="26" spans="1:15" s="39" customFormat="1" ht="24.95" customHeight="1" outlineLevel="1" x14ac:dyDescent="0.25">
      <c r="A26" s="21" t="s">
        <v>369</v>
      </c>
      <c r="B26" s="21">
        <v>1017</v>
      </c>
      <c r="C26" s="21">
        <f t="shared" si="0"/>
        <v>41018</v>
      </c>
      <c r="D26" s="21"/>
      <c r="E26" s="26"/>
      <c r="F26" s="26"/>
      <c r="G26" s="26"/>
      <c r="H26" s="26"/>
      <c r="I26" s="26"/>
      <c r="J26" s="26"/>
      <c r="K26" s="21"/>
      <c r="L26" s="26" t="s">
        <v>90</v>
      </c>
      <c r="M26" s="26" t="s">
        <v>867</v>
      </c>
      <c r="N26" s="21"/>
      <c r="O26" s="26" t="s">
        <v>952</v>
      </c>
    </row>
    <row r="27" spans="1:15" s="39" customFormat="1" ht="24.95" customHeight="1" outlineLevel="1" x14ac:dyDescent="0.25">
      <c r="A27" s="21" t="s">
        <v>370</v>
      </c>
      <c r="B27" s="21">
        <v>1018</v>
      </c>
      <c r="C27" s="21">
        <f t="shared" si="0"/>
        <v>41019</v>
      </c>
      <c r="D27" s="21"/>
      <c r="E27" s="26"/>
      <c r="F27" s="26"/>
      <c r="G27" s="26"/>
      <c r="H27" s="26"/>
      <c r="I27" s="26"/>
      <c r="J27" s="26"/>
      <c r="K27" s="21"/>
      <c r="L27" s="26" t="s">
        <v>90</v>
      </c>
      <c r="M27" s="26" t="s">
        <v>867</v>
      </c>
      <c r="N27" s="21"/>
      <c r="O27" s="26" t="s">
        <v>952</v>
      </c>
    </row>
    <row r="28" spans="1:15" s="39" customFormat="1" ht="24.95" customHeight="1" outlineLevel="1" x14ac:dyDescent="0.25">
      <c r="A28" s="21" t="s">
        <v>371</v>
      </c>
      <c r="B28" s="21">
        <v>1019</v>
      </c>
      <c r="C28" s="21">
        <f t="shared" si="0"/>
        <v>41020</v>
      </c>
      <c r="D28" s="21"/>
      <c r="E28" s="26"/>
      <c r="F28" s="26"/>
      <c r="G28" s="26"/>
      <c r="H28" s="26"/>
      <c r="I28" s="26"/>
      <c r="J28" s="26"/>
      <c r="K28" s="21"/>
      <c r="L28" s="26" t="s">
        <v>90</v>
      </c>
      <c r="M28" s="26" t="s">
        <v>867</v>
      </c>
      <c r="N28" s="21"/>
      <c r="O28" s="26" t="s">
        <v>952</v>
      </c>
    </row>
    <row r="29" spans="1:15" s="39" customFormat="1" ht="24.95" customHeight="1" outlineLevel="1" x14ac:dyDescent="0.25">
      <c r="A29" s="21" t="s">
        <v>372</v>
      </c>
      <c r="B29" s="21">
        <v>1020</v>
      </c>
      <c r="C29" s="21">
        <f t="shared" si="0"/>
        <v>41021</v>
      </c>
      <c r="D29" s="21"/>
      <c r="E29" s="26"/>
      <c r="F29" s="26"/>
      <c r="G29" s="26"/>
      <c r="H29" s="26"/>
      <c r="I29" s="26"/>
      <c r="J29" s="26"/>
      <c r="K29" s="21"/>
      <c r="L29" s="26" t="s">
        <v>90</v>
      </c>
      <c r="M29" s="26" t="s">
        <v>870</v>
      </c>
      <c r="N29" s="21"/>
      <c r="O29" s="26" t="s">
        <v>952</v>
      </c>
    </row>
    <row r="30" spans="1:15" s="39" customFormat="1" ht="24.95" customHeight="1" outlineLevel="1" x14ac:dyDescent="0.25">
      <c r="A30" s="21" t="s">
        <v>373</v>
      </c>
      <c r="B30" s="21">
        <v>1021</v>
      </c>
      <c r="C30" s="21">
        <f t="shared" si="0"/>
        <v>41022</v>
      </c>
      <c r="D30" s="21" t="s">
        <v>331</v>
      </c>
      <c r="E30" s="26"/>
      <c r="F30" s="26" t="s">
        <v>13</v>
      </c>
      <c r="G30" s="26" t="s">
        <v>38</v>
      </c>
      <c r="H30" s="26" t="s">
        <v>23</v>
      </c>
      <c r="I30" s="26"/>
      <c r="J30" s="26"/>
      <c r="K30" s="21"/>
      <c r="L30" s="26" t="s">
        <v>90</v>
      </c>
      <c r="M30" s="26" t="s">
        <v>867</v>
      </c>
      <c r="N30" s="21" t="s">
        <v>866</v>
      </c>
      <c r="O30" s="26" t="s">
        <v>952</v>
      </c>
    </row>
    <row r="31" spans="1:15" s="39" customFormat="1" ht="24.95" customHeight="1" outlineLevel="1" x14ac:dyDescent="0.25">
      <c r="A31" s="21" t="s">
        <v>374</v>
      </c>
      <c r="B31" s="21">
        <v>1022</v>
      </c>
      <c r="C31" s="21">
        <f t="shared" si="0"/>
        <v>41023</v>
      </c>
      <c r="D31" s="21"/>
      <c r="E31" s="26"/>
      <c r="F31" s="26"/>
      <c r="G31" s="26"/>
      <c r="H31" s="26"/>
      <c r="I31" s="26"/>
      <c r="J31" s="26"/>
      <c r="K31" s="21"/>
      <c r="L31" s="26" t="s">
        <v>90</v>
      </c>
      <c r="M31" s="26" t="s">
        <v>867</v>
      </c>
      <c r="N31" s="21"/>
      <c r="O31" s="26" t="s">
        <v>952</v>
      </c>
    </row>
    <row r="32" spans="1:15" s="39" customFormat="1" ht="24.95" customHeight="1" outlineLevel="1" x14ac:dyDescent="0.25">
      <c r="A32" s="21" t="s">
        <v>375</v>
      </c>
      <c r="B32" s="21">
        <v>1023</v>
      </c>
      <c r="C32" s="21">
        <f t="shared" si="0"/>
        <v>41024</v>
      </c>
      <c r="D32" s="21"/>
      <c r="E32" s="26"/>
      <c r="F32" s="26"/>
      <c r="G32" s="26"/>
      <c r="H32" s="26"/>
      <c r="I32" s="26"/>
      <c r="J32" s="26"/>
      <c r="K32" s="21"/>
      <c r="L32" s="26" t="s">
        <v>90</v>
      </c>
      <c r="M32" s="26" t="s">
        <v>867</v>
      </c>
      <c r="N32" s="21"/>
      <c r="O32" s="26" t="s">
        <v>952</v>
      </c>
    </row>
    <row r="33" spans="1:15" s="39" customFormat="1" ht="24.95" customHeight="1" outlineLevel="1" x14ac:dyDescent="0.25">
      <c r="A33" s="21" t="s">
        <v>376</v>
      </c>
      <c r="B33" s="21">
        <v>1024</v>
      </c>
      <c r="C33" s="21">
        <f t="shared" si="0"/>
        <v>41025</v>
      </c>
      <c r="D33" s="21"/>
      <c r="E33" s="26"/>
      <c r="F33" s="26"/>
      <c r="G33" s="26"/>
      <c r="H33" s="26"/>
      <c r="I33" s="26"/>
      <c r="J33" s="26"/>
      <c r="K33" s="21"/>
      <c r="L33" s="26" t="s">
        <v>90</v>
      </c>
      <c r="M33" s="26" t="s">
        <v>867</v>
      </c>
      <c r="N33" s="21"/>
      <c r="O33" s="26" t="s">
        <v>952</v>
      </c>
    </row>
    <row r="34" spans="1:15" s="39" customFormat="1" ht="24.95" customHeight="1" outlineLevel="1" x14ac:dyDescent="0.25">
      <c r="A34" s="21" t="s">
        <v>377</v>
      </c>
      <c r="B34" s="21">
        <v>1025</v>
      </c>
      <c r="C34" s="21">
        <f t="shared" si="0"/>
        <v>41026</v>
      </c>
      <c r="D34" s="21"/>
      <c r="E34" s="26"/>
      <c r="F34" s="26"/>
      <c r="G34" s="26"/>
      <c r="H34" s="26"/>
      <c r="I34" s="26"/>
      <c r="J34" s="26"/>
      <c r="K34" s="21"/>
      <c r="L34" s="26" t="s">
        <v>90</v>
      </c>
      <c r="M34" s="26" t="s">
        <v>867</v>
      </c>
      <c r="N34" s="21"/>
      <c r="O34" s="26" t="s">
        <v>952</v>
      </c>
    </row>
    <row r="35" spans="1:15" s="39" customFormat="1" ht="24.95" customHeight="1" outlineLevel="1" x14ac:dyDescent="0.25">
      <c r="A35" s="21" t="s">
        <v>378</v>
      </c>
      <c r="B35" s="21">
        <v>1026</v>
      </c>
      <c r="C35" s="21">
        <f t="shared" si="0"/>
        <v>41027</v>
      </c>
      <c r="D35" s="21"/>
      <c r="E35" s="26"/>
      <c r="F35" s="26"/>
      <c r="G35" s="26"/>
      <c r="H35" s="26"/>
      <c r="I35" s="26"/>
      <c r="J35" s="26"/>
      <c r="K35" s="21"/>
      <c r="L35" s="26" t="s">
        <v>90</v>
      </c>
      <c r="M35" s="26" t="s">
        <v>867</v>
      </c>
      <c r="N35" s="21"/>
      <c r="O35" s="26" t="s">
        <v>952</v>
      </c>
    </row>
    <row r="36" spans="1:15" s="39" customFormat="1" ht="24.95" customHeight="1" outlineLevel="1" x14ac:dyDescent="0.25">
      <c r="A36" s="21" t="s">
        <v>379</v>
      </c>
      <c r="B36" s="21">
        <v>1027</v>
      </c>
      <c r="C36" s="21">
        <f t="shared" si="0"/>
        <v>41028</v>
      </c>
      <c r="D36" s="21"/>
      <c r="E36" s="26"/>
      <c r="F36" s="26"/>
      <c r="G36" s="26"/>
      <c r="H36" s="26"/>
      <c r="I36" s="26"/>
      <c r="J36" s="26"/>
      <c r="K36" s="21"/>
      <c r="L36" s="26" t="s">
        <v>90</v>
      </c>
      <c r="M36" s="26" t="s">
        <v>867</v>
      </c>
      <c r="N36" s="21"/>
      <c r="O36" s="26" t="s">
        <v>952</v>
      </c>
    </row>
    <row r="37" spans="1:15" s="39" customFormat="1" ht="24.95" customHeight="1" outlineLevel="1" x14ac:dyDescent="0.25">
      <c r="A37" s="21" t="s">
        <v>380</v>
      </c>
      <c r="B37" s="21">
        <v>1028</v>
      </c>
      <c r="C37" s="21">
        <f t="shared" si="0"/>
        <v>41029</v>
      </c>
      <c r="D37" s="21"/>
      <c r="E37" s="26"/>
      <c r="F37" s="26"/>
      <c r="G37" s="26"/>
      <c r="H37" s="26"/>
      <c r="I37" s="26"/>
      <c r="J37" s="26"/>
      <c r="K37" s="21"/>
      <c r="L37" s="26" t="s">
        <v>90</v>
      </c>
      <c r="M37" s="26" t="s">
        <v>867</v>
      </c>
      <c r="N37" s="21"/>
      <c r="O37" s="26" t="s">
        <v>952</v>
      </c>
    </row>
    <row r="38" spans="1:15" s="39" customFormat="1" ht="24.95" customHeight="1" outlineLevel="1" x14ac:dyDescent="0.25">
      <c r="A38" s="21" t="s">
        <v>381</v>
      </c>
      <c r="B38" s="21">
        <v>1029</v>
      </c>
      <c r="C38" s="21">
        <f t="shared" si="0"/>
        <v>41030</v>
      </c>
      <c r="D38" s="21"/>
      <c r="E38" s="26"/>
      <c r="F38" s="26"/>
      <c r="G38" s="26"/>
      <c r="H38" s="26"/>
      <c r="I38" s="26"/>
      <c r="J38" s="26"/>
      <c r="K38" s="21"/>
      <c r="L38" s="26" t="s">
        <v>90</v>
      </c>
      <c r="M38" s="26" t="s">
        <v>867</v>
      </c>
      <c r="N38" s="21"/>
      <c r="O38" s="26" t="s">
        <v>952</v>
      </c>
    </row>
    <row r="39" spans="1:15" s="39" customFormat="1" ht="24.95" customHeight="1" outlineLevel="1" x14ac:dyDescent="0.25">
      <c r="A39" s="21" t="s">
        <v>382</v>
      </c>
      <c r="B39" s="21">
        <v>1030</v>
      </c>
      <c r="C39" s="21">
        <f t="shared" si="0"/>
        <v>41031</v>
      </c>
      <c r="D39" s="21"/>
      <c r="E39" s="26"/>
      <c r="F39" s="26"/>
      <c r="G39" s="26"/>
      <c r="H39" s="26"/>
      <c r="I39" s="26"/>
      <c r="J39" s="26"/>
      <c r="K39" s="21"/>
      <c r="L39" s="26" t="s">
        <v>90</v>
      </c>
      <c r="M39" s="26" t="s">
        <v>867</v>
      </c>
      <c r="N39" s="21"/>
      <c r="O39" s="26" t="s">
        <v>952</v>
      </c>
    </row>
    <row r="40" spans="1:15" s="39" customFormat="1" ht="24.95" customHeight="1" outlineLevel="1" x14ac:dyDescent="0.25">
      <c r="A40" s="21" t="s">
        <v>383</v>
      </c>
      <c r="B40" s="21">
        <v>1031</v>
      </c>
      <c r="C40" s="21">
        <f t="shared" si="0"/>
        <v>41032</v>
      </c>
      <c r="D40" s="21"/>
      <c r="E40" s="26"/>
      <c r="F40" s="26"/>
      <c r="G40" s="26"/>
      <c r="H40" s="26"/>
      <c r="I40" s="26"/>
      <c r="J40" s="26"/>
      <c r="K40" s="21"/>
      <c r="L40" s="26" t="s">
        <v>90</v>
      </c>
      <c r="M40" s="26" t="s">
        <v>867</v>
      </c>
      <c r="N40" s="21"/>
      <c r="O40" s="26" t="s">
        <v>952</v>
      </c>
    </row>
    <row r="41" spans="1:15" s="39" customFormat="1" ht="24.95" customHeight="1" outlineLevel="1" x14ac:dyDescent="0.25">
      <c r="A41" s="21" t="s">
        <v>384</v>
      </c>
      <c r="B41" s="21">
        <v>1032</v>
      </c>
      <c r="C41" s="21">
        <f t="shared" si="0"/>
        <v>41033</v>
      </c>
      <c r="D41" s="21"/>
      <c r="E41" s="26"/>
      <c r="F41" s="26"/>
      <c r="G41" s="26"/>
      <c r="H41" s="26"/>
      <c r="I41" s="26"/>
      <c r="J41" s="26"/>
      <c r="K41" s="21"/>
      <c r="L41" s="26" t="s">
        <v>90</v>
      </c>
      <c r="M41" s="26" t="s">
        <v>867</v>
      </c>
      <c r="N41" s="21"/>
      <c r="O41" s="26" t="s">
        <v>952</v>
      </c>
    </row>
    <row r="42" spans="1:15" s="39" customFormat="1" ht="24.95" customHeight="1" outlineLevel="1" x14ac:dyDescent="0.25">
      <c r="A42" s="21" t="s">
        <v>385</v>
      </c>
      <c r="B42" s="21">
        <v>1033</v>
      </c>
      <c r="C42" s="21">
        <f t="shared" si="0"/>
        <v>41034</v>
      </c>
      <c r="D42" s="21"/>
      <c r="E42" s="26"/>
      <c r="F42" s="26"/>
      <c r="G42" s="26"/>
      <c r="H42" s="26"/>
      <c r="I42" s="26"/>
      <c r="J42" s="26"/>
      <c r="K42" s="21"/>
      <c r="L42" s="26" t="s">
        <v>90</v>
      </c>
      <c r="M42" s="26" t="s">
        <v>867</v>
      </c>
      <c r="N42" s="21"/>
      <c r="O42" s="26" t="s">
        <v>952</v>
      </c>
    </row>
    <row r="43" spans="1:15" s="39" customFormat="1" ht="24.95" customHeight="1" outlineLevel="1" x14ac:dyDescent="0.25">
      <c r="A43" s="21" t="s">
        <v>386</v>
      </c>
      <c r="B43" s="21">
        <v>1034</v>
      </c>
      <c r="C43" s="21">
        <f t="shared" si="0"/>
        <v>41035</v>
      </c>
      <c r="D43" s="21"/>
      <c r="E43" s="26"/>
      <c r="F43" s="26"/>
      <c r="G43" s="26"/>
      <c r="H43" s="26"/>
      <c r="I43" s="26"/>
      <c r="J43" s="26"/>
      <c r="K43" s="21"/>
      <c r="L43" s="26" t="s">
        <v>90</v>
      </c>
      <c r="M43" s="26" t="s">
        <v>867</v>
      </c>
      <c r="N43" s="21"/>
      <c r="O43" s="26" t="s">
        <v>952</v>
      </c>
    </row>
    <row r="44" spans="1:15" s="39" customFormat="1" ht="24.95" customHeight="1" outlineLevel="1" x14ac:dyDescent="0.25">
      <c r="A44" s="21" t="s">
        <v>387</v>
      </c>
      <c r="B44" s="21">
        <v>1035</v>
      </c>
      <c r="C44" s="21">
        <f t="shared" si="0"/>
        <v>41036</v>
      </c>
      <c r="D44" s="21"/>
      <c r="E44" s="26"/>
      <c r="F44" s="26"/>
      <c r="G44" s="26"/>
      <c r="H44" s="26"/>
      <c r="I44" s="26"/>
      <c r="J44" s="26"/>
      <c r="K44" s="21"/>
      <c r="L44" s="26" t="s">
        <v>90</v>
      </c>
      <c r="M44" s="26" t="s">
        <v>867</v>
      </c>
      <c r="N44" s="21"/>
      <c r="O44" s="26" t="s">
        <v>952</v>
      </c>
    </row>
    <row r="45" spans="1:15" s="39" customFormat="1" ht="24.95" customHeight="1" outlineLevel="1" x14ac:dyDescent="0.25">
      <c r="A45" s="21" t="s">
        <v>388</v>
      </c>
      <c r="B45" s="21">
        <v>1036</v>
      </c>
      <c r="C45" s="21">
        <f t="shared" si="0"/>
        <v>41037</v>
      </c>
      <c r="D45" s="21"/>
      <c r="E45" s="26"/>
      <c r="F45" s="26"/>
      <c r="G45" s="26"/>
      <c r="H45" s="26"/>
      <c r="I45" s="26"/>
      <c r="J45" s="26"/>
      <c r="K45" s="21"/>
      <c r="L45" s="26" t="s">
        <v>90</v>
      </c>
      <c r="M45" s="26" t="s">
        <v>870</v>
      </c>
      <c r="N45" s="21"/>
      <c r="O45" s="26" t="s">
        <v>952</v>
      </c>
    </row>
    <row r="46" spans="1:15" s="39" customFormat="1" ht="24.95" customHeight="1" outlineLevel="1" x14ac:dyDescent="0.25">
      <c r="A46" s="21" t="s">
        <v>389</v>
      </c>
      <c r="B46" s="21">
        <v>1037</v>
      </c>
      <c r="C46" s="21">
        <f t="shared" si="0"/>
        <v>41038</v>
      </c>
      <c r="D46" s="21" t="s">
        <v>39</v>
      </c>
      <c r="E46" s="26"/>
      <c r="F46" s="26" t="s">
        <v>75</v>
      </c>
      <c r="G46" s="26" t="s">
        <v>40</v>
      </c>
      <c r="H46" s="26" t="s">
        <v>23</v>
      </c>
      <c r="I46" s="26"/>
      <c r="J46" s="26"/>
      <c r="K46" s="21"/>
      <c r="L46" s="26" t="s">
        <v>90</v>
      </c>
      <c r="M46" s="26" t="s">
        <v>867</v>
      </c>
      <c r="N46" s="21"/>
      <c r="O46" s="26" t="s">
        <v>952</v>
      </c>
    </row>
    <row r="47" spans="1:15" s="39" customFormat="1" ht="24.95" customHeight="1" outlineLevel="1" x14ac:dyDescent="0.25">
      <c r="A47" s="21" t="s">
        <v>390</v>
      </c>
      <c r="B47" s="21">
        <v>1038</v>
      </c>
      <c r="C47" s="21">
        <f t="shared" si="0"/>
        <v>41039</v>
      </c>
      <c r="D47" s="21"/>
      <c r="E47" s="26"/>
      <c r="F47" s="26"/>
      <c r="G47" s="26"/>
      <c r="H47" s="26"/>
      <c r="I47" s="26"/>
      <c r="J47" s="26"/>
      <c r="K47" s="21"/>
      <c r="L47" s="26" t="s">
        <v>90</v>
      </c>
      <c r="M47" s="26" t="s">
        <v>867</v>
      </c>
      <c r="N47" s="21"/>
      <c r="O47" s="26" t="s">
        <v>952</v>
      </c>
    </row>
    <row r="48" spans="1:15" s="39" customFormat="1" ht="24.95" customHeight="1" outlineLevel="1" x14ac:dyDescent="0.25">
      <c r="A48" s="21" t="s">
        <v>391</v>
      </c>
      <c r="B48" s="21">
        <v>1039</v>
      </c>
      <c r="C48" s="21">
        <f t="shared" si="0"/>
        <v>41040</v>
      </c>
      <c r="D48" s="21"/>
      <c r="E48" s="26"/>
      <c r="F48" s="26"/>
      <c r="G48" s="26"/>
      <c r="H48" s="26"/>
      <c r="I48" s="26"/>
      <c r="J48" s="26"/>
      <c r="K48" s="21"/>
      <c r="L48" s="26" t="s">
        <v>90</v>
      </c>
      <c r="M48" s="26" t="s">
        <v>867</v>
      </c>
      <c r="N48" s="21"/>
      <c r="O48" s="26" t="s">
        <v>952</v>
      </c>
    </row>
    <row r="49" spans="1:15" s="39" customFormat="1" ht="24.95" customHeight="1" outlineLevel="1" x14ac:dyDescent="0.25">
      <c r="A49" s="21" t="s">
        <v>392</v>
      </c>
      <c r="B49" s="21">
        <v>1040</v>
      </c>
      <c r="C49" s="21">
        <f t="shared" si="0"/>
        <v>41041</v>
      </c>
      <c r="D49" s="21"/>
      <c r="E49" s="26"/>
      <c r="F49" s="26"/>
      <c r="G49" s="26"/>
      <c r="H49" s="26"/>
      <c r="I49" s="26"/>
      <c r="J49" s="26"/>
      <c r="K49" s="21"/>
      <c r="L49" s="26" t="s">
        <v>90</v>
      </c>
      <c r="M49" s="26" t="s">
        <v>867</v>
      </c>
      <c r="N49" s="21"/>
      <c r="O49" s="26" t="s">
        <v>952</v>
      </c>
    </row>
    <row r="50" spans="1:15" s="39" customFormat="1" ht="24.95" customHeight="1" outlineLevel="1" x14ac:dyDescent="0.25">
      <c r="A50" s="21" t="s">
        <v>393</v>
      </c>
      <c r="B50" s="21">
        <v>1041</v>
      </c>
      <c r="C50" s="21">
        <f t="shared" si="0"/>
        <v>41042</v>
      </c>
      <c r="D50" s="21"/>
      <c r="E50" s="26"/>
      <c r="F50" s="26"/>
      <c r="G50" s="26"/>
      <c r="H50" s="26"/>
      <c r="I50" s="26"/>
      <c r="J50" s="26"/>
      <c r="K50" s="21"/>
      <c r="L50" s="26" t="s">
        <v>90</v>
      </c>
      <c r="M50" s="26" t="s">
        <v>867</v>
      </c>
      <c r="N50" s="21"/>
      <c r="O50" s="26" t="s">
        <v>952</v>
      </c>
    </row>
    <row r="51" spans="1:15" s="39" customFormat="1" ht="24.95" customHeight="1" outlineLevel="1" x14ac:dyDescent="0.25">
      <c r="A51" s="21" t="s">
        <v>394</v>
      </c>
      <c r="B51" s="21">
        <v>1042</v>
      </c>
      <c r="C51" s="21">
        <f t="shared" si="0"/>
        <v>41043</v>
      </c>
      <c r="D51" s="21"/>
      <c r="E51" s="26"/>
      <c r="F51" s="26"/>
      <c r="G51" s="26"/>
      <c r="H51" s="26"/>
      <c r="I51" s="26"/>
      <c r="J51" s="26"/>
      <c r="K51" s="21"/>
      <c r="L51" s="26" t="s">
        <v>90</v>
      </c>
      <c r="M51" s="26" t="s">
        <v>867</v>
      </c>
      <c r="N51" s="21"/>
      <c r="O51" s="26" t="s">
        <v>952</v>
      </c>
    </row>
    <row r="52" spans="1:15" s="39" customFormat="1" ht="24.95" customHeight="1" outlineLevel="1" x14ac:dyDescent="0.25">
      <c r="A52" s="21" t="s">
        <v>395</v>
      </c>
      <c r="B52" s="21">
        <v>1043</v>
      </c>
      <c r="C52" s="21">
        <f t="shared" si="0"/>
        <v>41044</v>
      </c>
      <c r="D52" s="21"/>
      <c r="E52" s="26"/>
      <c r="F52" s="26"/>
      <c r="G52" s="26"/>
      <c r="H52" s="26"/>
      <c r="I52" s="26"/>
      <c r="J52" s="26"/>
      <c r="K52" s="21"/>
      <c r="L52" s="26" t="s">
        <v>90</v>
      </c>
      <c r="M52" s="26" t="s">
        <v>867</v>
      </c>
      <c r="N52" s="21"/>
      <c r="O52" s="26" t="s">
        <v>952</v>
      </c>
    </row>
    <row r="53" spans="1:15" s="39" customFormat="1" ht="24.95" customHeight="1" outlineLevel="1" x14ac:dyDescent="0.25">
      <c r="A53" s="21" t="s">
        <v>396</v>
      </c>
      <c r="B53" s="21">
        <v>1044</v>
      </c>
      <c r="C53" s="21">
        <f t="shared" si="0"/>
        <v>41045</v>
      </c>
      <c r="D53" s="21"/>
      <c r="E53" s="26"/>
      <c r="F53" s="26"/>
      <c r="G53" s="26"/>
      <c r="H53" s="26"/>
      <c r="I53" s="26"/>
      <c r="J53" s="26"/>
      <c r="K53" s="21"/>
      <c r="L53" s="26" t="s">
        <v>90</v>
      </c>
      <c r="M53" s="26" t="s">
        <v>870</v>
      </c>
      <c r="N53" s="21"/>
      <c r="O53" s="26" t="s">
        <v>952</v>
      </c>
    </row>
    <row r="54" spans="1:15" s="39" customFormat="1" ht="24.95" customHeight="1" outlineLevel="1" x14ac:dyDescent="0.25">
      <c r="A54" s="21" t="s">
        <v>397</v>
      </c>
      <c r="B54" s="21">
        <v>1045</v>
      </c>
      <c r="C54" s="21">
        <f t="shared" si="0"/>
        <v>41046</v>
      </c>
      <c r="D54" s="21" t="s">
        <v>41</v>
      </c>
      <c r="E54" s="26"/>
      <c r="F54" s="26" t="s">
        <v>13</v>
      </c>
      <c r="G54" s="26" t="s">
        <v>40</v>
      </c>
      <c r="H54" s="26" t="s">
        <v>23</v>
      </c>
      <c r="I54" s="26"/>
      <c r="J54" s="26"/>
      <c r="K54" s="21"/>
      <c r="L54" s="26" t="s">
        <v>90</v>
      </c>
      <c r="M54" s="26" t="s">
        <v>867</v>
      </c>
      <c r="N54" s="21"/>
      <c r="O54" s="26" t="s">
        <v>952</v>
      </c>
    </row>
    <row r="55" spans="1:15" s="39" customFormat="1" ht="24.95" customHeight="1" outlineLevel="1" x14ac:dyDescent="0.25">
      <c r="A55" s="21" t="s">
        <v>398</v>
      </c>
      <c r="B55" s="21">
        <v>1046</v>
      </c>
      <c r="C55" s="21">
        <f t="shared" si="0"/>
        <v>41047</v>
      </c>
      <c r="D55" s="21"/>
      <c r="E55" s="26"/>
      <c r="F55" s="26"/>
      <c r="G55" s="26"/>
      <c r="H55" s="26"/>
      <c r="I55" s="26"/>
      <c r="J55" s="26"/>
      <c r="K55" s="21"/>
      <c r="L55" s="26" t="s">
        <v>90</v>
      </c>
      <c r="M55" s="26" t="s">
        <v>867</v>
      </c>
      <c r="N55" s="21"/>
      <c r="O55" s="26" t="s">
        <v>952</v>
      </c>
    </row>
    <row r="56" spans="1:15" s="39" customFormat="1" ht="24.95" customHeight="1" outlineLevel="1" x14ac:dyDescent="0.25">
      <c r="A56" s="21" t="s">
        <v>399</v>
      </c>
      <c r="B56" s="21">
        <v>1047</v>
      </c>
      <c r="C56" s="21">
        <f t="shared" si="0"/>
        <v>41048</v>
      </c>
      <c r="D56" s="21"/>
      <c r="E56" s="26"/>
      <c r="F56" s="26"/>
      <c r="G56" s="26"/>
      <c r="H56" s="26"/>
      <c r="I56" s="26"/>
      <c r="J56" s="26"/>
      <c r="K56" s="21"/>
      <c r="L56" s="26" t="s">
        <v>90</v>
      </c>
      <c r="M56" s="26" t="s">
        <v>867</v>
      </c>
      <c r="N56" s="21"/>
      <c r="O56" s="26" t="s">
        <v>952</v>
      </c>
    </row>
    <row r="57" spans="1:15" s="39" customFormat="1" ht="24.95" customHeight="1" outlineLevel="1" x14ac:dyDescent="0.25">
      <c r="A57" s="21" t="s">
        <v>400</v>
      </c>
      <c r="B57" s="21">
        <v>1048</v>
      </c>
      <c r="C57" s="21">
        <f t="shared" si="0"/>
        <v>41049</v>
      </c>
      <c r="D57" s="21"/>
      <c r="E57" s="26"/>
      <c r="F57" s="26"/>
      <c r="G57" s="26"/>
      <c r="H57" s="26"/>
      <c r="I57" s="26"/>
      <c r="J57" s="26"/>
      <c r="K57" s="21"/>
      <c r="L57" s="26" t="s">
        <v>90</v>
      </c>
      <c r="M57" s="26" t="s">
        <v>867</v>
      </c>
      <c r="N57" s="21"/>
      <c r="O57" s="26" t="s">
        <v>952</v>
      </c>
    </row>
    <row r="58" spans="1:15" s="39" customFormat="1" ht="24.95" customHeight="1" outlineLevel="1" x14ac:dyDescent="0.25">
      <c r="A58" s="21" t="s">
        <v>401</v>
      </c>
      <c r="B58" s="21">
        <v>1049</v>
      </c>
      <c r="C58" s="21">
        <f t="shared" si="0"/>
        <v>41050</v>
      </c>
      <c r="D58" s="21"/>
      <c r="E58" s="26"/>
      <c r="F58" s="26"/>
      <c r="G58" s="26"/>
      <c r="H58" s="26"/>
      <c r="I58" s="26"/>
      <c r="J58" s="26"/>
      <c r="K58" s="21"/>
      <c r="L58" s="26" t="s">
        <v>90</v>
      </c>
      <c r="M58" s="26" t="s">
        <v>867</v>
      </c>
      <c r="N58" s="21"/>
      <c r="O58" s="26" t="s">
        <v>952</v>
      </c>
    </row>
    <row r="59" spans="1:15" s="39" customFormat="1" ht="24.95" customHeight="1" outlineLevel="1" x14ac:dyDescent="0.25">
      <c r="A59" s="21" t="s">
        <v>402</v>
      </c>
      <c r="B59" s="21">
        <v>1050</v>
      </c>
      <c r="C59" s="21">
        <f t="shared" si="0"/>
        <v>41051</v>
      </c>
      <c r="D59" s="21"/>
      <c r="E59" s="26"/>
      <c r="F59" s="26"/>
      <c r="G59" s="26"/>
      <c r="H59" s="26"/>
      <c r="I59" s="26"/>
      <c r="J59" s="26"/>
      <c r="K59" s="21"/>
      <c r="L59" s="26" t="s">
        <v>90</v>
      </c>
      <c r="M59" s="26" t="s">
        <v>867</v>
      </c>
      <c r="N59" s="21"/>
      <c r="O59" s="26" t="s">
        <v>952</v>
      </c>
    </row>
    <row r="60" spans="1:15" s="39" customFormat="1" ht="24.95" customHeight="1" outlineLevel="1" x14ac:dyDescent="0.25">
      <c r="A60" s="21" t="s">
        <v>403</v>
      </c>
      <c r="B60" s="21">
        <v>1051</v>
      </c>
      <c r="C60" s="21">
        <f t="shared" si="0"/>
        <v>41052</v>
      </c>
      <c r="D60" s="21"/>
      <c r="E60" s="26"/>
      <c r="F60" s="26"/>
      <c r="G60" s="26"/>
      <c r="H60" s="26"/>
      <c r="I60" s="26"/>
      <c r="J60" s="26"/>
      <c r="K60" s="21"/>
      <c r="L60" s="26" t="s">
        <v>90</v>
      </c>
      <c r="M60" s="26" t="s">
        <v>867</v>
      </c>
      <c r="N60" s="21"/>
      <c r="O60" s="26" t="s">
        <v>952</v>
      </c>
    </row>
    <row r="61" spans="1:15" s="39" customFormat="1" ht="24.95" customHeight="1" outlineLevel="1" x14ac:dyDescent="0.25">
      <c r="A61" s="21" t="s">
        <v>404</v>
      </c>
      <c r="B61" s="21">
        <v>1052</v>
      </c>
      <c r="C61" s="21">
        <f t="shared" si="0"/>
        <v>41053</v>
      </c>
      <c r="D61" s="21"/>
      <c r="E61" s="26"/>
      <c r="F61" s="26"/>
      <c r="G61" s="26"/>
      <c r="H61" s="26"/>
      <c r="I61" s="26"/>
      <c r="J61" s="26"/>
      <c r="K61" s="21"/>
      <c r="L61" s="26" t="s">
        <v>90</v>
      </c>
      <c r="M61" s="26" t="s">
        <v>870</v>
      </c>
      <c r="N61" s="21"/>
      <c r="O61" s="26" t="s">
        <v>952</v>
      </c>
    </row>
    <row r="62" spans="1:15" s="39" customFormat="1" ht="24.95" customHeight="1" outlineLevel="1" x14ac:dyDescent="0.25">
      <c r="A62" s="21" t="s">
        <v>405</v>
      </c>
      <c r="B62" s="21">
        <v>1053</v>
      </c>
      <c r="C62" s="21">
        <f t="shared" si="0"/>
        <v>41054</v>
      </c>
      <c r="D62" s="21" t="s">
        <v>42</v>
      </c>
      <c r="E62" s="26"/>
      <c r="F62" s="26" t="s">
        <v>13</v>
      </c>
      <c r="G62" s="26" t="s">
        <v>38</v>
      </c>
      <c r="H62" s="26" t="s">
        <v>23</v>
      </c>
      <c r="I62" s="26"/>
      <c r="J62" s="26"/>
      <c r="K62" s="21"/>
      <c r="L62" s="26" t="s">
        <v>90</v>
      </c>
      <c r="M62" s="26" t="s">
        <v>867</v>
      </c>
      <c r="N62" s="21" t="s">
        <v>866</v>
      </c>
      <c r="O62" s="26" t="s">
        <v>952</v>
      </c>
    </row>
    <row r="63" spans="1:15" s="39" customFormat="1" ht="24.95" customHeight="1" outlineLevel="1" x14ac:dyDescent="0.25">
      <c r="A63" s="21" t="s">
        <v>406</v>
      </c>
      <c r="B63" s="21">
        <v>1054</v>
      </c>
      <c r="C63" s="21">
        <f t="shared" si="0"/>
        <v>41055</v>
      </c>
      <c r="D63" s="21"/>
      <c r="E63" s="26"/>
      <c r="F63" s="26"/>
      <c r="G63" s="26"/>
      <c r="H63" s="26"/>
      <c r="I63" s="26"/>
      <c r="J63" s="26"/>
      <c r="K63" s="21"/>
      <c r="L63" s="26" t="s">
        <v>90</v>
      </c>
      <c r="M63" s="26" t="s">
        <v>867</v>
      </c>
      <c r="N63" s="21"/>
      <c r="O63" s="26" t="s">
        <v>952</v>
      </c>
    </row>
    <row r="64" spans="1:15" s="39" customFormat="1" ht="24.95" customHeight="1" outlineLevel="1" x14ac:dyDescent="0.25">
      <c r="A64" s="21" t="s">
        <v>407</v>
      </c>
      <c r="B64" s="21">
        <v>1055</v>
      </c>
      <c r="C64" s="21">
        <f t="shared" si="0"/>
        <v>41056</v>
      </c>
      <c r="D64" s="21"/>
      <c r="E64" s="26"/>
      <c r="F64" s="26"/>
      <c r="G64" s="26"/>
      <c r="H64" s="26"/>
      <c r="I64" s="26"/>
      <c r="J64" s="26"/>
      <c r="K64" s="21"/>
      <c r="L64" s="26" t="s">
        <v>90</v>
      </c>
      <c r="M64" s="26" t="s">
        <v>867</v>
      </c>
      <c r="N64" s="21"/>
      <c r="O64" s="26" t="s">
        <v>952</v>
      </c>
    </row>
    <row r="65" spans="1:15" s="39" customFormat="1" ht="24.95" customHeight="1" outlineLevel="1" x14ac:dyDescent="0.25">
      <c r="A65" s="21" t="s">
        <v>408</v>
      </c>
      <c r="B65" s="21">
        <v>1056</v>
      </c>
      <c r="C65" s="21">
        <f t="shared" si="0"/>
        <v>41057</v>
      </c>
      <c r="D65" s="21"/>
      <c r="E65" s="26"/>
      <c r="F65" s="26"/>
      <c r="G65" s="26"/>
      <c r="H65" s="26"/>
      <c r="I65" s="26"/>
      <c r="J65" s="26"/>
      <c r="K65" s="21"/>
      <c r="L65" s="26" t="s">
        <v>90</v>
      </c>
      <c r="M65" s="26" t="s">
        <v>867</v>
      </c>
      <c r="N65" s="21"/>
      <c r="O65" s="26" t="s">
        <v>952</v>
      </c>
    </row>
    <row r="66" spans="1:15" s="39" customFormat="1" ht="24.95" customHeight="1" outlineLevel="1" x14ac:dyDescent="0.25">
      <c r="A66" s="21" t="s">
        <v>409</v>
      </c>
      <c r="B66" s="21">
        <v>1057</v>
      </c>
      <c r="C66" s="21">
        <f t="shared" si="0"/>
        <v>41058</v>
      </c>
      <c r="D66" s="21"/>
      <c r="E66" s="26"/>
      <c r="F66" s="26"/>
      <c r="G66" s="26"/>
      <c r="H66" s="26"/>
      <c r="I66" s="26"/>
      <c r="J66" s="26"/>
      <c r="K66" s="21"/>
      <c r="L66" s="26" t="s">
        <v>90</v>
      </c>
      <c r="M66" s="26" t="s">
        <v>867</v>
      </c>
      <c r="N66" s="21"/>
      <c r="O66" s="26" t="s">
        <v>952</v>
      </c>
    </row>
    <row r="67" spans="1:15" s="39" customFormat="1" ht="24.95" customHeight="1" outlineLevel="1" x14ac:dyDescent="0.25">
      <c r="A67" s="21" t="s">
        <v>410</v>
      </c>
      <c r="B67" s="21">
        <v>1058</v>
      </c>
      <c r="C67" s="21">
        <f t="shared" si="0"/>
        <v>41059</v>
      </c>
      <c r="D67" s="21"/>
      <c r="E67" s="26"/>
      <c r="F67" s="26"/>
      <c r="G67" s="26"/>
      <c r="H67" s="26"/>
      <c r="I67" s="26"/>
      <c r="J67" s="26"/>
      <c r="K67" s="21"/>
      <c r="L67" s="26" t="s">
        <v>90</v>
      </c>
      <c r="M67" s="26" t="s">
        <v>867</v>
      </c>
      <c r="N67" s="21"/>
      <c r="O67" s="26" t="s">
        <v>952</v>
      </c>
    </row>
    <row r="68" spans="1:15" s="39" customFormat="1" ht="24.95" customHeight="1" outlineLevel="1" x14ac:dyDescent="0.25">
      <c r="A68" s="21" t="s">
        <v>411</v>
      </c>
      <c r="B68" s="21">
        <v>1059</v>
      </c>
      <c r="C68" s="21">
        <f t="shared" si="0"/>
        <v>41060</v>
      </c>
      <c r="D68" s="21"/>
      <c r="E68" s="26"/>
      <c r="F68" s="26"/>
      <c r="G68" s="26"/>
      <c r="H68" s="26"/>
      <c r="I68" s="26"/>
      <c r="J68" s="26"/>
      <c r="K68" s="21"/>
      <c r="L68" s="26" t="s">
        <v>90</v>
      </c>
      <c r="M68" s="26" t="s">
        <v>867</v>
      </c>
      <c r="N68" s="21"/>
      <c r="O68" s="26" t="s">
        <v>952</v>
      </c>
    </row>
    <row r="69" spans="1:15" s="39" customFormat="1" ht="24.95" customHeight="1" outlineLevel="1" x14ac:dyDescent="0.25">
      <c r="A69" s="21" t="s">
        <v>412</v>
      </c>
      <c r="B69" s="21">
        <v>1060</v>
      </c>
      <c r="C69" s="21">
        <f t="shared" si="0"/>
        <v>41061</v>
      </c>
      <c r="D69" s="21"/>
      <c r="E69" s="26"/>
      <c r="F69" s="26"/>
      <c r="G69" s="26"/>
      <c r="H69" s="26"/>
      <c r="I69" s="26"/>
      <c r="J69" s="26"/>
      <c r="K69" s="21"/>
      <c r="L69" s="26" t="s">
        <v>90</v>
      </c>
      <c r="M69" s="26" t="s">
        <v>867</v>
      </c>
      <c r="N69" s="21"/>
      <c r="O69" s="26" t="s">
        <v>952</v>
      </c>
    </row>
    <row r="70" spans="1:15" s="39" customFormat="1" ht="24.95" customHeight="1" outlineLevel="1" x14ac:dyDescent="0.25">
      <c r="A70" s="21" t="s">
        <v>413</v>
      </c>
      <c r="B70" s="21">
        <v>1061</v>
      </c>
      <c r="C70" s="21">
        <f t="shared" si="0"/>
        <v>41062</v>
      </c>
      <c r="D70" s="21"/>
      <c r="E70" s="26"/>
      <c r="F70" s="26"/>
      <c r="G70" s="26"/>
      <c r="H70" s="26"/>
      <c r="I70" s="26"/>
      <c r="J70" s="26"/>
      <c r="K70" s="21"/>
      <c r="L70" s="26" t="s">
        <v>90</v>
      </c>
      <c r="M70" s="26" t="s">
        <v>867</v>
      </c>
      <c r="N70" s="21"/>
      <c r="O70" s="26" t="s">
        <v>952</v>
      </c>
    </row>
    <row r="71" spans="1:15" s="39" customFormat="1" ht="24.95" customHeight="1" outlineLevel="1" x14ac:dyDescent="0.25">
      <c r="A71" s="21" t="s">
        <v>414</v>
      </c>
      <c r="B71" s="21">
        <v>1062</v>
      </c>
      <c r="C71" s="21">
        <f t="shared" si="0"/>
        <v>41063</v>
      </c>
      <c r="D71" s="21"/>
      <c r="E71" s="26"/>
      <c r="F71" s="26"/>
      <c r="G71" s="26"/>
      <c r="H71" s="26"/>
      <c r="I71" s="26"/>
      <c r="J71" s="26"/>
      <c r="K71" s="21"/>
      <c r="L71" s="26" t="s">
        <v>90</v>
      </c>
      <c r="M71" s="26" t="s">
        <v>867</v>
      </c>
      <c r="N71" s="21"/>
      <c r="O71" s="26" t="s">
        <v>952</v>
      </c>
    </row>
    <row r="72" spans="1:15" s="39" customFormat="1" ht="24.95" customHeight="1" outlineLevel="1" x14ac:dyDescent="0.25">
      <c r="A72" s="21" t="s">
        <v>415</v>
      </c>
      <c r="B72" s="21">
        <v>1063</v>
      </c>
      <c r="C72" s="21">
        <f t="shared" si="0"/>
        <v>41064</v>
      </c>
      <c r="D72" s="21"/>
      <c r="E72" s="26"/>
      <c r="F72" s="26"/>
      <c r="G72" s="26"/>
      <c r="H72" s="26"/>
      <c r="I72" s="26"/>
      <c r="J72" s="26"/>
      <c r="K72" s="21"/>
      <c r="L72" s="26" t="s">
        <v>90</v>
      </c>
      <c r="M72" s="26" t="s">
        <v>867</v>
      </c>
      <c r="N72" s="21"/>
      <c r="O72" s="26" t="s">
        <v>952</v>
      </c>
    </row>
    <row r="73" spans="1:15" s="39" customFormat="1" ht="24.95" customHeight="1" outlineLevel="1" x14ac:dyDescent="0.25">
      <c r="A73" s="21" t="s">
        <v>416</v>
      </c>
      <c r="B73" s="21">
        <v>1064</v>
      </c>
      <c r="C73" s="21">
        <f t="shared" si="0"/>
        <v>41065</v>
      </c>
      <c r="D73" s="21"/>
      <c r="E73" s="26"/>
      <c r="F73" s="26"/>
      <c r="G73" s="26"/>
      <c r="H73" s="26"/>
      <c r="I73" s="26"/>
      <c r="J73" s="26"/>
      <c r="K73" s="21"/>
      <c r="L73" s="26" t="s">
        <v>90</v>
      </c>
      <c r="M73" s="26" t="s">
        <v>867</v>
      </c>
      <c r="N73" s="21"/>
      <c r="O73" s="26" t="s">
        <v>952</v>
      </c>
    </row>
    <row r="74" spans="1:15" s="39" customFormat="1" ht="24.95" customHeight="1" outlineLevel="1" x14ac:dyDescent="0.25">
      <c r="A74" s="21" t="s">
        <v>417</v>
      </c>
      <c r="B74" s="21">
        <v>1065</v>
      </c>
      <c r="C74" s="21">
        <f t="shared" si="0"/>
        <v>41066</v>
      </c>
      <c r="D74" s="21"/>
      <c r="E74" s="26"/>
      <c r="F74" s="26"/>
      <c r="G74" s="26"/>
      <c r="H74" s="26"/>
      <c r="I74" s="26"/>
      <c r="J74" s="26"/>
      <c r="K74" s="21"/>
      <c r="L74" s="26" t="s">
        <v>90</v>
      </c>
      <c r="M74" s="26" t="s">
        <v>867</v>
      </c>
      <c r="N74" s="21"/>
      <c r="O74" s="26" t="s">
        <v>952</v>
      </c>
    </row>
    <row r="75" spans="1:15" s="39" customFormat="1" ht="24.95" customHeight="1" outlineLevel="1" x14ac:dyDescent="0.25">
      <c r="A75" s="21" t="s">
        <v>418</v>
      </c>
      <c r="B75" s="21">
        <v>1066</v>
      </c>
      <c r="C75" s="21">
        <f t="shared" si="0"/>
        <v>41067</v>
      </c>
      <c r="D75" s="21"/>
      <c r="E75" s="26"/>
      <c r="F75" s="26"/>
      <c r="G75" s="26"/>
      <c r="H75" s="26"/>
      <c r="I75" s="26"/>
      <c r="J75" s="26"/>
      <c r="K75" s="21"/>
      <c r="L75" s="26" t="s">
        <v>90</v>
      </c>
      <c r="M75" s="26" t="s">
        <v>867</v>
      </c>
      <c r="N75" s="21"/>
      <c r="O75" s="26" t="s">
        <v>952</v>
      </c>
    </row>
    <row r="76" spans="1:15" s="39" customFormat="1" ht="24.95" customHeight="1" outlineLevel="1" x14ac:dyDescent="0.25">
      <c r="A76" s="21" t="s">
        <v>419</v>
      </c>
      <c r="B76" s="21">
        <v>1067</v>
      </c>
      <c r="C76" s="21">
        <f t="shared" si="0"/>
        <v>41068</v>
      </c>
      <c r="D76" s="21"/>
      <c r="E76" s="26"/>
      <c r="F76" s="26"/>
      <c r="G76" s="26"/>
      <c r="H76" s="26"/>
      <c r="I76" s="26"/>
      <c r="J76" s="26"/>
      <c r="K76" s="21"/>
      <c r="L76" s="26" t="s">
        <v>90</v>
      </c>
      <c r="M76" s="26" t="s">
        <v>867</v>
      </c>
      <c r="N76" s="21"/>
      <c r="O76" s="26" t="s">
        <v>952</v>
      </c>
    </row>
    <row r="77" spans="1:15" s="39" customFormat="1" ht="24.95" customHeight="1" outlineLevel="1" x14ac:dyDescent="0.25">
      <c r="A77" s="21" t="s">
        <v>420</v>
      </c>
      <c r="B77" s="21">
        <v>1068</v>
      </c>
      <c r="C77" s="21">
        <f t="shared" ref="C77:C134" si="1">40001+B77</f>
        <v>41069</v>
      </c>
      <c r="D77" s="21"/>
      <c r="E77" s="26"/>
      <c r="F77" s="26"/>
      <c r="G77" s="26"/>
      <c r="H77" s="26"/>
      <c r="I77" s="26"/>
      <c r="J77" s="26"/>
      <c r="K77" s="21"/>
      <c r="L77" s="26" t="s">
        <v>90</v>
      </c>
      <c r="M77" s="26" t="s">
        <v>870</v>
      </c>
      <c r="N77" s="21"/>
      <c r="O77" s="26" t="s">
        <v>952</v>
      </c>
    </row>
    <row r="78" spans="1:15" s="39" customFormat="1" ht="24.95" customHeight="1" outlineLevel="1" x14ac:dyDescent="0.25">
      <c r="A78" s="21" t="s">
        <v>421</v>
      </c>
      <c r="B78" s="21">
        <v>1069</v>
      </c>
      <c r="C78" s="21">
        <f t="shared" si="1"/>
        <v>41070</v>
      </c>
      <c r="D78" s="21" t="s">
        <v>853</v>
      </c>
      <c r="E78" s="26"/>
      <c r="F78" s="26"/>
      <c r="G78" s="26" t="s">
        <v>24</v>
      </c>
      <c r="H78" s="26" t="s">
        <v>22</v>
      </c>
      <c r="I78" s="26">
        <f>B78</f>
        <v>1069</v>
      </c>
      <c r="J78" s="26" t="s">
        <v>105</v>
      </c>
      <c r="K78" s="21" t="s">
        <v>819</v>
      </c>
      <c r="L78" s="26" t="s">
        <v>90</v>
      </c>
      <c r="M78" s="26" t="s">
        <v>879</v>
      </c>
      <c r="N78" s="21"/>
      <c r="O78" s="26" t="s">
        <v>952</v>
      </c>
    </row>
    <row r="79" spans="1:15" s="39" customFormat="1" ht="24.95" customHeight="1" outlineLevel="1" x14ac:dyDescent="0.25">
      <c r="A79" s="21" t="s">
        <v>422</v>
      </c>
      <c r="B79" s="21">
        <v>1070</v>
      </c>
      <c r="C79" s="21">
        <f t="shared" si="1"/>
        <v>41071</v>
      </c>
      <c r="D79" s="21"/>
      <c r="E79" s="26"/>
      <c r="F79" s="26"/>
      <c r="G79" s="26"/>
      <c r="H79" s="26"/>
      <c r="I79" s="26"/>
      <c r="J79" s="26"/>
      <c r="K79" s="21"/>
      <c r="L79" s="26" t="s">
        <v>90</v>
      </c>
      <c r="M79" s="26">
        <v>0</v>
      </c>
      <c r="N79" s="21"/>
      <c r="O79" s="26" t="s">
        <v>952</v>
      </c>
    </row>
    <row r="80" spans="1:15" s="38" customFormat="1" ht="24.95" customHeight="1" x14ac:dyDescent="0.25">
      <c r="A80" s="19" t="s">
        <v>858</v>
      </c>
      <c r="B80" s="29" t="s">
        <v>864</v>
      </c>
      <c r="C80" s="29" t="s">
        <v>864</v>
      </c>
      <c r="D80" s="19" t="s">
        <v>64</v>
      </c>
      <c r="E80" s="29" t="s">
        <v>864</v>
      </c>
      <c r="F80" s="29" t="s">
        <v>864</v>
      </c>
      <c r="G80" s="29" t="s">
        <v>864</v>
      </c>
      <c r="H80" s="29" t="s">
        <v>864</v>
      </c>
      <c r="I80" s="29" t="s">
        <v>864</v>
      </c>
      <c r="J80" s="29" t="s">
        <v>864</v>
      </c>
      <c r="K80" s="29" t="s">
        <v>864</v>
      </c>
      <c r="L80" s="29" t="s">
        <v>864</v>
      </c>
      <c r="M80" s="29" t="s">
        <v>864</v>
      </c>
      <c r="N80" s="29" t="s">
        <v>864</v>
      </c>
      <c r="O80" s="29" t="s">
        <v>864</v>
      </c>
    </row>
    <row r="81" spans="1:15" s="39" customFormat="1" ht="24.95" customHeight="1" outlineLevel="1" x14ac:dyDescent="0.25">
      <c r="A81" s="21" t="s">
        <v>475</v>
      </c>
      <c r="B81" s="21">
        <v>1071</v>
      </c>
      <c r="C81" s="21">
        <f t="shared" si="1"/>
        <v>41072</v>
      </c>
      <c r="D81" s="21" t="s">
        <v>43</v>
      </c>
      <c r="E81" s="26"/>
      <c r="F81" s="26"/>
      <c r="G81" s="26" t="s">
        <v>24</v>
      </c>
      <c r="H81" s="26" t="s">
        <v>23</v>
      </c>
      <c r="I81" s="26"/>
      <c r="J81" s="26"/>
      <c r="K81" s="21"/>
      <c r="L81" s="26" t="s">
        <v>90</v>
      </c>
      <c r="M81" s="26" t="s">
        <v>76</v>
      </c>
      <c r="N81" s="21"/>
      <c r="O81" s="26" t="s">
        <v>952</v>
      </c>
    </row>
    <row r="82" spans="1:15" s="39" customFormat="1" ht="24.95" customHeight="1" outlineLevel="1" x14ac:dyDescent="0.25">
      <c r="A82" s="21" t="s">
        <v>476</v>
      </c>
      <c r="B82" s="21">
        <v>1072</v>
      </c>
      <c r="C82" s="21">
        <f t="shared" si="1"/>
        <v>41073</v>
      </c>
      <c r="D82" s="21" t="s">
        <v>44</v>
      </c>
      <c r="E82" s="26"/>
      <c r="F82" s="26"/>
      <c r="G82" s="26" t="s">
        <v>24</v>
      </c>
      <c r="H82" s="26" t="s">
        <v>23</v>
      </c>
      <c r="I82" s="26"/>
      <c r="J82" s="26"/>
      <c r="K82" s="21"/>
      <c r="L82" s="26" t="s">
        <v>90</v>
      </c>
      <c r="M82" s="26" t="s">
        <v>77</v>
      </c>
      <c r="N82" s="21"/>
      <c r="O82" s="26" t="s">
        <v>952</v>
      </c>
    </row>
    <row r="83" spans="1:15" s="39" customFormat="1" ht="24.95" customHeight="1" outlineLevel="1" x14ac:dyDescent="0.25">
      <c r="A83" s="21" t="s">
        <v>477</v>
      </c>
      <c r="B83" s="21">
        <v>1073</v>
      </c>
      <c r="C83" s="21">
        <f t="shared" si="1"/>
        <v>41074</v>
      </c>
      <c r="D83" s="21" t="s">
        <v>45</v>
      </c>
      <c r="E83" s="26"/>
      <c r="F83" s="26"/>
      <c r="G83" s="26" t="s">
        <v>48</v>
      </c>
      <c r="H83" s="26" t="s">
        <v>23</v>
      </c>
      <c r="I83" s="26"/>
      <c r="J83" s="26"/>
      <c r="K83" s="21"/>
      <c r="L83" s="26" t="s">
        <v>90</v>
      </c>
      <c r="M83" s="26" t="s">
        <v>78</v>
      </c>
      <c r="N83" s="21"/>
      <c r="O83" s="26" t="s">
        <v>952</v>
      </c>
    </row>
    <row r="84" spans="1:15" s="39" customFormat="1" ht="24.95" customHeight="1" outlineLevel="1" x14ac:dyDescent="0.25">
      <c r="A84" s="21" t="s">
        <v>478</v>
      </c>
      <c r="B84" s="21">
        <v>1074</v>
      </c>
      <c r="C84" s="21">
        <f t="shared" si="1"/>
        <v>41075</v>
      </c>
      <c r="D84" s="21"/>
      <c r="E84" s="26"/>
      <c r="F84" s="26"/>
      <c r="G84" s="26"/>
      <c r="H84" s="26"/>
      <c r="I84" s="26"/>
      <c r="J84" s="26"/>
      <c r="K84" s="21"/>
      <c r="L84" s="26" t="s">
        <v>90</v>
      </c>
      <c r="M84" s="26" t="s">
        <v>79</v>
      </c>
      <c r="N84" s="21"/>
      <c r="O84" s="26" t="s">
        <v>952</v>
      </c>
    </row>
    <row r="85" spans="1:15" s="39" customFormat="1" ht="24.95" customHeight="1" outlineLevel="1" x14ac:dyDescent="0.25">
      <c r="A85" s="21" t="s">
        <v>479</v>
      </c>
      <c r="B85" s="21">
        <v>1075</v>
      </c>
      <c r="C85" s="21">
        <f t="shared" si="1"/>
        <v>41076</v>
      </c>
      <c r="D85" s="21"/>
      <c r="E85" s="26"/>
      <c r="F85" s="26"/>
      <c r="G85" s="26"/>
      <c r="H85" s="26"/>
      <c r="I85" s="26"/>
      <c r="J85" s="26"/>
      <c r="K85" s="21"/>
      <c r="L85" s="26" t="s">
        <v>90</v>
      </c>
      <c r="M85" s="26">
        <v>0</v>
      </c>
      <c r="N85" s="21"/>
      <c r="O85" s="26" t="s">
        <v>952</v>
      </c>
    </row>
    <row r="86" spans="1:15" s="39" customFormat="1" ht="24.95" customHeight="1" outlineLevel="1" x14ac:dyDescent="0.25">
      <c r="A86" s="21" t="s">
        <v>480</v>
      </c>
      <c r="B86" s="21">
        <v>1076</v>
      </c>
      <c r="C86" s="21">
        <f t="shared" si="1"/>
        <v>41077</v>
      </c>
      <c r="D86" s="21"/>
      <c r="E86" s="26"/>
      <c r="F86" s="26"/>
      <c r="G86" s="26"/>
      <c r="H86" s="26"/>
      <c r="I86" s="26"/>
      <c r="J86" s="26"/>
      <c r="K86" s="21"/>
      <c r="L86" s="26" t="s">
        <v>90</v>
      </c>
      <c r="M86" s="26">
        <v>0</v>
      </c>
      <c r="N86" s="21"/>
      <c r="O86" s="26" t="s">
        <v>952</v>
      </c>
    </row>
    <row r="87" spans="1:15" s="39" customFormat="1" ht="24.95" customHeight="1" outlineLevel="1" x14ac:dyDescent="0.25">
      <c r="A87" s="21" t="s">
        <v>445</v>
      </c>
      <c r="B87" s="21">
        <v>1077</v>
      </c>
      <c r="C87" s="21">
        <f t="shared" si="1"/>
        <v>41078</v>
      </c>
      <c r="D87" s="21" t="s">
        <v>328</v>
      </c>
      <c r="E87" s="26"/>
      <c r="F87" s="26"/>
      <c r="G87" s="26" t="s">
        <v>46</v>
      </c>
      <c r="H87" s="26" t="s">
        <v>22</v>
      </c>
      <c r="I87" s="26">
        <v>1077</v>
      </c>
      <c r="J87" s="26" t="s">
        <v>101</v>
      </c>
      <c r="K87" s="21" t="s">
        <v>445</v>
      </c>
      <c r="L87" s="26" t="s">
        <v>90</v>
      </c>
      <c r="M87" s="26">
        <v>1</v>
      </c>
      <c r="N87" s="21"/>
      <c r="O87" s="26" t="s">
        <v>952</v>
      </c>
    </row>
    <row r="88" spans="1:15" s="39" customFormat="1" ht="24.95" customHeight="1" outlineLevel="1" x14ac:dyDescent="0.25">
      <c r="A88" s="21" t="s">
        <v>446</v>
      </c>
      <c r="B88" s="21">
        <v>1078</v>
      </c>
      <c r="C88" s="21">
        <f t="shared" si="1"/>
        <v>41079</v>
      </c>
      <c r="D88" s="21" t="s">
        <v>329</v>
      </c>
      <c r="E88" s="26"/>
      <c r="F88" s="26"/>
      <c r="G88" s="26" t="s">
        <v>46</v>
      </c>
      <c r="H88" s="26" t="s">
        <v>22</v>
      </c>
      <c r="I88" s="26"/>
      <c r="J88" s="26"/>
      <c r="K88" s="21"/>
      <c r="L88" s="26" t="s">
        <v>90</v>
      </c>
      <c r="M88" s="26">
        <v>0</v>
      </c>
      <c r="N88" s="21"/>
      <c r="O88" s="26" t="s">
        <v>952</v>
      </c>
    </row>
    <row r="89" spans="1:15" s="39" customFormat="1" ht="24.95" customHeight="1" outlineLevel="1" x14ac:dyDescent="0.25">
      <c r="A89" s="21" t="s">
        <v>447</v>
      </c>
      <c r="B89" s="21">
        <v>1079</v>
      </c>
      <c r="C89" s="21">
        <f t="shared" si="1"/>
        <v>41080</v>
      </c>
      <c r="D89" s="21" t="s">
        <v>47</v>
      </c>
      <c r="E89" s="26"/>
      <c r="F89" s="26"/>
      <c r="G89" s="26" t="s">
        <v>40</v>
      </c>
      <c r="H89" s="26" t="s">
        <v>22</v>
      </c>
      <c r="I89" s="26">
        <f>B89</f>
        <v>1079</v>
      </c>
      <c r="J89" s="26" t="s">
        <v>808</v>
      </c>
      <c r="K89" s="21" t="s">
        <v>47</v>
      </c>
      <c r="L89" s="26" t="s">
        <v>90</v>
      </c>
      <c r="M89" s="26" t="s">
        <v>867</v>
      </c>
      <c r="N89" s="21"/>
      <c r="O89" s="26" t="s">
        <v>952</v>
      </c>
    </row>
    <row r="90" spans="1:15" s="39" customFormat="1" ht="24.95" customHeight="1" outlineLevel="1" x14ac:dyDescent="0.25">
      <c r="A90" s="21" t="s">
        <v>448</v>
      </c>
      <c r="B90" s="21">
        <v>1080</v>
      </c>
      <c r="C90" s="21">
        <f t="shared" si="1"/>
        <v>41081</v>
      </c>
      <c r="D90" s="21"/>
      <c r="E90" s="26"/>
      <c r="F90" s="26"/>
      <c r="G90" s="26"/>
      <c r="H90" s="26"/>
      <c r="I90" s="26"/>
      <c r="J90" s="26"/>
      <c r="K90" s="21"/>
      <c r="L90" s="26" t="s">
        <v>90</v>
      </c>
      <c r="M90" s="26" t="s">
        <v>867</v>
      </c>
      <c r="N90" s="21"/>
      <c r="O90" s="26" t="s">
        <v>952</v>
      </c>
    </row>
    <row r="91" spans="1:15" s="39" customFormat="1" ht="24.95" customHeight="1" outlineLevel="1" x14ac:dyDescent="0.25">
      <c r="A91" s="21" t="s">
        <v>449</v>
      </c>
      <c r="B91" s="21">
        <v>1081</v>
      </c>
      <c r="C91" s="21">
        <f t="shared" si="1"/>
        <v>41082</v>
      </c>
      <c r="D91" s="21"/>
      <c r="E91" s="26"/>
      <c r="F91" s="26"/>
      <c r="G91" s="26"/>
      <c r="H91" s="26"/>
      <c r="I91" s="26"/>
      <c r="J91" s="26"/>
      <c r="K91" s="21"/>
      <c r="L91" s="26" t="s">
        <v>90</v>
      </c>
      <c r="M91" s="26" t="s">
        <v>867</v>
      </c>
      <c r="N91" s="21"/>
      <c r="O91" s="26" t="s">
        <v>952</v>
      </c>
    </row>
    <row r="92" spans="1:15" s="39" customFormat="1" ht="24.95" customHeight="1" outlineLevel="1" x14ac:dyDescent="0.25">
      <c r="A92" s="21" t="s">
        <v>450</v>
      </c>
      <c r="B92" s="21">
        <v>1082</v>
      </c>
      <c r="C92" s="21">
        <f t="shared" si="1"/>
        <v>41083</v>
      </c>
      <c r="D92" s="21"/>
      <c r="E92" s="26"/>
      <c r="F92" s="26"/>
      <c r="G92" s="26"/>
      <c r="H92" s="26"/>
      <c r="I92" s="26"/>
      <c r="J92" s="26"/>
      <c r="K92" s="21"/>
      <c r="L92" s="26" t="s">
        <v>90</v>
      </c>
      <c r="M92" s="26" t="s">
        <v>867</v>
      </c>
      <c r="N92" s="21"/>
      <c r="O92" s="26" t="s">
        <v>952</v>
      </c>
    </row>
    <row r="93" spans="1:15" s="39" customFormat="1" ht="24.95" customHeight="1" outlineLevel="1" x14ac:dyDescent="0.25">
      <c r="A93" s="21" t="s">
        <v>451</v>
      </c>
      <c r="B93" s="21">
        <v>1083</v>
      </c>
      <c r="C93" s="21">
        <f t="shared" si="1"/>
        <v>41084</v>
      </c>
      <c r="D93" s="21"/>
      <c r="E93" s="26"/>
      <c r="F93" s="26"/>
      <c r="G93" s="26"/>
      <c r="H93" s="26"/>
      <c r="I93" s="26"/>
      <c r="J93" s="26"/>
      <c r="K93" s="21"/>
      <c r="L93" s="26" t="s">
        <v>90</v>
      </c>
      <c r="M93" s="26" t="s">
        <v>867</v>
      </c>
      <c r="N93" s="21"/>
      <c r="O93" s="26" t="s">
        <v>952</v>
      </c>
    </row>
    <row r="94" spans="1:15" s="39" customFormat="1" ht="24.95" customHeight="1" outlineLevel="1" x14ac:dyDescent="0.25">
      <c r="A94" s="21" t="s">
        <v>452</v>
      </c>
      <c r="B94" s="21">
        <v>1084</v>
      </c>
      <c r="C94" s="21">
        <f t="shared" si="1"/>
        <v>41085</v>
      </c>
      <c r="D94" s="21"/>
      <c r="E94" s="26"/>
      <c r="F94" s="26"/>
      <c r="G94" s="26"/>
      <c r="H94" s="26"/>
      <c r="I94" s="26"/>
      <c r="J94" s="26"/>
      <c r="K94" s="21"/>
      <c r="L94" s="26" t="s">
        <v>90</v>
      </c>
      <c r="M94" s="26" t="s">
        <v>867</v>
      </c>
      <c r="N94" s="21"/>
      <c r="O94" s="26" t="s">
        <v>952</v>
      </c>
    </row>
    <row r="95" spans="1:15" s="39" customFormat="1" ht="24.95" customHeight="1" outlineLevel="1" x14ac:dyDescent="0.25">
      <c r="A95" s="21" t="s">
        <v>453</v>
      </c>
      <c r="B95" s="21">
        <v>1085</v>
      </c>
      <c r="C95" s="21">
        <f t="shared" si="1"/>
        <v>41086</v>
      </c>
      <c r="D95" s="21"/>
      <c r="E95" s="26"/>
      <c r="F95" s="26"/>
      <c r="G95" s="26"/>
      <c r="H95" s="26"/>
      <c r="I95" s="26"/>
      <c r="J95" s="26"/>
      <c r="K95" s="21"/>
      <c r="L95" s="26" t="s">
        <v>90</v>
      </c>
      <c r="M95" s="26" t="s">
        <v>867</v>
      </c>
      <c r="N95" s="21"/>
      <c r="O95" s="26" t="s">
        <v>952</v>
      </c>
    </row>
    <row r="96" spans="1:15" s="39" customFormat="1" ht="24.95" customHeight="1" outlineLevel="1" x14ac:dyDescent="0.25">
      <c r="A96" s="21" t="s">
        <v>454</v>
      </c>
      <c r="B96" s="21">
        <v>1086</v>
      </c>
      <c r="C96" s="21">
        <f t="shared" si="1"/>
        <v>41087</v>
      </c>
      <c r="D96" s="21"/>
      <c r="E96" s="26"/>
      <c r="F96" s="26"/>
      <c r="G96" s="26"/>
      <c r="H96" s="26"/>
      <c r="I96" s="26"/>
      <c r="J96" s="26"/>
      <c r="K96" s="21"/>
      <c r="L96" s="26" t="s">
        <v>90</v>
      </c>
      <c r="M96" s="26" t="s">
        <v>870</v>
      </c>
      <c r="N96" s="21" t="s">
        <v>868</v>
      </c>
      <c r="O96" s="26" t="s">
        <v>952</v>
      </c>
    </row>
    <row r="97" spans="1:15" s="39" customFormat="1" ht="24.95" customHeight="1" outlineLevel="1" x14ac:dyDescent="0.25">
      <c r="A97" s="21" t="s">
        <v>428</v>
      </c>
      <c r="B97" s="21">
        <v>1087</v>
      </c>
      <c r="C97" s="21">
        <f t="shared" si="1"/>
        <v>41088</v>
      </c>
      <c r="D97" s="21" t="s">
        <v>49</v>
      </c>
      <c r="E97" s="26"/>
      <c r="F97" s="26"/>
      <c r="G97" s="26" t="s">
        <v>40</v>
      </c>
      <c r="H97" s="26" t="s">
        <v>22</v>
      </c>
      <c r="I97" s="26">
        <f>B97</f>
        <v>1087</v>
      </c>
      <c r="J97" s="26" t="s">
        <v>808</v>
      </c>
      <c r="K97" s="21" t="s">
        <v>142</v>
      </c>
      <c r="L97" s="26" t="s">
        <v>90</v>
      </c>
      <c r="M97" s="26" t="s">
        <v>867</v>
      </c>
      <c r="N97" s="21"/>
      <c r="O97" s="26" t="s">
        <v>952</v>
      </c>
    </row>
    <row r="98" spans="1:15" s="39" customFormat="1" ht="24.95" customHeight="1" outlineLevel="1" x14ac:dyDescent="0.25">
      <c r="A98" s="21" t="s">
        <v>429</v>
      </c>
      <c r="B98" s="21">
        <v>1088</v>
      </c>
      <c r="C98" s="21">
        <f t="shared" si="1"/>
        <v>41089</v>
      </c>
      <c r="D98" s="21"/>
      <c r="E98" s="26"/>
      <c r="F98" s="26"/>
      <c r="G98" s="26"/>
      <c r="H98" s="26"/>
      <c r="I98" s="26"/>
      <c r="J98" s="26"/>
      <c r="K98" s="21"/>
      <c r="L98" s="26" t="s">
        <v>90</v>
      </c>
      <c r="M98" s="26" t="s">
        <v>867</v>
      </c>
      <c r="N98" s="21"/>
      <c r="O98" s="26" t="s">
        <v>952</v>
      </c>
    </row>
    <row r="99" spans="1:15" s="39" customFormat="1" ht="24.95" customHeight="1" outlineLevel="1" x14ac:dyDescent="0.25">
      <c r="A99" s="21" t="s">
        <v>430</v>
      </c>
      <c r="B99" s="21">
        <v>1089</v>
      </c>
      <c r="C99" s="21">
        <f t="shared" si="1"/>
        <v>41090</v>
      </c>
      <c r="D99" s="21"/>
      <c r="E99" s="26"/>
      <c r="F99" s="26"/>
      <c r="G99" s="26"/>
      <c r="H99" s="26"/>
      <c r="I99" s="26"/>
      <c r="J99" s="26"/>
      <c r="K99" s="21"/>
      <c r="L99" s="26" t="s">
        <v>90</v>
      </c>
      <c r="M99" s="26" t="s">
        <v>867</v>
      </c>
      <c r="N99" s="21"/>
      <c r="O99" s="26" t="s">
        <v>952</v>
      </c>
    </row>
    <row r="100" spans="1:15" s="39" customFormat="1" ht="24.95" customHeight="1" outlineLevel="1" x14ac:dyDescent="0.25">
      <c r="A100" s="21" t="s">
        <v>431</v>
      </c>
      <c r="B100" s="21">
        <v>1090</v>
      </c>
      <c r="C100" s="21">
        <f t="shared" si="1"/>
        <v>41091</v>
      </c>
      <c r="D100" s="21"/>
      <c r="E100" s="26"/>
      <c r="F100" s="26"/>
      <c r="G100" s="26"/>
      <c r="H100" s="26"/>
      <c r="I100" s="26"/>
      <c r="J100" s="26"/>
      <c r="K100" s="21"/>
      <c r="L100" s="26" t="s">
        <v>90</v>
      </c>
      <c r="M100" s="26" t="s">
        <v>867</v>
      </c>
      <c r="N100" s="21"/>
      <c r="O100" s="26" t="s">
        <v>952</v>
      </c>
    </row>
    <row r="101" spans="1:15" s="39" customFormat="1" ht="24.95" customHeight="1" outlineLevel="1" x14ac:dyDescent="0.25">
      <c r="A101" s="21" t="s">
        <v>432</v>
      </c>
      <c r="B101" s="21">
        <v>1091</v>
      </c>
      <c r="C101" s="21">
        <f t="shared" si="1"/>
        <v>41092</v>
      </c>
      <c r="D101" s="21"/>
      <c r="E101" s="26"/>
      <c r="F101" s="26"/>
      <c r="G101" s="26"/>
      <c r="H101" s="26"/>
      <c r="I101" s="26"/>
      <c r="J101" s="26"/>
      <c r="K101" s="21"/>
      <c r="L101" s="26" t="s">
        <v>90</v>
      </c>
      <c r="M101" s="26" t="s">
        <v>867</v>
      </c>
      <c r="N101" s="21"/>
      <c r="O101" s="26" t="s">
        <v>952</v>
      </c>
    </row>
    <row r="102" spans="1:15" s="39" customFormat="1" ht="24.95" customHeight="1" outlineLevel="1" x14ac:dyDescent="0.25">
      <c r="A102" s="21" t="s">
        <v>433</v>
      </c>
      <c r="B102" s="21">
        <v>1092</v>
      </c>
      <c r="C102" s="21">
        <f t="shared" si="1"/>
        <v>41093</v>
      </c>
      <c r="D102" s="21"/>
      <c r="E102" s="26"/>
      <c r="F102" s="26"/>
      <c r="G102" s="26"/>
      <c r="H102" s="26"/>
      <c r="I102" s="26"/>
      <c r="J102" s="26"/>
      <c r="K102" s="21"/>
      <c r="L102" s="26" t="s">
        <v>90</v>
      </c>
      <c r="M102" s="26" t="s">
        <v>867</v>
      </c>
      <c r="N102" s="21"/>
      <c r="O102" s="26" t="s">
        <v>952</v>
      </c>
    </row>
    <row r="103" spans="1:15" s="39" customFormat="1" ht="24.95" customHeight="1" outlineLevel="1" x14ac:dyDescent="0.25">
      <c r="A103" s="21" t="s">
        <v>434</v>
      </c>
      <c r="B103" s="21">
        <v>1093</v>
      </c>
      <c r="C103" s="21">
        <f t="shared" si="1"/>
        <v>41094</v>
      </c>
      <c r="D103" s="21"/>
      <c r="E103" s="26"/>
      <c r="F103" s="26"/>
      <c r="G103" s="26"/>
      <c r="H103" s="26"/>
      <c r="I103" s="26"/>
      <c r="J103" s="26"/>
      <c r="K103" s="21"/>
      <c r="L103" s="26" t="s">
        <v>90</v>
      </c>
      <c r="M103" s="26" t="s">
        <v>867</v>
      </c>
      <c r="N103" s="21"/>
      <c r="O103" s="26" t="s">
        <v>952</v>
      </c>
    </row>
    <row r="104" spans="1:15" s="39" customFormat="1" ht="24.95" customHeight="1" outlineLevel="1" x14ac:dyDescent="0.25">
      <c r="A104" s="21" t="s">
        <v>435</v>
      </c>
      <c r="B104" s="21">
        <v>1094</v>
      </c>
      <c r="C104" s="21">
        <f t="shared" si="1"/>
        <v>41095</v>
      </c>
      <c r="D104" s="21"/>
      <c r="E104" s="26"/>
      <c r="F104" s="26"/>
      <c r="G104" s="26"/>
      <c r="H104" s="26"/>
      <c r="I104" s="26"/>
      <c r="J104" s="26"/>
      <c r="K104" s="21"/>
      <c r="L104" s="26" t="s">
        <v>90</v>
      </c>
      <c r="M104" s="26" t="s">
        <v>870</v>
      </c>
      <c r="N104" s="21" t="s">
        <v>868</v>
      </c>
      <c r="O104" s="26" t="s">
        <v>952</v>
      </c>
    </row>
    <row r="105" spans="1:15" s="39" customFormat="1" ht="24.95" customHeight="1" outlineLevel="1" x14ac:dyDescent="0.25">
      <c r="A105" s="21" t="s">
        <v>436</v>
      </c>
      <c r="B105" s="21">
        <v>1095</v>
      </c>
      <c r="C105" s="21">
        <f t="shared" si="1"/>
        <v>41096</v>
      </c>
      <c r="D105" s="21" t="s">
        <v>50</v>
      </c>
      <c r="E105" s="26"/>
      <c r="F105" s="26"/>
      <c r="G105" s="26" t="s">
        <v>40</v>
      </c>
      <c r="H105" s="26" t="s">
        <v>22</v>
      </c>
      <c r="I105" s="26">
        <f>B105</f>
        <v>1095</v>
      </c>
      <c r="J105" s="26" t="s">
        <v>808</v>
      </c>
      <c r="K105" s="21" t="s">
        <v>143</v>
      </c>
      <c r="L105" s="26" t="s">
        <v>90</v>
      </c>
      <c r="M105" s="26" t="s">
        <v>867</v>
      </c>
      <c r="N105" s="21"/>
      <c r="O105" s="26" t="s">
        <v>952</v>
      </c>
    </row>
    <row r="106" spans="1:15" s="39" customFormat="1" ht="24.95" customHeight="1" outlineLevel="1" x14ac:dyDescent="0.25">
      <c r="A106" s="21" t="s">
        <v>437</v>
      </c>
      <c r="B106" s="21">
        <v>1096</v>
      </c>
      <c r="C106" s="21">
        <f t="shared" si="1"/>
        <v>41097</v>
      </c>
      <c r="D106" s="21"/>
      <c r="E106" s="26"/>
      <c r="F106" s="26"/>
      <c r="G106" s="26"/>
      <c r="H106" s="26"/>
      <c r="I106" s="26"/>
      <c r="J106" s="26"/>
      <c r="K106" s="21"/>
      <c r="L106" s="26" t="s">
        <v>90</v>
      </c>
      <c r="M106" s="26" t="s">
        <v>867</v>
      </c>
      <c r="N106" s="21"/>
      <c r="O106" s="26" t="s">
        <v>952</v>
      </c>
    </row>
    <row r="107" spans="1:15" s="39" customFormat="1" ht="24.95" customHeight="1" outlineLevel="1" x14ac:dyDescent="0.25">
      <c r="A107" s="21" t="s">
        <v>438</v>
      </c>
      <c r="B107" s="21">
        <v>1097</v>
      </c>
      <c r="C107" s="21">
        <f t="shared" si="1"/>
        <v>41098</v>
      </c>
      <c r="D107" s="21"/>
      <c r="E107" s="26"/>
      <c r="F107" s="26"/>
      <c r="G107" s="26"/>
      <c r="H107" s="26"/>
      <c r="I107" s="26"/>
      <c r="J107" s="26"/>
      <c r="K107" s="21"/>
      <c r="L107" s="26" t="s">
        <v>90</v>
      </c>
      <c r="M107" s="26" t="s">
        <v>867</v>
      </c>
      <c r="N107" s="21"/>
      <c r="O107" s="26" t="s">
        <v>952</v>
      </c>
    </row>
    <row r="108" spans="1:15" s="39" customFormat="1" ht="24.95" customHeight="1" outlineLevel="1" x14ac:dyDescent="0.25">
      <c r="A108" s="21" t="s">
        <v>439</v>
      </c>
      <c r="B108" s="21">
        <v>1098</v>
      </c>
      <c r="C108" s="21">
        <f t="shared" si="1"/>
        <v>41099</v>
      </c>
      <c r="D108" s="21"/>
      <c r="E108" s="26"/>
      <c r="F108" s="26"/>
      <c r="G108" s="26"/>
      <c r="H108" s="26"/>
      <c r="I108" s="26"/>
      <c r="J108" s="26"/>
      <c r="K108" s="21"/>
      <c r="L108" s="26" t="s">
        <v>90</v>
      </c>
      <c r="M108" s="26" t="s">
        <v>867</v>
      </c>
      <c r="N108" s="21"/>
      <c r="O108" s="26" t="s">
        <v>952</v>
      </c>
    </row>
    <row r="109" spans="1:15" s="39" customFormat="1" ht="24.95" customHeight="1" outlineLevel="1" x14ac:dyDescent="0.25">
      <c r="A109" s="21" t="s">
        <v>440</v>
      </c>
      <c r="B109" s="21">
        <v>1099</v>
      </c>
      <c r="C109" s="21">
        <f t="shared" si="1"/>
        <v>41100</v>
      </c>
      <c r="D109" s="21"/>
      <c r="E109" s="26"/>
      <c r="F109" s="26"/>
      <c r="G109" s="26"/>
      <c r="H109" s="26"/>
      <c r="I109" s="26"/>
      <c r="J109" s="26"/>
      <c r="K109" s="21"/>
      <c r="L109" s="26" t="s">
        <v>90</v>
      </c>
      <c r="M109" s="26" t="s">
        <v>867</v>
      </c>
      <c r="N109" s="21"/>
      <c r="O109" s="26" t="s">
        <v>952</v>
      </c>
    </row>
    <row r="110" spans="1:15" s="39" customFormat="1" ht="24.95" customHeight="1" outlineLevel="1" x14ac:dyDescent="0.25">
      <c r="A110" s="21" t="s">
        <v>441</v>
      </c>
      <c r="B110" s="21">
        <v>1100</v>
      </c>
      <c r="C110" s="21">
        <f t="shared" si="1"/>
        <v>41101</v>
      </c>
      <c r="D110" s="21"/>
      <c r="E110" s="26"/>
      <c r="F110" s="26"/>
      <c r="G110" s="26"/>
      <c r="H110" s="26"/>
      <c r="I110" s="26"/>
      <c r="J110" s="26"/>
      <c r="K110" s="21"/>
      <c r="L110" s="26" t="s">
        <v>90</v>
      </c>
      <c r="M110" s="26" t="s">
        <v>867</v>
      </c>
      <c r="N110" s="21"/>
      <c r="O110" s="26" t="s">
        <v>952</v>
      </c>
    </row>
    <row r="111" spans="1:15" s="39" customFormat="1" ht="24.95" customHeight="1" outlineLevel="1" x14ac:dyDescent="0.25">
      <c r="A111" s="21" t="s">
        <v>442</v>
      </c>
      <c r="B111" s="21">
        <v>1101</v>
      </c>
      <c r="C111" s="21">
        <f t="shared" si="1"/>
        <v>41102</v>
      </c>
      <c r="D111" s="21"/>
      <c r="E111" s="26"/>
      <c r="F111" s="26"/>
      <c r="G111" s="26"/>
      <c r="H111" s="26"/>
      <c r="I111" s="26"/>
      <c r="J111" s="26"/>
      <c r="K111" s="21"/>
      <c r="L111" s="26" t="s">
        <v>90</v>
      </c>
      <c r="M111" s="26" t="s">
        <v>867</v>
      </c>
      <c r="N111" s="21"/>
      <c r="O111" s="26" t="s">
        <v>952</v>
      </c>
    </row>
    <row r="112" spans="1:15" s="39" customFormat="1" ht="24.95" customHeight="1" outlineLevel="1" x14ac:dyDescent="0.25">
      <c r="A112" s="21" t="s">
        <v>443</v>
      </c>
      <c r="B112" s="21">
        <v>1102</v>
      </c>
      <c r="C112" s="21">
        <f t="shared" si="1"/>
        <v>41103</v>
      </c>
      <c r="D112" s="21"/>
      <c r="E112" s="26"/>
      <c r="F112" s="26"/>
      <c r="G112" s="26"/>
      <c r="H112" s="26"/>
      <c r="I112" s="26"/>
      <c r="J112" s="26"/>
      <c r="K112" s="21"/>
      <c r="L112" s="26" t="s">
        <v>90</v>
      </c>
      <c r="M112" s="26" t="s">
        <v>870</v>
      </c>
      <c r="N112" s="21" t="s">
        <v>868</v>
      </c>
      <c r="O112" s="26" t="s">
        <v>952</v>
      </c>
    </row>
    <row r="113" spans="1:15" s="39" customFormat="1" ht="24.95" customHeight="1" outlineLevel="1" x14ac:dyDescent="0.25">
      <c r="A113" s="21" t="s">
        <v>455</v>
      </c>
      <c r="B113" s="21">
        <v>1103</v>
      </c>
      <c r="C113" s="21">
        <f t="shared" si="1"/>
        <v>41104</v>
      </c>
      <c r="D113" s="21" t="s">
        <v>51</v>
      </c>
      <c r="E113" s="26"/>
      <c r="F113" s="26"/>
      <c r="G113" s="26" t="s">
        <v>40</v>
      </c>
      <c r="H113" s="26" t="s">
        <v>22</v>
      </c>
      <c r="I113" s="26"/>
      <c r="J113" s="26"/>
      <c r="K113" s="21"/>
      <c r="L113" s="26" t="s">
        <v>90</v>
      </c>
      <c r="M113" s="26" t="s">
        <v>867</v>
      </c>
      <c r="N113" s="21"/>
      <c r="O113" s="26" t="s">
        <v>952</v>
      </c>
    </row>
    <row r="114" spans="1:15" s="39" customFormat="1" ht="24.95" customHeight="1" outlineLevel="1" x14ac:dyDescent="0.25">
      <c r="A114" s="21" t="s">
        <v>456</v>
      </c>
      <c r="B114" s="21">
        <v>1104</v>
      </c>
      <c r="C114" s="21">
        <f t="shared" si="1"/>
        <v>41105</v>
      </c>
      <c r="D114" s="21"/>
      <c r="E114" s="26"/>
      <c r="F114" s="26"/>
      <c r="G114" s="26"/>
      <c r="H114" s="26"/>
      <c r="I114" s="26"/>
      <c r="J114" s="26"/>
      <c r="K114" s="21"/>
      <c r="L114" s="26" t="s">
        <v>90</v>
      </c>
      <c r="M114" s="26" t="s">
        <v>867</v>
      </c>
      <c r="N114" s="21"/>
      <c r="O114" s="26" t="s">
        <v>952</v>
      </c>
    </row>
    <row r="115" spans="1:15" s="39" customFormat="1" ht="24.95" customHeight="1" outlineLevel="1" x14ac:dyDescent="0.25">
      <c r="A115" s="21" t="s">
        <v>457</v>
      </c>
      <c r="B115" s="21">
        <v>1105</v>
      </c>
      <c r="C115" s="21">
        <f t="shared" si="1"/>
        <v>41106</v>
      </c>
      <c r="D115" s="21"/>
      <c r="E115" s="26"/>
      <c r="F115" s="26"/>
      <c r="G115" s="26"/>
      <c r="H115" s="26"/>
      <c r="I115" s="26"/>
      <c r="J115" s="26"/>
      <c r="K115" s="21"/>
      <c r="L115" s="26" t="s">
        <v>90</v>
      </c>
      <c r="M115" s="26" t="s">
        <v>867</v>
      </c>
      <c r="N115" s="21"/>
      <c r="O115" s="26" t="s">
        <v>952</v>
      </c>
    </row>
    <row r="116" spans="1:15" s="39" customFormat="1" ht="24.95" customHeight="1" outlineLevel="1" x14ac:dyDescent="0.25">
      <c r="A116" s="21" t="s">
        <v>458</v>
      </c>
      <c r="B116" s="21">
        <v>1106</v>
      </c>
      <c r="C116" s="21">
        <f t="shared" si="1"/>
        <v>41107</v>
      </c>
      <c r="D116" s="21"/>
      <c r="E116" s="26"/>
      <c r="F116" s="26"/>
      <c r="G116" s="26"/>
      <c r="H116" s="26"/>
      <c r="I116" s="26"/>
      <c r="J116" s="26"/>
      <c r="K116" s="21"/>
      <c r="L116" s="26" t="s">
        <v>90</v>
      </c>
      <c r="M116" s="26" t="s">
        <v>867</v>
      </c>
      <c r="N116" s="21"/>
      <c r="O116" s="26" t="s">
        <v>952</v>
      </c>
    </row>
    <row r="117" spans="1:15" s="39" customFormat="1" ht="24.95" customHeight="1" outlineLevel="1" x14ac:dyDescent="0.25">
      <c r="A117" s="21" t="s">
        <v>459</v>
      </c>
      <c r="B117" s="21">
        <v>1107</v>
      </c>
      <c r="C117" s="21">
        <f t="shared" si="1"/>
        <v>41108</v>
      </c>
      <c r="D117" s="21"/>
      <c r="E117" s="26"/>
      <c r="F117" s="26"/>
      <c r="G117" s="26"/>
      <c r="H117" s="26"/>
      <c r="I117" s="26"/>
      <c r="J117" s="26"/>
      <c r="K117" s="21"/>
      <c r="L117" s="26" t="s">
        <v>90</v>
      </c>
      <c r="M117" s="26" t="s">
        <v>867</v>
      </c>
      <c r="N117" s="21"/>
      <c r="O117" s="26" t="s">
        <v>952</v>
      </c>
    </row>
    <row r="118" spans="1:15" s="39" customFormat="1" ht="24.95" customHeight="1" outlineLevel="1" x14ac:dyDescent="0.25">
      <c r="A118" s="21" t="s">
        <v>460</v>
      </c>
      <c r="B118" s="21">
        <v>1108</v>
      </c>
      <c r="C118" s="21">
        <f t="shared" si="1"/>
        <v>41109</v>
      </c>
      <c r="D118" s="21"/>
      <c r="E118" s="26"/>
      <c r="F118" s="26"/>
      <c r="G118" s="26"/>
      <c r="H118" s="26"/>
      <c r="I118" s="26"/>
      <c r="J118" s="26"/>
      <c r="K118" s="21"/>
      <c r="L118" s="26" t="s">
        <v>90</v>
      </c>
      <c r="M118" s="26" t="s">
        <v>867</v>
      </c>
      <c r="N118" s="21"/>
      <c r="O118" s="26" t="s">
        <v>952</v>
      </c>
    </row>
    <row r="119" spans="1:15" s="39" customFormat="1" ht="24.95" customHeight="1" outlineLevel="1" x14ac:dyDescent="0.25">
      <c r="A119" s="21" t="s">
        <v>461</v>
      </c>
      <c r="B119" s="21">
        <v>1109</v>
      </c>
      <c r="C119" s="21">
        <f t="shared" si="1"/>
        <v>41110</v>
      </c>
      <c r="D119" s="21"/>
      <c r="E119" s="26"/>
      <c r="F119" s="26"/>
      <c r="G119" s="26"/>
      <c r="H119" s="26"/>
      <c r="I119" s="26"/>
      <c r="J119" s="26"/>
      <c r="K119" s="21"/>
      <c r="L119" s="26" t="s">
        <v>90</v>
      </c>
      <c r="M119" s="26" t="s">
        <v>867</v>
      </c>
      <c r="N119" s="21"/>
      <c r="O119" s="26" t="s">
        <v>952</v>
      </c>
    </row>
    <row r="120" spans="1:15" s="39" customFormat="1" ht="24.95" customHeight="1" outlineLevel="1" x14ac:dyDescent="0.25">
      <c r="A120" s="21" t="s">
        <v>462</v>
      </c>
      <c r="B120" s="21">
        <v>1110</v>
      </c>
      <c r="C120" s="21">
        <f t="shared" si="1"/>
        <v>41111</v>
      </c>
      <c r="D120" s="21"/>
      <c r="E120" s="26"/>
      <c r="F120" s="26"/>
      <c r="G120" s="26"/>
      <c r="H120" s="26"/>
      <c r="I120" s="26"/>
      <c r="J120" s="26"/>
      <c r="K120" s="21"/>
      <c r="L120" s="26" t="s">
        <v>90</v>
      </c>
      <c r="M120" s="26" t="s">
        <v>870</v>
      </c>
      <c r="N120" s="21" t="s">
        <v>868</v>
      </c>
      <c r="O120" s="26" t="s">
        <v>952</v>
      </c>
    </row>
    <row r="121" spans="1:15" s="39" customFormat="1" ht="24.95" customHeight="1" outlineLevel="1" x14ac:dyDescent="0.25">
      <c r="A121" s="21" t="s">
        <v>463</v>
      </c>
      <c r="B121" s="21">
        <v>1111</v>
      </c>
      <c r="C121" s="21">
        <f t="shared" si="1"/>
        <v>41112</v>
      </c>
      <c r="D121" s="21" t="s">
        <v>51</v>
      </c>
      <c r="E121" s="26"/>
      <c r="F121" s="26"/>
      <c r="G121" s="26" t="s">
        <v>40</v>
      </c>
      <c r="H121" s="26" t="s">
        <v>22</v>
      </c>
      <c r="I121" s="26"/>
      <c r="J121" s="26"/>
      <c r="K121" s="21"/>
      <c r="L121" s="26" t="s">
        <v>90</v>
      </c>
      <c r="M121" s="26" t="s">
        <v>867</v>
      </c>
      <c r="N121" s="21"/>
      <c r="O121" s="26" t="s">
        <v>952</v>
      </c>
    </row>
    <row r="122" spans="1:15" s="39" customFormat="1" ht="24.95" customHeight="1" outlineLevel="1" x14ac:dyDescent="0.25">
      <c r="A122" s="21" t="s">
        <v>464</v>
      </c>
      <c r="B122" s="21">
        <v>1112</v>
      </c>
      <c r="C122" s="21">
        <f t="shared" si="1"/>
        <v>41113</v>
      </c>
      <c r="D122" s="21"/>
      <c r="E122" s="26"/>
      <c r="F122" s="26"/>
      <c r="G122" s="26"/>
      <c r="H122" s="26"/>
      <c r="I122" s="26"/>
      <c r="J122" s="26"/>
      <c r="K122" s="21"/>
      <c r="L122" s="26" t="s">
        <v>90</v>
      </c>
      <c r="M122" s="26" t="s">
        <v>867</v>
      </c>
      <c r="N122" s="21"/>
      <c r="O122" s="26" t="s">
        <v>952</v>
      </c>
    </row>
    <row r="123" spans="1:15" s="39" customFormat="1" ht="24.95" customHeight="1" outlineLevel="1" x14ac:dyDescent="0.25">
      <c r="A123" s="21" t="s">
        <v>465</v>
      </c>
      <c r="B123" s="21">
        <v>1113</v>
      </c>
      <c r="C123" s="21">
        <f t="shared" si="1"/>
        <v>41114</v>
      </c>
      <c r="D123" s="21"/>
      <c r="E123" s="26"/>
      <c r="F123" s="26"/>
      <c r="G123" s="26"/>
      <c r="H123" s="26"/>
      <c r="I123" s="26"/>
      <c r="J123" s="26"/>
      <c r="K123" s="21"/>
      <c r="L123" s="26" t="s">
        <v>90</v>
      </c>
      <c r="M123" s="26" t="s">
        <v>867</v>
      </c>
      <c r="N123" s="21"/>
      <c r="O123" s="26" t="s">
        <v>952</v>
      </c>
    </row>
    <row r="124" spans="1:15" s="39" customFormat="1" ht="24.95" customHeight="1" outlineLevel="1" x14ac:dyDescent="0.25">
      <c r="A124" s="21" t="s">
        <v>466</v>
      </c>
      <c r="B124" s="21">
        <v>1114</v>
      </c>
      <c r="C124" s="21">
        <f t="shared" si="1"/>
        <v>41115</v>
      </c>
      <c r="D124" s="21"/>
      <c r="E124" s="26"/>
      <c r="F124" s="26"/>
      <c r="G124" s="26"/>
      <c r="H124" s="26"/>
      <c r="I124" s="26"/>
      <c r="J124" s="26"/>
      <c r="K124" s="21"/>
      <c r="L124" s="26" t="s">
        <v>90</v>
      </c>
      <c r="M124" s="26" t="s">
        <v>867</v>
      </c>
      <c r="N124" s="21"/>
      <c r="O124" s="26" t="s">
        <v>952</v>
      </c>
    </row>
    <row r="125" spans="1:15" s="39" customFormat="1" ht="24.95" customHeight="1" outlineLevel="1" x14ac:dyDescent="0.25">
      <c r="A125" s="21" t="s">
        <v>467</v>
      </c>
      <c r="B125" s="21">
        <v>1115</v>
      </c>
      <c r="C125" s="21">
        <f t="shared" si="1"/>
        <v>41116</v>
      </c>
      <c r="D125" s="21"/>
      <c r="E125" s="26"/>
      <c r="F125" s="26"/>
      <c r="G125" s="26"/>
      <c r="H125" s="26"/>
      <c r="I125" s="26"/>
      <c r="J125" s="26"/>
      <c r="K125" s="21"/>
      <c r="L125" s="26" t="s">
        <v>90</v>
      </c>
      <c r="M125" s="26" t="s">
        <v>867</v>
      </c>
      <c r="N125" s="21"/>
      <c r="O125" s="26" t="s">
        <v>952</v>
      </c>
    </row>
    <row r="126" spans="1:15" s="39" customFormat="1" ht="24.95" customHeight="1" outlineLevel="1" x14ac:dyDescent="0.25">
      <c r="A126" s="21" t="s">
        <v>468</v>
      </c>
      <c r="B126" s="21">
        <v>1116</v>
      </c>
      <c r="C126" s="21">
        <f t="shared" si="1"/>
        <v>41117</v>
      </c>
      <c r="D126" s="21"/>
      <c r="E126" s="26"/>
      <c r="F126" s="26"/>
      <c r="G126" s="26"/>
      <c r="H126" s="26"/>
      <c r="I126" s="26"/>
      <c r="J126" s="26"/>
      <c r="K126" s="21"/>
      <c r="L126" s="26" t="s">
        <v>90</v>
      </c>
      <c r="M126" s="26" t="s">
        <v>867</v>
      </c>
      <c r="N126" s="21"/>
      <c r="O126" s="26" t="s">
        <v>952</v>
      </c>
    </row>
    <row r="127" spans="1:15" s="39" customFormat="1" ht="24.95" customHeight="1" outlineLevel="1" x14ac:dyDescent="0.25">
      <c r="A127" s="21" t="s">
        <v>469</v>
      </c>
      <c r="B127" s="21">
        <v>1117</v>
      </c>
      <c r="C127" s="21">
        <f t="shared" si="1"/>
        <v>41118</v>
      </c>
      <c r="D127" s="21"/>
      <c r="E127" s="26"/>
      <c r="F127" s="26"/>
      <c r="G127" s="26"/>
      <c r="H127" s="26"/>
      <c r="I127" s="26"/>
      <c r="J127" s="26"/>
      <c r="K127" s="21"/>
      <c r="L127" s="26" t="s">
        <v>90</v>
      </c>
      <c r="M127" s="26" t="s">
        <v>867</v>
      </c>
      <c r="N127" s="21"/>
      <c r="O127" s="26" t="s">
        <v>952</v>
      </c>
    </row>
    <row r="128" spans="1:15" s="39" customFormat="1" ht="24.95" customHeight="1" outlineLevel="1" x14ac:dyDescent="0.25">
      <c r="A128" s="21" t="s">
        <v>470</v>
      </c>
      <c r="B128" s="21">
        <v>1118</v>
      </c>
      <c r="C128" s="21">
        <f t="shared" si="1"/>
        <v>41119</v>
      </c>
      <c r="D128" s="21"/>
      <c r="E128" s="26"/>
      <c r="F128" s="26"/>
      <c r="G128" s="26"/>
      <c r="H128" s="26"/>
      <c r="I128" s="26"/>
      <c r="J128" s="26"/>
      <c r="K128" s="21"/>
      <c r="L128" s="26" t="s">
        <v>90</v>
      </c>
      <c r="M128" s="26" t="s">
        <v>870</v>
      </c>
      <c r="N128" s="21" t="s">
        <v>868</v>
      </c>
      <c r="O128" s="26" t="s">
        <v>952</v>
      </c>
    </row>
    <row r="129" spans="1:15" s="39" customFormat="1" ht="24.95" customHeight="1" outlineLevel="1" x14ac:dyDescent="0.25">
      <c r="A129" s="21" t="s">
        <v>471</v>
      </c>
      <c r="B129" s="21">
        <v>1119</v>
      </c>
      <c r="C129" s="21">
        <f t="shared" si="1"/>
        <v>41120</v>
      </c>
      <c r="D129" s="21" t="s">
        <v>52</v>
      </c>
      <c r="E129" s="26"/>
      <c r="F129" s="26"/>
      <c r="G129" s="26" t="s">
        <v>53</v>
      </c>
      <c r="H129" s="26" t="s">
        <v>23</v>
      </c>
      <c r="I129" s="26"/>
      <c r="J129" s="26"/>
      <c r="K129" s="21"/>
      <c r="L129" s="26" t="s">
        <v>90</v>
      </c>
      <c r="M129" s="26">
        <v>0</v>
      </c>
      <c r="N129" s="21"/>
      <c r="O129" s="26" t="s">
        <v>952</v>
      </c>
    </row>
    <row r="130" spans="1:15" s="39" customFormat="1" ht="24.95" customHeight="1" outlineLevel="1" x14ac:dyDescent="0.25">
      <c r="A130" s="21" t="s">
        <v>472</v>
      </c>
      <c r="B130" s="21">
        <v>1120</v>
      </c>
      <c r="C130" s="21">
        <f t="shared" si="1"/>
        <v>41121</v>
      </c>
      <c r="D130" s="21"/>
      <c r="E130" s="26"/>
      <c r="F130" s="26"/>
      <c r="G130" s="26"/>
      <c r="H130" s="26"/>
      <c r="I130" s="26"/>
      <c r="J130" s="26"/>
      <c r="K130" s="21"/>
      <c r="L130" s="26" t="s">
        <v>90</v>
      </c>
      <c r="M130" s="26" t="s">
        <v>80</v>
      </c>
      <c r="N130" s="21"/>
      <c r="O130" s="26" t="s">
        <v>952</v>
      </c>
    </row>
    <row r="131" spans="1:15" s="39" customFormat="1" ht="24.95" customHeight="1" outlineLevel="1" x14ac:dyDescent="0.25">
      <c r="A131" s="21" t="s">
        <v>473</v>
      </c>
      <c r="B131" s="21">
        <v>1121</v>
      </c>
      <c r="C131" s="21">
        <f t="shared" si="1"/>
        <v>41122</v>
      </c>
      <c r="D131" s="21"/>
      <c r="E131" s="26"/>
      <c r="F131" s="26"/>
      <c r="G131" s="26"/>
      <c r="H131" s="26"/>
      <c r="I131" s="26"/>
      <c r="J131" s="26"/>
      <c r="K131" s="21"/>
      <c r="L131" s="26" t="s">
        <v>90</v>
      </c>
      <c r="M131" s="26" t="s">
        <v>958</v>
      </c>
      <c r="N131" s="22" t="s">
        <v>959</v>
      </c>
      <c r="O131" s="26" t="s">
        <v>952</v>
      </c>
    </row>
    <row r="132" spans="1:15" s="39" customFormat="1" ht="24.95" customHeight="1" outlineLevel="1" x14ac:dyDescent="0.25">
      <c r="A132" s="21" t="s">
        <v>474</v>
      </c>
      <c r="B132" s="21">
        <v>1122</v>
      </c>
      <c r="C132" s="21">
        <f t="shared" si="1"/>
        <v>41123</v>
      </c>
      <c r="D132" s="21"/>
      <c r="E132" s="26"/>
      <c r="F132" s="26"/>
      <c r="G132" s="26"/>
      <c r="H132" s="26"/>
      <c r="I132" s="26"/>
      <c r="J132" s="26"/>
      <c r="K132" s="21"/>
      <c r="L132" s="26" t="s">
        <v>90</v>
      </c>
      <c r="M132" s="26" t="s">
        <v>81</v>
      </c>
      <c r="N132" s="21"/>
      <c r="O132" s="26" t="s">
        <v>952</v>
      </c>
    </row>
    <row r="133" spans="1:15" s="39" customFormat="1" ht="24.95" customHeight="1" outlineLevel="1" x14ac:dyDescent="0.25">
      <c r="A133" s="21" t="s">
        <v>444</v>
      </c>
      <c r="B133" s="21">
        <v>1123</v>
      </c>
      <c r="C133" s="21">
        <f t="shared" si="1"/>
        <v>41124</v>
      </c>
      <c r="D133" s="21" t="s">
        <v>54</v>
      </c>
      <c r="E133" s="26"/>
      <c r="F133" s="26"/>
      <c r="G133" s="26"/>
      <c r="H133" s="26" t="s">
        <v>23</v>
      </c>
      <c r="I133" s="26"/>
      <c r="J133" s="26"/>
      <c r="K133" s="21"/>
      <c r="L133" s="26" t="s">
        <v>90</v>
      </c>
      <c r="M133" s="26">
        <v>3</v>
      </c>
      <c r="N133" s="21"/>
      <c r="O133" s="26" t="s">
        <v>952</v>
      </c>
    </row>
    <row r="134" spans="1:15" s="39" customFormat="1" ht="24.95" customHeight="1" outlineLevel="1" x14ac:dyDescent="0.25">
      <c r="A134" s="21" t="s">
        <v>427</v>
      </c>
      <c r="B134" s="21">
        <v>1124</v>
      </c>
      <c r="C134" s="21">
        <f t="shared" si="1"/>
        <v>41125</v>
      </c>
      <c r="D134" s="21"/>
      <c r="E134" s="26"/>
      <c r="F134" s="26"/>
      <c r="G134" s="26"/>
      <c r="H134" s="26"/>
      <c r="I134" s="26"/>
      <c r="J134" s="26"/>
      <c r="K134" s="21"/>
      <c r="L134" s="26"/>
      <c r="M134" s="26">
        <v>0</v>
      </c>
      <c r="N134" s="21"/>
      <c r="O134" s="26" t="s">
        <v>952</v>
      </c>
    </row>
    <row r="135" spans="1:15" s="38" customFormat="1" ht="24.95" customHeight="1" x14ac:dyDescent="0.25">
      <c r="A135" s="20" t="s">
        <v>856</v>
      </c>
      <c r="B135" s="29" t="s">
        <v>864</v>
      </c>
      <c r="C135" s="29" t="s">
        <v>864</v>
      </c>
      <c r="D135" s="19" t="s">
        <v>66</v>
      </c>
      <c r="E135" s="29" t="s">
        <v>864</v>
      </c>
      <c r="F135" s="29" t="s">
        <v>864</v>
      </c>
      <c r="G135" s="29" t="s">
        <v>864</v>
      </c>
      <c r="H135" s="29" t="s">
        <v>864</v>
      </c>
      <c r="I135" s="29" t="s">
        <v>864</v>
      </c>
      <c r="J135" s="29" t="s">
        <v>864</v>
      </c>
      <c r="K135" s="29" t="s">
        <v>864</v>
      </c>
      <c r="L135" s="29" t="s">
        <v>864</v>
      </c>
      <c r="M135" s="29" t="s">
        <v>864</v>
      </c>
      <c r="N135" s="29" t="s">
        <v>864</v>
      </c>
      <c r="O135" s="29" t="s">
        <v>864</v>
      </c>
    </row>
    <row r="136" spans="1:15" s="39" customFormat="1" ht="24.95" customHeight="1" outlineLevel="1" x14ac:dyDescent="0.25">
      <c r="A136" s="21" t="s">
        <v>729</v>
      </c>
      <c r="B136" s="21">
        <v>1125</v>
      </c>
      <c r="C136" s="21">
        <f>40001+B136</f>
        <v>41126</v>
      </c>
      <c r="D136" s="21" t="s">
        <v>55</v>
      </c>
      <c r="E136" s="26"/>
      <c r="F136" s="26"/>
      <c r="G136" s="26" t="s">
        <v>24</v>
      </c>
      <c r="H136" s="26" t="s">
        <v>23</v>
      </c>
      <c r="I136" s="26"/>
      <c r="J136" s="26"/>
      <c r="K136" s="21"/>
      <c r="L136" s="26" t="s">
        <v>90</v>
      </c>
      <c r="M136" s="26">
        <v>17</v>
      </c>
      <c r="N136" s="21"/>
      <c r="O136" s="26" t="s">
        <v>952</v>
      </c>
    </row>
    <row r="137" spans="1:15" s="39" customFormat="1" ht="24.95" customHeight="1" outlineLevel="1" x14ac:dyDescent="0.25">
      <c r="A137" s="21" t="s">
        <v>730</v>
      </c>
      <c r="B137" s="21">
        <v>1126</v>
      </c>
      <c r="C137" s="21">
        <f t="shared" ref="C137:C149" si="2">40001+B137</f>
        <v>41127</v>
      </c>
      <c r="D137" s="21" t="s">
        <v>56</v>
      </c>
      <c r="E137" s="26"/>
      <c r="F137" s="26"/>
      <c r="G137" s="26" t="s">
        <v>24</v>
      </c>
      <c r="H137" s="26" t="s">
        <v>23</v>
      </c>
      <c r="I137" s="26"/>
      <c r="J137" s="26"/>
      <c r="K137" s="21"/>
      <c r="L137" s="26" t="s">
        <v>90</v>
      </c>
      <c r="M137" s="26">
        <v>12</v>
      </c>
      <c r="N137" s="21"/>
      <c r="O137" s="26" t="s">
        <v>952</v>
      </c>
    </row>
    <row r="138" spans="1:15" s="39" customFormat="1" ht="24.95" customHeight="1" outlineLevel="1" x14ac:dyDescent="0.25">
      <c r="A138" s="21" t="s">
        <v>731</v>
      </c>
      <c r="B138" s="21">
        <v>1127</v>
      </c>
      <c r="C138" s="21">
        <f t="shared" si="2"/>
        <v>41128</v>
      </c>
      <c r="D138" s="21" t="s">
        <v>45</v>
      </c>
      <c r="E138" s="26"/>
      <c r="F138" s="26"/>
      <c r="G138" s="26" t="s">
        <v>48</v>
      </c>
      <c r="H138" s="26" t="s">
        <v>22</v>
      </c>
      <c r="I138" s="26"/>
      <c r="J138" s="26"/>
      <c r="K138" s="21"/>
      <c r="L138" s="26" t="s">
        <v>90</v>
      </c>
      <c r="M138" s="26" t="s">
        <v>867</v>
      </c>
      <c r="N138" s="21"/>
      <c r="O138" s="26" t="s">
        <v>952</v>
      </c>
    </row>
    <row r="139" spans="1:15" s="39" customFormat="1" ht="24.95" customHeight="1" outlineLevel="1" x14ac:dyDescent="0.25">
      <c r="A139" s="21" t="s">
        <v>732</v>
      </c>
      <c r="B139" s="21">
        <v>1128</v>
      </c>
      <c r="C139" s="21">
        <f t="shared" si="2"/>
        <v>41129</v>
      </c>
      <c r="D139" s="21"/>
      <c r="E139" s="26"/>
      <c r="F139" s="26"/>
      <c r="G139" s="26"/>
      <c r="H139" s="26"/>
      <c r="I139" s="26"/>
      <c r="J139" s="26"/>
      <c r="K139" s="21"/>
      <c r="L139" s="26" t="s">
        <v>90</v>
      </c>
      <c r="M139" s="26" t="s">
        <v>867</v>
      </c>
      <c r="N139" s="21"/>
      <c r="O139" s="26" t="s">
        <v>952</v>
      </c>
    </row>
    <row r="140" spans="1:15" s="39" customFormat="1" ht="24.95" customHeight="1" outlineLevel="1" x14ac:dyDescent="0.25">
      <c r="A140" s="21" t="s">
        <v>733</v>
      </c>
      <c r="B140" s="21">
        <v>1129</v>
      </c>
      <c r="C140" s="21">
        <f t="shared" si="2"/>
        <v>41130</v>
      </c>
      <c r="D140" s="21"/>
      <c r="E140" s="26"/>
      <c r="F140" s="26"/>
      <c r="G140" s="26"/>
      <c r="H140" s="26"/>
      <c r="I140" s="26"/>
      <c r="J140" s="26"/>
      <c r="K140" s="21"/>
      <c r="L140" s="26" t="s">
        <v>90</v>
      </c>
      <c r="M140" s="26" t="s">
        <v>867</v>
      </c>
      <c r="N140" s="21"/>
      <c r="O140" s="26" t="s">
        <v>952</v>
      </c>
    </row>
    <row r="141" spans="1:15" s="39" customFormat="1" ht="24.95" customHeight="1" outlineLevel="1" x14ac:dyDescent="0.25">
      <c r="A141" s="21" t="s">
        <v>734</v>
      </c>
      <c r="B141" s="21">
        <v>1130</v>
      </c>
      <c r="C141" s="21">
        <f t="shared" si="2"/>
        <v>41131</v>
      </c>
      <c r="D141" s="21"/>
      <c r="E141" s="26"/>
      <c r="F141" s="26"/>
      <c r="G141" s="26"/>
      <c r="H141" s="26"/>
      <c r="I141" s="26"/>
      <c r="J141" s="26"/>
      <c r="K141" s="21"/>
      <c r="L141" s="26" t="s">
        <v>90</v>
      </c>
      <c r="M141" s="26" t="s">
        <v>870</v>
      </c>
      <c r="N141" s="21" t="s">
        <v>868</v>
      </c>
      <c r="O141" s="26" t="s">
        <v>952</v>
      </c>
    </row>
    <row r="142" spans="1:15" s="39" customFormat="1" ht="24.95" customHeight="1" outlineLevel="1" x14ac:dyDescent="0.25">
      <c r="A142" s="21" t="s">
        <v>481</v>
      </c>
      <c r="B142" s="21">
        <v>1131</v>
      </c>
      <c r="C142" s="21">
        <f t="shared" si="2"/>
        <v>41132</v>
      </c>
      <c r="D142" s="21" t="s">
        <v>57</v>
      </c>
      <c r="E142" s="26"/>
      <c r="F142" s="26"/>
      <c r="G142" s="26" t="s">
        <v>37</v>
      </c>
      <c r="H142" s="26" t="s">
        <v>22</v>
      </c>
      <c r="I142" s="26">
        <f>B142</f>
        <v>1131</v>
      </c>
      <c r="J142" s="26" t="s">
        <v>105</v>
      </c>
      <c r="K142" s="21" t="s">
        <v>141</v>
      </c>
      <c r="L142" s="26" t="s">
        <v>90</v>
      </c>
      <c r="M142" s="21" t="s">
        <v>960</v>
      </c>
      <c r="N142" s="21"/>
      <c r="O142" s="26" t="s">
        <v>952</v>
      </c>
    </row>
    <row r="143" spans="1:15" s="39" customFormat="1" ht="24.95" customHeight="1" outlineLevel="1" x14ac:dyDescent="0.25">
      <c r="A143" s="21" t="s">
        <v>482</v>
      </c>
      <c r="B143" s="21">
        <v>1132</v>
      </c>
      <c r="C143" s="21">
        <f t="shared" si="2"/>
        <v>41133</v>
      </c>
      <c r="D143" s="21"/>
      <c r="E143" s="26"/>
      <c r="F143" s="26"/>
      <c r="G143" s="26"/>
      <c r="H143" s="26"/>
      <c r="I143" s="26"/>
      <c r="J143" s="26"/>
      <c r="K143" s="21"/>
      <c r="L143" s="26" t="s">
        <v>90</v>
      </c>
      <c r="M143" s="26"/>
      <c r="N143" s="21"/>
      <c r="O143" s="26" t="s">
        <v>952</v>
      </c>
    </row>
    <row r="144" spans="1:15" s="39" customFormat="1" ht="24.95" customHeight="1" outlineLevel="1" x14ac:dyDescent="0.25">
      <c r="A144" s="21" t="s">
        <v>483</v>
      </c>
      <c r="B144" s="21">
        <v>1133</v>
      </c>
      <c r="C144" s="21">
        <f t="shared" si="2"/>
        <v>41134</v>
      </c>
      <c r="D144" s="21" t="s">
        <v>58</v>
      </c>
      <c r="E144" s="26"/>
      <c r="F144" s="26"/>
      <c r="G144" s="26" t="s">
        <v>46</v>
      </c>
      <c r="H144" s="26" t="s">
        <v>22</v>
      </c>
      <c r="I144" s="26"/>
      <c r="J144" s="26"/>
      <c r="K144" s="21"/>
      <c r="L144" s="26" t="s">
        <v>90</v>
      </c>
      <c r="M144" s="26">
        <v>8</v>
      </c>
      <c r="N144" s="21"/>
      <c r="O144" s="26" t="s">
        <v>952</v>
      </c>
    </row>
    <row r="145" spans="1:15" s="39" customFormat="1" ht="24.95" customHeight="1" outlineLevel="1" x14ac:dyDescent="0.25">
      <c r="A145" s="21" t="s">
        <v>484</v>
      </c>
      <c r="B145" s="21">
        <v>1134</v>
      </c>
      <c r="C145" s="21">
        <f t="shared" si="2"/>
        <v>41135</v>
      </c>
      <c r="D145" s="21" t="s">
        <v>59</v>
      </c>
      <c r="E145" s="26"/>
      <c r="F145" s="26"/>
      <c r="G145" s="26" t="s">
        <v>46</v>
      </c>
      <c r="H145" s="26" t="s">
        <v>22</v>
      </c>
      <c r="I145" s="26"/>
      <c r="J145" s="26"/>
      <c r="K145" s="21"/>
      <c r="L145" s="26" t="s">
        <v>90</v>
      </c>
      <c r="M145" s="26" t="s">
        <v>146</v>
      </c>
      <c r="N145" s="21"/>
      <c r="O145" s="26" t="s">
        <v>952</v>
      </c>
    </row>
    <row r="146" spans="1:15" s="39" customFormat="1" ht="24.95" customHeight="1" outlineLevel="1" x14ac:dyDescent="0.25">
      <c r="A146" s="21" t="s">
        <v>485</v>
      </c>
      <c r="B146" s="21">
        <v>1135</v>
      </c>
      <c r="C146" s="21">
        <f t="shared" si="2"/>
        <v>41136</v>
      </c>
      <c r="D146" s="21" t="s">
        <v>60</v>
      </c>
      <c r="E146" s="26"/>
      <c r="F146" s="26"/>
      <c r="G146" s="26" t="s">
        <v>46</v>
      </c>
      <c r="H146" s="26" t="s">
        <v>22</v>
      </c>
      <c r="I146" s="26"/>
      <c r="J146" s="26"/>
      <c r="K146" s="21"/>
      <c r="L146" s="26" t="s">
        <v>90</v>
      </c>
      <c r="M146" s="26" t="s">
        <v>745</v>
      </c>
      <c r="N146" s="21"/>
      <c r="O146" s="26" t="s">
        <v>952</v>
      </c>
    </row>
    <row r="147" spans="1:15" s="39" customFormat="1" ht="24.95" customHeight="1" outlineLevel="1" x14ac:dyDescent="0.25">
      <c r="A147" s="21" t="s">
        <v>486</v>
      </c>
      <c r="B147" s="21">
        <v>1136</v>
      </c>
      <c r="C147" s="21">
        <f t="shared" si="2"/>
        <v>41137</v>
      </c>
      <c r="D147" s="21" t="s">
        <v>61</v>
      </c>
      <c r="E147" s="26"/>
      <c r="F147" s="26"/>
      <c r="G147" s="26" t="s">
        <v>46</v>
      </c>
      <c r="H147" s="26" t="s">
        <v>22</v>
      </c>
      <c r="I147" s="26"/>
      <c r="J147" s="26"/>
      <c r="K147" s="21"/>
      <c r="L147" s="26" t="s">
        <v>90</v>
      </c>
      <c r="M147" s="26" t="s">
        <v>146</v>
      </c>
      <c r="N147" s="21" t="s">
        <v>880</v>
      </c>
      <c r="O147" s="26" t="s">
        <v>952</v>
      </c>
    </row>
    <row r="148" spans="1:15" s="39" customFormat="1" ht="24.95" customHeight="1" outlineLevel="1" x14ac:dyDescent="0.25">
      <c r="A148" s="21" t="s">
        <v>488</v>
      </c>
      <c r="B148" s="21">
        <v>1137</v>
      </c>
      <c r="C148" s="21">
        <f t="shared" si="2"/>
        <v>41138</v>
      </c>
      <c r="D148" s="21" t="s">
        <v>62</v>
      </c>
      <c r="E148" s="26"/>
      <c r="F148" s="26"/>
      <c r="G148" s="26" t="s">
        <v>46</v>
      </c>
      <c r="H148" s="26" t="s">
        <v>23</v>
      </c>
      <c r="I148" s="26"/>
      <c r="J148" s="26"/>
      <c r="K148" s="21"/>
      <c r="L148" s="26" t="s">
        <v>90</v>
      </c>
      <c r="M148" s="26">
        <v>2</v>
      </c>
      <c r="N148" s="21"/>
      <c r="O148" s="26" t="s">
        <v>952</v>
      </c>
    </row>
    <row r="149" spans="1:15" s="39" customFormat="1" ht="24.95" customHeight="1" outlineLevel="1" x14ac:dyDescent="0.25">
      <c r="A149" s="21" t="s">
        <v>487</v>
      </c>
      <c r="B149" s="21">
        <v>1138</v>
      </c>
      <c r="C149" s="21">
        <f t="shared" si="2"/>
        <v>41139</v>
      </c>
      <c r="D149" s="21" t="s">
        <v>63</v>
      </c>
      <c r="E149" s="26"/>
      <c r="F149" s="26"/>
      <c r="G149" s="26" t="s">
        <v>46</v>
      </c>
      <c r="H149" s="26" t="s">
        <v>23</v>
      </c>
      <c r="I149" s="26"/>
      <c r="J149" s="26"/>
      <c r="K149" s="21"/>
      <c r="L149" s="26" t="s">
        <v>90</v>
      </c>
      <c r="M149" s="26">
        <v>1</v>
      </c>
      <c r="N149" s="21"/>
      <c r="O149" s="26" t="s">
        <v>952</v>
      </c>
    </row>
    <row r="150" spans="1:15" s="38" customFormat="1" ht="24.95" customHeight="1" x14ac:dyDescent="0.25">
      <c r="A150" s="20" t="s">
        <v>857</v>
      </c>
      <c r="B150" s="29" t="s">
        <v>864</v>
      </c>
      <c r="C150" s="29" t="s">
        <v>864</v>
      </c>
      <c r="D150" s="19" t="s">
        <v>67</v>
      </c>
      <c r="E150" s="29" t="s">
        <v>864</v>
      </c>
      <c r="F150" s="29" t="s">
        <v>864</v>
      </c>
      <c r="G150" s="29" t="s">
        <v>864</v>
      </c>
      <c r="H150" s="29" t="s">
        <v>864</v>
      </c>
      <c r="I150" s="29" t="s">
        <v>864</v>
      </c>
      <c r="J150" s="29" t="s">
        <v>864</v>
      </c>
      <c r="K150" s="29" t="s">
        <v>864</v>
      </c>
      <c r="L150" s="29" t="s">
        <v>864</v>
      </c>
      <c r="M150" s="29" t="s">
        <v>864</v>
      </c>
      <c r="N150" s="29" t="s">
        <v>864</v>
      </c>
      <c r="O150" s="29" t="s">
        <v>864</v>
      </c>
    </row>
    <row r="151" spans="1:15" s="39" customFormat="1" ht="24.95" customHeight="1" outlineLevel="1" x14ac:dyDescent="0.25">
      <c r="A151" s="21" t="s">
        <v>489</v>
      </c>
      <c r="B151" s="21">
        <v>1139</v>
      </c>
      <c r="C151" s="21">
        <f>40001+B151</f>
        <v>41140</v>
      </c>
      <c r="D151" s="21" t="s">
        <v>31</v>
      </c>
      <c r="E151" s="26"/>
      <c r="F151" s="26"/>
      <c r="G151" s="26" t="s">
        <v>24</v>
      </c>
      <c r="H151" s="26" t="s">
        <v>23</v>
      </c>
      <c r="I151" s="26"/>
      <c r="J151" s="26"/>
      <c r="K151" s="21"/>
      <c r="L151" s="26" t="s">
        <v>90</v>
      </c>
      <c r="M151" s="26" t="s">
        <v>82</v>
      </c>
      <c r="N151" s="21"/>
      <c r="O151" s="26" t="s">
        <v>952</v>
      </c>
    </row>
    <row r="152" spans="1:15" s="39" customFormat="1" ht="24.95" customHeight="1" outlineLevel="1" x14ac:dyDescent="0.25">
      <c r="A152" s="21" t="s">
        <v>490</v>
      </c>
      <c r="B152" s="21">
        <v>1140</v>
      </c>
      <c r="C152" s="21">
        <f t="shared" ref="C152:C215" si="3">40001+B152</f>
        <v>41141</v>
      </c>
      <c r="D152" s="21" t="s">
        <v>32</v>
      </c>
      <c r="E152" s="26"/>
      <c r="F152" s="26"/>
      <c r="G152" s="26" t="s">
        <v>24</v>
      </c>
      <c r="H152" s="26" t="s">
        <v>23</v>
      </c>
      <c r="I152" s="26"/>
      <c r="J152" s="26"/>
      <c r="K152" s="21"/>
      <c r="L152" s="26" t="s">
        <v>90</v>
      </c>
      <c r="M152" s="26" t="s">
        <v>83</v>
      </c>
      <c r="N152" s="21"/>
      <c r="O152" s="26" t="s">
        <v>952</v>
      </c>
    </row>
    <row r="153" spans="1:15" s="39" customFormat="1" ht="24.95" customHeight="1" outlineLevel="1" x14ac:dyDescent="0.25">
      <c r="A153" s="21" t="s">
        <v>943</v>
      </c>
      <c r="B153" s="21">
        <v>1141</v>
      </c>
      <c r="C153" s="21">
        <f t="shared" si="3"/>
        <v>41142</v>
      </c>
      <c r="D153" s="21" t="s">
        <v>945</v>
      </c>
      <c r="E153" s="26" t="s">
        <v>8</v>
      </c>
      <c r="F153" s="26" t="s">
        <v>70</v>
      </c>
      <c r="G153" s="26" t="s">
        <v>26</v>
      </c>
      <c r="H153" s="26" t="s">
        <v>23</v>
      </c>
      <c r="I153" s="26">
        <f ca="1">(_xlfn.SHEET()-1)*10000 + B153</f>
        <v>151141</v>
      </c>
      <c r="J153" s="26" t="s">
        <v>99</v>
      </c>
      <c r="K153" s="21" t="s">
        <v>945</v>
      </c>
      <c r="L153" s="26" t="s">
        <v>89</v>
      </c>
      <c r="M153" s="26"/>
      <c r="N153" s="21" t="s">
        <v>946</v>
      </c>
      <c r="O153" s="26" t="s">
        <v>952</v>
      </c>
    </row>
    <row r="154" spans="1:15" s="39" customFormat="1" ht="24.95" customHeight="1" outlineLevel="1" x14ac:dyDescent="0.25">
      <c r="A154" s="21" t="s">
        <v>944</v>
      </c>
      <c r="B154" s="21">
        <v>1142</v>
      </c>
      <c r="C154" s="21">
        <f t="shared" si="3"/>
        <v>41143</v>
      </c>
      <c r="D154" s="21"/>
      <c r="E154" s="26"/>
      <c r="F154" s="26"/>
      <c r="G154" s="26"/>
      <c r="H154" s="26"/>
      <c r="I154" s="26"/>
      <c r="J154" s="26"/>
      <c r="K154" s="21"/>
      <c r="L154" s="26" t="s">
        <v>89</v>
      </c>
      <c r="M154" s="26"/>
      <c r="N154" s="21"/>
      <c r="O154" s="26" t="s">
        <v>952</v>
      </c>
    </row>
    <row r="155" spans="1:15" s="39" customFormat="1" ht="24.95" customHeight="1" outlineLevel="1" x14ac:dyDescent="0.25">
      <c r="A155" s="21" t="s">
        <v>491</v>
      </c>
      <c r="B155" s="21">
        <v>1143</v>
      </c>
      <c r="C155" s="21">
        <f t="shared" si="3"/>
        <v>41144</v>
      </c>
      <c r="D155" s="21" t="s">
        <v>153</v>
      </c>
      <c r="E155" s="26" t="s">
        <v>8</v>
      </c>
      <c r="F155" s="26" t="s">
        <v>70</v>
      </c>
      <c r="G155" s="26" t="s">
        <v>26</v>
      </c>
      <c r="H155" s="26" t="s">
        <v>23</v>
      </c>
      <c r="I155" s="26">
        <f ca="1">(_xlfn.SHEET()-1)*10000 + B155</f>
        <v>151143</v>
      </c>
      <c r="J155" s="26" t="s">
        <v>99</v>
      </c>
      <c r="K155" s="21" t="s">
        <v>108</v>
      </c>
      <c r="L155" s="26" t="s">
        <v>89</v>
      </c>
      <c r="M155" s="26"/>
      <c r="N155" s="21" t="s">
        <v>68</v>
      </c>
      <c r="O155" s="26" t="s">
        <v>952</v>
      </c>
    </row>
    <row r="156" spans="1:15" s="39" customFormat="1" ht="24.95" customHeight="1" outlineLevel="1" x14ac:dyDescent="0.25">
      <c r="A156" s="21" t="s">
        <v>492</v>
      </c>
      <c r="B156" s="21">
        <v>1144</v>
      </c>
      <c r="C156" s="21">
        <f t="shared" si="3"/>
        <v>41145</v>
      </c>
      <c r="D156" s="21"/>
      <c r="E156" s="26"/>
      <c r="F156" s="26"/>
      <c r="G156" s="26"/>
      <c r="H156" s="26"/>
      <c r="I156" s="26"/>
      <c r="J156" s="26"/>
      <c r="K156" s="21"/>
      <c r="L156" s="26" t="s">
        <v>89</v>
      </c>
      <c r="M156" s="26"/>
      <c r="N156" s="21"/>
      <c r="O156" s="26" t="s">
        <v>952</v>
      </c>
    </row>
    <row r="157" spans="1:15" s="39" customFormat="1" ht="24.95" customHeight="1" outlineLevel="1" x14ac:dyDescent="0.25">
      <c r="A157" s="21" t="s">
        <v>493</v>
      </c>
      <c r="B157" s="21">
        <v>1145</v>
      </c>
      <c r="C157" s="21">
        <f t="shared" si="3"/>
        <v>41146</v>
      </c>
      <c r="D157" s="21" t="s">
        <v>154</v>
      </c>
      <c r="E157" s="26" t="s">
        <v>8</v>
      </c>
      <c r="F157" s="26" t="s">
        <v>70</v>
      </c>
      <c r="G157" s="26" t="s">
        <v>26</v>
      </c>
      <c r="H157" s="26" t="s">
        <v>23</v>
      </c>
      <c r="I157" s="26">
        <f ca="1">(_xlfn.SHEET()-1)*10000 + B157</f>
        <v>151145</v>
      </c>
      <c r="J157" s="26" t="s">
        <v>99</v>
      </c>
      <c r="K157" s="21" t="s">
        <v>109</v>
      </c>
      <c r="L157" s="26" t="s">
        <v>89</v>
      </c>
      <c r="M157" s="26"/>
      <c r="N157" s="21" t="s">
        <v>68</v>
      </c>
      <c r="O157" s="26" t="s">
        <v>952</v>
      </c>
    </row>
    <row r="158" spans="1:15" s="39" customFormat="1" ht="24.95" customHeight="1" outlineLevel="1" x14ac:dyDescent="0.25">
      <c r="A158" s="21" t="s">
        <v>494</v>
      </c>
      <c r="B158" s="21">
        <v>1146</v>
      </c>
      <c r="C158" s="21">
        <f t="shared" si="3"/>
        <v>41147</v>
      </c>
      <c r="D158" s="21"/>
      <c r="E158" s="26"/>
      <c r="F158" s="26"/>
      <c r="G158" s="26"/>
      <c r="H158" s="26"/>
      <c r="I158" s="26"/>
      <c r="J158" s="26"/>
      <c r="K158" s="21"/>
      <c r="L158" s="26" t="s">
        <v>89</v>
      </c>
      <c r="M158" s="26"/>
      <c r="N158" s="21"/>
      <c r="O158" s="26" t="s">
        <v>952</v>
      </c>
    </row>
    <row r="159" spans="1:15" s="39" customFormat="1" ht="24.95" customHeight="1" outlineLevel="1" x14ac:dyDescent="0.25">
      <c r="A159" s="21" t="s">
        <v>495</v>
      </c>
      <c r="B159" s="21">
        <v>1147</v>
      </c>
      <c r="C159" s="21">
        <f t="shared" si="3"/>
        <v>41148</v>
      </c>
      <c r="D159" s="21" t="s">
        <v>155</v>
      </c>
      <c r="E159" s="26" t="s">
        <v>8</v>
      </c>
      <c r="F159" s="26" t="s">
        <v>70</v>
      </c>
      <c r="G159" s="26" t="s">
        <v>26</v>
      </c>
      <c r="H159" s="26" t="s">
        <v>23</v>
      </c>
      <c r="I159" s="26">
        <f ca="1">(_xlfn.SHEET()-1)*10000 + B159</f>
        <v>151147</v>
      </c>
      <c r="J159" s="26" t="s">
        <v>99</v>
      </c>
      <c r="K159" s="21" t="s">
        <v>110</v>
      </c>
      <c r="L159" s="26" t="s">
        <v>89</v>
      </c>
      <c r="M159" s="26"/>
      <c r="N159" s="21" t="s">
        <v>68</v>
      </c>
      <c r="O159" s="26" t="s">
        <v>952</v>
      </c>
    </row>
    <row r="160" spans="1:15" s="39" customFormat="1" ht="24.95" customHeight="1" outlineLevel="1" x14ac:dyDescent="0.25">
      <c r="A160" s="21" t="s">
        <v>496</v>
      </c>
      <c r="B160" s="21">
        <v>1148</v>
      </c>
      <c r="C160" s="21">
        <f t="shared" si="3"/>
        <v>41149</v>
      </c>
      <c r="D160" s="21"/>
      <c r="E160" s="26"/>
      <c r="F160" s="26"/>
      <c r="G160" s="26"/>
      <c r="H160" s="26"/>
      <c r="I160" s="26"/>
      <c r="J160" s="26"/>
      <c r="K160" s="21"/>
      <c r="L160" s="26" t="s">
        <v>89</v>
      </c>
      <c r="M160" s="26"/>
      <c r="N160" s="21"/>
      <c r="O160" s="26" t="s">
        <v>952</v>
      </c>
    </row>
    <row r="161" spans="1:15" s="39" customFormat="1" ht="24.95" customHeight="1" outlineLevel="1" x14ac:dyDescent="0.25">
      <c r="A161" s="21" t="s">
        <v>497</v>
      </c>
      <c r="B161" s="21">
        <v>1149</v>
      </c>
      <c r="C161" s="21">
        <f t="shared" si="3"/>
        <v>41150</v>
      </c>
      <c r="D161" s="21" t="s">
        <v>180</v>
      </c>
      <c r="E161" s="26" t="s">
        <v>7</v>
      </c>
      <c r="F161" s="26" t="s">
        <v>70</v>
      </c>
      <c r="G161" s="26" t="s">
        <v>26</v>
      </c>
      <c r="H161" s="26" t="s">
        <v>23</v>
      </c>
      <c r="I161" s="26">
        <f ca="1">(_xlfn.SHEET()-1)*10000 + B161</f>
        <v>151149</v>
      </c>
      <c r="J161" s="26" t="s">
        <v>99</v>
      </c>
      <c r="K161" s="21" t="s">
        <v>180</v>
      </c>
      <c r="L161" s="26" t="s">
        <v>89</v>
      </c>
      <c r="M161" s="26"/>
      <c r="N161" s="21" t="s">
        <v>961</v>
      </c>
      <c r="O161" s="26" t="s">
        <v>952</v>
      </c>
    </row>
    <row r="162" spans="1:15" s="39" customFormat="1" ht="24.95" customHeight="1" outlineLevel="1" x14ac:dyDescent="0.25">
      <c r="A162" s="21" t="s">
        <v>498</v>
      </c>
      <c r="B162" s="21">
        <v>1150</v>
      </c>
      <c r="C162" s="21">
        <f t="shared" si="3"/>
        <v>41151</v>
      </c>
      <c r="D162" s="21"/>
      <c r="E162" s="26"/>
      <c r="F162" s="26"/>
      <c r="G162" s="26"/>
      <c r="H162" s="26"/>
      <c r="I162" s="26"/>
      <c r="J162" s="26"/>
      <c r="K162" s="21"/>
      <c r="L162" s="26" t="s">
        <v>89</v>
      </c>
      <c r="M162" s="26"/>
      <c r="N162" s="21"/>
      <c r="O162" s="26" t="s">
        <v>952</v>
      </c>
    </row>
    <row r="163" spans="1:15" s="39" customFormat="1" ht="24.95" customHeight="1" outlineLevel="1" x14ac:dyDescent="0.25">
      <c r="A163" s="21" t="s">
        <v>499</v>
      </c>
      <c r="B163" s="21">
        <v>1151</v>
      </c>
      <c r="C163" s="21">
        <f t="shared" si="3"/>
        <v>41152</v>
      </c>
      <c r="D163" s="21" t="s">
        <v>156</v>
      </c>
      <c r="E163" s="26" t="s">
        <v>7</v>
      </c>
      <c r="F163" s="26" t="s">
        <v>70</v>
      </c>
      <c r="G163" s="26" t="s">
        <v>26</v>
      </c>
      <c r="H163" s="26" t="s">
        <v>23</v>
      </c>
      <c r="I163" s="26">
        <f ca="1">(_xlfn.SHEET()-1)*10000 + B163</f>
        <v>151151</v>
      </c>
      <c r="J163" s="26" t="s">
        <v>99</v>
      </c>
      <c r="K163" s="21" t="s">
        <v>157</v>
      </c>
      <c r="L163" s="26" t="s">
        <v>89</v>
      </c>
      <c r="M163" s="26"/>
      <c r="N163" s="21" t="s">
        <v>962</v>
      </c>
      <c r="O163" s="26" t="s">
        <v>952</v>
      </c>
    </row>
    <row r="164" spans="1:15" s="39" customFormat="1" ht="24.95" customHeight="1" outlineLevel="1" x14ac:dyDescent="0.25">
      <c r="A164" s="21" t="s">
        <v>500</v>
      </c>
      <c r="B164" s="21">
        <v>1152</v>
      </c>
      <c r="C164" s="21">
        <f t="shared" si="3"/>
        <v>41153</v>
      </c>
      <c r="D164" s="21"/>
      <c r="E164" s="26"/>
      <c r="F164" s="26"/>
      <c r="G164" s="26"/>
      <c r="H164" s="26"/>
      <c r="I164" s="26"/>
      <c r="J164" s="26"/>
      <c r="K164" s="21"/>
      <c r="L164" s="26" t="s">
        <v>89</v>
      </c>
      <c r="M164" s="26"/>
      <c r="N164" s="21"/>
      <c r="O164" s="26" t="s">
        <v>952</v>
      </c>
    </row>
    <row r="165" spans="1:15" s="39" customFormat="1" ht="24.95" customHeight="1" outlineLevel="1" x14ac:dyDescent="0.25">
      <c r="A165" s="21" t="s">
        <v>501</v>
      </c>
      <c r="B165" s="21">
        <v>1153</v>
      </c>
      <c r="C165" s="21">
        <f t="shared" si="3"/>
        <v>41154</v>
      </c>
      <c r="D165" s="21" t="s">
        <v>158</v>
      </c>
      <c r="E165" s="26" t="s">
        <v>7</v>
      </c>
      <c r="F165" s="26" t="s">
        <v>70</v>
      </c>
      <c r="G165" s="26" t="s">
        <v>26</v>
      </c>
      <c r="H165" s="26" t="s">
        <v>23</v>
      </c>
      <c r="I165" s="26">
        <f ca="1">(_xlfn.SHEET()-1)*10000 + B165</f>
        <v>151153</v>
      </c>
      <c r="J165" s="26" t="s">
        <v>99</v>
      </c>
      <c r="K165" s="21" t="s">
        <v>176</v>
      </c>
      <c r="L165" s="26" t="s">
        <v>89</v>
      </c>
      <c r="M165" s="26"/>
      <c r="N165" s="21" t="s">
        <v>962</v>
      </c>
      <c r="O165" s="26" t="s">
        <v>952</v>
      </c>
    </row>
    <row r="166" spans="1:15" s="39" customFormat="1" ht="24.95" customHeight="1" outlineLevel="1" x14ac:dyDescent="0.25">
      <c r="A166" s="21" t="s">
        <v>552</v>
      </c>
      <c r="B166" s="21">
        <v>1154</v>
      </c>
      <c r="C166" s="21">
        <f t="shared" si="3"/>
        <v>41155</v>
      </c>
      <c r="D166" s="21"/>
      <c r="E166" s="26"/>
      <c r="F166" s="26"/>
      <c r="G166" s="26"/>
      <c r="H166" s="26"/>
      <c r="I166" s="26"/>
      <c r="J166" s="26"/>
      <c r="K166" s="21"/>
      <c r="L166" s="26" t="s">
        <v>89</v>
      </c>
      <c r="M166" s="26"/>
      <c r="N166" s="21"/>
      <c r="O166" s="26" t="s">
        <v>952</v>
      </c>
    </row>
    <row r="167" spans="1:15" s="39" customFormat="1" ht="24.95" customHeight="1" outlineLevel="1" x14ac:dyDescent="0.25">
      <c r="A167" s="21" t="s">
        <v>502</v>
      </c>
      <c r="B167" s="21">
        <v>1155</v>
      </c>
      <c r="C167" s="21">
        <f t="shared" si="3"/>
        <v>41156</v>
      </c>
      <c r="D167" s="21" t="s">
        <v>162</v>
      </c>
      <c r="E167" s="26" t="s">
        <v>7</v>
      </c>
      <c r="F167" s="26" t="s">
        <v>70</v>
      </c>
      <c r="G167" s="26" t="s">
        <v>26</v>
      </c>
      <c r="H167" s="26" t="s">
        <v>23</v>
      </c>
      <c r="I167" s="26">
        <f ca="1">(_xlfn.SHEET()-1)*10000 + B167</f>
        <v>151155</v>
      </c>
      <c r="J167" s="26" t="s">
        <v>99</v>
      </c>
      <c r="K167" s="21" t="s">
        <v>177</v>
      </c>
      <c r="L167" s="26" t="s">
        <v>89</v>
      </c>
      <c r="M167" s="26"/>
      <c r="N167" s="21" t="s">
        <v>962</v>
      </c>
      <c r="O167" s="26" t="s">
        <v>952</v>
      </c>
    </row>
    <row r="168" spans="1:15" s="39" customFormat="1" ht="24.95" customHeight="1" outlineLevel="1" x14ac:dyDescent="0.25">
      <c r="A168" s="21" t="s">
        <v>553</v>
      </c>
      <c r="B168" s="21">
        <v>1156</v>
      </c>
      <c r="C168" s="21">
        <f t="shared" si="3"/>
        <v>41157</v>
      </c>
      <c r="D168" s="21"/>
      <c r="E168" s="26"/>
      <c r="F168" s="26"/>
      <c r="G168" s="26"/>
      <c r="H168" s="26"/>
      <c r="I168" s="26"/>
      <c r="J168" s="26"/>
      <c r="K168" s="21"/>
      <c r="L168" s="26" t="s">
        <v>89</v>
      </c>
      <c r="M168" s="26"/>
      <c r="N168" s="21"/>
      <c r="O168" s="26" t="s">
        <v>952</v>
      </c>
    </row>
    <row r="169" spans="1:15" s="39" customFormat="1" ht="24.95" customHeight="1" outlineLevel="1" x14ac:dyDescent="0.25">
      <c r="A169" s="21" t="s">
        <v>503</v>
      </c>
      <c r="B169" s="21">
        <v>1157</v>
      </c>
      <c r="C169" s="21">
        <f t="shared" si="3"/>
        <v>41158</v>
      </c>
      <c r="D169" s="21" t="s">
        <v>181</v>
      </c>
      <c r="E169" s="26" t="s">
        <v>7</v>
      </c>
      <c r="F169" s="26" t="s">
        <v>70</v>
      </c>
      <c r="G169" s="26" t="s">
        <v>26</v>
      </c>
      <c r="H169" s="26" t="s">
        <v>23</v>
      </c>
      <c r="I169" s="26">
        <f ca="1">(_xlfn.SHEET()-1)*10000 + B169</f>
        <v>151157</v>
      </c>
      <c r="J169" s="26" t="s">
        <v>99</v>
      </c>
      <c r="K169" s="21" t="s">
        <v>181</v>
      </c>
      <c r="L169" s="26" t="s">
        <v>89</v>
      </c>
      <c r="M169" s="26"/>
      <c r="N169" s="21" t="s">
        <v>963</v>
      </c>
      <c r="O169" s="26" t="s">
        <v>952</v>
      </c>
    </row>
    <row r="170" spans="1:15" s="39" customFormat="1" ht="24.95" customHeight="1" outlineLevel="1" x14ac:dyDescent="0.25">
      <c r="A170" s="21" t="s">
        <v>554</v>
      </c>
      <c r="B170" s="21">
        <v>1158</v>
      </c>
      <c r="C170" s="21">
        <f t="shared" si="3"/>
        <v>41159</v>
      </c>
      <c r="D170" s="21"/>
      <c r="E170" s="26"/>
      <c r="F170" s="26"/>
      <c r="G170" s="26"/>
      <c r="H170" s="26"/>
      <c r="I170" s="26"/>
      <c r="J170" s="26"/>
      <c r="K170" s="21"/>
      <c r="L170" s="26" t="s">
        <v>89</v>
      </c>
      <c r="M170" s="26"/>
      <c r="N170" s="21"/>
      <c r="O170" s="26" t="s">
        <v>952</v>
      </c>
    </row>
    <row r="171" spans="1:15" s="39" customFormat="1" ht="24.95" customHeight="1" outlineLevel="1" x14ac:dyDescent="0.25">
      <c r="A171" s="21" t="s">
        <v>504</v>
      </c>
      <c r="B171" s="21">
        <v>1159</v>
      </c>
      <c r="C171" s="21">
        <f t="shared" si="3"/>
        <v>41160</v>
      </c>
      <c r="D171" s="21" t="s">
        <v>145</v>
      </c>
      <c r="E171" s="26" t="s">
        <v>7</v>
      </c>
      <c r="F171" s="26" t="s">
        <v>70</v>
      </c>
      <c r="G171" s="26" t="s">
        <v>26</v>
      </c>
      <c r="H171" s="26" t="s">
        <v>23</v>
      </c>
      <c r="I171" s="26">
        <f ca="1">(_xlfn.SHEET()-1)*10000 + B171</f>
        <v>151159</v>
      </c>
      <c r="J171" s="26" t="s">
        <v>99</v>
      </c>
      <c r="K171" s="21" t="s">
        <v>144</v>
      </c>
      <c r="L171" s="26" t="s">
        <v>89</v>
      </c>
      <c r="M171" s="26"/>
      <c r="N171" s="21" t="s">
        <v>964</v>
      </c>
      <c r="O171" s="26" t="s">
        <v>952</v>
      </c>
    </row>
    <row r="172" spans="1:15" s="39" customFormat="1" ht="24.95" customHeight="1" outlineLevel="1" x14ac:dyDescent="0.25">
      <c r="A172" s="21" t="s">
        <v>555</v>
      </c>
      <c r="B172" s="21">
        <v>1160</v>
      </c>
      <c r="C172" s="21">
        <f t="shared" si="3"/>
        <v>41161</v>
      </c>
      <c r="D172" s="21"/>
      <c r="E172" s="26"/>
      <c r="F172" s="26"/>
      <c r="G172" s="26"/>
      <c r="H172" s="26"/>
      <c r="I172" s="26"/>
      <c r="J172" s="26"/>
      <c r="K172" s="21"/>
      <c r="L172" s="26" t="s">
        <v>89</v>
      </c>
      <c r="M172" s="26"/>
      <c r="N172" s="21"/>
      <c r="O172" s="26" t="s">
        <v>952</v>
      </c>
    </row>
    <row r="173" spans="1:15" s="39" customFormat="1" ht="24.95" customHeight="1" outlineLevel="1" x14ac:dyDescent="0.25">
      <c r="A173" s="21" t="s">
        <v>505</v>
      </c>
      <c r="B173" s="21">
        <v>1161</v>
      </c>
      <c r="C173" s="21">
        <f t="shared" si="3"/>
        <v>41162</v>
      </c>
      <c r="D173" s="21" t="s">
        <v>163</v>
      </c>
      <c r="E173" s="26" t="s">
        <v>7</v>
      </c>
      <c r="F173" s="26" t="s">
        <v>70</v>
      </c>
      <c r="G173" s="26" t="s">
        <v>26</v>
      </c>
      <c r="H173" s="26" t="s">
        <v>23</v>
      </c>
      <c r="I173" s="26">
        <f ca="1">(_xlfn.SHEET()-1)*10000 + B173</f>
        <v>151161</v>
      </c>
      <c r="J173" s="26" t="s">
        <v>99</v>
      </c>
      <c r="K173" s="21" t="s">
        <v>178</v>
      </c>
      <c r="L173" s="26" t="s">
        <v>89</v>
      </c>
      <c r="M173" s="26"/>
      <c r="N173" s="21" t="s">
        <v>965</v>
      </c>
      <c r="O173" s="26" t="s">
        <v>952</v>
      </c>
    </row>
    <row r="174" spans="1:15" s="39" customFormat="1" ht="24.95" customHeight="1" outlineLevel="1" x14ac:dyDescent="0.25">
      <c r="A174" s="21" t="s">
        <v>556</v>
      </c>
      <c r="B174" s="21">
        <v>1162</v>
      </c>
      <c r="C174" s="21">
        <f t="shared" si="3"/>
        <v>41163</v>
      </c>
      <c r="D174" s="21"/>
      <c r="E174" s="26"/>
      <c r="F174" s="26"/>
      <c r="G174" s="26"/>
      <c r="H174" s="26"/>
      <c r="I174" s="26"/>
      <c r="J174" s="26"/>
      <c r="K174" s="21"/>
      <c r="L174" s="26" t="s">
        <v>89</v>
      </c>
      <c r="M174" s="26"/>
      <c r="N174" s="21"/>
      <c r="O174" s="26" t="s">
        <v>952</v>
      </c>
    </row>
    <row r="175" spans="1:15" s="39" customFormat="1" ht="24.95" customHeight="1" outlineLevel="1" x14ac:dyDescent="0.25">
      <c r="A175" s="21" t="s">
        <v>506</v>
      </c>
      <c r="B175" s="21">
        <v>1163</v>
      </c>
      <c r="C175" s="21">
        <f t="shared" si="3"/>
        <v>41164</v>
      </c>
      <c r="D175" s="21" t="s">
        <v>164</v>
      </c>
      <c r="E175" s="26" t="s">
        <v>7</v>
      </c>
      <c r="F175" s="26" t="s">
        <v>70</v>
      </c>
      <c r="G175" s="26" t="s">
        <v>26</v>
      </c>
      <c r="H175" s="26" t="s">
        <v>23</v>
      </c>
      <c r="I175" s="26">
        <f ca="1">(_xlfn.SHEET()-1)*10000 + B175</f>
        <v>151163</v>
      </c>
      <c r="J175" s="26" t="s">
        <v>99</v>
      </c>
      <c r="K175" s="21" t="s">
        <v>179</v>
      </c>
      <c r="L175" s="26" t="s">
        <v>89</v>
      </c>
      <c r="M175" s="26"/>
      <c r="N175" s="21" t="s">
        <v>966</v>
      </c>
      <c r="O175" s="26" t="s">
        <v>952</v>
      </c>
    </row>
    <row r="176" spans="1:15" s="39" customFormat="1" ht="24.95" customHeight="1" outlineLevel="1" x14ac:dyDescent="0.25">
      <c r="A176" s="21" t="s">
        <v>557</v>
      </c>
      <c r="B176" s="21">
        <v>1164</v>
      </c>
      <c r="C176" s="21">
        <f t="shared" si="3"/>
        <v>41165</v>
      </c>
      <c r="D176" s="21"/>
      <c r="E176" s="26"/>
      <c r="F176" s="26"/>
      <c r="G176" s="26"/>
      <c r="H176" s="26"/>
      <c r="I176" s="26"/>
      <c r="J176" s="26"/>
      <c r="K176" s="21"/>
      <c r="L176" s="26" t="s">
        <v>89</v>
      </c>
      <c r="M176" s="26"/>
      <c r="N176" s="21"/>
      <c r="O176" s="26" t="s">
        <v>952</v>
      </c>
    </row>
    <row r="177" spans="1:15" s="39" customFormat="1" ht="24.95" customHeight="1" outlineLevel="1" x14ac:dyDescent="0.25">
      <c r="A177" s="21" t="s">
        <v>507</v>
      </c>
      <c r="B177" s="21">
        <v>1165</v>
      </c>
      <c r="C177" s="21">
        <f t="shared" si="3"/>
        <v>41166</v>
      </c>
      <c r="D177" s="21" t="s">
        <v>159</v>
      </c>
      <c r="E177" s="26" t="s">
        <v>11</v>
      </c>
      <c r="F177" s="26" t="s">
        <v>70</v>
      </c>
      <c r="G177" s="26" t="s">
        <v>26</v>
      </c>
      <c r="H177" s="26" t="s">
        <v>23</v>
      </c>
      <c r="I177" s="26">
        <f ca="1">(_xlfn.SHEET()-1)*10000 + B177</f>
        <v>151165</v>
      </c>
      <c r="J177" s="26" t="s">
        <v>99</v>
      </c>
      <c r="K177" s="21" t="s">
        <v>159</v>
      </c>
      <c r="L177" s="26" t="s">
        <v>89</v>
      </c>
      <c r="M177" s="26" t="s">
        <v>235</v>
      </c>
      <c r="N177" s="21" t="s">
        <v>967</v>
      </c>
      <c r="O177" s="26" t="s">
        <v>952</v>
      </c>
    </row>
    <row r="178" spans="1:15" s="39" customFormat="1" ht="24.95" customHeight="1" outlineLevel="1" x14ac:dyDescent="0.25">
      <c r="A178" s="21" t="s">
        <v>558</v>
      </c>
      <c r="B178" s="21">
        <v>1166</v>
      </c>
      <c r="C178" s="21">
        <f t="shared" si="3"/>
        <v>41167</v>
      </c>
      <c r="D178" s="21"/>
      <c r="E178" s="26"/>
      <c r="F178" s="26"/>
      <c r="G178" s="26"/>
      <c r="H178" s="26"/>
      <c r="I178" s="26"/>
      <c r="J178" s="26"/>
      <c r="K178" s="21"/>
      <c r="L178" s="26" t="s">
        <v>89</v>
      </c>
      <c r="M178" s="26"/>
      <c r="N178" s="21"/>
      <c r="O178" s="26" t="s">
        <v>952</v>
      </c>
    </row>
    <row r="179" spans="1:15" s="39" customFormat="1" ht="24.95" customHeight="1" outlineLevel="1" x14ac:dyDescent="0.25">
      <c r="A179" s="21" t="s">
        <v>719</v>
      </c>
      <c r="B179" s="21">
        <v>1167</v>
      </c>
      <c r="C179" s="21">
        <f t="shared" si="3"/>
        <v>41168</v>
      </c>
      <c r="D179" s="21" t="s">
        <v>182</v>
      </c>
      <c r="E179" s="26" t="s">
        <v>4</v>
      </c>
      <c r="F179" s="26" t="s">
        <v>70</v>
      </c>
      <c r="G179" s="26" t="s">
        <v>26</v>
      </c>
      <c r="H179" s="26" t="s">
        <v>23</v>
      </c>
      <c r="I179" s="26">
        <f ca="1">(_xlfn.SHEET()-1)*10000 + B179</f>
        <v>151167</v>
      </c>
      <c r="J179" s="26" t="s">
        <v>99</v>
      </c>
      <c r="K179" s="21" t="s">
        <v>182</v>
      </c>
      <c r="L179" s="26" t="s">
        <v>89</v>
      </c>
      <c r="M179" s="26"/>
      <c r="N179" s="21" t="s">
        <v>91</v>
      </c>
      <c r="O179" s="26" t="s">
        <v>952</v>
      </c>
    </row>
    <row r="180" spans="1:15" s="39" customFormat="1" ht="24.95" customHeight="1" outlineLevel="1" x14ac:dyDescent="0.25">
      <c r="A180" s="21" t="s">
        <v>720</v>
      </c>
      <c r="B180" s="21">
        <v>1168</v>
      </c>
      <c r="C180" s="21">
        <f t="shared" si="3"/>
        <v>41169</v>
      </c>
      <c r="D180" s="21"/>
      <c r="E180" s="26"/>
      <c r="F180" s="26"/>
      <c r="G180" s="26"/>
      <c r="H180" s="26"/>
      <c r="I180" s="26"/>
      <c r="J180" s="26"/>
      <c r="K180" s="21"/>
      <c r="L180" s="26" t="s">
        <v>89</v>
      </c>
      <c r="M180" s="26"/>
      <c r="N180" s="21"/>
      <c r="O180" s="26" t="s">
        <v>952</v>
      </c>
    </row>
    <row r="181" spans="1:15" s="39" customFormat="1" ht="24.95" customHeight="1" outlineLevel="1" x14ac:dyDescent="0.25">
      <c r="A181" s="21" t="s">
        <v>721</v>
      </c>
      <c r="B181" s="21">
        <v>1169</v>
      </c>
      <c r="C181" s="21">
        <f t="shared" si="3"/>
        <v>41170</v>
      </c>
      <c r="D181" s="21" t="s">
        <v>184</v>
      </c>
      <c r="E181" s="26" t="s">
        <v>4</v>
      </c>
      <c r="F181" s="26" t="s">
        <v>70</v>
      </c>
      <c r="G181" s="26" t="s">
        <v>26</v>
      </c>
      <c r="H181" s="26" t="s">
        <v>23</v>
      </c>
      <c r="I181" s="26">
        <f ca="1">(_xlfn.SHEET()-1)*10000 + B181</f>
        <v>151169</v>
      </c>
      <c r="J181" s="26" t="s">
        <v>99</v>
      </c>
      <c r="K181" s="21" t="s">
        <v>183</v>
      </c>
      <c r="L181" s="26" t="s">
        <v>89</v>
      </c>
      <c r="M181" s="26"/>
      <c r="N181" s="21" t="s">
        <v>238</v>
      </c>
      <c r="O181" s="26" t="s">
        <v>952</v>
      </c>
    </row>
    <row r="182" spans="1:15" s="39" customFormat="1" ht="24.95" customHeight="1" outlineLevel="1" x14ac:dyDescent="0.25">
      <c r="A182" s="21" t="s">
        <v>722</v>
      </c>
      <c r="B182" s="21">
        <v>1170</v>
      </c>
      <c r="C182" s="21">
        <f t="shared" si="3"/>
        <v>41171</v>
      </c>
      <c r="D182" s="21"/>
      <c r="E182" s="26"/>
      <c r="F182" s="26"/>
      <c r="G182" s="26"/>
      <c r="H182" s="26"/>
      <c r="I182" s="26"/>
      <c r="J182" s="26"/>
      <c r="K182" s="21"/>
      <c r="L182" s="26" t="s">
        <v>89</v>
      </c>
      <c r="M182" s="26"/>
      <c r="N182" s="21"/>
      <c r="O182" s="26" t="s">
        <v>952</v>
      </c>
    </row>
    <row r="183" spans="1:15" s="39" customFormat="1" ht="24.95" customHeight="1" outlineLevel="1" x14ac:dyDescent="0.25">
      <c r="A183" s="21" t="s">
        <v>723</v>
      </c>
      <c r="B183" s="21">
        <v>1171</v>
      </c>
      <c r="C183" s="21">
        <f t="shared" si="3"/>
        <v>41172</v>
      </c>
      <c r="D183" s="21" t="s">
        <v>186</v>
      </c>
      <c r="E183" s="26" t="s">
        <v>4</v>
      </c>
      <c r="F183" s="26" t="s">
        <v>70</v>
      </c>
      <c r="G183" s="26" t="s">
        <v>26</v>
      </c>
      <c r="H183" s="26" t="s">
        <v>23</v>
      </c>
      <c r="I183" s="26">
        <f ca="1">(_xlfn.SHEET()-1)*10000 + B183</f>
        <v>151171</v>
      </c>
      <c r="J183" s="26" t="s">
        <v>99</v>
      </c>
      <c r="K183" s="21" t="s">
        <v>185</v>
      </c>
      <c r="L183" s="26" t="s">
        <v>89</v>
      </c>
      <c r="M183" s="26"/>
      <c r="N183" s="21" t="s">
        <v>238</v>
      </c>
      <c r="O183" s="26" t="s">
        <v>952</v>
      </c>
    </row>
    <row r="184" spans="1:15" s="39" customFormat="1" ht="24.95" customHeight="1" outlineLevel="1" x14ac:dyDescent="0.25">
      <c r="A184" s="21" t="s">
        <v>724</v>
      </c>
      <c r="B184" s="21">
        <v>1172</v>
      </c>
      <c r="C184" s="21">
        <f t="shared" si="3"/>
        <v>41173</v>
      </c>
      <c r="D184" s="21"/>
      <c r="E184" s="26"/>
      <c r="F184" s="26"/>
      <c r="G184" s="26"/>
      <c r="H184" s="26"/>
      <c r="I184" s="26"/>
      <c r="J184" s="26"/>
      <c r="K184" s="21"/>
      <c r="L184" s="26" t="s">
        <v>89</v>
      </c>
      <c r="M184" s="26"/>
      <c r="N184" s="21"/>
      <c r="O184" s="26" t="s">
        <v>952</v>
      </c>
    </row>
    <row r="185" spans="1:15" s="39" customFormat="1" ht="24.95" customHeight="1" outlineLevel="1" x14ac:dyDescent="0.25">
      <c r="A185" s="21" t="s">
        <v>725</v>
      </c>
      <c r="B185" s="21">
        <v>1173</v>
      </c>
      <c r="C185" s="21">
        <f t="shared" si="3"/>
        <v>41174</v>
      </c>
      <c r="D185" s="21" t="s">
        <v>188</v>
      </c>
      <c r="E185" s="26" t="s">
        <v>4</v>
      </c>
      <c r="F185" s="26" t="s">
        <v>70</v>
      </c>
      <c r="G185" s="26" t="s">
        <v>26</v>
      </c>
      <c r="H185" s="26" t="s">
        <v>23</v>
      </c>
      <c r="I185" s="26">
        <f ca="1">(_xlfn.SHEET()-1)*10000 + B185</f>
        <v>151173</v>
      </c>
      <c r="J185" s="26" t="s">
        <v>99</v>
      </c>
      <c r="K185" s="21" t="s">
        <v>187</v>
      </c>
      <c r="L185" s="26" t="s">
        <v>89</v>
      </c>
      <c r="M185" s="26"/>
      <c r="N185" s="21" t="s">
        <v>238</v>
      </c>
      <c r="O185" s="26" t="s">
        <v>952</v>
      </c>
    </row>
    <row r="186" spans="1:15" s="39" customFormat="1" ht="24.95" customHeight="1" outlineLevel="1" x14ac:dyDescent="0.25">
      <c r="A186" s="21" t="s">
        <v>726</v>
      </c>
      <c r="B186" s="21">
        <v>1174</v>
      </c>
      <c r="C186" s="21">
        <f t="shared" si="3"/>
        <v>41175</v>
      </c>
      <c r="D186" s="21"/>
      <c r="E186" s="26"/>
      <c r="F186" s="26"/>
      <c r="G186" s="26"/>
      <c r="H186" s="26"/>
      <c r="I186" s="26"/>
      <c r="J186" s="26"/>
      <c r="K186" s="21"/>
      <c r="L186" s="26" t="s">
        <v>89</v>
      </c>
      <c r="M186" s="26"/>
      <c r="N186" s="21"/>
      <c r="O186" s="26" t="s">
        <v>952</v>
      </c>
    </row>
    <row r="187" spans="1:15" s="39" customFormat="1" ht="24.95" customHeight="1" outlineLevel="1" x14ac:dyDescent="0.25">
      <c r="A187" s="21" t="s">
        <v>508</v>
      </c>
      <c r="B187" s="21">
        <v>1175</v>
      </c>
      <c r="C187" s="21">
        <f t="shared" si="3"/>
        <v>41176</v>
      </c>
      <c r="D187" s="21" t="s">
        <v>189</v>
      </c>
      <c r="E187" s="26" t="s">
        <v>5</v>
      </c>
      <c r="F187" s="26" t="s">
        <v>70</v>
      </c>
      <c r="G187" s="26" t="s">
        <v>26</v>
      </c>
      <c r="H187" s="26" t="s">
        <v>23</v>
      </c>
      <c r="I187" s="26">
        <f ca="1">(_xlfn.SHEET()-1)*10000 + B187</f>
        <v>151175</v>
      </c>
      <c r="J187" s="26" t="s">
        <v>99</v>
      </c>
      <c r="K187" s="21" t="s">
        <v>189</v>
      </c>
      <c r="L187" s="26" t="s">
        <v>89</v>
      </c>
      <c r="M187" s="26"/>
      <c r="N187" s="21" t="s">
        <v>96</v>
      </c>
      <c r="O187" s="26" t="s">
        <v>952</v>
      </c>
    </row>
    <row r="188" spans="1:15" s="39" customFormat="1" ht="24.95" customHeight="1" outlineLevel="1" x14ac:dyDescent="0.25">
      <c r="A188" s="21" t="s">
        <v>559</v>
      </c>
      <c r="B188" s="21">
        <v>1176</v>
      </c>
      <c r="C188" s="21">
        <f t="shared" si="3"/>
        <v>41177</v>
      </c>
      <c r="D188" s="21"/>
      <c r="E188" s="26"/>
      <c r="F188" s="26"/>
      <c r="G188" s="26"/>
      <c r="H188" s="26"/>
      <c r="I188" s="26"/>
      <c r="J188" s="26"/>
      <c r="K188" s="21"/>
      <c r="L188" s="26" t="s">
        <v>89</v>
      </c>
      <c r="M188" s="26"/>
      <c r="N188" s="21"/>
      <c r="O188" s="26" t="s">
        <v>952</v>
      </c>
    </row>
    <row r="189" spans="1:15" s="39" customFormat="1" ht="24.95" customHeight="1" outlineLevel="1" x14ac:dyDescent="0.25">
      <c r="A189" s="21" t="s">
        <v>509</v>
      </c>
      <c r="B189" s="21">
        <v>1177</v>
      </c>
      <c r="C189" s="21">
        <f t="shared" si="3"/>
        <v>41178</v>
      </c>
      <c r="D189" s="21" t="s">
        <v>160</v>
      </c>
      <c r="E189" s="26" t="s">
        <v>5</v>
      </c>
      <c r="F189" s="26" t="s">
        <v>70</v>
      </c>
      <c r="G189" s="26" t="s">
        <v>26</v>
      </c>
      <c r="H189" s="26" t="s">
        <v>23</v>
      </c>
      <c r="I189" s="26">
        <f ca="1">(_xlfn.SHEET()-1)*10000 + B189</f>
        <v>151177</v>
      </c>
      <c r="J189" s="26" t="s">
        <v>99</v>
      </c>
      <c r="K189" s="21" t="s">
        <v>111</v>
      </c>
      <c r="L189" s="26" t="s">
        <v>89</v>
      </c>
      <c r="M189" s="26"/>
      <c r="N189" s="21" t="s">
        <v>239</v>
      </c>
      <c r="O189" s="26" t="s">
        <v>952</v>
      </c>
    </row>
    <row r="190" spans="1:15" s="39" customFormat="1" ht="24.95" customHeight="1" outlineLevel="1" x14ac:dyDescent="0.25">
      <c r="A190" s="21" t="s">
        <v>560</v>
      </c>
      <c r="B190" s="21">
        <v>1178</v>
      </c>
      <c r="C190" s="21">
        <f t="shared" si="3"/>
        <v>41179</v>
      </c>
      <c r="D190" s="21"/>
      <c r="E190" s="26"/>
      <c r="F190" s="26"/>
      <c r="G190" s="26"/>
      <c r="H190" s="26"/>
      <c r="I190" s="26"/>
      <c r="J190" s="26"/>
      <c r="K190" s="21"/>
      <c r="L190" s="26" t="s">
        <v>89</v>
      </c>
      <c r="M190" s="26"/>
      <c r="N190" s="21"/>
      <c r="O190" s="26" t="s">
        <v>952</v>
      </c>
    </row>
    <row r="191" spans="1:15" s="39" customFormat="1" ht="24.95" customHeight="1" outlineLevel="1" x14ac:dyDescent="0.25">
      <c r="A191" s="21" t="s">
        <v>510</v>
      </c>
      <c r="B191" s="21">
        <v>1179</v>
      </c>
      <c r="C191" s="21">
        <f t="shared" si="3"/>
        <v>41180</v>
      </c>
      <c r="D191" s="21" t="s">
        <v>165</v>
      </c>
      <c r="E191" s="26" t="s">
        <v>5</v>
      </c>
      <c r="F191" s="26" t="s">
        <v>70</v>
      </c>
      <c r="G191" s="26" t="s">
        <v>26</v>
      </c>
      <c r="H191" s="26" t="s">
        <v>23</v>
      </c>
      <c r="I191" s="26">
        <f ca="1">(_xlfn.SHEET()-1)*10000 + B191</f>
        <v>151179</v>
      </c>
      <c r="J191" s="26" t="s">
        <v>99</v>
      </c>
      <c r="K191" s="21" t="s">
        <v>112</v>
      </c>
      <c r="L191" s="26" t="s">
        <v>89</v>
      </c>
      <c r="M191" s="26"/>
      <c r="N191" s="21" t="s">
        <v>239</v>
      </c>
      <c r="O191" s="26" t="s">
        <v>952</v>
      </c>
    </row>
    <row r="192" spans="1:15" s="39" customFormat="1" ht="24.95" customHeight="1" outlineLevel="1" x14ac:dyDescent="0.25">
      <c r="A192" s="21" t="s">
        <v>561</v>
      </c>
      <c r="B192" s="21">
        <v>1180</v>
      </c>
      <c r="C192" s="21">
        <f t="shared" si="3"/>
        <v>41181</v>
      </c>
      <c r="D192" s="21"/>
      <c r="E192" s="26"/>
      <c r="F192" s="26"/>
      <c r="G192" s="26"/>
      <c r="H192" s="26"/>
      <c r="I192" s="26"/>
      <c r="J192" s="26"/>
      <c r="K192" s="21"/>
      <c r="L192" s="26" t="s">
        <v>89</v>
      </c>
      <c r="M192" s="26"/>
      <c r="N192" s="21"/>
      <c r="O192" s="26" t="s">
        <v>952</v>
      </c>
    </row>
    <row r="193" spans="1:15" s="39" customFormat="1" ht="24.95" customHeight="1" outlineLevel="1" x14ac:dyDescent="0.25">
      <c r="A193" s="21" t="s">
        <v>511</v>
      </c>
      <c r="B193" s="21">
        <v>1181</v>
      </c>
      <c r="C193" s="21">
        <f t="shared" si="3"/>
        <v>41182</v>
      </c>
      <c r="D193" s="21" t="s">
        <v>166</v>
      </c>
      <c r="E193" s="26" t="s">
        <v>5</v>
      </c>
      <c r="F193" s="26" t="s">
        <v>70</v>
      </c>
      <c r="G193" s="26" t="s">
        <v>26</v>
      </c>
      <c r="H193" s="26" t="s">
        <v>23</v>
      </c>
      <c r="I193" s="26">
        <f ca="1">(_xlfn.SHEET()-1)*10000 + B193</f>
        <v>151181</v>
      </c>
      <c r="J193" s="26" t="s">
        <v>99</v>
      </c>
      <c r="K193" s="21" t="s">
        <v>113</v>
      </c>
      <c r="L193" s="26" t="s">
        <v>89</v>
      </c>
      <c r="M193" s="26"/>
      <c r="N193" s="21" t="s">
        <v>239</v>
      </c>
      <c r="O193" s="26" t="s">
        <v>952</v>
      </c>
    </row>
    <row r="194" spans="1:15" s="39" customFormat="1" ht="24.95" customHeight="1" outlineLevel="1" x14ac:dyDescent="0.25">
      <c r="A194" s="21" t="s">
        <v>562</v>
      </c>
      <c r="B194" s="21">
        <v>1182</v>
      </c>
      <c r="C194" s="21">
        <f t="shared" si="3"/>
        <v>41183</v>
      </c>
      <c r="D194" s="21"/>
      <c r="E194" s="26"/>
      <c r="F194" s="26"/>
      <c r="G194" s="26"/>
      <c r="H194" s="26"/>
      <c r="I194" s="26"/>
      <c r="J194" s="26"/>
      <c r="K194" s="21"/>
      <c r="L194" s="26" t="s">
        <v>89</v>
      </c>
      <c r="M194" s="26"/>
      <c r="N194" s="21"/>
      <c r="O194" s="26" t="s">
        <v>952</v>
      </c>
    </row>
    <row r="195" spans="1:15" s="39" customFormat="1" ht="24.95" customHeight="1" outlineLevel="1" x14ac:dyDescent="0.25">
      <c r="A195" s="21" t="s">
        <v>512</v>
      </c>
      <c r="B195" s="21">
        <v>1183</v>
      </c>
      <c r="C195" s="21">
        <f t="shared" si="3"/>
        <v>41184</v>
      </c>
      <c r="D195" s="21" t="s">
        <v>190</v>
      </c>
      <c r="E195" s="26" t="s">
        <v>816</v>
      </c>
      <c r="F195" s="26" t="s">
        <v>70</v>
      </c>
      <c r="G195" s="26" t="s">
        <v>26</v>
      </c>
      <c r="H195" s="26" t="s">
        <v>23</v>
      </c>
      <c r="I195" s="26">
        <f ca="1">(_xlfn.SHEET()-1)*10000 + B195</f>
        <v>151183</v>
      </c>
      <c r="J195" s="26" t="s">
        <v>99</v>
      </c>
      <c r="K195" s="21" t="s">
        <v>190</v>
      </c>
      <c r="L195" s="26" t="s">
        <v>89</v>
      </c>
      <c r="M195" s="26"/>
      <c r="N195" s="21" t="s">
        <v>92</v>
      </c>
      <c r="O195" s="26" t="s">
        <v>952</v>
      </c>
    </row>
    <row r="196" spans="1:15" s="39" customFormat="1" ht="24.95" customHeight="1" outlineLevel="1" x14ac:dyDescent="0.25">
      <c r="A196" s="21" t="s">
        <v>563</v>
      </c>
      <c r="B196" s="21">
        <v>1184</v>
      </c>
      <c r="C196" s="21">
        <f t="shared" si="3"/>
        <v>41185</v>
      </c>
      <c r="D196" s="21"/>
      <c r="E196" s="26"/>
      <c r="F196" s="26"/>
      <c r="G196" s="26"/>
      <c r="H196" s="26"/>
      <c r="I196" s="26"/>
      <c r="J196" s="26"/>
      <c r="K196" s="21"/>
      <c r="L196" s="26" t="s">
        <v>89</v>
      </c>
      <c r="M196" s="26"/>
      <c r="N196" s="21"/>
      <c r="O196" s="26" t="s">
        <v>952</v>
      </c>
    </row>
    <row r="197" spans="1:15" s="39" customFormat="1" ht="24.95" customHeight="1" outlineLevel="1" x14ac:dyDescent="0.25">
      <c r="A197" s="21" t="s">
        <v>513</v>
      </c>
      <c r="B197" s="21">
        <v>1185</v>
      </c>
      <c r="C197" s="21">
        <f t="shared" si="3"/>
        <v>41186</v>
      </c>
      <c r="D197" s="21" t="s">
        <v>161</v>
      </c>
      <c r="E197" s="26" t="s">
        <v>816</v>
      </c>
      <c r="F197" s="26" t="s">
        <v>70</v>
      </c>
      <c r="G197" s="26" t="s">
        <v>26</v>
      </c>
      <c r="H197" s="26" t="s">
        <v>23</v>
      </c>
      <c r="I197" s="26">
        <f ca="1">(_xlfn.SHEET()-1)*10000 + B197</f>
        <v>151185</v>
      </c>
      <c r="J197" s="26" t="s">
        <v>99</v>
      </c>
      <c r="K197" s="21" t="s">
        <v>114</v>
      </c>
      <c r="L197" s="26" t="s">
        <v>89</v>
      </c>
      <c r="M197" s="26"/>
      <c r="N197" s="21" t="s">
        <v>240</v>
      </c>
      <c r="O197" s="26" t="s">
        <v>952</v>
      </c>
    </row>
    <row r="198" spans="1:15" s="39" customFormat="1" ht="24.95" customHeight="1" outlineLevel="1" x14ac:dyDescent="0.25">
      <c r="A198" s="21" t="s">
        <v>564</v>
      </c>
      <c r="B198" s="21">
        <v>1186</v>
      </c>
      <c r="C198" s="21">
        <f t="shared" si="3"/>
        <v>41187</v>
      </c>
      <c r="D198" s="21"/>
      <c r="E198" s="26"/>
      <c r="F198" s="26"/>
      <c r="G198" s="26"/>
      <c r="H198" s="26"/>
      <c r="I198" s="26"/>
      <c r="J198" s="26"/>
      <c r="K198" s="21"/>
      <c r="L198" s="26" t="s">
        <v>89</v>
      </c>
      <c r="M198" s="26"/>
      <c r="N198" s="21"/>
      <c r="O198" s="26" t="s">
        <v>952</v>
      </c>
    </row>
    <row r="199" spans="1:15" s="39" customFormat="1" ht="24.95" customHeight="1" outlineLevel="1" x14ac:dyDescent="0.25">
      <c r="A199" s="21" t="s">
        <v>514</v>
      </c>
      <c r="B199" s="21">
        <v>1187</v>
      </c>
      <c r="C199" s="21">
        <f t="shared" si="3"/>
        <v>41188</v>
      </c>
      <c r="D199" s="21" t="s">
        <v>167</v>
      </c>
      <c r="E199" s="26" t="s">
        <v>816</v>
      </c>
      <c r="F199" s="26" t="s">
        <v>70</v>
      </c>
      <c r="G199" s="26" t="s">
        <v>26</v>
      </c>
      <c r="H199" s="26" t="s">
        <v>23</v>
      </c>
      <c r="I199" s="26">
        <f ca="1">(_xlfn.SHEET()-1)*10000 + B199</f>
        <v>151187</v>
      </c>
      <c r="J199" s="26" t="s">
        <v>99</v>
      </c>
      <c r="K199" s="21" t="s">
        <v>115</v>
      </c>
      <c r="L199" s="26" t="s">
        <v>89</v>
      </c>
      <c r="M199" s="26"/>
      <c r="N199" s="21" t="s">
        <v>240</v>
      </c>
      <c r="O199" s="26" t="s">
        <v>952</v>
      </c>
    </row>
    <row r="200" spans="1:15" s="39" customFormat="1" ht="24.95" customHeight="1" outlineLevel="1" x14ac:dyDescent="0.25">
      <c r="A200" s="21" t="s">
        <v>565</v>
      </c>
      <c r="B200" s="21">
        <v>1188</v>
      </c>
      <c r="C200" s="21">
        <f t="shared" si="3"/>
        <v>41189</v>
      </c>
      <c r="D200" s="21"/>
      <c r="E200" s="26"/>
      <c r="F200" s="26"/>
      <c r="G200" s="26"/>
      <c r="H200" s="26"/>
      <c r="I200" s="26"/>
      <c r="J200" s="26"/>
      <c r="K200" s="21"/>
      <c r="L200" s="26" t="s">
        <v>89</v>
      </c>
      <c r="M200" s="26"/>
      <c r="N200" s="21"/>
      <c r="O200" s="26" t="s">
        <v>952</v>
      </c>
    </row>
    <row r="201" spans="1:15" s="39" customFormat="1" ht="24.95" customHeight="1" outlineLevel="1" x14ac:dyDescent="0.25">
      <c r="A201" s="21" t="s">
        <v>515</v>
      </c>
      <c r="B201" s="21">
        <v>1189</v>
      </c>
      <c r="C201" s="21">
        <f t="shared" si="3"/>
        <v>41190</v>
      </c>
      <c r="D201" s="21" t="s">
        <v>168</v>
      </c>
      <c r="E201" s="26" t="s">
        <v>816</v>
      </c>
      <c r="F201" s="26" t="s">
        <v>70</v>
      </c>
      <c r="G201" s="26" t="s">
        <v>26</v>
      </c>
      <c r="H201" s="26" t="s">
        <v>23</v>
      </c>
      <c r="I201" s="26">
        <f ca="1">(_xlfn.SHEET()-1)*10000 + B201</f>
        <v>151189</v>
      </c>
      <c r="J201" s="26" t="s">
        <v>99</v>
      </c>
      <c r="K201" s="21" t="s">
        <v>116</v>
      </c>
      <c r="L201" s="26" t="s">
        <v>89</v>
      </c>
      <c r="M201" s="26"/>
      <c r="N201" s="21" t="s">
        <v>240</v>
      </c>
      <c r="O201" s="26" t="s">
        <v>952</v>
      </c>
    </row>
    <row r="202" spans="1:15" s="39" customFormat="1" ht="24.95" customHeight="1" outlineLevel="1" x14ac:dyDescent="0.25">
      <c r="A202" s="21" t="s">
        <v>566</v>
      </c>
      <c r="B202" s="21">
        <v>1190</v>
      </c>
      <c r="C202" s="21">
        <f t="shared" si="3"/>
        <v>41191</v>
      </c>
      <c r="D202" s="21"/>
      <c r="E202" s="26"/>
      <c r="F202" s="26"/>
      <c r="G202" s="26"/>
      <c r="H202" s="26"/>
      <c r="I202" s="26"/>
      <c r="J202" s="26"/>
      <c r="K202" s="21"/>
      <c r="L202" s="26" t="s">
        <v>89</v>
      </c>
      <c r="M202" s="26"/>
      <c r="N202" s="21"/>
      <c r="O202" s="26" t="s">
        <v>952</v>
      </c>
    </row>
    <row r="203" spans="1:15" s="39" customFormat="1" ht="24.95" customHeight="1" outlineLevel="1" x14ac:dyDescent="0.25">
      <c r="A203" s="21" t="s">
        <v>516</v>
      </c>
      <c r="B203" s="21">
        <v>1191</v>
      </c>
      <c r="C203" s="21">
        <f t="shared" si="3"/>
        <v>41192</v>
      </c>
      <c r="D203" s="21" t="s">
        <v>262</v>
      </c>
      <c r="E203" s="26" t="s">
        <v>6</v>
      </c>
      <c r="F203" s="26" t="s">
        <v>70</v>
      </c>
      <c r="G203" s="26" t="s">
        <v>26</v>
      </c>
      <c r="H203" s="26" t="s">
        <v>23</v>
      </c>
      <c r="I203" s="26">
        <f ca="1">(_xlfn.SHEET()-1)*10000 + B203</f>
        <v>151191</v>
      </c>
      <c r="J203" s="26" t="s">
        <v>99</v>
      </c>
      <c r="K203" s="21" t="s">
        <v>262</v>
      </c>
      <c r="L203" s="26" t="s">
        <v>89</v>
      </c>
      <c r="M203" s="26"/>
      <c r="N203" s="21" t="s">
        <v>869</v>
      </c>
      <c r="O203" s="26" t="s">
        <v>952</v>
      </c>
    </row>
    <row r="204" spans="1:15" s="39" customFormat="1" ht="24.95" customHeight="1" outlineLevel="1" x14ac:dyDescent="0.25">
      <c r="A204" s="21" t="s">
        <v>567</v>
      </c>
      <c r="B204" s="21">
        <v>1192</v>
      </c>
      <c r="C204" s="21">
        <f t="shared" si="3"/>
        <v>41193</v>
      </c>
      <c r="D204" s="21"/>
      <c r="E204" s="26"/>
      <c r="F204" s="26"/>
      <c r="G204" s="26"/>
      <c r="H204" s="26"/>
      <c r="I204" s="26"/>
      <c r="J204" s="26"/>
      <c r="K204" s="21"/>
      <c r="L204" s="26" t="s">
        <v>89</v>
      </c>
      <c r="M204" s="26"/>
      <c r="N204" s="21"/>
      <c r="O204" s="26" t="s">
        <v>952</v>
      </c>
    </row>
    <row r="205" spans="1:15" s="39" customFormat="1" ht="24.95" customHeight="1" outlineLevel="1" x14ac:dyDescent="0.25">
      <c r="A205" s="21" t="s">
        <v>517</v>
      </c>
      <c r="B205" s="21">
        <v>1193</v>
      </c>
      <c r="C205" s="21">
        <f t="shared" si="3"/>
        <v>41194</v>
      </c>
      <c r="D205" s="21" t="s">
        <v>255</v>
      </c>
      <c r="E205" s="26" t="s">
        <v>6</v>
      </c>
      <c r="F205" s="26" t="s">
        <v>70</v>
      </c>
      <c r="G205" s="26" t="s">
        <v>26</v>
      </c>
      <c r="H205" s="26" t="s">
        <v>23</v>
      </c>
      <c r="I205" s="26">
        <f ca="1">(_xlfn.SHEET()-1)*10000 + B205</f>
        <v>151193</v>
      </c>
      <c r="J205" s="26" t="s">
        <v>99</v>
      </c>
      <c r="K205" s="21" t="s">
        <v>117</v>
      </c>
      <c r="L205" s="26" t="s">
        <v>89</v>
      </c>
      <c r="M205" s="26"/>
      <c r="N205" s="21" t="s">
        <v>93</v>
      </c>
      <c r="O205" s="26" t="s">
        <v>952</v>
      </c>
    </row>
    <row r="206" spans="1:15" s="39" customFormat="1" ht="24.95" customHeight="1" outlineLevel="1" x14ac:dyDescent="0.25">
      <c r="A206" s="21" t="s">
        <v>568</v>
      </c>
      <c r="B206" s="21">
        <v>1194</v>
      </c>
      <c r="C206" s="21">
        <f t="shared" si="3"/>
        <v>41195</v>
      </c>
      <c r="D206" s="21"/>
      <c r="E206" s="26"/>
      <c r="F206" s="26"/>
      <c r="G206" s="26"/>
      <c r="H206" s="26"/>
      <c r="I206" s="26"/>
      <c r="J206" s="26"/>
      <c r="K206" s="21"/>
      <c r="L206" s="26" t="s">
        <v>89</v>
      </c>
      <c r="M206" s="26"/>
      <c r="N206" s="21"/>
      <c r="O206" s="26" t="s">
        <v>952</v>
      </c>
    </row>
    <row r="207" spans="1:15" s="39" customFormat="1" ht="24.95" customHeight="1" outlineLevel="1" x14ac:dyDescent="0.25">
      <c r="A207" s="21" t="s">
        <v>518</v>
      </c>
      <c r="B207" s="21">
        <v>1195</v>
      </c>
      <c r="C207" s="21">
        <f t="shared" si="3"/>
        <v>41196</v>
      </c>
      <c r="D207" s="21" t="s">
        <v>256</v>
      </c>
      <c r="E207" s="26" t="s">
        <v>6</v>
      </c>
      <c r="F207" s="26" t="s">
        <v>70</v>
      </c>
      <c r="G207" s="26" t="s">
        <v>26</v>
      </c>
      <c r="H207" s="26" t="s">
        <v>23</v>
      </c>
      <c r="I207" s="26">
        <f ca="1">(_xlfn.SHEET()-1)*10000 + B207</f>
        <v>151195</v>
      </c>
      <c r="J207" s="26" t="s">
        <v>99</v>
      </c>
      <c r="K207" s="21" t="s">
        <v>118</v>
      </c>
      <c r="L207" s="26" t="s">
        <v>89</v>
      </c>
      <c r="M207" s="26"/>
      <c r="N207" s="21" t="s">
        <v>94</v>
      </c>
      <c r="O207" s="26" t="s">
        <v>952</v>
      </c>
    </row>
    <row r="208" spans="1:15" s="39" customFormat="1" ht="24.95" customHeight="1" outlineLevel="1" x14ac:dyDescent="0.25">
      <c r="A208" s="21" t="s">
        <v>569</v>
      </c>
      <c r="B208" s="21">
        <v>1196</v>
      </c>
      <c r="C208" s="21">
        <f t="shared" si="3"/>
        <v>41197</v>
      </c>
      <c r="D208" s="21"/>
      <c r="E208" s="26"/>
      <c r="F208" s="26"/>
      <c r="G208" s="26"/>
      <c r="H208" s="26"/>
      <c r="I208" s="26"/>
      <c r="J208" s="26"/>
      <c r="K208" s="21"/>
      <c r="L208" s="26" t="s">
        <v>89</v>
      </c>
      <c r="M208" s="26"/>
      <c r="N208" s="21"/>
      <c r="O208" s="26" t="s">
        <v>952</v>
      </c>
    </row>
    <row r="209" spans="1:15" s="39" customFormat="1" ht="24.95" customHeight="1" outlineLevel="1" x14ac:dyDescent="0.25">
      <c r="A209" s="21" t="s">
        <v>519</v>
      </c>
      <c r="B209" s="21">
        <v>1197</v>
      </c>
      <c r="C209" s="21">
        <f t="shared" si="3"/>
        <v>41198</v>
      </c>
      <c r="D209" s="21" t="s">
        <v>257</v>
      </c>
      <c r="E209" s="26" t="s">
        <v>6</v>
      </c>
      <c r="F209" s="26" t="s">
        <v>70</v>
      </c>
      <c r="G209" s="26" t="s">
        <v>26</v>
      </c>
      <c r="H209" s="26" t="s">
        <v>23</v>
      </c>
      <c r="I209" s="26">
        <f ca="1">(_xlfn.SHEET()-1)*10000 + B209</f>
        <v>151197</v>
      </c>
      <c r="J209" s="26" t="s">
        <v>99</v>
      </c>
      <c r="K209" s="21" t="s">
        <v>119</v>
      </c>
      <c r="L209" s="26" t="s">
        <v>89</v>
      </c>
      <c r="M209" s="26"/>
      <c r="N209" s="21" t="s">
        <v>95</v>
      </c>
      <c r="O209" s="26" t="s">
        <v>952</v>
      </c>
    </row>
    <row r="210" spans="1:15" s="39" customFormat="1" ht="24.95" customHeight="1" outlineLevel="1" x14ac:dyDescent="0.25">
      <c r="A210" s="21" t="s">
        <v>570</v>
      </c>
      <c r="B210" s="21">
        <v>1198</v>
      </c>
      <c r="C210" s="21">
        <f t="shared" si="3"/>
        <v>41199</v>
      </c>
      <c r="D210" s="21"/>
      <c r="E210" s="26"/>
      <c r="F210" s="26"/>
      <c r="G210" s="26"/>
      <c r="H210" s="26"/>
      <c r="I210" s="26"/>
      <c r="J210" s="26"/>
      <c r="K210" s="21"/>
      <c r="L210" s="26" t="s">
        <v>89</v>
      </c>
      <c r="M210" s="26"/>
      <c r="N210" s="21"/>
      <c r="O210" s="26" t="s">
        <v>952</v>
      </c>
    </row>
    <row r="211" spans="1:15" s="39" customFormat="1" ht="24.95" customHeight="1" outlineLevel="1" x14ac:dyDescent="0.25">
      <c r="A211" s="21" t="s">
        <v>520</v>
      </c>
      <c r="B211" s="21">
        <v>1199</v>
      </c>
      <c r="C211" s="21">
        <f t="shared" si="3"/>
        <v>41200</v>
      </c>
      <c r="D211" s="21" t="s">
        <v>227</v>
      </c>
      <c r="E211" s="26" t="s">
        <v>3</v>
      </c>
      <c r="F211" s="26" t="s">
        <v>70</v>
      </c>
      <c r="G211" s="26" t="s">
        <v>26</v>
      </c>
      <c r="H211" s="26" t="s">
        <v>23</v>
      </c>
      <c r="I211" s="26">
        <f ca="1">(_xlfn.SHEET()-1)*10000 + B211</f>
        <v>151199</v>
      </c>
      <c r="J211" s="26" t="s">
        <v>99</v>
      </c>
      <c r="K211" s="21" t="s">
        <v>227</v>
      </c>
      <c r="L211" s="26" t="s">
        <v>89</v>
      </c>
      <c r="M211" s="26"/>
      <c r="N211" s="21" t="s">
        <v>873</v>
      </c>
      <c r="O211" s="26" t="s">
        <v>952</v>
      </c>
    </row>
    <row r="212" spans="1:15" s="39" customFormat="1" ht="24.95" customHeight="1" outlineLevel="1" x14ac:dyDescent="0.25">
      <c r="A212" s="21" t="s">
        <v>571</v>
      </c>
      <c r="B212" s="21">
        <v>1200</v>
      </c>
      <c r="C212" s="21">
        <f t="shared" si="3"/>
        <v>41201</v>
      </c>
      <c r="D212" s="21"/>
      <c r="E212" s="26"/>
      <c r="F212" s="26"/>
      <c r="G212" s="26"/>
      <c r="H212" s="26"/>
      <c r="I212" s="26"/>
      <c r="J212" s="26"/>
      <c r="K212" s="21"/>
      <c r="L212" s="26" t="s">
        <v>89</v>
      </c>
      <c r="M212" s="26"/>
      <c r="N212" s="21"/>
      <c r="O212" s="26" t="s">
        <v>952</v>
      </c>
    </row>
    <row r="213" spans="1:15" s="39" customFormat="1" ht="24.95" customHeight="1" outlineLevel="1" x14ac:dyDescent="0.25">
      <c r="A213" s="21" t="s">
        <v>521</v>
      </c>
      <c r="B213" s="21">
        <v>1201</v>
      </c>
      <c r="C213" s="21">
        <f t="shared" si="3"/>
        <v>41202</v>
      </c>
      <c r="D213" s="21" t="s">
        <v>192</v>
      </c>
      <c r="E213" s="26" t="s">
        <v>3</v>
      </c>
      <c r="F213" s="26" t="s">
        <v>70</v>
      </c>
      <c r="G213" s="26" t="s">
        <v>26</v>
      </c>
      <c r="H213" s="26" t="s">
        <v>23</v>
      </c>
      <c r="I213" s="26">
        <f ca="1">(_xlfn.SHEET()-1)*10000 + B213</f>
        <v>151201</v>
      </c>
      <c r="J213" s="26" t="s">
        <v>99</v>
      </c>
      <c r="K213" s="21" t="s">
        <v>191</v>
      </c>
      <c r="L213" s="26" t="s">
        <v>89</v>
      </c>
      <c r="M213" s="26"/>
      <c r="N213" s="21" t="s">
        <v>237</v>
      </c>
      <c r="O213" s="26" t="s">
        <v>952</v>
      </c>
    </row>
    <row r="214" spans="1:15" s="39" customFormat="1" ht="24.95" customHeight="1" outlineLevel="1" x14ac:dyDescent="0.25">
      <c r="A214" s="21" t="s">
        <v>572</v>
      </c>
      <c r="B214" s="21">
        <v>1202</v>
      </c>
      <c r="C214" s="21">
        <f t="shared" si="3"/>
        <v>41203</v>
      </c>
      <c r="D214" s="21"/>
      <c r="E214" s="26"/>
      <c r="F214" s="26"/>
      <c r="G214" s="26"/>
      <c r="H214" s="26"/>
      <c r="I214" s="26"/>
      <c r="J214" s="26"/>
      <c r="K214" s="21"/>
      <c r="L214" s="26" t="s">
        <v>89</v>
      </c>
      <c r="M214" s="26"/>
      <c r="N214" s="21"/>
      <c r="O214" s="26" t="s">
        <v>952</v>
      </c>
    </row>
    <row r="215" spans="1:15" s="39" customFormat="1" ht="24.95" customHeight="1" outlineLevel="1" x14ac:dyDescent="0.25">
      <c r="A215" s="21" t="s">
        <v>522</v>
      </c>
      <c r="B215" s="21">
        <v>1203</v>
      </c>
      <c r="C215" s="21">
        <f t="shared" si="3"/>
        <v>41204</v>
      </c>
      <c r="D215" s="21" t="s">
        <v>193</v>
      </c>
      <c r="E215" s="26" t="s">
        <v>3</v>
      </c>
      <c r="F215" s="26" t="s">
        <v>70</v>
      </c>
      <c r="G215" s="26" t="s">
        <v>26</v>
      </c>
      <c r="H215" s="26" t="s">
        <v>23</v>
      </c>
      <c r="I215" s="26">
        <f ca="1">(_xlfn.SHEET()-1)*10000 + B215</f>
        <v>151203</v>
      </c>
      <c r="J215" s="26" t="s">
        <v>99</v>
      </c>
      <c r="K215" s="21" t="s">
        <v>195</v>
      </c>
      <c r="L215" s="26" t="s">
        <v>89</v>
      </c>
      <c r="M215" s="26"/>
      <c r="N215" s="21" t="s">
        <v>237</v>
      </c>
      <c r="O215" s="26" t="s">
        <v>952</v>
      </c>
    </row>
    <row r="216" spans="1:15" s="39" customFormat="1" ht="24.95" customHeight="1" outlineLevel="1" x14ac:dyDescent="0.25">
      <c r="A216" s="21" t="s">
        <v>573</v>
      </c>
      <c r="B216" s="21">
        <v>1204</v>
      </c>
      <c r="C216" s="21">
        <f t="shared" ref="C216:C278" si="4">40001+B216</f>
        <v>41205</v>
      </c>
      <c r="D216" s="21"/>
      <c r="E216" s="26"/>
      <c r="F216" s="26"/>
      <c r="G216" s="26"/>
      <c r="H216" s="26"/>
      <c r="I216" s="26"/>
      <c r="J216" s="26"/>
      <c r="K216" s="21"/>
      <c r="L216" s="26" t="s">
        <v>89</v>
      </c>
      <c r="M216" s="26"/>
      <c r="N216" s="21"/>
      <c r="O216" s="26" t="s">
        <v>952</v>
      </c>
    </row>
    <row r="217" spans="1:15" s="39" customFormat="1" ht="24.95" customHeight="1" outlineLevel="1" x14ac:dyDescent="0.25">
      <c r="A217" s="21" t="s">
        <v>523</v>
      </c>
      <c r="B217" s="21">
        <v>1205</v>
      </c>
      <c r="C217" s="21">
        <f t="shared" si="4"/>
        <v>41206</v>
      </c>
      <c r="D217" s="21" t="s">
        <v>194</v>
      </c>
      <c r="E217" s="26" t="s">
        <v>3</v>
      </c>
      <c r="F217" s="26" t="s">
        <v>70</v>
      </c>
      <c r="G217" s="26" t="s">
        <v>26</v>
      </c>
      <c r="H217" s="26" t="s">
        <v>23</v>
      </c>
      <c r="I217" s="26">
        <f ca="1">(_xlfn.SHEET()-1)*10000 + B217</f>
        <v>151205</v>
      </c>
      <c r="J217" s="26" t="s">
        <v>99</v>
      </c>
      <c r="K217" s="21" t="s">
        <v>196</v>
      </c>
      <c r="L217" s="26" t="s">
        <v>89</v>
      </c>
      <c r="M217" s="26"/>
      <c r="N217" s="21" t="s">
        <v>237</v>
      </c>
      <c r="O217" s="26" t="s">
        <v>952</v>
      </c>
    </row>
    <row r="218" spans="1:15" s="39" customFormat="1" ht="24.95" customHeight="1" outlineLevel="1" x14ac:dyDescent="0.25">
      <c r="A218" s="21" t="s">
        <v>574</v>
      </c>
      <c r="B218" s="21">
        <v>1206</v>
      </c>
      <c r="C218" s="21">
        <f t="shared" si="4"/>
        <v>41207</v>
      </c>
      <c r="D218" s="21"/>
      <c r="E218" s="26"/>
      <c r="F218" s="26"/>
      <c r="G218" s="26"/>
      <c r="H218" s="26"/>
      <c r="I218" s="26"/>
      <c r="J218" s="26"/>
      <c r="K218" s="21"/>
      <c r="L218" s="26" t="s">
        <v>89</v>
      </c>
      <c r="M218" s="26"/>
      <c r="N218" s="21"/>
      <c r="O218" s="26" t="s">
        <v>952</v>
      </c>
    </row>
    <row r="219" spans="1:15" s="39" customFormat="1" ht="24.95" customHeight="1" outlineLevel="1" x14ac:dyDescent="0.25">
      <c r="A219" s="21" t="s">
        <v>524</v>
      </c>
      <c r="B219" s="21">
        <v>1207</v>
      </c>
      <c r="C219" s="21">
        <f t="shared" si="4"/>
        <v>41208</v>
      </c>
      <c r="D219" s="21" t="s">
        <v>228</v>
      </c>
      <c r="E219" s="26" t="s">
        <v>3</v>
      </c>
      <c r="F219" s="26" t="s">
        <v>70</v>
      </c>
      <c r="G219" s="26" t="s">
        <v>26</v>
      </c>
      <c r="H219" s="26" t="s">
        <v>23</v>
      </c>
      <c r="I219" s="26">
        <f ca="1">(_xlfn.SHEET()-1)*10000 + B219</f>
        <v>151207</v>
      </c>
      <c r="J219" s="26" t="s">
        <v>99</v>
      </c>
      <c r="K219" s="21" t="s">
        <v>228</v>
      </c>
      <c r="L219" s="26" t="s">
        <v>89</v>
      </c>
      <c r="M219" s="26"/>
      <c r="N219" s="21" t="s">
        <v>871</v>
      </c>
      <c r="O219" s="26" t="s">
        <v>952</v>
      </c>
    </row>
    <row r="220" spans="1:15" s="39" customFormat="1" ht="24.95" customHeight="1" outlineLevel="1" x14ac:dyDescent="0.25">
      <c r="A220" s="21" t="s">
        <v>575</v>
      </c>
      <c r="B220" s="21">
        <v>1208</v>
      </c>
      <c r="C220" s="21">
        <f t="shared" si="4"/>
        <v>41209</v>
      </c>
      <c r="D220" s="21"/>
      <c r="E220" s="26"/>
      <c r="F220" s="26"/>
      <c r="G220" s="26"/>
      <c r="H220" s="26"/>
      <c r="I220" s="26"/>
      <c r="J220" s="26"/>
      <c r="K220" s="21"/>
      <c r="L220" s="26" t="s">
        <v>89</v>
      </c>
      <c r="M220" s="26"/>
      <c r="N220" s="21"/>
      <c r="O220" s="26" t="s">
        <v>952</v>
      </c>
    </row>
    <row r="221" spans="1:15" s="39" customFormat="1" ht="24.95" customHeight="1" outlineLevel="1" x14ac:dyDescent="0.25">
      <c r="A221" s="21" t="s">
        <v>525</v>
      </c>
      <c r="B221" s="21">
        <v>1209</v>
      </c>
      <c r="C221" s="21">
        <f t="shared" si="4"/>
        <v>41210</v>
      </c>
      <c r="D221" s="21" t="s">
        <v>200</v>
      </c>
      <c r="E221" s="26" t="s">
        <v>3</v>
      </c>
      <c r="F221" s="26" t="s">
        <v>70</v>
      </c>
      <c r="G221" s="26" t="s">
        <v>26</v>
      </c>
      <c r="H221" s="26" t="s">
        <v>23</v>
      </c>
      <c r="I221" s="26">
        <f ca="1">(_xlfn.SHEET()-1)*10000 + B221</f>
        <v>151209</v>
      </c>
      <c r="J221" s="26" t="s">
        <v>99</v>
      </c>
      <c r="K221" s="21" t="s">
        <v>197</v>
      </c>
      <c r="L221" s="26" t="s">
        <v>89</v>
      </c>
      <c r="M221" s="26"/>
      <c r="N221" s="21" t="s">
        <v>236</v>
      </c>
      <c r="O221" s="26" t="s">
        <v>952</v>
      </c>
    </row>
    <row r="222" spans="1:15" s="39" customFormat="1" ht="24.95" customHeight="1" outlineLevel="1" x14ac:dyDescent="0.25">
      <c r="A222" s="21" t="s">
        <v>576</v>
      </c>
      <c r="B222" s="21">
        <v>1210</v>
      </c>
      <c r="C222" s="21">
        <f t="shared" si="4"/>
        <v>41211</v>
      </c>
      <c r="D222" s="21"/>
      <c r="E222" s="26"/>
      <c r="F222" s="26"/>
      <c r="G222" s="26"/>
      <c r="H222" s="26"/>
      <c r="I222" s="26"/>
      <c r="J222" s="26"/>
      <c r="K222" s="21"/>
      <c r="L222" s="26" t="s">
        <v>89</v>
      </c>
      <c r="M222" s="26"/>
      <c r="N222" s="21"/>
      <c r="O222" s="26" t="s">
        <v>952</v>
      </c>
    </row>
    <row r="223" spans="1:15" s="39" customFormat="1" ht="24.95" customHeight="1" outlineLevel="1" x14ac:dyDescent="0.25">
      <c r="A223" s="21" t="s">
        <v>526</v>
      </c>
      <c r="B223" s="21">
        <v>1211</v>
      </c>
      <c r="C223" s="21">
        <f t="shared" si="4"/>
        <v>41212</v>
      </c>
      <c r="D223" s="21" t="s">
        <v>201</v>
      </c>
      <c r="E223" s="26" t="s">
        <v>3</v>
      </c>
      <c r="F223" s="26" t="s">
        <v>70</v>
      </c>
      <c r="G223" s="26" t="s">
        <v>26</v>
      </c>
      <c r="H223" s="26" t="s">
        <v>23</v>
      </c>
      <c r="I223" s="26">
        <f ca="1">(_xlfn.SHEET()-1)*10000 + B223</f>
        <v>151211</v>
      </c>
      <c r="J223" s="26" t="s">
        <v>99</v>
      </c>
      <c r="K223" s="21" t="s">
        <v>198</v>
      </c>
      <c r="L223" s="26" t="s">
        <v>89</v>
      </c>
      <c r="M223" s="26"/>
      <c r="N223" s="21" t="s">
        <v>236</v>
      </c>
      <c r="O223" s="26" t="s">
        <v>952</v>
      </c>
    </row>
    <row r="224" spans="1:15" s="39" customFormat="1" ht="24.95" customHeight="1" outlineLevel="1" x14ac:dyDescent="0.25">
      <c r="A224" s="21" t="s">
        <v>577</v>
      </c>
      <c r="B224" s="21">
        <v>1212</v>
      </c>
      <c r="C224" s="21">
        <f t="shared" si="4"/>
        <v>41213</v>
      </c>
      <c r="D224" s="21"/>
      <c r="E224" s="26"/>
      <c r="F224" s="26"/>
      <c r="G224" s="26"/>
      <c r="H224" s="26"/>
      <c r="I224" s="26"/>
      <c r="J224" s="26"/>
      <c r="K224" s="21"/>
      <c r="L224" s="26" t="s">
        <v>89</v>
      </c>
      <c r="M224" s="26"/>
      <c r="N224" s="21"/>
      <c r="O224" s="26" t="s">
        <v>952</v>
      </c>
    </row>
    <row r="225" spans="1:15" s="39" customFormat="1" ht="24.95" customHeight="1" outlineLevel="1" x14ac:dyDescent="0.25">
      <c r="A225" s="21" t="s">
        <v>527</v>
      </c>
      <c r="B225" s="21">
        <v>1213</v>
      </c>
      <c r="C225" s="21">
        <f t="shared" si="4"/>
        <v>41214</v>
      </c>
      <c r="D225" s="21" t="s">
        <v>202</v>
      </c>
      <c r="E225" s="26" t="s">
        <v>3</v>
      </c>
      <c r="F225" s="26" t="s">
        <v>70</v>
      </c>
      <c r="G225" s="26" t="s">
        <v>26</v>
      </c>
      <c r="H225" s="26" t="s">
        <v>23</v>
      </c>
      <c r="I225" s="26">
        <f ca="1">(_xlfn.SHEET()-1)*10000 + B225</f>
        <v>151213</v>
      </c>
      <c r="J225" s="26" t="s">
        <v>99</v>
      </c>
      <c r="K225" s="21" t="s">
        <v>199</v>
      </c>
      <c r="L225" s="26" t="s">
        <v>89</v>
      </c>
      <c r="M225" s="26"/>
      <c r="N225" s="21" t="s">
        <v>236</v>
      </c>
      <c r="O225" s="26" t="s">
        <v>952</v>
      </c>
    </row>
    <row r="226" spans="1:15" s="39" customFormat="1" ht="24.95" customHeight="1" outlineLevel="1" x14ac:dyDescent="0.25">
      <c r="A226" s="21" t="s">
        <v>578</v>
      </c>
      <c r="B226" s="21">
        <v>1214</v>
      </c>
      <c r="C226" s="21">
        <f t="shared" si="4"/>
        <v>41215</v>
      </c>
      <c r="D226" s="21"/>
      <c r="E226" s="26"/>
      <c r="F226" s="26"/>
      <c r="G226" s="26"/>
      <c r="H226" s="26"/>
      <c r="I226" s="26"/>
      <c r="J226" s="26"/>
      <c r="K226" s="21"/>
      <c r="L226" s="26" t="s">
        <v>89</v>
      </c>
      <c r="M226" s="26"/>
      <c r="N226" s="21"/>
      <c r="O226" s="26" t="s">
        <v>952</v>
      </c>
    </row>
    <row r="227" spans="1:15" s="39" customFormat="1" ht="24.95" customHeight="1" outlineLevel="1" x14ac:dyDescent="0.25">
      <c r="A227" s="21" t="s">
        <v>528</v>
      </c>
      <c r="B227" s="21">
        <v>1215</v>
      </c>
      <c r="C227" s="21">
        <f t="shared" si="4"/>
        <v>41216</v>
      </c>
      <c r="D227" s="21" t="s">
        <v>229</v>
      </c>
      <c r="E227" s="26" t="s">
        <v>817</v>
      </c>
      <c r="F227" s="26" t="s">
        <v>70</v>
      </c>
      <c r="G227" s="26" t="s">
        <v>26</v>
      </c>
      <c r="H227" s="26" t="s">
        <v>23</v>
      </c>
      <c r="I227" s="26">
        <f ca="1">(_xlfn.SHEET()-1)*10000 + B227</f>
        <v>151215</v>
      </c>
      <c r="J227" s="26" t="s">
        <v>99</v>
      </c>
      <c r="K227" s="21" t="s">
        <v>229</v>
      </c>
      <c r="L227" s="26" t="s">
        <v>89</v>
      </c>
      <c r="M227" s="26"/>
      <c r="N227" s="21" t="s">
        <v>872</v>
      </c>
      <c r="O227" s="26" t="s">
        <v>952</v>
      </c>
    </row>
    <row r="228" spans="1:15" s="39" customFormat="1" ht="24.95" customHeight="1" outlineLevel="1" x14ac:dyDescent="0.25">
      <c r="A228" s="21" t="s">
        <v>579</v>
      </c>
      <c r="B228" s="21">
        <v>1216</v>
      </c>
      <c r="C228" s="21">
        <f t="shared" si="4"/>
        <v>41217</v>
      </c>
      <c r="D228" s="21"/>
      <c r="E228" s="26"/>
      <c r="F228" s="26"/>
      <c r="G228" s="26"/>
      <c r="H228" s="26"/>
      <c r="I228" s="26"/>
      <c r="J228" s="26"/>
      <c r="K228" s="21"/>
      <c r="L228" s="26" t="s">
        <v>89</v>
      </c>
      <c r="M228" s="26"/>
      <c r="N228" s="21"/>
      <c r="O228" s="26" t="s">
        <v>952</v>
      </c>
    </row>
    <row r="229" spans="1:15" s="39" customFormat="1" ht="24.95" customHeight="1" outlineLevel="1" x14ac:dyDescent="0.25">
      <c r="A229" s="21" t="s">
        <v>529</v>
      </c>
      <c r="B229" s="21">
        <v>1217</v>
      </c>
      <c r="C229" s="21">
        <f t="shared" si="4"/>
        <v>41218</v>
      </c>
      <c r="D229" s="21" t="s">
        <v>203</v>
      </c>
      <c r="E229" s="26" t="s">
        <v>817</v>
      </c>
      <c r="F229" s="26" t="s">
        <v>70</v>
      </c>
      <c r="G229" s="26" t="s">
        <v>26</v>
      </c>
      <c r="H229" s="26" t="s">
        <v>23</v>
      </c>
      <c r="I229" s="26">
        <f ca="1">(_xlfn.SHEET()-1)*10000 + B229</f>
        <v>151217</v>
      </c>
      <c r="J229" s="26" t="s">
        <v>99</v>
      </c>
      <c r="K229" s="21" t="s">
        <v>120</v>
      </c>
      <c r="L229" s="26" t="s">
        <v>89</v>
      </c>
      <c r="M229" s="26"/>
      <c r="N229" s="22" t="s">
        <v>241</v>
      </c>
      <c r="O229" s="26" t="s">
        <v>952</v>
      </c>
    </row>
    <row r="230" spans="1:15" s="39" customFormat="1" ht="24.95" customHeight="1" outlineLevel="1" x14ac:dyDescent="0.25">
      <c r="A230" s="21" t="s">
        <v>580</v>
      </c>
      <c r="B230" s="21">
        <v>1218</v>
      </c>
      <c r="C230" s="21">
        <f t="shared" si="4"/>
        <v>41219</v>
      </c>
      <c r="D230" s="21"/>
      <c r="E230" s="26"/>
      <c r="F230" s="26"/>
      <c r="G230" s="26"/>
      <c r="H230" s="26"/>
      <c r="I230" s="26"/>
      <c r="J230" s="26"/>
      <c r="K230" s="21"/>
      <c r="L230" s="26" t="s">
        <v>89</v>
      </c>
      <c r="M230" s="26"/>
      <c r="N230" s="21"/>
      <c r="O230" s="26" t="s">
        <v>952</v>
      </c>
    </row>
    <row r="231" spans="1:15" s="39" customFormat="1" ht="24.95" customHeight="1" outlineLevel="1" x14ac:dyDescent="0.25">
      <c r="A231" s="21" t="s">
        <v>530</v>
      </c>
      <c r="B231" s="21">
        <v>1219</v>
      </c>
      <c r="C231" s="21">
        <f t="shared" si="4"/>
        <v>41220</v>
      </c>
      <c r="D231" s="21" t="s">
        <v>204</v>
      </c>
      <c r="E231" s="26" t="s">
        <v>817</v>
      </c>
      <c r="F231" s="26" t="s">
        <v>70</v>
      </c>
      <c r="G231" s="26" t="s">
        <v>26</v>
      </c>
      <c r="H231" s="26" t="s">
        <v>23</v>
      </c>
      <c r="I231" s="26">
        <f ca="1">(_xlfn.SHEET()-1)*10000 + B231</f>
        <v>151219</v>
      </c>
      <c r="J231" s="26" t="s">
        <v>99</v>
      </c>
      <c r="K231" s="21" t="s">
        <v>121</v>
      </c>
      <c r="L231" s="26" t="s">
        <v>89</v>
      </c>
      <c r="M231" s="26"/>
      <c r="N231" s="22" t="s">
        <v>241</v>
      </c>
      <c r="O231" s="26" t="s">
        <v>952</v>
      </c>
    </row>
    <row r="232" spans="1:15" s="39" customFormat="1" ht="24.95" customHeight="1" outlineLevel="1" x14ac:dyDescent="0.25">
      <c r="A232" s="21" t="s">
        <v>581</v>
      </c>
      <c r="B232" s="21">
        <v>1220</v>
      </c>
      <c r="C232" s="21">
        <f t="shared" si="4"/>
        <v>41221</v>
      </c>
      <c r="D232" s="21"/>
      <c r="E232" s="26"/>
      <c r="F232" s="26"/>
      <c r="G232" s="26"/>
      <c r="H232" s="26"/>
      <c r="I232" s="26"/>
      <c r="J232" s="26"/>
      <c r="K232" s="21"/>
      <c r="L232" s="26" t="s">
        <v>89</v>
      </c>
      <c r="M232" s="26"/>
      <c r="N232" s="21"/>
      <c r="O232" s="26" t="s">
        <v>952</v>
      </c>
    </row>
    <row r="233" spans="1:15" s="39" customFormat="1" ht="24.95" customHeight="1" outlineLevel="1" x14ac:dyDescent="0.25">
      <c r="A233" s="21" t="s">
        <v>531</v>
      </c>
      <c r="B233" s="21">
        <v>1221</v>
      </c>
      <c r="C233" s="21">
        <f t="shared" si="4"/>
        <v>41222</v>
      </c>
      <c r="D233" s="21" t="s">
        <v>205</v>
      </c>
      <c r="E233" s="26" t="s">
        <v>817</v>
      </c>
      <c r="F233" s="26" t="s">
        <v>70</v>
      </c>
      <c r="G233" s="26" t="s">
        <v>26</v>
      </c>
      <c r="H233" s="26" t="s">
        <v>23</v>
      </c>
      <c r="I233" s="26">
        <f ca="1">(_xlfn.SHEET()-1)*10000 + B233</f>
        <v>151221</v>
      </c>
      <c r="J233" s="26" t="s">
        <v>99</v>
      </c>
      <c r="K233" s="21" t="s">
        <v>122</v>
      </c>
      <c r="L233" s="26" t="s">
        <v>89</v>
      </c>
      <c r="M233" s="26"/>
      <c r="N233" s="22" t="s">
        <v>241</v>
      </c>
      <c r="O233" s="26" t="s">
        <v>952</v>
      </c>
    </row>
    <row r="234" spans="1:15" s="39" customFormat="1" ht="24.95" customHeight="1" outlineLevel="1" x14ac:dyDescent="0.25">
      <c r="A234" s="21" t="s">
        <v>582</v>
      </c>
      <c r="B234" s="21">
        <v>1222</v>
      </c>
      <c r="C234" s="21">
        <f t="shared" si="4"/>
        <v>41223</v>
      </c>
      <c r="D234" s="21"/>
      <c r="E234" s="26"/>
      <c r="F234" s="26"/>
      <c r="G234" s="26"/>
      <c r="H234" s="26"/>
      <c r="I234" s="26"/>
      <c r="J234" s="26"/>
      <c r="K234" s="21"/>
      <c r="L234" s="26" t="s">
        <v>89</v>
      </c>
      <c r="M234" s="26"/>
      <c r="N234" s="21"/>
      <c r="O234" s="26" t="s">
        <v>952</v>
      </c>
    </row>
    <row r="235" spans="1:15" s="39" customFormat="1" ht="24.95" customHeight="1" outlineLevel="1" x14ac:dyDescent="0.25">
      <c r="A235" s="21" t="s">
        <v>532</v>
      </c>
      <c r="B235" s="21">
        <v>1223</v>
      </c>
      <c r="C235" s="21">
        <f t="shared" si="4"/>
        <v>41224</v>
      </c>
      <c r="D235" s="21" t="s">
        <v>230</v>
      </c>
      <c r="E235" s="26" t="s">
        <v>817</v>
      </c>
      <c r="F235" s="26" t="s">
        <v>70</v>
      </c>
      <c r="G235" s="26" t="s">
        <v>26</v>
      </c>
      <c r="H235" s="26" t="s">
        <v>23</v>
      </c>
      <c r="I235" s="26">
        <f ca="1">(_xlfn.SHEET()-1)*10000 + B235</f>
        <v>151223</v>
      </c>
      <c r="J235" s="26" t="s">
        <v>99</v>
      </c>
      <c r="K235" s="21" t="s">
        <v>230</v>
      </c>
      <c r="L235" s="26" t="s">
        <v>89</v>
      </c>
      <c r="M235" s="26"/>
      <c r="N235" s="21" t="s">
        <v>874</v>
      </c>
      <c r="O235" s="26" t="s">
        <v>952</v>
      </c>
    </row>
    <row r="236" spans="1:15" s="39" customFormat="1" ht="24.95" customHeight="1" outlineLevel="1" x14ac:dyDescent="0.25">
      <c r="A236" s="21" t="s">
        <v>583</v>
      </c>
      <c r="B236" s="21">
        <v>1224</v>
      </c>
      <c r="C236" s="21">
        <f t="shared" si="4"/>
        <v>41225</v>
      </c>
      <c r="D236" s="21"/>
      <c r="E236" s="26"/>
      <c r="F236" s="26"/>
      <c r="G236" s="26"/>
      <c r="H236" s="26"/>
      <c r="I236" s="26"/>
      <c r="J236" s="26"/>
      <c r="K236" s="21"/>
      <c r="L236" s="26" t="s">
        <v>89</v>
      </c>
      <c r="M236" s="26"/>
      <c r="N236" s="21"/>
      <c r="O236" s="26" t="s">
        <v>952</v>
      </c>
    </row>
    <row r="237" spans="1:15" s="39" customFormat="1" ht="24.95" customHeight="1" outlineLevel="1" x14ac:dyDescent="0.25">
      <c r="A237" s="21" t="s">
        <v>533</v>
      </c>
      <c r="B237" s="21">
        <v>1225</v>
      </c>
      <c r="C237" s="21">
        <f t="shared" si="4"/>
        <v>41226</v>
      </c>
      <c r="D237" s="21" t="s">
        <v>206</v>
      </c>
      <c r="E237" s="26" t="s">
        <v>817</v>
      </c>
      <c r="F237" s="26" t="s">
        <v>70</v>
      </c>
      <c r="G237" s="26" t="s">
        <v>26</v>
      </c>
      <c r="H237" s="26" t="s">
        <v>23</v>
      </c>
      <c r="I237" s="26">
        <f ca="1">(_xlfn.SHEET()-1)*10000 + B237</f>
        <v>151225</v>
      </c>
      <c r="J237" s="26" t="s">
        <v>99</v>
      </c>
      <c r="K237" s="21" t="s">
        <v>123</v>
      </c>
      <c r="L237" s="26" t="s">
        <v>89</v>
      </c>
      <c r="M237" s="26"/>
      <c r="N237" s="22" t="s">
        <v>242</v>
      </c>
      <c r="O237" s="26" t="s">
        <v>952</v>
      </c>
    </row>
    <row r="238" spans="1:15" s="39" customFormat="1" ht="24.95" customHeight="1" outlineLevel="1" x14ac:dyDescent="0.25">
      <c r="A238" s="21" t="s">
        <v>584</v>
      </c>
      <c r="B238" s="21">
        <v>1226</v>
      </c>
      <c r="C238" s="21">
        <f t="shared" si="4"/>
        <v>41227</v>
      </c>
      <c r="D238" s="21"/>
      <c r="E238" s="26"/>
      <c r="F238" s="26"/>
      <c r="G238" s="26"/>
      <c r="H238" s="26"/>
      <c r="I238" s="26"/>
      <c r="J238" s="26"/>
      <c r="K238" s="21"/>
      <c r="L238" s="26" t="s">
        <v>89</v>
      </c>
      <c r="M238" s="26"/>
      <c r="N238" s="21"/>
      <c r="O238" s="26" t="s">
        <v>952</v>
      </c>
    </row>
    <row r="239" spans="1:15" s="39" customFormat="1" ht="24.95" customHeight="1" outlineLevel="1" x14ac:dyDescent="0.25">
      <c r="A239" s="21" t="s">
        <v>534</v>
      </c>
      <c r="B239" s="21">
        <v>1227</v>
      </c>
      <c r="C239" s="21">
        <f t="shared" si="4"/>
        <v>41228</v>
      </c>
      <c r="D239" s="21" t="s">
        <v>207</v>
      </c>
      <c r="E239" s="26" t="s">
        <v>817</v>
      </c>
      <c r="F239" s="26" t="s">
        <v>70</v>
      </c>
      <c r="G239" s="26" t="s">
        <v>26</v>
      </c>
      <c r="H239" s="26" t="s">
        <v>23</v>
      </c>
      <c r="I239" s="26">
        <f ca="1">(_xlfn.SHEET()-1)*10000 + B239</f>
        <v>151227</v>
      </c>
      <c r="J239" s="26" t="s">
        <v>99</v>
      </c>
      <c r="K239" s="21" t="s">
        <v>124</v>
      </c>
      <c r="L239" s="26" t="s">
        <v>89</v>
      </c>
      <c r="M239" s="26"/>
      <c r="N239" s="22" t="s">
        <v>242</v>
      </c>
      <c r="O239" s="26" t="s">
        <v>952</v>
      </c>
    </row>
    <row r="240" spans="1:15" s="39" customFormat="1" ht="24.95" customHeight="1" outlineLevel="1" x14ac:dyDescent="0.25">
      <c r="A240" s="21" t="s">
        <v>585</v>
      </c>
      <c r="B240" s="21">
        <v>1228</v>
      </c>
      <c r="C240" s="21">
        <f t="shared" si="4"/>
        <v>41229</v>
      </c>
      <c r="D240" s="21"/>
      <c r="E240" s="26"/>
      <c r="F240" s="26"/>
      <c r="G240" s="26"/>
      <c r="H240" s="26"/>
      <c r="I240" s="26"/>
      <c r="J240" s="26"/>
      <c r="K240" s="21"/>
      <c r="L240" s="26" t="s">
        <v>89</v>
      </c>
      <c r="M240" s="26"/>
      <c r="N240" s="21"/>
      <c r="O240" s="26" t="s">
        <v>952</v>
      </c>
    </row>
    <row r="241" spans="1:15" s="39" customFormat="1" ht="24.95" customHeight="1" outlineLevel="1" x14ac:dyDescent="0.25">
      <c r="A241" s="21" t="s">
        <v>535</v>
      </c>
      <c r="B241" s="21">
        <v>1229</v>
      </c>
      <c r="C241" s="21">
        <f t="shared" si="4"/>
        <v>41230</v>
      </c>
      <c r="D241" s="21" t="s">
        <v>208</v>
      </c>
      <c r="E241" s="26" t="s">
        <v>817</v>
      </c>
      <c r="F241" s="26" t="s">
        <v>70</v>
      </c>
      <c r="G241" s="26" t="s">
        <v>26</v>
      </c>
      <c r="H241" s="26" t="s">
        <v>23</v>
      </c>
      <c r="I241" s="26">
        <f ca="1">(_xlfn.SHEET()-1)*10000 + B241</f>
        <v>151229</v>
      </c>
      <c r="J241" s="26" t="s">
        <v>99</v>
      </c>
      <c r="K241" s="21" t="s">
        <v>125</v>
      </c>
      <c r="L241" s="26" t="s">
        <v>89</v>
      </c>
      <c r="M241" s="26"/>
      <c r="N241" s="22" t="s">
        <v>242</v>
      </c>
      <c r="O241" s="26" t="s">
        <v>952</v>
      </c>
    </row>
    <row r="242" spans="1:15" s="39" customFormat="1" ht="24.95" customHeight="1" outlineLevel="1" x14ac:dyDescent="0.25">
      <c r="A242" s="21" t="s">
        <v>586</v>
      </c>
      <c r="B242" s="21">
        <v>1230</v>
      </c>
      <c r="C242" s="21">
        <f t="shared" si="4"/>
        <v>41231</v>
      </c>
      <c r="D242" s="21"/>
      <c r="E242" s="26"/>
      <c r="F242" s="26"/>
      <c r="G242" s="26"/>
      <c r="H242" s="26"/>
      <c r="I242" s="26"/>
      <c r="J242" s="26"/>
      <c r="K242" s="21"/>
      <c r="L242" s="26" t="s">
        <v>89</v>
      </c>
      <c r="M242" s="26"/>
      <c r="N242" s="21"/>
      <c r="O242" s="26" t="s">
        <v>952</v>
      </c>
    </row>
    <row r="243" spans="1:15" s="39" customFormat="1" ht="24.95" customHeight="1" outlineLevel="1" x14ac:dyDescent="0.25">
      <c r="A243" s="21" t="s">
        <v>536</v>
      </c>
      <c r="B243" s="21">
        <v>1231</v>
      </c>
      <c r="C243" s="21">
        <f t="shared" si="4"/>
        <v>41232</v>
      </c>
      <c r="D243" s="21" t="s">
        <v>231</v>
      </c>
      <c r="E243" s="26" t="s">
        <v>818</v>
      </c>
      <c r="F243" s="26" t="s">
        <v>70</v>
      </c>
      <c r="G243" s="26" t="s">
        <v>26</v>
      </c>
      <c r="H243" s="26" t="s">
        <v>23</v>
      </c>
      <c r="I243" s="26">
        <f ca="1">(_xlfn.SHEET()-1)*10000 + B243</f>
        <v>151231</v>
      </c>
      <c r="J243" s="26" t="s">
        <v>99</v>
      </c>
      <c r="K243" s="21" t="s">
        <v>231</v>
      </c>
      <c r="L243" s="26" t="s">
        <v>89</v>
      </c>
      <c r="M243" s="26"/>
      <c r="N243" s="21" t="s">
        <v>876</v>
      </c>
      <c r="O243" s="26" t="s">
        <v>952</v>
      </c>
    </row>
    <row r="244" spans="1:15" s="39" customFormat="1" ht="24.95" customHeight="1" outlineLevel="1" x14ac:dyDescent="0.25">
      <c r="A244" s="21" t="s">
        <v>587</v>
      </c>
      <c r="B244" s="21">
        <v>1232</v>
      </c>
      <c r="C244" s="21">
        <f t="shared" si="4"/>
        <v>41233</v>
      </c>
      <c r="D244" s="21"/>
      <c r="E244" s="26"/>
      <c r="F244" s="26"/>
      <c r="G244" s="26"/>
      <c r="H244" s="26"/>
      <c r="I244" s="26"/>
      <c r="J244" s="26"/>
      <c r="K244" s="21"/>
      <c r="L244" s="26" t="s">
        <v>89</v>
      </c>
      <c r="M244" s="26"/>
      <c r="N244" s="21"/>
      <c r="O244" s="26" t="s">
        <v>952</v>
      </c>
    </row>
    <row r="245" spans="1:15" s="39" customFormat="1" ht="24.95" customHeight="1" outlineLevel="1" x14ac:dyDescent="0.25">
      <c r="A245" s="21" t="s">
        <v>537</v>
      </c>
      <c r="B245" s="21">
        <v>1233</v>
      </c>
      <c r="C245" s="21">
        <f t="shared" si="4"/>
        <v>41234</v>
      </c>
      <c r="D245" s="21" t="s">
        <v>209</v>
      </c>
      <c r="E245" s="26" t="s">
        <v>818</v>
      </c>
      <c r="F245" s="26" t="s">
        <v>70</v>
      </c>
      <c r="G245" s="26" t="s">
        <v>26</v>
      </c>
      <c r="H245" s="26" t="s">
        <v>23</v>
      </c>
      <c r="I245" s="26">
        <f ca="1">(_xlfn.SHEET()-1)*10000 + B245</f>
        <v>151233</v>
      </c>
      <c r="J245" s="26" t="s">
        <v>99</v>
      </c>
      <c r="K245" s="21" t="s">
        <v>126</v>
      </c>
      <c r="L245" s="26" t="s">
        <v>89</v>
      </c>
      <c r="M245" s="26"/>
      <c r="N245" s="21" t="s">
        <v>243</v>
      </c>
      <c r="O245" s="26" t="s">
        <v>952</v>
      </c>
    </row>
    <row r="246" spans="1:15" s="39" customFormat="1" ht="24.95" customHeight="1" outlineLevel="1" x14ac:dyDescent="0.25">
      <c r="A246" s="21" t="s">
        <v>588</v>
      </c>
      <c r="B246" s="21">
        <v>1234</v>
      </c>
      <c r="C246" s="21">
        <f t="shared" si="4"/>
        <v>41235</v>
      </c>
      <c r="D246" s="21"/>
      <c r="E246" s="26"/>
      <c r="F246" s="26"/>
      <c r="G246" s="26"/>
      <c r="H246" s="26"/>
      <c r="I246" s="26"/>
      <c r="J246" s="26"/>
      <c r="K246" s="21"/>
      <c r="L246" s="26" t="s">
        <v>89</v>
      </c>
      <c r="M246" s="26"/>
      <c r="N246" s="21"/>
      <c r="O246" s="26" t="s">
        <v>952</v>
      </c>
    </row>
    <row r="247" spans="1:15" s="39" customFormat="1" ht="24.95" customHeight="1" outlineLevel="1" x14ac:dyDescent="0.25">
      <c r="A247" s="21" t="s">
        <v>538</v>
      </c>
      <c r="B247" s="21">
        <v>1235</v>
      </c>
      <c r="C247" s="21">
        <f t="shared" si="4"/>
        <v>41236</v>
      </c>
      <c r="D247" s="21" t="s">
        <v>210</v>
      </c>
      <c r="E247" s="26" t="s">
        <v>818</v>
      </c>
      <c r="F247" s="26" t="s">
        <v>70</v>
      </c>
      <c r="G247" s="26" t="s">
        <v>26</v>
      </c>
      <c r="H247" s="26" t="s">
        <v>23</v>
      </c>
      <c r="I247" s="26">
        <f ca="1">(_xlfn.SHEET()-1)*10000 + B247</f>
        <v>151235</v>
      </c>
      <c r="J247" s="26" t="s">
        <v>99</v>
      </c>
      <c r="K247" s="21" t="s">
        <v>127</v>
      </c>
      <c r="L247" s="26" t="s">
        <v>89</v>
      </c>
      <c r="M247" s="26"/>
      <c r="N247" s="21" t="s">
        <v>244</v>
      </c>
      <c r="O247" s="26" t="s">
        <v>952</v>
      </c>
    </row>
    <row r="248" spans="1:15" s="39" customFormat="1" ht="24.95" customHeight="1" outlineLevel="1" x14ac:dyDescent="0.25">
      <c r="A248" s="21" t="s">
        <v>589</v>
      </c>
      <c r="B248" s="21">
        <v>1236</v>
      </c>
      <c r="C248" s="21">
        <f t="shared" si="4"/>
        <v>41237</v>
      </c>
      <c r="D248" s="21"/>
      <c r="E248" s="26"/>
      <c r="F248" s="26"/>
      <c r="G248" s="26"/>
      <c r="H248" s="26"/>
      <c r="I248" s="26"/>
      <c r="J248" s="26"/>
      <c r="K248" s="21"/>
      <c r="L248" s="26" t="s">
        <v>89</v>
      </c>
      <c r="M248" s="26"/>
      <c r="N248" s="21"/>
      <c r="O248" s="26" t="s">
        <v>952</v>
      </c>
    </row>
    <row r="249" spans="1:15" s="39" customFormat="1" ht="24.95" customHeight="1" outlineLevel="1" x14ac:dyDescent="0.25">
      <c r="A249" s="21" t="s">
        <v>539</v>
      </c>
      <c r="B249" s="21">
        <v>1237</v>
      </c>
      <c r="C249" s="21">
        <f t="shared" si="4"/>
        <v>41238</v>
      </c>
      <c r="D249" s="21" t="s">
        <v>211</v>
      </c>
      <c r="E249" s="26" t="s">
        <v>818</v>
      </c>
      <c r="F249" s="26" t="s">
        <v>70</v>
      </c>
      <c r="G249" s="26" t="s">
        <v>26</v>
      </c>
      <c r="H249" s="26" t="s">
        <v>23</v>
      </c>
      <c r="I249" s="26">
        <f ca="1">(_xlfn.SHEET()-1)*10000 + B249</f>
        <v>151237</v>
      </c>
      <c r="J249" s="26" t="s">
        <v>99</v>
      </c>
      <c r="K249" s="21" t="s">
        <v>128</v>
      </c>
      <c r="L249" s="26" t="s">
        <v>89</v>
      </c>
      <c r="M249" s="26"/>
      <c r="N249" s="21" t="s">
        <v>244</v>
      </c>
      <c r="O249" s="26" t="s">
        <v>952</v>
      </c>
    </row>
    <row r="250" spans="1:15" s="39" customFormat="1" ht="24.95" customHeight="1" outlineLevel="1" x14ac:dyDescent="0.25">
      <c r="A250" s="21" t="s">
        <v>590</v>
      </c>
      <c r="B250" s="21">
        <v>1238</v>
      </c>
      <c r="C250" s="21">
        <f t="shared" si="4"/>
        <v>41239</v>
      </c>
      <c r="D250" s="21"/>
      <c r="E250" s="26"/>
      <c r="F250" s="26"/>
      <c r="G250" s="26"/>
      <c r="H250" s="26"/>
      <c r="I250" s="26"/>
      <c r="J250" s="26"/>
      <c r="K250" s="21"/>
      <c r="L250" s="26" t="s">
        <v>89</v>
      </c>
      <c r="M250" s="26"/>
      <c r="N250" s="21"/>
      <c r="O250" s="26" t="s">
        <v>952</v>
      </c>
    </row>
    <row r="251" spans="1:15" s="39" customFormat="1" ht="24.95" customHeight="1" outlineLevel="1" x14ac:dyDescent="0.25">
      <c r="A251" s="21" t="s">
        <v>540</v>
      </c>
      <c r="B251" s="21">
        <v>1239</v>
      </c>
      <c r="C251" s="21">
        <f t="shared" si="4"/>
        <v>41240</v>
      </c>
      <c r="D251" s="21" t="s">
        <v>232</v>
      </c>
      <c r="E251" s="26" t="s">
        <v>818</v>
      </c>
      <c r="F251" s="26" t="s">
        <v>70</v>
      </c>
      <c r="G251" s="26" t="s">
        <v>26</v>
      </c>
      <c r="H251" s="26" t="s">
        <v>23</v>
      </c>
      <c r="I251" s="26">
        <f ca="1">(_xlfn.SHEET()-1)*10000 + B251</f>
        <v>151239</v>
      </c>
      <c r="J251" s="26" t="s">
        <v>99</v>
      </c>
      <c r="K251" s="21" t="s">
        <v>232</v>
      </c>
      <c r="L251" s="26" t="s">
        <v>89</v>
      </c>
      <c r="M251" s="26"/>
      <c r="N251" s="21" t="s">
        <v>877</v>
      </c>
      <c r="O251" s="26" t="s">
        <v>952</v>
      </c>
    </row>
    <row r="252" spans="1:15" s="39" customFormat="1" ht="24.95" customHeight="1" outlineLevel="1" x14ac:dyDescent="0.25">
      <c r="A252" s="21" t="s">
        <v>591</v>
      </c>
      <c r="B252" s="21">
        <v>1240</v>
      </c>
      <c r="C252" s="21">
        <f t="shared" si="4"/>
        <v>41241</v>
      </c>
      <c r="D252" s="21"/>
      <c r="E252" s="26"/>
      <c r="F252" s="26"/>
      <c r="G252" s="26"/>
      <c r="H252" s="26"/>
      <c r="I252" s="26"/>
      <c r="J252" s="26"/>
      <c r="K252" s="21"/>
      <c r="L252" s="26" t="s">
        <v>89</v>
      </c>
      <c r="M252" s="26"/>
      <c r="N252" s="21"/>
      <c r="O252" s="26" t="s">
        <v>952</v>
      </c>
    </row>
    <row r="253" spans="1:15" s="39" customFormat="1" ht="24.95" customHeight="1" outlineLevel="1" x14ac:dyDescent="0.25">
      <c r="A253" s="21" t="s">
        <v>541</v>
      </c>
      <c r="B253" s="21">
        <v>1241</v>
      </c>
      <c r="C253" s="21">
        <f t="shared" si="4"/>
        <v>41242</v>
      </c>
      <c r="D253" s="21" t="s">
        <v>212</v>
      </c>
      <c r="E253" s="26" t="s">
        <v>818</v>
      </c>
      <c r="F253" s="26" t="s">
        <v>70</v>
      </c>
      <c r="G253" s="26" t="s">
        <v>26</v>
      </c>
      <c r="H253" s="26" t="s">
        <v>23</v>
      </c>
      <c r="I253" s="26">
        <f ca="1">(_xlfn.SHEET()-1)*10000 + B253</f>
        <v>151241</v>
      </c>
      <c r="J253" s="26" t="s">
        <v>99</v>
      </c>
      <c r="K253" s="21" t="s">
        <v>129</v>
      </c>
      <c r="L253" s="26" t="s">
        <v>89</v>
      </c>
      <c r="M253" s="26"/>
      <c r="N253" s="21" t="s">
        <v>245</v>
      </c>
      <c r="O253" s="26" t="s">
        <v>952</v>
      </c>
    </row>
    <row r="254" spans="1:15" s="39" customFormat="1" ht="24.95" customHeight="1" outlineLevel="1" x14ac:dyDescent="0.25">
      <c r="A254" s="21" t="s">
        <v>592</v>
      </c>
      <c r="B254" s="21">
        <v>1242</v>
      </c>
      <c r="C254" s="21">
        <f t="shared" si="4"/>
        <v>41243</v>
      </c>
      <c r="D254" s="21"/>
      <c r="E254" s="26"/>
      <c r="F254" s="26"/>
      <c r="G254" s="26"/>
      <c r="H254" s="26"/>
      <c r="I254" s="26"/>
      <c r="J254" s="26"/>
      <c r="K254" s="21"/>
      <c r="L254" s="26" t="s">
        <v>89</v>
      </c>
      <c r="M254" s="26"/>
      <c r="N254" s="21"/>
      <c r="O254" s="26" t="s">
        <v>952</v>
      </c>
    </row>
    <row r="255" spans="1:15" s="39" customFormat="1" ht="24.95" customHeight="1" outlineLevel="1" x14ac:dyDescent="0.25">
      <c r="A255" s="21" t="s">
        <v>542</v>
      </c>
      <c r="B255" s="21">
        <v>1243</v>
      </c>
      <c r="C255" s="21">
        <f t="shared" si="4"/>
        <v>41244</v>
      </c>
      <c r="D255" s="21" t="s">
        <v>213</v>
      </c>
      <c r="E255" s="26" t="s">
        <v>818</v>
      </c>
      <c r="F255" s="26" t="s">
        <v>70</v>
      </c>
      <c r="G255" s="26" t="s">
        <v>26</v>
      </c>
      <c r="H255" s="26" t="s">
        <v>23</v>
      </c>
      <c r="I255" s="26">
        <f ca="1">(_xlfn.SHEET()-1)*10000 + B255</f>
        <v>151243</v>
      </c>
      <c r="J255" s="26" t="s">
        <v>99</v>
      </c>
      <c r="K255" s="21" t="s">
        <v>130</v>
      </c>
      <c r="L255" s="26" t="s">
        <v>89</v>
      </c>
      <c r="M255" s="26"/>
      <c r="N255" s="21" t="s">
        <v>245</v>
      </c>
      <c r="O255" s="26" t="s">
        <v>952</v>
      </c>
    </row>
    <row r="256" spans="1:15" s="39" customFormat="1" ht="24.95" customHeight="1" outlineLevel="1" x14ac:dyDescent="0.25">
      <c r="A256" s="21" t="s">
        <v>593</v>
      </c>
      <c r="B256" s="21">
        <v>1244</v>
      </c>
      <c r="C256" s="21">
        <f t="shared" si="4"/>
        <v>41245</v>
      </c>
      <c r="D256" s="21"/>
      <c r="E256" s="26"/>
      <c r="F256" s="26"/>
      <c r="G256" s="26"/>
      <c r="H256" s="26"/>
      <c r="I256" s="26"/>
      <c r="J256" s="26"/>
      <c r="K256" s="21"/>
      <c r="L256" s="26" t="s">
        <v>89</v>
      </c>
      <c r="M256" s="26"/>
      <c r="N256" s="21"/>
      <c r="O256" s="26" t="s">
        <v>952</v>
      </c>
    </row>
    <row r="257" spans="1:15" s="39" customFormat="1" ht="24.95" customHeight="1" outlineLevel="1" x14ac:dyDescent="0.25">
      <c r="A257" s="21" t="s">
        <v>543</v>
      </c>
      <c r="B257" s="21">
        <v>1245</v>
      </c>
      <c r="C257" s="21">
        <f t="shared" si="4"/>
        <v>41246</v>
      </c>
      <c r="D257" s="21" t="s">
        <v>214</v>
      </c>
      <c r="E257" s="26" t="s">
        <v>818</v>
      </c>
      <c r="F257" s="26" t="s">
        <v>70</v>
      </c>
      <c r="G257" s="26" t="s">
        <v>26</v>
      </c>
      <c r="H257" s="26" t="s">
        <v>23</v>
      </c>
      <c r="I257" s="26">
        <f ca="1">(_xlfn.SHEET()-1)*10000 + B257</f>
        <v>151245</v>
      </c>
      <c r="J257" s="26" t="s">
        <v>99</v>
      </c>
      <c r="K257" s="21" t="s">
        <v>131</v>
      </c>
      <c r="L257" s="26" t="s">
        <v>89</v>
      </c>
      <c r="M257" s="26"/>
      <c r="N257" s="21" t="s">
        <v>245</v>
      </c>
      <c r="O257" s="26" t="s">
        <v>952</v>
      </c>
    </row>
    <row r="258" spans="1:15" s="39" customFormat="1" ht="24.95" customHeight="1" outlineLevel="1" x14ac:dyDescent="0.25">
      <c r="A258" s="21" t="s">
        <v>594</v>
      </c>
      <c r="B258" s="21">
        <v>1246</v>
      </c>
      <c r="C258" s="21">
        <f t="shared" si="4"/>
        <v>41247</v>
      </c>
      <c r="D258" s="21"/>
      <c r="E258" s="26"/>
      <c r="F258" s="26"/>
      <c r="G258" s="26"/>
      <c r="H258" s="26"/>
      <c r="I258" s="26"/>
      <c r="J258" s="26"/>
      <c r="K258" s="21"/>
      <c r="L258" s="26" t="s">
        <v>89</v>
      </c>
      <c r="M258" s="26"/>
      <c r="N258" s="21"/>
      <c r="O258" s="26" t="s">
        <v>952</v>
      </c>
    </row>
    <row r="259" spans="1:15" s="39" customFormat="1" ht="24.95" customHeight="1" outlineLevel="1" x14ac:dyDescent="0.25">
      <c r="A259" s="21" t="s">
        <v>544</v>
      </c>
      <c r="B259" s="21">
        <v>1247</v>
      </c>
      <c r="C259" s="21">
        <f t="shared" si="4"/>
        <v>41248</v>
      </c>
      <c r="D259" s="21" t="s">
        <v>233</v>
      </c>
      <c r="E259" s="26" t="s">
        <v>818</v>
      </c>
      <c r="F259" s="26" t="s">
        <v>70</v>
      </c>
      <c r="G259" s="26" t="s">
        <v>26</v>
      </c>
      <c r="H259" s="26" t="s">
        <v>23</v>
      </c>
      <c r="I259" s="26">
        <f ca="1">(_xlfn.SHEET()-1)*10000 + B259</f>
        <v>151247</v>
      </c>
      <c r="J259" s="26" t="s">
        <v>99</v>
      </c>
      <c r="K259" s="21" t="s">
        <v>233</v>
      </c>
      <c r="L259" s="26" t="s">
        <v>89</v>
      </c>
      <c r="M259" s="26"/>
      <c r="N259" s="21" t="s">
        <v>875</v>
      </c>
      <c r="O259" s="26" t="s">
        <v>952</v>
      </c>
    </row>
    <row r="260" spans="1:15" s="39" customFormat="1" ht="24.95" customHeight="1" outlineLevel="1" x14ac:dyDescent="0.25">
      <c r="A260" s="21" t="s">
        <v>595</v>
      </c>
      <c r="B260" s="21">
        <v>1248</v>
      </c>
      <c r="C260" s="21">
        <f t="shared" si="4"/>
        <v>41249</v>
      </c>
      <c r="D260" s="21"/>
      <c r="E260" s="26"/>
      <c r="F260" s="26"/>
      <c r="G260" s="26"/>
      <c r="H260" s="26"/>
      <c r="I260" s="26"/>
      <c r="J260" s="26"/>
      <c r="K260" s="21"/>
      <c r="L260" s="26" t="s">
        <v>89</v>
      </c>
      <c r="M260" s="26"/>
      <c r="N260" s="21"/>
      <c r="O260" s="26" t="s">
        <v>952</v>
      </c>
    </row>
    <row r="261" spans="1:15" s="39" customFormat="1" ht="24.95" customHeight="1" outlineLevel="1" x14ac:dyDescent="0.25">
      <c r="A261" s="21" t="s">
        <v>545</v>
      </c>
      <c r="B261" s="21">
        <v>1249</v>
      </c>
      <c r="C261" s="21">
        <f t="shared" si="4"/>
        <v>41250</v>
      </c>
      <c r="D261" s="21" t="s">
        <v>221</v>
      </c>
      <c r="E261" s="26" t="s">
        <v>818</v>
      </c>
      <c r="F261" s="26" t="s">
        <v>70</v>
      </c>
      <c r="G261" s="26" t="s">
        <v>26</v>
      </c>
      <c r="H261" s="26" t="s">
        <v>23</v>
      </c>
      <c r="I261" s="26">
        <f ca="1">(_xlfn.SHEET()-1)*10000 + B261</f>
        <v>151249</v>
      </c>
      <c r="J261" s="26" t="s">
        <v>99</v>
      </c>
      <c r="K261" s="21" t="s">
        <v>215</v>
      </c>
      <c r="L261" s="26" t="s">
        <v>89</v>
      </c>
      <c r="M261" s="26"/>
      <c r="N261" s="21" t="s">
        <v>246</v>
      </c>
      <c r="O261" s="26" t="s">
        <v>952</v>
      </c>
    </row>
    <row r="262" spans="1:15" s="39" customFormat="1" ht="24.95" customHeight="1" outlineLevel="1" x14ac:dyDescent="0.25">
      <c r="A262" s="21" t="s">
        <v>596</v>
      </c>
      <c r="B262" s="21">
        <v>1250</v>
      </c>
      <c r="C262" s="21">
        <f t="shared" si="4"/>
        <v>41251</v>
      </c>
      <c r="D262" s="21"/>
      <c r="E262" s="26"/>
      <c r="F262" s="26"/>
      <c r="G262" s="26"/>
      <c r="H262" s="26"/>
      <c r="I262" s="26"/>
      <c r="J262" s="26"/>
      <c r="K262" s="21"/>
      <c r="L262" s="26" t="s">
        <v>89</v>
      </c>
      <c r="M262" s="26"/>
      <c r="N262" s="21"/>
      <c r="O262" s="26" t="s">
        <v>952</v>
      </c>
    </row>
    <row r="263" spans="1:15" s="39" customFormat="1" ht="24.95" customHeight="1" outlineLevel="1" x14ac:dyDescent="0.25">
      <c r="A263" s="21" t="s">
        <v>546</v>
      </c>
      <c r="B263" s="21">
        <v>1251</v>
      </c>
      <c r="C263" s="21">
        <f t="shared" si="4"/>
        <v>41252</v>
      </c>
      <c r="D263" s="21" t="s">
        <v>222</v>
      </c>
      <c r="E263" s="26" t="s">
        <v>818</v>
      </c>
      <c r="F263" s="26" t="s">
        <v>70</v>
      </c>
      <c r="G263" s="26" t="s">
        <v>26</v>
      </c>
      <c r="H263" s="26" t="s">
        <v>23</v>
      </c>
      <c r="I263" s="26">
        <f ca="1">(_xlfn.SHEET()-1)*10000 + B263</f>
        <v>151251</v>
      </c>
      <c r="J263" s="26" t="s">
        <v>99</v>
      </c>
      <c r="K263" s="21" t="s">
        <v>216</v>
      </c>
      <c r="L263" s="26" t="s">
        <v>89</v>
      </c>
      <c r="M263" s="26"/>
      <c r="N263" s="21" t="s">
        <v>246</v>
      </c>
      <c r="O263" s="26" t="s">
        <v>952</v>
      </c>
    </row>
    <row r="264" spans="1:15" s="39" customFormat="1" ht="24.95" customHeight="1" outlineLevel="1" x14ac:dyDescent="0.25">
      <c r="A264" s="21" t="s">
        <v>597</v>
      </c>
      <c r="B264" s="21">
        <v>1252</v>
      </c>
      <c r="C264" s="21">
        <f t="shared" si="4"/>
        <v>41253</v>
      </c>
      <c r="D264" s="21"/>
      <c r="E264" s="26"/>
      <c r="F264" s="26"/>
      <c r="G264" s="26"/>
      <c r="H264" s="26"/>
      <c r="I264" s="26"/>
      <c r="J264" s="26"/>
      <c r="K264" s="21"/>
      <c r="L264" s="26" t="s">
        <v>89</v>
      </c>
      <c r="M264" s="26"/>
      <c r="N264" s="21"/>
      <c r="O264" s="26" t="s">
        <v>952</v>
      </c>
    </row>
    <row r="265" spans="1:15" s="39" customFormat="1" ht="24.95" customHeight="1" outlineLevel="1" x14ac:dyDescent="0.25">
      <c r="A265" s="21" t="s">
        <v>547</v>
      </c>
      <c r="B265" s="21">
        <v>1253</v>
      </c>
      <c r="C265" s="21">
        <f t="shared" si="4"/>
        <v>41254</v>
      </c>
      <c r="D265" s="21" t="s">
        <v>223</v>
      </c>
      <c r="E265" s="26" t="s">
        <v>818</v>
      </c>
      <c r="F265" s="26" t="s">
        <v>70</v>
      </c>
      <c r="G265" s="33" t="s">
        <v>26</v>
      </c>
      <c r="H265" s="26" t="s">
        <v>23</v>
      </c>
      <c r="I265" s="26">
        <f ca="1">(_xlfn.SHEET()-1)*10000 + B265</f>
        <v>151253</v>
      </c>
      <c r="J265" s="26" t="s">
        <v>99</v>
      </c>
      <c r="K265" s="21" t="s">
        <v>217</v>
      </c>
      <c r="L265" s="26" t="s">
        <v>89</v>
      </c>
      <c r="M265" s="26"/>
      <c r="N265" s="21" t="s">
        <v>246</v>
      </c>
      <c r="O265" s="26" t="s">
        <v>952</v>
      </c>
    </row>
    <row r="266" spans="1:15" s="39" customFormat="1" ht="24.95" customHeight="1" outlineLevel="1" x14ac:dyDescent="0.25">
      <c r="A266" s="21" t="s">
        <v>598</v>
      </c>
      <c r="B266" s="21">
        <v>1254</v>
      </c>
      <c r="C266" s="21">
        <f t="shared" si="4"/>
        <v>41255</v>
      </c>
      <c r="D266" s="21"/>
      <c r="E266" s="26"/>
      <c r="F266" s="26"/>
      <c r="G266" s="33"/>
      <c r="H266" s="26"/>
      <c r="I266" s="26"/>
      <c r="J266" s="26"/>
      <c r="K266" s="21"/>
      <c r="L266" s="26" t="s">
        <v>89</v>
      </c>
      <c r="M266" s="26"/>
      <c r="N266" s="21"/>
      <c r="O266" s="26" t="s">
        <v>952</v>
      </c>
    </row>
    <row r="267" spans="1:15" s="39" customFormat="1" ht="24.95" customHeight="1" outlineLevel="1" x14ac:dyDescent="0.25">
      <c r="A267" s="21" t="s">
        <v>548</v>
      </c>
      <c r="B267" s="21">
        <v>1255</v>
      </c>
      <c r="C267" s="21">
        <f t="shared" si="4"/>
        <v>41256</v>
      </c>
      <c r="D267" s="21" t="s">
        <v>234</v>
      </c>
      <c r="E267" s="26" t="s">
        <v>818</v>
      </c>
      <c r="F267" s="26" t="s">
        <v>70</v>
      </c>
      <c r="G267" s="33" t="s">
        <v>26</v>
      </c>
      <c r="H267" s="26" t="s">
        <v>23</v>
      </c>
      <c r="I267" s="26">
        <f ca="1">(_xlfn.SHEET()-1)*10000 + B267</f>
        <v>151255</v>
      </c>
      <c r="J267" s="26" t="s">
        <v>99</v>
      </c>
      <c r="K267" s="21" t="s">
        <v>234</v>
      </c>
      <c r="L267" s="26" t="s">
        <v>89</v>
      </c>
      <c r="M267" s="26"/>
      <c r="N267" s="21" t="s">
        <v>878</v>
      </c>
      <c r="O267" s="26" t="s">
        <v>952</v>
      </c>
    </row>
    <row r="268" spans="1:15" s="39" customFormat="1" ht="24.95" customHeight="1" outlineLevel="1" x14ac:dyDescent="0.25">
      <c r="A268" s="21" t="s">
        <v>599</v>
      </c>
      <c r="B268" s="21">
        <v>1256</v>
      </c>
      <c r="C268" s="21">
        <f t="shared" si="4"/>
        <v>41257</v>
      </c>
      <c r="D268" s="21"/>
      <c r="E268" s="26"/>
      <c r="F268" s="26"/>
      <c r="G268" s="33"/>
      <c r="H268" s="26"/>
      <c r="I268" s="26"/>
      <c r="J268" s="26"/>
      <c r="K268" s="21"/>
      <c r="L268" s="26" t="s">
        <v>89</v>
      </c>
      <c r="M268" s="26"/>
      <c r="N268" s="21"/>
      <c r="O268" s="26" t="s">
        <v>952</v>
      </c>
    </row>
    <row r="269" spans="1:15" s="39" customFormat="1" ht="24.95" customHeight="1" outlineLevel="1" x14ac:dyDescent="0.25">
      <c r="A269" s="21" t="s">
        <v>549</v>
      </c>
      <c r="B269" s="21">
        <v>1257</v>
      </c>
      <c r="C269" s="21">
        <f t="shared" si="4"/>
        <v>41258</v>
      </c>
      <c r="D269" s="21" t="s">
        <v>224</v>
      </c>
      <c r="E269" s="26" t="s">
        <v>818</v>
      </c>
      <c r="F269" s="26" t="s">
        <v>70</v>
      </c>
      <c r="G269" s="33" t="s">
        <v>26</v>
      </c>
      <c r="H269" s="26" t="s">
        <v>23</v>
      </c>
      <c r="I269" s="26">
        <f ca="1">(_xlfn.SHEET()-1)*10000 + B269</f>
        <v>151257</v>
      </c>
      <c r="J269" s="26" t="s">
        <v>99</v>
      </c>
      <c r="K269" s="21" t="s">
        <v>218</v>
      </c>
      <c r="L269" s="26" t="s">
        <v>89</v>
      </c>
      <c r="M269" s="26"/>
      <c r="N269" s="21" t="s">
        <v>247</v>
      </c>
      <c r="O269" s="26" t="s">
        <v>952</v>
      </c>
    </row>
    <row r="270" spans="1:15" s="39" customFormat="1" ht="24.95" customHeight="1" outlineLevel="1" x14ac:dyDescent="0.25">
      <c r="A270" s="21" t="s">
        <v>600</v>
      </c>
      <c r="B270" s="21">
        <v>1258</v>
      </c>
      <c r="C270" s="21">
        <f t="shared" si="4"/>
        <v>41259</v>
      </c>
      <c r="D270" s="21"/>
      <c r="E270" s="26"/>
      <c r="F270" s="26"/>
      <c r="G270" s="33"/>
      <c r="H270" s="26"/>
      <c r="I270" s="26"/>
      <c r="J270" s="26"/>
      <c r="K270" s="21"/>
      <c r="L270" s="26" t="s">
        <v>89</v>
      </c>
      <c r="M270" s="26"/>
      <c r="N270" s="21"/>
      <c r="O270" s="26" t="s">
        <v>952</v>
      </c>
    </row>
    <row r="271" spans="1:15" s="39" customFormat="1" ht="24.95" customHeight="1" outlineLevel="1" x14ac:dyDescent="0.25">
      <c r="A271" s="21" t="s">
        <v>550</v>
      </c>
      <c r="B271" s="21">
        <v>1259</v>
      </c>
      <c r="C271" s="21">
        <f t="shared" si="4"/>
        <v>41260</v>
      </c>
      <c r="D271" s="21" t="s">
        <v>225</v>
      </c>
      <c r="E271" s="26" t="s">
        <v>818</v>
      </c>
      <c r="F271" s="26" t="s">
        <v>70</v>
      </c>
      <c r="G271" s="33" t="s">
        <v>26</v>
      </c>
      <c r="H271" s="26" t="s">
        <v>23</v>
      </c>
      <c r="I271" s="26">
        <f ca="1">(_xlfn.SHEET()-1)*10000 + B271</f>
        <v>151259</v>
      </c>
      <c r="J271" s="26" t="s">
        <v>99</v>
      </c>
      <c r="K271" s="21" t="s">
        <v>219</v>
      </c>
      <c r="L271" s="26" t="s">
        <v>89</v>
      </c>
      <c r="M271" s="26"/>
      <c r="N271" s="21" t="s">
        <v>247</v>
      </c>
      <c r="O271" s="26" t="s">
        <v>952</v>
      </c>
    </row>
    <row r="272" spans="1:15" s="39" customFormat="1" ht="24.95" customHeight="1" outlineLevel="1" x14ac:dyDescent="0.25">
      <c r="A272" s="21" t="s">
        <v>601</v>
      </c>
      <c r="B272" s="21">
        <v>1260</v>
      </c>
      <c r="C272" s="21">
        <f t="shared" si="4"/>
        <v>41261</v>
      </c>
      <c r="D272" s="21"/>
      <c r="E272" s="26"/>
      <c r="F272" s="26"/>
      <c r="G272" s="33"/>
      <c r="H272" s="26"/>
      <c r="I272" s="26"/>
      <c r="J272" s="26"/>
      <c r="K272" s="21"/>
      <c r="L272" s="26" t="s">
        <v>89</v>
      </c>
      <c r="M272" s="26"/>
      <c r="N272" s="21"/>
      <c r="O272" s="26" t="s">
        <v>952</v>
      </c>
    </row>
    <row r="273" spans="1:15" s="39" customFormat="1" ht="24.95" customHeight="1" outlineLevel="1" x14ac:dyDescent="0.25">
      <c r="A273" s="21" t="s">
        <v>551</v>
      </c>
      <c r="B273" s="21">
        <v>1261</v>
      </c>
      <c r="C273" s="21">
        <f t="shared" si="4"/>
        <v>41262</v>
      </c>
      <c r="D273" s="21" t="s">
        <v>226</v>
      </c>
      <c r="E273" s="26" t="s">
        <v>818</v>
      </c>
      <c r="F273" s="26" t="s">
        <v>70</v>
      </c>
      <c r="G273" s="33" t="s">
        <v>26</v>
      </c>
      <c r="H273" s="26" t="s">
        <v>23</v>
      </c>
      <c r="I273" s="26">
        <f ca="1">(_xlfn.SHEET()-1)*10000 + B273</f>
        <v>151261</v>
      </c>
      <c r="J273" s="26" t="s">
        <v>99</v>
      </c>
      <c r="K273" s="21" t="s">
        <v>220</v>
      </c>
      <c r="L273" s="26" t="s">
        <v>89</v>
      </c>
      <c r="M273" s="26"/>
      <c r="N273" s="21" t="s">
        <v>247</v>
      </c>
      <c r="O273" s="26" t="s">
        <v>952</v>
      </c>
    </row>
    <row r="274" spans="1:15" s="39" customFormat="1" ht="24.95" customHeight="1" outlineLevel="1" x14ac:dyDescent="0.25">
      <c r="A274" s="21" t="s">
        <v>602</v>
      </c>
      <c r="B274" s="21">
        <v>1262</v>
      </c>
      <c r="C274" s="21">
        <f t="shared" si="4"/>
        <v>41263</v>
      </c>
      <c r="D274" s="21"/>
      <c r="E274" s="26"/>
      <c r="F274" s="26"/>
      <c r="G274" s="33"/>
      <c r="H274" s="26"/>
      <c r="I274" s="26"/>
      <c r="J274" s="26"/>
      <c r="K274" s="21"/>
      <c r="L274" s="26" t="s">
        <v>89</v>
      </c>
      <c r="M274" s="26"/>
      <c r="N274" s="21"/>
      <c r="O274" s="26" t="s">
        <v>952</v>
      </c>
    </row>
    <row r="275" spans="1:15" s="39" customFormat="1" ht="24.95" customHeight="1" outlineLevel="1" x14ac:dyDescent="0.25">
      <c r="A275" s="21" t="s">
        <v>859</v>
      </c>
      <c r="B275" s="21">
        <v>1263</v>
      </c>
      <c r="C275" s="21">
        <f t="shared" si="4"/>
        <v>41264</v>
      </c>
      <c r="D275" s="21" t="s">
        <v>859</v>
      </c>
      <c r="E275" s="26" t="s">
        <v>9</v>
      </c>
      <c r="F275" s="26"/>
      <c r="G275" s="33" t="s">
        <v>29</v>
      </c>
      <c r="H275" s="26" t="s">
        <v>23</v>
      </c>
      <c r="I275" s="26">
        <f>B275</f>
        <v>1263</v>
      </c>
      <c r="J275" s="26" t="s">
        <v>99</v>
      </c>
      <c r="K275" s="21" t="s">
        <v>28</v>
      </c>
      <c r="L275" s="26" t="s">
        <v>90</v>
      </c>
      <c r="M275" s="26"/>
      <c r="N275" s="21"/>
      <c r="O275" s="26" t="s">
        <v>952</v>
      </c>
    </row>
    <row r="276" spans="1:15" s="39" customFormat="1" ht="24.95" customHeight="1" outlineLevel="1" x14ac:dyDescent="0.25">
      <c r="A276" s="21" t="s">
        <v>860</v>
      </c>
      <c r="B276" s="21">
        <v>1264</v>
      </c>
      <c r="C276" s="21">
        <f t="shared" si="4"/>
        <v>41265</v>
      </c>
      <c r="D276" s="21" t="s">
        <v>860</v>
      </c>
      <c r="E276" s="26"/>
      <c r="F276" s="26"/>
      <c r="G276" s="33"/>
      <c r="H276" s="26"/>
      <c r="I276" s="26"/>
      <c r="J276" s="26"/>
      <c r="K276" s="21"/>
      <c r="L276" s="26" t="s">
        <v>90</v>
      </c>
      <c r="M276" s="26"/>
      <c r="N276" s="21"/>
      <c r="O276" s="26" t="s">
        <v>952</v>
      </c>
    </row>
    <row r="277" spans="1:15" s="39" customFormat="1" ht="24.95" customHeight="1" outlineLevel="1" x14ac:dyDescent="0.25">
      <c r="A277" s="21" t="s">
        <v>931</v>
      </c>
      <c r="B277" s="21">
        <v>1265</v>
      </c>
      <c r="C277" s="21">
        <f t="shared" si="4"/>
        <v>41266</v>
      </c>
      <c r="D277" s="21" t="s">
        <v>932</v>
      </c>
      <c r="E277" s="26"/>
      <c r="F277" s="26"/>
      <c r="G277" s="33" t="s">
        <v>25</v>
      </c>
      <c r="H277" s="26" t="s">
        <v>23</v>
      </c>
      <c r="I277" s="26"/>
      <c r="J277" s="26"/>
      <c r="K277" s="21"/>
      <c r="L277" s="26" t="s">
        <v>89</v>
      </c>
      <c r="M277" s="26"/>
      <c r="N277" s="21"/>
      <c r="O277" s="26" t="s">
        <v>952</v>
      </c>
    </row>
    <row r="278" spans="1:15" s="39" customFormat="1" ht="24.95" customHeight="1" outlineLevel="1" x14ac:dyDescent="0.25">
      <c r="A278" s="21" t="s">
        <v>930</v>
      </c>
      <c r="B278" s="21">
        <v>1266</v>
      </c>
      <c r="C278" s="21">
        <f t="shared" si="4"/>
        <v>41267</v>
      </c>
      <c r="D278" s="21" t="s">
        <v>933</v>
      </c>
      <c r="E278" s="26"/>
      <c r="F278" s="26"/>
      <c r="G278" s="33" t="s">
        <v>25</v>
      </c>
      <c r="H278" s="26" t="s">
        <v>23</v>
      </c>
      <c r="I278" s="26"/>
      <c r="J278" s="26"/>
      <c r="K278" s="21"/>
      <c r="L278" s="26" t="s">
        <v>89</v>
      </c>
      <c r="M278" s="26"/>
      <c r="N278" s="21"/>
      <c r="O278" s="26" t="s">
        <v>952</v>
      </c>
    </row>
    <row r="279" spans="1:15" ht="24.95" customHeight="1" x14ac:dyDescent="0.25">
      <c r="A279" s="19" t="s">
        <v>779</v>
      </c>
      <c r="B279" s="29" t="s">
        <v>864</v>
      </c>
      <c r="C279" s="29" t="s">
        <v>864</v>
      </c>
      <c r="D279" s="19" t="str">
        <f>A279</f>
        <v>USER COMMAND POINTS</v>
      </c>
      <c r="E279" s="29" t="s">
        <v>864</v>
      </c>
      <c r="F279" s="29" t="s">
        <v>864</v>
      </c>
      <c r="G279" s="29" t="s">
        <v>864</v>
      </c>
      <c r="H279" s="29" t="s">
        <v>864</v>
      </c>
      <c r="I279" s="29" t="s">
        <v>864</v>
      </c>
      <c r="J279" s="29" t="s">
        <v>864</v>
      </c>
      <c r="K279" s="29" t="s">
        <v>864</v>
      </c>
      <c r="L279" s="29" t="s">
        <v>864</v>
      </c>
      <c r="M279" s="29" t="s">
        <v>864</v>
      </c>
      <c r="N279" s="29" t="s">
        <v>864</v>
      </c>
      <c r="O279" s="29" t="s">
        <v>864</v>
      </c>
    </row>
    <row r="280" spans="1:15" s="39" customFormat="1" ht="24.95" customHeight="1" outlineLevel="1" x14ac:dyDescent="0.25">
      <c r="A280" s="21" t="s">
        <v>268</v>
      </c>
      <c r="B280" s="21">
        <v>2100</v>
      </c>
      <c r="C280" s="21">
        <f>B280+40001</f>
        <v>42101</v>
      </c>
      <c r="D280" s="21" t="s">
        <v>86</v>
      </c>
      <c r="E280" s="26" t="s">
        <v>9</v>
      </c>
      <c r="F280" s="26" t="s">
        <v>69</v>
      </c>
      <c r="G280" s="26" t="s">
        <v>24</v>
      </c>
      <c r="H280" s="26" t="s">
        <v>27</v>
      </c>
      <c r="I280" s="26">
        <f>B280</f>
        <v>2100</v>
      </c>
      <c r="J280" s="26" t="s">
        <v>101</v>
      </c>
      <c r="K280" s="21" t="s">
        <v>268</v>
      </c>
      <c r="L280" s="26" t="s">
        <v>90</v>
      </c>
      <c r="M280" s="27" t="s">
        <v>921</v>
      </c>
      <c r="N280" s="21" t="s">
        <v>922</v>
      </c>
      <c r="O280" s="26" t="s">
        <v>952</v>
      </c>
    </row>
    <row r="281" spans="1:15" s="39" customFormat="1" ht="24.95" customHeight="1" outlineLevel="1" x14ac:dyDescent="0.25">
      <c r="A281" s="21" t="s">
        <v>269</v>
      </c>
      <c r="B281" s="21">
        <v>2101</v>
      </c>
      <c r="C281" s="21">
        <f t="shared" ref="C281:C284" si="5">B281+40001</f>
        <v>42102</v>
      </c>
      <c r="D281" s="21" t="s">
        <v>727</v>
      </c>
      <c r="E281" s="26" t="s">
        <v>9</v>
      </c>
      <c r="F281" s="26" t="s">
        <v>69</v>
      </c>
      <c r="G281" s="26" t="s">
        <v>24</v>
      </c>
      <c r="H281" s="26" t="s">
        <v>27</v>
      </c>
      <c r="I281" s="26">
        <f>B281</f>
        <v>2101</v>
      </c>
      <c r="J281" s="26" t="s">
        <v>101</v>
      </c>
      <c r="K281" s="21" t="s">
        <v>269</v>
      </c>
      <c r="L281" s="26" t="s">
        <v>90</v>
      </c>
      <c r="M281" s="27" t="s">
        <v>921</v>
      </c>
      <c r="N281" s="21" t="s">
        <v>922</v>
      </c>
      <c r="O281" s="26" t="s">
        <v>952</v>
      </c>
    </row>
    <row r="282" spans="1:15" s="39" customFormat="1" ht="24.95" customHeight="1" outlineLevel="1" x14ac:dyDescent="0.25">
      <c r="A282" s="21" t="s">
        <v>270</v>
      </c>
      <c r="B282" s="21">
        <v>2102</v>
      </c>
      <c r="C282" s="21">
        <f t="shared" si="5"/>
        <v>42103</v>
      </c>
      <c r="D282" s="21" t="s">
        <v>728</v>
      </c>
      <c r="E282" s="26" t="s">
        <v>9</v>
      </c>
      <c r="F282" s="26" t="s">
        <v>69</v>
      </c>
      <c r="G282" s="26" t="s">
        <v>24</v>
      </c>
      <c r="H282" s="26" t="s">
        <v>27</v>
      </c>
      <c r="I282" s="26">
        <f ca="1">(_xlfn.SHEET()-1)*10000 + B282</f>
        <v>152102</v>
      </c>
      <c r="J282" s="26" t="s">
        <v>101</v>
      </c>
      <c r="K282" s="21" t="s">
        <v>270</v>
      </c>
      <c r="L282" s="26" t="s">
        <v>89</v>
      </c>
      <c r="M282" s="27" t="s">
        <v>921</v>
      </c>
      <c r="N282" s="21" t="s">
        <v>922</v>
      </c>
      <c r="O282" s="26" t="s">
        <v>952</v>
      </c>
    </row>
    <row r="283" spans="1:15" s="39" customFormat="1" ht="24.95" customHeight="1" outlineLevel="1" x14ac:dyDescent="0.25">
      <c r="A283" s="21" t="s">
        <v>311</v>
      </c>
      <c r="B283" s="21">
        <v>2103</v>
      </c>
      <c r="C283" s="21">
        <f t="shared" si="5"/>
        <v>42104</v>
      </c>
      <c r="D283" s="21" t="s">
        <v>311</v>
      </c>
      <c r="E283" s="26"/>
      <c r="F283" s="26" t="s">
        <v>69</v>
      </c>
      <c r="G283" s="26" t="s">
        <v>24</v>
      </c>
      <c r="H283" s="26" t="s">
        <v>27</v>
      </c>
      <c r="I283" s="26">
        <f ca="1">(_xlfn.SHEET()-1)*10000 + B283</f>
        <v>152103</v>
      </c>
      <c r="J283" s="26" t="s">
        <v>101</v>
      </c>
      <c r="K283" s="21" t="s">
        <v>311</v>
      </c>
      <c r="L283" s="26" t="s">
        <v>89</v>
      </c>
      <c r="M283" s="27" t="s">
        <v>921</v>
      </c>
      <c r="N283" s="21" t="s">
        <v>922</v>
      </c>
      <c r="O283" s="26" t="s">
        <v>952</v>
      </c>
    </row>
    <row r="284" spans="1:15" s="39" customFormat="1" ht="24.95" customHeight="1" outlineLevel="1" x14ac:dyDescent="0.25">
      <c r="A284" s="21" t="s">
        <v>312</v>
      </c>
      <c r="B284" s="21">
        <v>2104</v>
      </c>
      <c r="C284" s="21">
        <f t="shared" si="5"/>
        <v>42105</v>
      </c>
      <c r="D284" s="21" t="s">
        <v>312</v>
      </c>
      <c r="E284" s="26"/>
      <c r="F284" s="26" t="s">
        <v>69</v>
      </c>
      <c r="G284" s="26" t="s">
        <v>24</v>
      </c>
      <c r="H284" s="26" t="s">
        <v>27</v>
      </c>
      <c r="I284" s="26">
        <f>B284</f>
        <v>2104</v>
      </c>
      <c r="J284" s="26" t="s">
        <v>101</v>
      </c>
      <c r="K284" s="21" t="s">
        <v>312</v>
      </c>
      <c r="L284" s="26" t="s">
        <v>90</v>
      </c>
      <c r="M284" s="27" t="s">
        <v>921</v>
      </c>
      <c r="N284" s="21" t="s">
        <v>922</v>
      </c>
      <c r="O284" s="26" t="s">
        <v>952</v>
      </c>
    </row>
    <row r="285" spans="1:15" s="39" customFormat="1" ht="24.95" customHeight="1" outlineLevel="1" x14ac:dyDescent="0.25">
      <c r="A285" s="21" t="s">
        <v>313</v>
      </c>
      <c r="B285" s="21">
        <v>2105</v>
      </c>
      <c r="C285" s="21">
        <f>B285+40001</f>
        <v>42106</v>
      </c>
      <c r="D285" s="21" t="s">
        <v>313</v>
      </c>
      <c r="E285" s="26" t="s">
        <v>9</v>
      </c>
      <c r="F285" s="26" t="s">
        <v>69</v>
      </c>
      <c r="G285" s="26" t="s">
        <v>24</v>
      </c>
      <c r="H285" s="26" t="s">
        <v>27</v>
      </c>
      <c r="I285" s="26">
        <f>B285</f>
        <v>2105</v>
      </c>
      <c r="J285" s="26" t="s">
        <v>101</v>
      </c>
      <c r="K285" s="21" t="s">
        <v>313</v>
      </c>
      <c r="L285" s="26" t="s">
        <v>90</v>
      </c>
      <c r="M285" s="27" t="s">
        <v>921</v>
      </c>
      <c r="N285" s="21" t="s">
        <v>922</v>
      </c>
      <c r="O285" s="26" t="s">
        <v>952</v>
      </c>
    </row>
    <row r="286" spans="1:15" ht="24.95" customHeight="1" x14ac:dyDescent="0.25">
      <c r="A286" s="19" t="s">
        <v>780</v>
      </c>
      <c r="B286" s="29" t="s">
        <v>864</v>
      </c>
      <c r="C286" s="29" t="s">
        <v>864</v>
      </c>
      <c r="D286" s="19" t="str">
        <f>A286</f>
        <v>USER CONFIG POINTS</v>
      </c>
      <c r="E286" s="29" t="s">
        <v>864</v>
      </c>
      <c r="F286" s="29" t="s">
        <v>864</v>
      </c>
      <c r="G286" s="29" t="s">
        <v>864</v>
      </c>
      <c r="H286" s="29" t="s">
        <v>864</v>
      </c>
      <c r="I286" s="29" t="s">
        <v>864</v>
      </c>
      <c r="J286" s="29" t="s">
        <v>864</v>
      </c>
      <c r="K286" s="29" t="s">
        <v>864</v>
      </c>
      <c r="L286" s="29" t="s">
        <v>864</v>
      </c>
      <c r="M286" s="29" t="s">
        <v>864</v>
      </c>
      <c r="N286" s="29" t="s">
        <v>864</v>
      </c>
      <c r="O286" s="29" t="s">
        <v>864</v>
      </c>
    </row>
    <row r="287" spans="1:15" s="39" customFormat="1" ht="24.95" customHeight="1" outlineLevel="1" x14ac:dyDescent="0.25">
      <c r="A287" s="21" t="s">
        <v>271</v>
      </c>
      <c r="B287" s="21">
        <v>2201</v>
      </c>
      <c r="C287" s="21">
        <f t="shared" ref="C287:C350" si="6">B287+40001</f>
        <v>42202</v>
      </c>
      <c r="D287" s="21" t="s">
        <v>97</v>
      </c>
      <c r="E287" s="26"/>
      <c r="F287" s="26" t="s">
        <v>10</v>
      </c>
      <c r="G287" s="26" t="s">
        <v>46</v>
      </c>
      <c r="H287" s="26" t="s">
        <v>23</v>
      </c>
      <c r="I287" s="26">
        <f>B287</f>
        <v>2201</v>
      </c>
      <c r="J287" s="26" t="s">
        <v>102</v>
      </c>
      <c r="K287" s="21" t="s">
        <v>271</v>
      </c>
      <c r="L287" s="26" t="s">
        <v>90</v>
      </c>
      <c r="M287" s="27" t="s">
        <v>87</v>
      </c>
      <c r="N287" s="21" t="s">
        <v>968</v>
      </c>
      <c r="O287" s="26" t="s">
        <v>952</v>
      </c>
    </row>
    <row r="288" spans="1:15" s="39" customFormat="1" ht="24.95" customHeight="1" outlineLevel="1" x14ac:dyDescent="0.25">
      <c r="A288" s="21" t="s">
        <v>14</v>
      </c>
      <c r="B288" s="21">
        <v>2202</v>
      </c>
      <c r="C288" s="21">
        <f t="shared" si="6"/>
        <v>42203</v>
      </c>
      <c r="D288" s="21" t="s">
        <v>14</v>
      </c>
      <c r="E288" s="26" t="s">
        <v>854</v>
      </c>
      <c r="F288" s="26" t="s">
        <v>10</v>
      </c>
      <c r="G288" s="26" t="s">
        <v>25</v>
      </c>
      <c r="H288" s="26" t="s">
        <v>23</v>
      </c>
      <c r="I288" s="26">
        <f>B288</f>
        <v>2202</v>
      </c>
      <c r="J288" s="26" t="s">
        <v>105</v>
      </c>
      <c r="K288" s="21" t="s">
        <v>942</v>
      </c>
      <c r="L288" s="26" t="s">
        <v>90</v>
      </c>
      <c r="M288" s="26">
        <v>15</v>
      </c>
      <c r="N288" s="21" t="s">
        <v>969</v>
      </c>
      <c r="O288" s="26" t="s">
        <v>952</v>
      </c>
    </row>
    <row r="289" spans="1:15" s="39" customFormat="1" ht="24.95" customHeight="1" outlineLevel="1" x14ac:dyDescent="0.25">
      <c r="A289" s="21" t="s">
        <v>603</v>
      </c>
      <c r="B289" s="21">
        <v>2203</v>
      </c>
      <c r="C289" s="21">
        <f t="shared" si="6"/>
        <v>42204</v>
      </c>
      <c r="D289" s="21" t="s">
        <v>300</v>
      </c>
      <c r="E289" s="26" t="s">
        <v>9</v>
      </c>
      <c r="F289" s="26" t="s">
        <v>10</v>
      </c>
      <c r="G289" s="26" t="s">
        <v>26</v>
      </c>
      <c r="H289" s="26" t="s">
        <v>22</v>
      </c>
      <c r="I289" s="26">
        <f>B289</f>
        <v>2203</v>
      </c>
      <c r="J289" s="26" t="s">
        <v>100</v>
      </c>
      <c r="K289" s="21" t="s">
        <v>300</v>
      </c>
      <c r="L289" s="26" t="s">
        <v>90</v>
      </c>
      <c r="M289" s="27" t="s">
        <v>747</v>
      </c>
      <c r="N289" s="21" t="s">
        <v>970</v>
      </c>
      <c r="O289" s="26" t="s">
        <v>952</v>
      </c>
    </row>
    <row r="290" spans="1:15" s="39" customFormat="1" ht="24.95" customHeight="1" outlineLevel="1" x14ac:dyDescent="0.25">
      <c r="A290" s="21" t="s">
        <v>604</v>
      </c>
      <c r="B290" s="21">
        <v>2204</v>
      </c>
      <c r="C290" s="21">
        <f t="shared" si="6"/>
        <v>42205</v>
      </c>
      <c r="D290" s="21"/>
      <c r="E290" s="26"/>
      <c r="F290" s="26"/>
      <c r="G290" s="26"/>
      <c r="H290" s="26"/>
      <c r="I290" s="26"/>
      <c r="J290" s="26"/>
      <c r="K290" s="21"/>
      <c r="L290" s="26" t="s">
        <v>90</v>
      </c>
      <c r="M290" s="27" t="s">
        <v>747</v>
      </c>
      <c r="N290" s="21"/>
      <c r="O290" s="26" t="s">
        <v>952</v>
      </c>
    </row>
    <row r="291" spans="1:15" s="39" customFormat="1" ht="24.95" customHeight="1" outlineLevel="1" x14ac:dyDescent="0.25">
      <c r="A291" s="21" t="s">
        <v>605</v>
      </c>
      <c r="B291" s="21">
        <v>2205</v>
      </c>
      <c r="C291" s="21">
        <f t="shared" si="6"/>
        <v>42206</v>
      </c>
      <c r="D291" s="21" t="s">
        <v>301</v>
      </c>
      <c r="E291" s="26"/>
      <c r="F291" s="26" t="s">
        <v>10</v>
      </c>
      <c r="G291" s="26" t="s">
        <v>26</v>
      </c>
      <c r="H291" s="26" t="s">
        <v>22</v>
      </c>
      <c r="I291" s="26">
        <f>B291</f>
        <v>2205</v>
      </c>
      <c r="J291" s="26" t="s">
        <v>100</v>
      </c>
      <c r="K291" s="21" t="s">
        <v>301</v>
      </c>
      <c r="L291" s="26" t="s">
        <v>90</v>
      </c>
      <c r="M291" s="27" t="s">
        <v>747</v>
      </c>
      <c r="N291" s="21" t="s">
        <v>970</v>
      </c>
      <c r="O291" s="26" t="s">
        <v>955</v>
      </c>
    </row>
    <row r="292" spans="1:15" s="39" customFormat="1" ht="24.95" customHeight="1" outlineLevel="1" x14ac:dyDescent="0.25">
      <c r="A292" s="21" t="s">
        <v>606</v>
      </c>
      <c r="B292" s="21">
        <v>2206</v>
      </c>
      <c r="C292" s="21">
        <f t="shared" si="6"/>
        <v>42207</v>
      </c>
      <c r="D292" s="21"/>
      <c r="E292" s="26"/>
      <c r="F292" s="26"/>
      <c r="G292" s="26"/>
      <c r="H292" s="26"/>
      <c r="I292" s="26"/>
      <c r="J292" s="26"/>
      <c r="K292" s="21"/>
      <c r="L292" s="26" t="s">
        <v>90</v>
      </c>
      <c r="M292" s="27" t="s">
        <v>747</v>
      </c>
      <c r="N292" s="21"/>
      <c r="O292" s="26" t="s">
        <v>955</v>
      </c>
    </row>
    <row r="293" spans="1:15" s="39" customFormat="1" ht="24.95" customHeight="1" outlineLevel="1" x14ac:dyDescent="0.25">
      <c r="A293" s="21" t="s">
        <v>272</v>
      </c>
      <c r="B293" s="21">
        <v>2207</v>
      </c>
      <c r="C293" s="21">
        <f t="shared" si="6"/>
        <v>42208</v>
      </c>
      <c r="D293" s="21" t="s">
        <v>15</v>
      </c>
      <c r="E293" s="26" t="s">
        <v>9</v>
      </c>
      <c r="F293" s="26" t="s">
        <v>10</v>
      </c>
      <c r="G293" s="26" t="s">
        <v>46</v>
      </c>
      <c r="H293" s="26" t="s">
        <v>22</v>
      </c>
      <c r="I293" s="26">
        <f ca="1">(_xlfn.SHEET()-1)*10000 + B293</f>
        <v>152207</v>
      </c>
      <c r="J293" s="26" t="s">
        <v>102</v>
      </c>
      <c r="K293" s="21" t="s">
        <v>272</v>
      </c>
      <c r="L293" s="26" t="s">
        <v>89</v>
      </c>
      <c r="M293" s="27" t="s">
        <v>330</v>
      </c>
      <c r="N293" s="21" t="s">
        <v>744</v>
      </c>
      <c r="O293" s="26" t="s">
        <v>952</v>
      </c>
    </row>
    <row r="294" spans="1:15" s="39" customFormat="1" ht="24.95" customHeight="1" outlineLevel="1" x14ac:dyDescent="0.25">
      <c r="A294" s="21" t="s">
        <v>607</v>
      </c>
      <c r="B294" s="21">
        <v>2208</v>
      </c>
      <c r="C294" s="21">
        <f t="shared" si="6"/>
        <v>42209</v>
      </c>
      <c r="D294" s="21" t="s">
        <v>16</v>
      </c>
      <c r="E294" s="26" t="s">
        <v>17</v>
      </c>
      <c r="F294" s="26" t="s">
        <v>10</v>
      </c>
      <c r="G294" s="26" t="s">
        <v>26</v>
      </c>
      <c r="H294" s="26" t="s">
        <v>22</v>
      </c>
      <c r="I294" s="26">
        <f>B294</f>
        <v>2208</v>
      </c>
      <c r="J294" s="26" t="s">
        <v>100</v>
      </c>
      <c r="K294" s="21" t="s">
        <v>273</v>
      </c>
      <c r="L294" s="26" t="s">
        <v>90</v>
      </c>
      <c r="M294" s="26" t="s">
        <v>908</v>
      </c>
      <c r="N294" s="21" t="s">
        <v>971</v>
      </c>
      <c r="O294" s="26" t="s">
        <v>952</v>
      </c>
    </row>
    <row r="295" spans="1:15" s="39" customFormat="1" ht="24.95" customHeight="1" outlineLevel="1" x14ac:dyDescent="0.25">
      <c r="A295" s="21" t="s">
        <v>608</v>
      </c>
      <c r="B295" s="21">
        <v>2209</v>
      </c>
      <c r="C295" s="21">
        <f t="shared" si="6"/>
        <v>42210</v>
      </c>
      <c r="D295" s="21"/>
      <c r="E295" s="26"/>
      <c r="F295" s="26"/>
      <c r="G295" s="26"/>
      <c r="H295" s="26"/>
      <c r="I295" s="26"/>
      <c r="J295" s="26"/>
      <c r="K295" s="21"/>
      <c r="L295" s="26" t="s">
        <v>90</v>
      </c>
      <c r="M295" s="26"/>
      <c r="N295" s="21"/>
      <c r="O295" s="26" t="s">
        <v>952</v>
      </c>
    </row>
    <row r="296" spans="1:15" s="39" customFormat="1" ht="24.95" customHeight="1" outlineLevel="1" x14ac:dyDescent="0.25">
      <c r="A296" s="21" t="s">
        <v>609</v>
      </c>
      <c r="B296" s="21">
        <v>2210</v>
      </c>
      <c r="C296" s="21">
        <f t="shared" si="6"/>
        <v>42211</v>
      </c>
      <c r="D296" s="21" t="s">
        <v>18</v>
      </c>
      <c r="E296" s="26" t="s">
        <v>17</v>
      </c>
      <c r="F296" s="26" t="s">
        <v>10</v>
      </c>
      <c r="G296" s="26" t="s">
        <v>26</v>
      </c>
      <c r="H296" s="26" t="s">
        <v>22</v>
      </c>
      <c r="I296" s="26">
        <f>B296</f>
        <v>2210</v>
      </c>
      <c r="J296" s="26" t="s">
        <v>100</v>
      </c>
      <c r="K296" s="21" t="s">
        <v>274</v>
      </c>
      <c r="L296" s="26" t="s">
        <v>90</v>
      </c>
      <c r="M296" s="26" t="s">
        <v>908</v>
      </c>
      <c r="N296" s="21" t="s">
        <v>971</v>
      </c>
      <c r="O296" s="26" t="s">
        <v>952</v>
      </c>
    </row>
    <row r="297" spans="1:15" s="39" customFormat="1" ht="24.95" customHeight="1" outlineLevel="1" x14ac:dyDescent="0.25">
      <c r="A297" s="21" t="s">
        <v>610</v>
      </c>
      <c r="B297" s="21">
        <v>2211</v>
      </c>
      <c r="C297" s="21">
        <f t="shared" si="6"/>
        <v>42212</v>
      </c>
      <c r="D297" s="21"/>
      <c r="E297" s="26"/>
      <c r="F297" s="26"/>
      <c r="G297" s="26"/>
      <c r="H297" s="26"/>
      <c r="I297" s="26"/>
      <c r="J297" s="26"/>
      <c r="K297" s="21"/>
      <c r="L297" s="26" t="s">
        <v>90</v>
      </c>
      <c r="M297" s="26"/>
      <c r="N297" s="21"/>
      <c r="O297" s="26" t="s">
        <v>952</v>
      </c>
    </row>
    <row r="298" spans="1:15" s="39" customFormat="1" ht="24.95" customHeight="1" outlineLevel="1" x14ac:dyDescent="0.25">
      <c r="A298" s="21" t="s">
        <v>611</v>
      </c>
      <c r="B298" s="21">
        <v>2212</v>
      </c>
      <c r="C298" s="21">
        <f t="shared" si="6"/>
        <v>42213</v>
      </c>
      <c r="D298" s="21" t="s">
        <v>19</v>
      </c>
      <c r="E298" s="26" t="s">
        <v>7</v>
      </c>
      <c r="F298" s="26" t="s">
        <v>10</v>
      </c>
      <c r="G298" s="26" t="s">
        <v>26</v>
      </c>
      <c r="H298" s="26" t="s">
        <v>22</v>
      </c>
      <c r="I298" s="26">
        <f>B298</f>
        <v>2212</v>
      </c>
      <c r="J298" s="26" t="s">
        <v>100</v>
      </c>
      <c r="K298" s="21" t="s">
        <v>137</v>
      </c>
      <c r="L298" s="26" t="s">
        <v>90</v>
      </c>
      <c r="M298" s="26" t="s">
        <v>908</v>
      </c>
      <c r="N298" s="21" t="s">
        <v>972</v>
      </c>
      <c r="O298" s="26" t="s">
        <v>952</v>
      </c>
    </row>
    <row r="299" spans="1:15" s="39" customFormat="1" ht="24.95" customHeight="1" outlineLevel="1" x14ac:dyDescent="0.25">
      <c r="A299" s="21" t="s">
        <v>612</v>
      </c>
      <c r="B299" s="21">
        <v>2213</v>
      </c>
      <c r="C299" s="21">
        <f t="shared" si="6"/>
        <v>42214</v>
      </c>
      <c r="D299" s="21"/>
      <c r="E299" s="26"/>
      <c r="F299" s="26"/>
      <c r="G299" s="26"/>
      <c r="H299" s="26"/>
      <c r="I299" s="26"/>
      <c r="J299" s="26"/>
      <c r="K299" s="21"/>
      <c r="L299" s="26" t="s">
        <v>90</v>
      </c>
      <c r="M299" s="26"/>
      <c r="N299" s="21"/>
      <c r="O299" s="26" t="s">
        <v>952</v>
      </c>
    </row>
    <row r="300" spans="1:15" s="39" customFormat="1" ht="24.95" customHeight="1" outlineLevel="1" x14ac:dyDescent="0.25">
      <c r="A300" s="21" t="s">
        <v>20</v>
      </c>
      <c r="B300" s="21">
        <v>2214</v>
      </c>
      <c r="C300" s="21">
        <f t="shared" si="6"/>
        <v>42215</v>
      </c>
      <c r="D300" s="21" t="s">
        <v>20</v>
      </c>
      <c r="E300" s="26" t="s">
        <v>9</v>
      </c>
      <c r="F300" s="26" t="s">
        <v>10</v>
      </c>
      <c r="G300" s="26"/>
      <c r="H300" s="26"/>
      <c r="I300" s="26">
        <f>B300</f>
        <v>2214</v>
      </c>
      <c r="J300" s="26" t="s">
        <v>102</v>
      </c>
      <c r="K300" s="21" t="s">
        <v>276</v>
      </c>
      <c r="L300" s="26" t="s">
        <v>90</v>
      </c>
      <c r="M300" s="27" t="s">
        <v>87</v>
      </c>
      <c r="N300" s="21" t="s">
        <v>973</v>
      </c>
      <c r="O300" s="26" t="s">
        <v>952</v>
      </c>
    </row>
    <row r="301" spans="1:15" s="39" customFormat="1" ht="24.95" customHeight="1" outlineLevel="1" x14ac:dyDescent="0.25">
      <c r="A301" s="21" t="s">
        <v>614</v>
      </c>
      <c r="B301" s="21">
        <v>2215</v>
      </c>
      <c r="C301" s="21">
        <f t="shared" si="6"/>
        <v>42216</v>
      </c>
      <c r="D301" s="21" t="s">
        <v>614</v>
      </c>
      <c r="E301" s="26" t="s">
        <v>9</v>
      </c>
      <c r="F301" s="26" t="s">
        <v>10</v>
      </c>
      <c r="G301" s="26" t="s">
        <v>26</v>
      </c>
      <c r="H301" s="26" t="s">
        <v>22</v>
      </c>
      <c r="I301" s="26">
        <f>B301</f>
        <v>2215</v>
      </c>
      <c r="J301" s="26" t="s">
        <v>100</v>
      </c>
      <c r="K301" s="21" t="s">
        <v>275</v>
      </c>
      <c r="L301" s="26" t="s">
        <v>90</v>
      </c>
      <c r="M301" s="26" t="s">
        <v>1030</v>
      </c>
      <c r="N301" s="21" t="s">
        <v>974</v>
      </c>
      <c r="O301" s="26" t="s">
        <v>952</v>
      </c>
    </row>
    <row r="302" spans="1:15" s="39" customFormat="1" ht="24.95" customHeight="1" outlineLevel="1" x14ac:dyDescent="0.25">
      <c r="A302" s="21" t="s">
        <v>613</v>
      </c>
      <c r="B302" s="21">
        <v>2216</v>
      </c>
      <c r="C302" s="21">
        <f t="shared" si="6"/>
        <v>42217</v>
      </c>
      <c r="D302" s="21"/>
      <c r="E302" s="26"/>
      <c r="F302" s="26"/>
      <c r="G302" s="26"/>
      <c r="H302" s="26"/>
      <c r="I302" s="26"/>
      <c r="J302" s="26"/>
      <c r="K302" s="21"/>
      <c r="L302" s="26" t="s">
        <v>90</v>
      </c>
      <c r="M302" s="26"/>
      <c r="N302" s="21"/>
      <c r="O302" s="26" t="s">
        <v>952</v>
      </c>
    </row>
    <row r="303" spans="1:15" s="39" customFormat="1" ht="24.95" customHeight="1" outlineLevel="1" x14ac:dyDescent="0.25">
      <c r="A303" s="21" t="s">
        <v>615</v>
      </c>
      <c r="B303" s="21">
        <v>2217</v>
      </c>
      <c r="C303" s="21">
        <f t="shared" si="6"/>
        <v>42218</v>
      </c>
      <c r="D303" s="21" t="s">
        <v>302</v>
      </c>
      <c r="E303" s="26"/>
      <c r="F303" s="26" t="s">
        <v>10</v>
      </c>
      <c r="G303" s="26" t="s">
        <v>46</v>
      </c>
      <c r="H303" s="26" t="s">
        <v>22</v>
      </c>
      <c r="I303" s="26">
        <f ca="1">(_xlfn.SHEET()-1)*10000 + B303</f>
        <v>152217</v>
      </c>
      <c r="J303" s="26" t="s">
        <v>102</v>
      </c>
      <c r="K303" s="21" t="s">
        <v>303</v>
      </c>
      <c r="L303" s="26" t="s">
        <v>89</v>
      </c>
      <c r="M303" s="26" t="s">
        <v>87</v>
      </c>
      <c r="N303" s="21"/>
      <c r="O303" s="26" t="s">
        <v>955</v>
      </c>
    </row>
    <row r="304" spans="1:15" s="39" customFormat="1" ht="24.95" customHeight="1" outlineLevel="1" x14ac:dyDescent="0.25">
      <c r="A304" s="21" t="s">
        <v>616</v>
      </c>
      <c r="B304" s="21">
        <v>2218</v>
      </c>
      <c r="C304" s="21">
        <f t="shared" si="6"/>
        <v>42219</v>
      </c>
      <c r="D304" s="21" t="s">
        <v>902</v>
      </c>
      <c r="E304" s="26" t="s">
        <v>8</v>
      </c>
      <c r="F304" s="26" t="s">
        <v>10</v>
      </c>
      <c r="G304" s="26" t="s">
        <v>26</v>
      </c>
      <c r="H304" s="26" t="s">
        <v>22</v>
      </c>
      <c r="I304" s="26">
        <f ca="1">(_xlfn.SHEET()-1)*10000 + B304</f>
        <v>152218</v>
      </c>
      <c r="J304" s="26" t="s">
        <v>100</v>
      </c>
      <c r="K304" s="21" t="s">
        <v>282</v>
      </c>
      <c r="L304" s="26" t="s">
        <v>89</v>
      </c>
      <c r="M304" s="27" t="s">
        <v>747</v>
      </c>
      <c r="N304" s="21"/>
      <c r="O304" s="26" t="s">
        <v>952</v>
      </c>
    </row>
    <row r="305" spans="1:15" s="39" customFormat="1" ht="24.95" customHeight="1" outlineLevel="1" x14ac:dyDescent="0.25">
      <c r="A305" s="21" t="s">
        <v>617</v>
      </c>
      <c r="B305" s="21">
        <v>2219</v>
      </c>
      <c r="C305" s="21">
        <f t="shared" si="6"/>
        <v>42220</v>
      </c>
      <c r="D305" s="21"/>
      <c r="E305" s="26"/>
      <c r="F305" s="26"/>
      <c r="G305" s="26"/>
      <c r="H305" s="26"/>
      <c r="I305" s="26"/>
      <c r="J305" s="26"/>
      <c r="K305" s="21"/>
      <c r="L305" s="26" t="s">
        <v>89</v>
      </c>
      <c r="M305" s="27" t="s">
        <v>747</v>
      </c>
      <c r="N305" s="21"/>
      <c r="O305" s="26" t="s">
        <v>952</v>
      </c>
    </row>
    <row r="306" spans="1:15" s="39" customFormat="1" ht="24.95" customHeight="1" outlineLevel="1" x14ac:dyDescent="0.25">
      <c r="A306" s="21" t="s">
        <v>309</v>
      </c>
      <c r="B306" s="21">
        <v>2220</v>
      </c>
      <c r="C306" s="21">
        <f t="shared" si="6"/>
        <v>42221</v>
      </c>
      <c r="D306" s="21" t="s">
        <v>304</v>
      </c>
      <c r="E306" s="26"/>
      <c r="F306" s="26" t="s">
        <v>10</v>
      </c>
      <c r="G306" s="26" t="s">
        <v>46</v>
      </c>
      <c r="H306" s="26" t="s">
        <v>22</v>
      </c>
      <c r="I306" s="26">
        <f ca="1">(_xlfn.SHEET()-1)*10000 + B306</f>
        <v>152220</v>
      </c>
      <c r="J306" s="26" t="s">
        <v>102</v>
      </c>
      <c r="K306" s="21" t="s">
        <v>309</v>
      </c>
      <c r="L306" s="26" t="s">
        <v>89</v>
      </c>
      <c r="M306" s="27" t="s">
        <v>248</v>
      </c>
      <c r="N306" s="21" t="s">
        <v>249</v>
      </c>
      <c r="O306" s="26" t="s">
        <v>952</v>
      </c>
    </row>
    <row r="307" spans="1:15" s="39" customFormat="1" ht="24.95" customHeight="1" outlineLevel="1" x14ac:dyDescent="0.25">
      <c r="A307" s="21" t="s">
        <v>618</v>
      </c>
      <c r="B307" s="21">
        <v>2221</v>
      </c>
      <c r="C307" s="21">
        <f t="shared" si="6"/>
        <v>42222</v>
      </c>
      <c r="D307" s="21" t="s">
        <v>903</v>
      </c>
      <c r="E307" s="26" t="s">
        <v>9</v>
      </c>
      <c r="F307" s="26" t="s">
        <v>10</v>
      </c>
      <c r="G307" s="26" t="s">
        <v>26</v>
      </c>
      <c r="H307" s="26" t="s">
        <v>22</v>
      </c>
      <c r="I307" s="26">
        <f ca="1">(_xlfn.SHEET()-1)*10000 + B307</f>
        <v>152221</v>
      </c>
      <c r="J307" s="26" t="s">
        <v>100</v>
      </c>
      <c r="K307" s="21" t="s">
        <v>285</v>
      </c>
      <c r="L307" s="26" t="s">
        <v>89</v>
      </c>
      <c r="M307" s="27" t="s">
        <v>747</v>
      </c>
      <c r="N307" s="21"/>
      <c r="O307" s="26" t="s">
        <v>952</v>
      </c>
    </row>
    <row r="308" spans="1:15" s="39" customFormat="1" ht="24.95" customHeight="1" outlineLevel="1" x14ac:dyDescent="0.25">
      <c r="A308" s="21" t="s">
        <v>619</v>
      </c>
      <c r="B308" s="21">
        <v>2222</v>
      </c>
      <c r="C308" s="21">
        <f t="shared" si="6"/>
        <v>42223</v>
      </c>
      <c r="D308" s="21"/>
      <c r="E308" s="26"/>
      <c r="F308" s="26"/>
      <c r="G308" s="26"/>
      <c r="H308" s="26"/>
      <c r="I308" s="26"/>
      <c r="J308" s="26"/>
      <c r="K308" s="21"/>
      <c r="L308" s="26" t="s">
        <v>89</v>
      </c>
      <c r="M308" s="27" t="s">
        <v>747</v>
      </c>
      <c r="N308" s="21"/>
      <c r="O308" s="26" t="s">
        <v>952</v>
      </c>
    </row>
    <row r="309" spans="1:15" s="39" customFormat="1" ht="24.95" customHeight="1" outlineLevel="1" x14ac:dyDescent="0.25">
      <c r="A309" s="21" t="s">
        <v>279</v>
      </c>
      <c r="B309" s="21">
        <v>2223</v>
      </c>
      <c r="C309" s="21">
        <f t="shared" si="6"/>
        <v>42224</v>
      </c>
      <c r="D309" s="21" t="s">
        <v>909</v>
      </c>
      <c r="E309" s="26" t="s">
        <v>9</v>
      </c>
      <c r="F309" s="26" t="s">
        <v>10</v>
      </c>
      <c r="G309" s="26" t="s">
        <v>46</v>
      </c>
      <c r="H309" s="26" t="s">
        <v>22</v>
      </c>
      <c r="I309" s="26">
        <f ca="1">(_xlfn.SHEET()-1)*10000 + B309</f>
        <v>152223</v>
      </c>
      <c r="J309" s="26" t="s">
        <v>105</v>
      </c>
      <c r="K309" s="21" t="s">
        <v>279</v>
      </c>
      <c r="L309" s="26" t="s">
        <v>89</v>
      </c>
      <c r="M309" s="26" t="s">
        <v>146</v>
      </c>
      <c r="N309" s="21" t="s">
        <v>748</v>
      </c>
      <c r="O309" s="26" t="s">
        <v>952</v>
      </c>
    </row>
    <row r="310" spans="1:15" s="39" customFormat="1" ht="24.95" customHeight="1" outlineLevel="1" x14ac:dyDescent="0.25">
      <c r="A310" s="21" t="s">
        <v>620</v>
      </c>
      <c r="B310" s="21">
        <v>2224</v>
      </c>
      <c r="C310" s="21">
        <f t="shared" si="6"/>
        <v>42225</v>
      </c>
      <c r="D310" s="21" t="s">
        <v>910</v>
      </c>
      <c r="E310" s="26" t="s">
        <v>21</v>
      </c>
      <c r="F310" s="26" t="s">
        <v>10</v>
      </c>
      <c r="G310" s="26" t="s">
        <v>26</v>
      </c>
      <c r="H310" s="26" t="s">
        <v>22</v>
      </c>
      <c r="I310" s="26">
        <f ca="1">(_xlfn.SHEET()-1)*10000 + B310</f>
        <v>152224</v>
      </c>
      <c r="J310" s="26" t="s">
        <v>100</v>
      </c>
      <c r="K310" s="21" t="s">
        <v>280</v>
      </c>
      <c r="L310" s="26" t="s">
        <v>89</v>
      </c>
      <c r="M310" s="27" t="s">
        <v>1003</v>
      </c>
      <c r="N310" s="21"/>
      <c r="O310" s="26" t="s">
        <v>952</v>
      </c>
    </row>
    <row r="311" spans="1:15" s="39" customFormat="1" ht="24.95" customHeight="1" outlineLevel="1" x14ac:dyDescent="0.25">
      <c r="A311" s="21" t="s">
        <v>621</v>
      </c>
      <c r="B311" s="21">
        <v>2225</v>
      </c>
      <c r="C311" s="21">
        <f t="shared" si="6"/>
        <v>42226</v>
      </c>
      <c r="D311" s="21"/>
      <c r="E311" s="26"/>
      <c r="F311" s="26"/>
      <c r="G311" s="26"/>
      <c r="H311" s="26"/>
      <c r="I311" s="26"/>
      <c r="J311" s="26"/>
      <c r="K311" s="21"/>
      <c r="L311" s="26" t="s">
        <v>89</v>
      </c>
      <c r="M311" s="27"/>
      <c r="N311" s="21"/>
      <c r="O311" s="26" t="s">
        <v>952</v>
      </c>
    </row>
    <row r="312" spans="1:15" s="39" customFormat="1" ht="24.95" customHeight="1" outlineLevel="1" x14ac:dyDescent="0.25">
      <c r="A312" s="21" t="s">
        <v>741</v>
      </c>
      <c r="B312" s="21">
        <v>2226</v>
      </c>
      <c r="C312" s="21">
        <f t="shared" si="6"/>
        <v>42227</v>
      </c>
      <c r="D312" s="21" t="s">
        <v>904</v>
      </c>
      <c r="E312" s="26"/>
      <c r="F312" s="26"/>
      <c r="G312" s="26" t="s">
        <v>25</v>
      </c>
      <c r="H312" s="26" t="s">
        <v>22</v>
      </c>
      <c r="I312" s="26">
        <f ca="1">(_xlfn.SHEET()-1)*10000 + B312</f>
        <v>152226</v>
      </c>
      <c r="J312" s="26" t="s">
        <v>101</v>
      </c>
      <c r="K312" s="21" t="s">
        <v>281</v>
      </c>
      <c r="L312" s="26" t="s">
        <v>89</v>
      </c>
      <c r="M312" s="26" t="s">
        <v>745</v>
      </c>
      <c r="N312" s="21" t="s">
        <v>746</v>
      </c>
      <c r="O312" s="26" t="s">
        <v>952</v>
      </c>
    </row>
    <row r="313" spans="1:15" s="39" customFormat="1" ht="24.95" customHeight="1" outlineLevel="1" x14ac:dyDescent="0.25">
      <c r="A313" s="21" t="s">
        <v>622</v>
      </c>
      <c r="B313" s="21">
        <v>2227</v>
      </c>
      <c r="C313" s="21">
        <f t="shared" si="6"/>
        <v>42228</v>
      </c>
      <c r="D313" s="21" t="s">
        <v>911</v>
      </c>
      <c r="E313" s="26" t="s">
        <v>8</v>
      </c>
      <c r="F313" s="26" t="s">
        <v>10</v>
      </c>
      <c r="G313" s="26" t="s">
        <v>26</v>
      </c>
      <c r="H313" s="26" t="s">
        <v>22</v>
      </c>
      <c r="I313" s="26">
        <f ca="1">(_xlfn.SHEET()-1)*10000 + B313</f>
        <v>152227</v>
      </c>
      <c r="J313" s="26" t="s">
        <v>100</v>
      </c>
      <c r="K313" s="21" t="s">
        <v>277</v>
      </c>
      <c r="L313" s="26" t="s">
        <v>89</v>
      </c>
      <c r="M313" s="27" t="s">
        <v>747</v>
      </c>
      <c r="N313" s="21"/>
      <c r="O313" s="26" t="s">
        <v>952</v>
      </c>
    </row>
    <row r="314" spans="1:15" s="39" customFormat="1" ht="24.95" customHeight="1" outlineLevel="1" x14ac:dyDescent="0.25">
      <c r="A314" s="21" t="s">
        <v>623</v>
      </c>
      <c r="B314" s="21">
        <v>2228</v>
      </c>
      <c r="C314" s="21">
        <f t="shared" si="6"/>
        <v>42229</v>
      </c>
      <c r="D314" s="21"/>
      <c r="E314" s="26"/>
      <c r="F314" s="26"/>
      <c r="G314" s="26"/>
      <c r="H314" s="26"/>
      <c r="I314" s="26"/>
      <c r="J314" s="26"/>
      <c r="K314" s="21"/>
      <c r="L314" s="26" t="s">
        <v>89</v>
      </c>
      <c r="M314" s="27" t="s">
        <v>747</v>
      </c>
      <c r="N314" s="21"/>
      <c r="O314" s="26" t="s">
        <v>952</v>
      </c>
    </row>
    <row r="315" spans="1:15" s="39" customFormat="1" ht="24.95" customHeight="1" outlineLevel="1" x14ac:dyDescent="0.25">
      <c r="A315" s="21" t="s">
        <v>749</v>
      </c>
      <c r="B315" s="21">
        <v>2229</v>
      </c>
      <c r="C315" s="21">
        <f t="shared" si="6"/>
        <v>42230</v>
      </c>
      <c r="D315" s="21" t="s">
        <v>305</v>
      </c>
      <c r="E315" s="26"/>
      <c r="F315" s="26" t="s">
        <v>10</v>
      </c>
      <c r="G315" s="26" t="s">
        <v>46</v>
      </c>
      <c r="H315" s="26" t="s">
        <v>22</v>
      </c>
      <c r="I315" s="26">
        <f ca="1">(_xlfn.SHEET()-1)*10000 + B315</f>
        <v>152229</v>
      </c>
      <c r="J315" s="26" t="s">
        <v>102</v>
      </c>
      <c r="K315" s="21" t="s">
        <v>308</v>
      </c>
      <c r="L315" s="26" t="s">
        <v>89</v>
      </c>
      <c r="M315" s="27" t="s">
        <v>248</v>
      </c>
      <c r="N315" s="21" t="s">
        <v>940</v>
      </c>
      <c r="O315" s="26" t="s">
        <v>952</v>
      </c>
    </row>
    <row r="316" spans="1:15" s="39" customFormat="1" ht="24.95" customHeight="1" outlineLevel="1" x14ac:dyDescent="0.25">
      <c r="A316" s="21" t="s">
        <v>624</v>
      </c>
      <c r="B316" s="21">
        <v>2230</v>
      </c>
      <c r="C316" s="21">
        <f t="shared" si="6"/>
        <v>42231</v>
      </c>
      <c r="D316" s="21" t="s">
        <v>905</v>
      </c>
      <c r="E316" s="26" t="s">
        <v>9</v>
      </c>
      <c r="F316" s="26" t="s">
        <v>10</v>
      </c>
      <c r="G316" s="26" t="s">
        <v>26</v>
      </c>
      <c r="H316" s="26" t="s">
        <v>22</v>
      </c>
      <c r="I316" s="26">
        <f ca="1">(_xlfn.SHEET()-1)*10000 + B316</f>
        <v>152230</v>
      </c>
      <c r="J316" s="26" t="s">
        <v>100</v>
      </c>
      <c r="K316" s="21" t="s">
        <v>278</v>
      </c>
      <c r="L316" s="26" t="s">
        <v>89</v>
      </c>
      <c r="M316" s="27" t="s">
        <v>747</v>
      </c>
      <c r="N316" s="21"/>
      <c r="O316" s="26" t="s">
        <v>952</v>
      </c>
    </row>
    <row r="317" spans="1:15" s="39" customFormat="1" ht="24.95" customHeight="1" outlineLevel="1" x14ac:dyDescent="0.25">
      <c r="A317" s="21" t="s">
        <v>625</v>
      </c>
      <c r="B317" s="21">
        <v>2231</v>
      </c>
      <c r="C317" s="21">
        <f t="shared" si="6"/>
        <v>42232</v>
      </c>
      <c r="D317" s="21"/>
      <c r="E317" s="26"/>
      <c r="F317" s="26"/>
      <c r="G317" s="26"/>
      <c r="H317" s="26"/>
      <c r="I317" s="26"/>
      <c r="J317" s="26"/>
      <c r="K317" s="21"/>
      <c r="L317" s="26" t="s">
        <v>89</v>
      </c>
      <c r="M317" s="27" t="s">
        <v>747</v>
      </c>
      <c r="N317" s="21"/>
      <c r="O317" s="26" t="s">
        <v>952</v>
      </c>
    </row>
    <row r="318" spans="1:15" s="39" customFormat="1" ht="24.95" customHeight="1" outlineLevel="1" x14ac:dyDescent="0.25">
      <c r="A318" s="21" t="s">
        <v>138</v>
      </c>
      <c r="B318" s="21">
        <v>2232</v>
      </c>
      <c r="C318" s="21">
        <f t="shared" si="6"/>
        <v>42233</v>
      </c>
      <c r="D318" s="21" t="s">
        <v>912</v>
      </c>
      <c r="E318" s="26" t="s">
        <v>9</v>
      </c>
      <c r="F318" s="26" t="s">
        <v>10</v>
      </c>
      <c r="G318" s="26" t="s">
        <v>46</v>
      </c>
      <c r="H318" s="26" t="s">
        <v>22</v>
      </c>
      <c r="I318" s="26">
        <f ca="1">(_xlfn.SHEET()-1)*10000 + B318</f>
        <v>152232</v>
      </c>
      <c r="J318" s="26" t="s">
        <v>105</v>
      </c>
      <c r="K318" s="21" t="s">
        <v>138</v>
      </c>
      <c r="L318" s="26" t="s">
        <v>89</v>
      </c>
      <c r="M318" s="26" t="s">
        <v>146</v>
      </c>
      <c r="N318" s="21" t="s">
        <v>748</v>
      </c>
      <c r="O318" s="26" t="s">
        <v>952</v>
      </c>
    </row>
    <row r="319" spans="1:15" s="39" customFormat="1" ht="24.95" customHeight="1" outlineLevel="1" x14ac:dyDescent="0.25">
      <c r="A319" s="21" t="s">
        <v>626</v>
      </c>
      <c r="B319" s="21">
        <v>2233</v>
      </c>
      <c r="C319" s="21">
        <f t="shared" si="6"/>
        <v>42234</v>
      </c>
      <c r="D319" s="21" t="s">
        <v>913</v>
      </c>
      <c r="E319" s="26" t="s">
        <v>21</v>
      </c>
      <c r="F319" s="26" t="s">
        <v>10</v>
      </c>
      <c r="G319" s="26" t="s">
        <v>26</v>
      </c>
      <c r="H319" s="26" t="s">
        <v>22</v>
      </c>
      <c r="I319" s="26">
        <f ca="1">(_xlfn.SHEET()-1)*10000 + B319</f>
        <v>152233</v>
      </c>
      <c r="J319" s="26" t="s">
        <v>100</v>
      </c>
      <c r="K319" s="21" t="s">
        <v>283</v>
      </c>
      <c r="L319" s="26" t="s">
        <v>89</v>
      </c>
      <c r="M319" s="27" t="s">
        <v>1003</v>
      </c>
      <c r="N319" s="21"/>
      <c r="O319" s="26" t="s">
        <v>952</v>
      </c>
    </row>
    <row r="320" spans="1:15" s="39" customFormat="1" ht="24.95" customHeight="1" outlineLevel="1" x14ac:dyDescent="0.25">
      <c r="A320" s="21" t="s">
        <v>627</v>
      </c>
      <c r="B320" s="21">
        <v>2234</v>
      </c>
      <c r="C320" s="21">
        <f t="shared" si="6"/>
        <v>42235</v>
      </c>
      <c r="D320" s="21"/>
      <c r="E320" s="26"/>
      <c r="F320" s="26"/>
      <c r="G320" s="26"/>
      <c r="H320" s="26"/>
      <c r="I320" s="26"/>
      <c r="J320" s="26"/>
      <c r="K320" s="21"/>
      <c r="L320" s="26" t="s">
        <v>89</v>
      </c>
      <c r="M320" s="27"/>
      <c r="N320" s="21"/>
      <c r="O320" s="26" t="s">
        <v>952</v>
      </c>
    </row>
    <row r="321" spans="1:15" s="39" customFormat="1" ht="24.95" customHeight="1" outlineLevel="1" x14ac:dyDescent="0.25">
      <c r="A321" s="21" t="s">
        <v>742</v>
      </c>
      <c r="B321" s="21">
        <v>2235</v>
      </c>
      <c r="C321" s="21">
        <f t="shared" si="6"/>
        <v>42236</v>
      </c>
      <c r="D321" s="21" t="s">
        <v>906</v>
      </c>
      <c r="E321" s="26"/>
      <c r="F321" s="26" t="s">
        <v>10</v>
      </c>
      <c r="G321" s="26" t="s">
        <v>25</v>
      </c>
      <c r="H321" s="26" t="s">
        <v>22</v>
      </c>
      <c r="I321" s="26">
        <f ca="1">(_xlfn.SHEET()-1)*10000 + B321</f>
        <v>152235</v>
      </c>
      <c r="J321" s="26" t="s">
        <v>101</v>
      </c>
      <c r="K321" s="21" t="s">
        <v>286</v>
      </c>
      <c r="L321" s="26" t="s">
        <v>89</v>
      </c>
      <c r="M321" s="26" t="s">
        <v>745</v>
      </c>
      <c r="N321" s="21" t="s">
        <v>746</v>
      </c>
      <c r="O321" s="26" t="s">
        <v>952</v>
      </c>
    </row>
    <row r="322" spans="1:15" s="39" customFormat="1" ht="24.95" customHeight="1" outlineLevel="1" x14ac:dyDescent="0.25">
      <c r="A322" s="21" t="s">
        <v>628</v>
      </c>
      <c r="B322" s="21">
        <v>2236</v>
      </c>
      <c r="C322" s="21">
        <f t="shared" si="6"/>
        <v>42237</v>
      </c>
      <c r="D322" s="21" t="s">
        <v>916</v>
      </c>
      <c r="E322" s="26" t="s">
        <v>8</v>
      </c>
      <c r="F322" s="26" t="s">
        <v>10</v>
      </c>
      <c r="G322" s="26" t="s">
        <v>26</v>
      </c>
      <c r="H322" s="26" t="s">
        <v>22</v>
      </c>
      <c r="I322" s="26">
        <f ca="1">(_xlfn.SHEET()-1)*10000 + B322</f>
        <v>152236</v>
      </c>
      <c r="J322" s="26" t="s">
        <v>100</v>
      </c>
      <c r="K322" s="21" t="s">
        <v>287</v>
      </c>
      <c r="L322" s="26" t="s">
        <v>89</v>
      </c>
      <c r="M322" s="27" t="s">
        <v>747</v>
      </c>
      <c r="N322" s="21"/>
      <c r="O322" s="26" t="s">
        <v>952</v>
      </c>
    </row>
    <row r="323" spans="1:15" s="39" customFormat="1" ht="24.95" customHeight="1" outlineLevel="1" x14ac:dyDescent="0.25">
      <c r="A323" s="21" t="s">
        <v>629</v>
      </c>
      <c r="B323" s="21">
        <v>2237</v>
      </c>
      <c r="C323" s="21">
        <f t="shared" si="6"/>
        <v>42238</v>
      </c>
      <c r="D323" s="21"/>
      <c r="E323" s="26"/>
      <c r="F323" s="26"/>
      <c r="G323" s="26"/>
      <c r="H323" s="26"/>
      <c r="I323" s="26"/>
      <c r="J323" s="26"/>
      <c r="K323" s="21"/>
      <c r="L323" s="26" t="s">
        <v>89</v>
      </c>
      <c r="M323" s="27" t="s">
        <v>747</v>
      </c>
      <c r="N323" s="21"/>
      <c r="O323" s="26" t="s">
        <v>952</v>
      </c>
    </row>
    <row r="324" spans="1:15" s="39" customFormat="1" ht="24.95" customHeight="1" outlineLevel="1" x14ac:dyDescent="0.25">
      <c r="A324" s="21" t="s">
        <v>750</v>
      </c>
      <c r="B324" s="21">
        <v>2238</v>
      </c>
      <c r="C324" s="21">
        <f t="shared" si="6"/>
        <v>42239</v>
      </c>
      <c r="D324" s="21" t="s">
        <v>306</v>
      </c>
      <c r="E324" s="26"/>
      <c r="F324" s="26" t="s">
        <v>10</v>
      </c>
      <c r="G324" s="26" t="s">
        <v>46</v>
      </c>
      <c r="H324" s="26" t="s">
        <v>22</v>
      </c>
      <c r="I324" s="26">
        <f ca="1">(_xlfn.SHEET()-1)*10000 + B324</f>
        <v>152238</v>
      </c>
      <c r="J324" s="26" t="s">
        <v>102</v>
      </c>
      <c r="K324" s="21" t="s">
        <v>307</v>
      </c>
      <c r="L324" s="26" t="s">
        <v>89</v>
      </c>
      <c r="M324" s="27" t="s">
        <v>248</v>
      </c>
      <c r="N324" s="21" t="s">
        <v>940</v>
      </c>
      <c r="O324" s="26" t="s">
        <v>952</v>
      </c>
    </row>
    <row r="325" spans="1:15" s="39" customFormat="1" ht="24.95" customHeight="1" outlineLevel="1" x14ac:dyDescent="0.25">
      <c r="A325" s="21" t="s">
        <v>630</v>
      </c>
      <c r="B325" s="21">
        <v>2239</v>
      </c>
      <c r="C325" s="21">
        <f t="shared" si="6"/>
        <v>42240</v>
      </c>
      <c r="D325" s="21" t="s">
        <v>914</v>
      </c>
      <c r="E325" s="26" t="s">
        <v>9</v>
      </c>
      <c r="F325" s="26" t="s">
        <v>10</v>
      </c>
      <c r="G325" s="26" t="s">
        <v>26</v>
      </c>
      <c r="H325" s="26" t="s">
        <v>22</v>
      </c>
      <c r="I325" s="26">
        <f ca="1">(_xlfn.SHEET()-1)*10000 + B325</f>
        <v>152239</v>
      </c>
      <c r="J325" s="26" t="s">
        <v>100</v>
      </c>
      <c r="K325" s="21" t="s">
        <v>918</v>
      </c>
      <c r="L325" s="26" t="s">
        <v>89</v>
      </c>
      <c r="M325" s="27" t="s">
        <v>747</v>
      </c>
      <c r="N325" s="21"/>
      <c r="O325" s="26" t="s">
        <v>952</v>
      </c>
    </row>
    <row r="326" spans="1:15" s="39" customFormat="1" ht="24.95" customHeight="1" outlineLevel="1" x14ac:dyDescent="0.25">
      <c r="A326" s="21" t="s">
        <v>631</v>
      </c>
      <c r="B326" s="21">
        <v>2240</v>
      </c>
      <c r="C326" s="21">
        <f t="shared" si="6"/>
        <v>42241</v>
      </c>
      <c r="D326" s="21"/>
      <c r="E326" s="26"/>
      <c r="F326" s="26"/>
      <c r="G326" s="26"/>
      <c r="H326" s="26"/>
      <c r="I326" s="26"/>
      <c r="J326" s="26"/>
      <c r="K326" s="21"/>
      <c r="L326" s="26" t="s">
        <v>89</v>
      </c>
      <c r="M326" s="27" t="s">
        <v>747</v>
      </c>
      <c r="N326" s="21"/>
      <c r="O326" s="26" t="s">
        <v>952</v>
      </c>
    </row>
    <row r="327" spans="1:15" s="39" customFormat="1" ht="24.95" customHeight="1" outlineLevel="1" x14ac:dyDescent="0.25">
      <c r="A327" s="21" t="s">
        <v>139</v>
      </c>
      <c r="B327" s="21">
        <v>2241</v>
      </c>
      <c r="C327" s="21">
        <f t="shared" si="6"/>
        <v>42242</v>
      </c>
      <c r="D327" s="21" t="s">
        <v>917</v>
      </c>
      <c r="E327" s="26" t="s">
        <v>9</v>
      </c>
      <c r="F327" s="26" t="s">
        <v>10</v>
      </c>
      <c r="G327" s="26" t="s">
        <v>46</v>
      </c>
      <c r="H327" s="26" t="s">
        <v>22</v>
      </c>
      <c r="I327" s="26">
        <f ca="1">(_xlfn.SHEET()-1)*10000 + B327</f>
        <v>152241</v>
      </c>
      <c r="J327" s="26" t="s">
        <v>105</v>
      </c>
      <c r="K327" s="21" t="s">
        <v>139</v>
      </c>
      <c r="L327" s="26" t="s">
        <v>89</v>
      </c>
      <c r="M327" s="26" t="s">
        <v>146</v>
      </c>
      <c r="N327" s="21" t="s">
        <v>748</v>
      </c>
      <c r="O327" s="26" t="s">
        <v>952</v>
      </c>
    </row>
    <row r="328" spans="1:15" s="39" customFormat="1" ht="24.95" customHeight="1" outlineLevel="1" x14ac:dyDescent="0.25">
      <c r="A328" s="21" t="s">
        <v>632</v>
      </c>
      <c r="B328" s="21">
        <v>2242</v>
      </c>
      <c r="C328" s="21">
        <f t="shared" si="6"/>
        <v>42243</v>
      </c>
      <c r="D328" s="21" t="s">
        <v>915</v>
      </c>
      <c r="E328" s="26" t="s">
        <v>21</v>
      </c>
      <c r="F328" s="26" t="s">
        <v>10</v>
      </c>
      <c r="G328" s="26" t="s">
        <v>26</v>
      </c>
      <c r="H328" s="26" t="s">
        <v>22</v>
      </c>
      <c r="I328" s="26">
        <f ca="1">(_xlfn.SHEET()-1)*10000 + B328</f>
        <v>152242</v>
      </c>
      <c r="J328" s="26" t="s">
        <v>100</v>
      </c>
      <c r="K328" s="21" t="s">
        <v>140</v>
      </c>
      <c r="L328" s="26" t="s">
        <v>89</v>
      </c>
      <c r="M328" s="27" t="s">
        <v>1003</v>
      </c>
      <c r="N328" s="21"/>
      <c r="O328" s="26" t="s">
        <v>952</v>
      </c>
    </row>
    <row r="329" spans="1:15" s="39" customFormat="1" ht="24.95" customHeight="1" outlineLevel="1" x14ac:dyDescent="0.25">
      <c r="A329" s="21" t="s">
        <v>633</v>
      </c>
      <c r="B329" s="21">
        <v>2243</v>
      </c>
      <c r="C329" s="21">
        <f t="shared" si="6"/>
        <v>42244</v>
      </c>
      <c r="D329" s="21"/>
      <c r="E329" s="26"/>
      <c r="F329" s="26"/>
      <c r="G329" s="26"/>
      <c r="H329" s="26"/>
      <c r="I329" s="26"/>
      <c r="J329" s="26"/>
      <c r="K329" s="21"/>
      <c r="L329" s="26" t="s">
        <v>89</v>
      </c>
      <c r="M329" s="27"/>
      <c r="N329" s="21"/>
      <c r="O329" s="26" t="s">
        <v>952</v>
      </c>
    </row>
    <row r="330" spans="1:15" s="39" customFormat="1" ht="24.95" customHeight="1" outlineLevel="1" x14ac:dyDescent="0.25">
      <c r="A330" s="21" t="s">
        <v>743</v>
      </c>
      <c r="B330" s="21">
        <v>2244</v>
      </c>
      <c r="C330" s="21">
        <f t="shared" si="6"/>
        <v>42245</v>
      </c>
      <c r="D330" s="21" t="s">
        <v>907</v>
      </c>
      <c r="E330" s="26"/>
      <c r="F330" s="26" t="s">
        <v>10</v>
      </c>
      <c r="G330" s="26" t="s">
        <v>25</v>
      </c>
      <c r="H330" s="26" t="s">
        <v>22</v>
      </c>
      <c r="I330" s="26">
        <f ca="1">(_xlfn.SHEET()-1)*10000 + B330</f>
        <v>152244</v>
      </c>
      <c r="J330" s="26" t="s">
        <v>101</v>
      </c>
      <c r="K330" s="21" t="s">
        <v>288</v>
      </c>
      <c r="L330" s="26" t="s">
        <v>89</v>
      </c>
      <c r="M330" s="26" t="s">
        <v>745</v>
      </c>
      <c r="N330" s="21" t="s">
        <v>746</v>
      </c>
      <c r="O330" s="26" t="s">
        <v>952</v>
      </c>
    </row>
    <row r="331" spans="1:15" s="41" customFormat="1" ht="24.95" customHeight="1" outlineLevel="1" x14ac:dyDescent="0.25">
      <c r="A331" s="21" t="s">
        <v>820</v>
      </c>
      <c r="B331" s="21">
        <v>2245</v>
      </c>
      <c r="C331" s="21">
        <f t="shared" si="6"/>
        <v>42246</v>
      </c>
      <c r="D331" s="21" t="s">
        <v>820</v>
      </c>
      <c r="E331" s="26"/>
      <c r="F331" s="26"/>
      <c r="G331" s="26"/>
      <c r="H331" s="26"/>
      <c r="I331" s="26"/>
      <c r="J331" s="26"/>
      <c r="K331" s="21"/>
      <c r="L331" s="26"/>
      <c r="M331" s="27"/>
      <c r="N331" s="21" t="s">
        <v>957</v>
      </c>
      <c r="O331" s="26" t="s">
        <v>952</v>
      </c>
    </row>
    <row r="332" spans="1:15" s="41" customFormat="1" ht="24.95" customHeight="1" outlineLevel="1" x14ac:dyDescent="0.25">
      <c r="A332" s="21" t="s">
        <v>820</v>
      </c>
      <c r="B332" s="21">
        <v>2246</v>
      </c>
      <c r="C332" s="21">
        <f t="shared" si="6"/>
        <v>42247</v>
      </c>
      <c r="D332" s="21" t="s">
        <v>820</v>
      </c>
      <c r="E332" s="26"/>
      <c r="F332" s="26"/>
      <c r="G332" s="26"/>
      <c r="H332" s="26"/>
      <c r="I332" s="26"/>
      <c r="J332" s="26"/>
      <c r="K332" s="21"/>
      <c r="L332" s="26"/>
      <c r="M332" s="27"/>
      <c r="N332" s="21" t="s">
        <v>957</v>
      </c>
      <c r="O332" s="26" t="s">
        <v>952</v>
      </c>
    </row>
    <row r="333" spans="1:15" s="41" customFormat="1" ht="24.95" customHeight="1" outlineLevel="1" x14ac:dyDescent="0.25">
      <c r="A333" s="21" t="s">
        <v>820</v>
      </c>
      <c r="B333" s="21">
        <v>2247</v>
      </c>
      <c r="C333" s="21">
        <f t="shared" si="6"/>
        <v>42248</v>
      </c>
      <c r="D333" s="21" t="s">
        <v>820</v>
      </c>
      <c r="E333" s="26"/>
      <c r="F333" s="26"/>
      <c r="G333" s="26"/>
      <c r="H333" s="26"/>
      <c r="I333" s="26"/>
      <c r="J333" s="26"/>
      <c r="K333" s="21"/>
      <c r="L333" s="26"/>
      <c r="M333" s="27"/>
      <c r="N333" s="21" t="s">
        <v>957</v>
      </c>
      <c r="O333" s="26" t="s">
        <v>952</v>
      </c>
    </row>
    <row r="334" spans="1:15" s="39" customFormat="1" ht="24.95" customHeight="1" outlineLevel="1" x14ac:dyDescent="0.25">
      <c r="A334" s="21" t="s">
        <v>934</v>
      </c>
      <c r="B334" s="21">
        <v>2248</v>
      </c>
      <c r="C334" s="21">
        <f t="shared" si="6"/>
        <v>42249</v>
      </c>
      <c r="D334" s="21" t="s">
        <v>934</v>
      </c>
      <c r="E334" s="26"/>
      <c r="F334" s="26" t="s">
        <v>10</v>
      </c>
      <c r="G334" s="26" t="s">
        <v>25</v>
      </c>
      <c r="H334" s="26" t="s">
        <v>22</v>
      </c>
      <c r="I334" s="26">
        <f>B334</f>
        <v>2248</v>
      </c>
      <c r="J334" s="26" t="s">
        <v>102</v>
      </c>
      <c r="K334" s="21" t="s">
        <v>934</v>
      </c>
      <c r="L334" s="26" t="s">
        <v>90</v>
      </c>
      <c r="M334" s="26" t="s">
        <v>87</v>
      </c>
      <c r="N334" s="21" t="s">
        <v>103</v>
      </c>
      <c r="O334" s="26" t="s">
        <v>952</v>
      </c>
    </row>
    <row r="335" spans="1:15" s="39" customFormat="1" ht="24.95" customHeight="1" outlineLevel="1" x14ac:dyDescent="0.25">
      <c r="A335" s="21" t="s">
        <v>169</v>
      </c>
      <c r="B335" s="21">
        <v>2249</v>
      </c>
      <c r="C335" s="21">
        <f t="shared" si="6"/>
        <v>42250</v>
      </c>
      <c r="D335" s="21" t="s">
        <v>169</v>
      </c>
      <c r="E335" s="26"/>
      <c r="F335" s="26"/>
      <c r="G335" s="26"/>
      <c r="H335" s="26" t="s">
        <v>23</v>
      </c>
      <c r="I335" s="26"/>
      <c r="J335" s="26"/>
      <c r="K335" s="21"/>
      <c r="L335" s="26" t="s">
        <v>90</v>
      </c>
      <c r="M335" s="26">
        <v>502</v>
      </c>
      <c r="N335" s="21"/>
      <c r="O335" s="26" t="s">
        <v>952</v>
      </c>
    </row>
    <row r="336" spans="1:15" s="39" customFormat="1" ht="24.95" customHeight="1" outlineLevel="1" x14ac:dyDescent="0.25">
      <c r="A336" s="21" t="s">
        <v>861</v>
      </c>
      <c r="B336" s="21">
        <v>2250</v>
      </c>
      <c r="C336" s="21">
        <f t="shared" si="6"/>
        <v>42251</v>
      </c>
      <c r="D336" s="21" t="s">
        <v>861</v>
      </c>
      <c r="E336" s="26"/>
      <c r="F336" s="26" t="s">
        <v>10</v>
      </c>
      <c r="G336" s="26" t="s">
        <v>25</v>
      </c>
      <c r="H336" s="26" t="s">
        <v>22</v>
      </c>
      <c r="I336" s="26">
        <f>B336</f>
        <v>2250</v>
      </c>
      <c r="J336" s="26" t="s">
        <v>105</v>
      </c>
      <c r="K336" s="21" t="s">
        <v>821</v>
      </c>
      <c r="L336" s="26" t="s">
        <v>90</v>
      </c>
      <c r="M336" s="26"/>
      <c r="N336" s="21"/>
      <c r="O336" s="26" t="s">
        <v>952</v>
      </c>
    </row>
    <row r="337" spans="1:15" s="41" customFormat="1" ht="24.95" customHeight="1" outlineLevel="1" x14ac:dyDescent="0.25">
      <c r="A337" s="21" t="s">
        <v>820</v>
      </c>
      <c r="B337" s="21">
        <v>2251</v>
      </c>
      <c r="C337" s="21">
        <f t="shared" si="6"/>
        <v>42252</v>
      </c>
      <c r="D337" s="21" t="s">
        <v>820</v>
      </c>
      <c r="E337" s="26"/>
      <c r="F337" s="26"/>
      <c r="G337" s="26"/>
      <c r="H337" s="26"/>
      <c r="I337" s="26"/>
      <c r="J337" s="26"/>
      <c r="K337" s="21"/>
      <c r="L337" s="26"/>
      <c r="M337" s="26"/>
      <c r="N337" s="21" t="s">
        <v>1004</v>
      </c>
      <c r="O337" s="26" t="s">
        <v>952</v>
      </c>
    </row>
    <row r="338" spans="1:15" s="39" customFormat="1" ht="24.95" customHeight="1" outlineLevel="1" x14ac:dyDescent="0.25">
      <c r="A338" s="21" t="s">
        <v>758</v>
      </c>
      <c r="B338" s="21">
        <v>2252</v>
      </c>
      <c r="C338" s="21">
        <f t="shared" si="6"/>
        <v>42253</v>
      </c>
      <c r="D338" s="21" t="s">
        <v>760</v>
      </c>
      <c r="E338" s="26"/>
      <c r="F338" s="26" t="s">
        <v>10</v>
      </c>
      <c r="G338" s="26" t="s">
        <v>37</v>
      </c>
      <c r="H338" s="26" t="s">
        <v>23</v>
      </c>
      <c r="I338" s="26" t="s">
        <v>919</v>
      </c>
      <c r="J338" s="26"/>
      <c r="K338" s="21"/>
      <c r="L338" s="26" t="s">
        <v>90</v>
      </c>
      <c r="M338" s="26"/>
      <c r="N338" s="21"/>
      <c r="O338" s="26" t="s">
        <v>952</v>
      </c>
    </row>
    <row r="339" spans="1:15" s="39" customFormat="1" ht="24.95" customHeight="1" outlineLevel="1" x14ac:dyDescent="0.25">
      <c r="A339" s="21" t="s">
        <v>759</v>
      </c>
      <c r="B339" s="21">
        <v>2253</v>
      </c>
      <c r="C339" s="21">
        <f t="shared" si="6"/>
        <v>42254</v>
      </c>
      <c r="D339" s="21"/>
      <c r="E339" s="26"/>
      <c r="F339" s="26"/>
      <c r="G339" s="26"/>
      <c r="H339" s="26"/>
      <c r="I339" s="26"/>
      <c r="J339" s="26"/>
      <c r="K339" s="21"/>
      <c r="L339" s="26" t="s">
        <v>90</v>
      </c>
      <c r="M339" s="26"/>
      <c r="N339" s="21"/>
      <c r="O339" s="26" t="s">
        <v>952</v>
      </c>
    </row>
    <row r="340" spans="1:15" s="39" customFormat="1" ht="24.95" customHeight="1" outlineLevel="1" x14ac:dyDescent="0.25">
      <c r="A340" s="21" t="s">
        <v>634</v>
      </c>
      <c r="B340" s="21">
        <v>2260</v>
      </c>
      <c r="C340" s="21">
        <f t="shared" si="6"/>
        <v>42261</v>
      </c>
      <c r="D340" s="21" t="s">
        <v>314</v>
      </c>
      <c r="E340" s="26"/>
      <c r="F340" s="26" t="s">
        <v>10</v>
      </c>
      <c r="G340" s="26" t="s">
        <v>37</v>
      </c>
      <c r="H340" s="26" t="s">
        <v>22</v>
      </c>
      <c r="I340" s="26" t="s">
        <v>919</v>
      </c>
      <c r="J340" s="26"/>
      <c r="K340" s="21"/>
      <c r="L340" s="26" t="s">
        <v>90</v>
      </c>
      <c r="M340" s="26"/>
      <c r="N340" s="21"/>
      <c r="O340" s="26" t="s">
        <v>952</v>
      </c>
    </row>
    <row r="341" spans="1:15" s="39" customFormat="1" ht="24.95" customHeight="1" outlineLevel="1" x14ac:dyDescent="0.25">
      <c r="A341" s="21" t="s">
        <v>635</v>
      </c>
      <c r="B341" s="21">
        <v>2261</v>
      </c>
      <c r="C341" s="21">
        <f t="shared" si="6"/>
        <v>42262</v>
      </c>
      <c r="D341" s="21"/>
      <c r="E341" s="26"/>
      <c r="F341" s="26"/>
      <c r="G341" s="26"/>
      <c r="H341" s="26"/>
      <c r="I341" s="26"/>
      <c r="J341" s="26"/>
      <c r="K341" s="21"/>
      <c r="L341" s="26"/>
      <c r="M341" s="26"/>
      <c r="N341" s="21"/>
      <c r="O341" s="26" t="s">
        <v>952</v>
      </c>
    </row>
    <row r="342" spans="1:15" s="39" customFormat="1" ht="24.95" customHeight="1" outlineLevel="1" x14ac:dyDescent="0.25">
      <c r="A342" s="21" t="s">
        <v>315</v>
      </c>
      <c r="B342" s="21">
        <v>2262</v>
      </c>
      <c r="C342" s="21">
        <f t="shared" si="6"/>
        <v>42263</v>
      </c>
      <c r="D342" s="21" t="s">
        <v>315</v>
      </c>
      <c r="E342" s="26"/>
      <c r="F342" s="26" t="s">
        <v>10</v>
      </c>
      <c r="G342" s="26" t="s">
        <v>25</v>
      </c>
      <c r="H342" s="26" t="s">
        <v>22</v>
      </c>
      <c r="I342" s="26" t="s">
        <v>919</v>
      </c>
      <c r="J342" s="26"/>
      <c r="K342" s="21"/>
      <c r="L342" s="26" t="s">
        <v>90</v>
      </c>
      <c r="M342" s="26"/>
      <c r="N342" s="21"/>
      <c r="O342" s="26" t="s">
        <v>952</v>
      </c>
    </row>
    <row r="343" spans="1:15" s="39" customFormat="1" ht="24.95" customHeight="1" outlineLevel="1" x14ac:dyDescent="0.25">
      <c r="A343" s="21" t="s">
        <v>316</v>
      </c>
      <c r="B343" s="21">
        <v>2263</v>
      </c>
      <c r="C343" s="21">
        <f t="shared" si="6"/>
        <v>42264</v>
      </c>
      <c r="D343" s="21" t="s">
        <v>316</v>
      </c>
      <c r="E343" s="26"/>
      <c r="F343" s="26" t="s">
        <v>10</v>
      </c>
      <c r="G343" s="26" t="s">
        <v>25</v>
      </c>
      <c r="H343" s="26" t="s">
        <v>22</v>
      </c>
      <c r="I343" s="26" t="s">
        <v>919</v>
      </c>
      <c r="J343" s="26"/>
      <c r="K343" s="21"/>
      <c r="L343" s="26" t="s">
        <v>90</v>
      </c>
      <c r="M343" s="26"/>
      <c r="N343" s="21"/>
      <c r="O343" s="26" t="s">
        <v>952</v>
      </c>
    </row>
    <row r="344" spans="1:15" s="39" customFormat="1" ht="24.95" customHeight="1" outlineLevel="1" x14ac:dyDescent="0.25">
      <c r="A344" s="21" t="s">
        <v>636</v>
      </c>
      <c r="B344" s="21">
        <v>2264</v>
      </c>
      <c r="C344" s="21">
        <f t="shared" si="6"/>
        <v>42265</v>
      </c>
      <c r="D344" s="21" t="s">
        <v>317</v>
      </c>
      <c r="E344" s="26"/>
      <c r="F344" s="26" t="s">
        <v>10</v>
      </c>
      <c r="G344" s="26" t="s">
        <v>38</v>
      </c>
      <c r="H344" s="26" t="s">
        <v>22</v>
      </c>
      <c r="I344" s="26">
        <f>B344</f>
        <v>2264</v>
      </c>
      <c r="J344" s="26" t="s">
        <v>808</v>
      </c>
      <c r="K344" s="21" t="s">
        <v>317</v>
      </c>
      <c r="L344" s="26" t="s">
        <v>90</v>
      </c>
      <c r="M344" s="26" t="s">
        <v>867</v>
      </c>
      <c r="N344" s="21"/>
      <c r="O344" s="26" t="s">
        <v>952</v>
      </c>
    </row>
    <row r="345" spans="1:15" s="39" customFormat="1" ht="24.95" customHeight="1" outlineLevel="1" x14ac:dyDescent="0.25">
      <c r="A345" s="21" t="s">
        <v>637</v>
      </c>
      <c r="B345" s="21">
        <v>2265</v>
      </c>
      <c r="C345" s="21">
        <f t="shared" si="6"/>
        <v>42266</v>
      </c>
      <c r="D345" s="21"/>
      <c r="E345" s="26"/>
      <c r="F345" s="26"/>
      <c r="G345" s="26"/>
      <c r="H345" s="26"/>
      <c r="I345" s="26"/>
      <c r="J345" s="26"/>
      <c r="K345" s="21"/>
      <c r="L345" s="26"/>
      <c r="M345" s="26" t="s">
        <v>867</v>
      </c>
      <c r="N345" s="21"/>
      <c r="O345" s="26" t="s">
        <v>952</v>
      </c>
    </row>
    <row r="346" spans="1:15" s="39" customFormat="1" ht="24.95" customHeight="1" outlineLevel="1" x14ac:dyDescent="0.25">
      <c r="A346" s="21" t="s">
        <v>638</v>
      </c>
      <c r="B346" s="21">
        <v>2266</v>
      </c>
      <c r="C346" s="21">
        <f t="shared" si="6"/>
        <v>42267</v>
      </c>
      <c r="D346" s="21"/>
      <c r="E346" s="26"/>
      <c r="F346" s="26"/>
      <c r="G346" s="26"/>
      <c r="H346" s="26"/>
      <c r="I346" s="26"/>
      <c r="J346" s="26"/>
      <c r="K346" s="21"/>
      <c r="L346" s="26"/>
      <c r="M346" s="26" t="s">
        <v>867</v>
      </c>
      <c r="N346" s="21"/>
      <c r="O346" s="26" t="s">
        <v>952</v>
      </c>
    </row>
    <row r="347" spans="1:15" s="39" customFormat="1" ht="24.95" customHeight="1" outlineLevel="1" x14ac:dyDescent="0.25">
      <c r="A347" s="21" t="s">
        <v>639</v>
      </c>
      <c r="B347" s="21">
        <v>2267</v>
      </c>
      <c r="C347" s="21">
        <f t="shared" si="6"/>
        <v>42268</v>
      </c>
      <c r="D347" s="21"/>
      <c r="E347" s="26"/>
      <c r="F347" s="26"/>
      <c r="G347" s="26"/>
      <c r="H347" s="26"/>
      <c r="I347" s="26"/>
      <c r="J347" s="26"/>
      <c r="K347" s="21"/>
      <c r="L347" s="26"/>
      <c r="M347" s="26" t="s">
        <v>867</v>
      </c>
      <c r="N347" s="21"/>
      <c r="O347" s="26" t="s">
        <v>952</v>
      </c>
    </row>
    <row r="348" spans="1:15" s="39" customFormat="1" ht="24.95" customHeight="1" outlineLevel="1" x14ac:dyDescent="0.25">
      <c r="A348" s="21" t="s">
        <v>640</v>
      </c>
      <c r="B348" s="21">
        <v>2268</v>
      </c>
      <c r="C348" s="21">
        <f t="shared" si="6"/>
        <v>42269</v>
      </c>
      <c r="D348" s="21"/>
      <c r="E348" s="26"/>
      <c r="F348" s="26"/>
      <c r="G348" s="26"/>
      <c r="H348" s="26"/>
      <c r="I348" s="26"/>
      <c r="J348" s="26"/>
      <c r="K348" s="21"/>
      <c r="L348" s="26"/>
      <c r="M348" s="26" t="s">
        <v>867</v>
      </c>
      <c r="N348" s="21"/>
      <c r="O348" s="26" t="s">
        <v>952</v>
      </c>
    </row>
    <row r="349" spans="1:15" s="39" customFormat="1" ht="24.95" customHeight="1" outlineLevel="1" x14ac:dyDescent="0.25">
      <c r="A349" s="21" t="s">
        <v>641</v>
      </c>
      <c r="B349" s="21">
        <v>2269</v>
      </c>
      <c r="C349" s="21">
        <f t="shared" si="6"/>
        <v>42270</v>
      </c>
      <c r="D349" s="21"/>
      <c r="E349" s="26"/>
      <c r="F349" s="26"/>
      <c r="G349" s="26"/>
      <c r="H349" s="26"/>
      <c r="I349" s="26"/>
      <c r="J349" s="26"/>
      <c r="K349" s="21"/>
      <c r="L349" s="26"/>
      <c r="M349" s="26" t="s">
        <v>867</v>
      </c>
      <c r="N349" s="21"/>
      <c r="O349" s="26" t="s">
        <v>952</v>
      </c>
    </row>
    <row r="350" spans="1:15" s="39" customFormat="1" ht="24.95" customHeight="1" outlineLevel="1" x14ac:dyDescent="0.25">
      <c r="A350" s="21" t="s">
        <v>642</v>
      </c>
      <c r="B350" s="21">
        <v>2270</v>
      </c>
      <c r="C350" s="21">
        <f t="shared" si="6"/>
        <v>42271</v>
      </c>
      <c r="D350" s="21"/>
      <c r="E350" s="26"/>
      <c r="F350" s="26"/>
      <c r="G350" s="26"/>
      <c r="H350" s="26"/>
      <c r="I350" s="26"/>
      <c r="J350" s="26"/>
      <c r="K350" s="21"/>
      <c r="L350" s="26"/>
      <c r="M350" s="26" t="s">
        <v>867</v>
      </c>
      <c r="N350" s="21"/>
      <c r="O350" s="26" t="s">
        <v>952</v>
      </c>
    </row>
    <row r="351" spans="1:15" s="39" customFormat="1" ht="24.95" customHeight="1" outlineLevel="1" x14ac:dyDescent="0.25">
      <c r="A351" s="21" t="s">
        <v>643</v>
      </c>
      <c r="B351" s="21">
        <v>2271</v>
      </c>
      <c r="C351" s="21">
        <f t="shared" ref="C351:C376" si="7">B351+40001</f>
        <v>42272</v>
      </c>
      <c r="D351" s="21"/>
      <c r="E351" s="26"/>
      <c r="F351" s="26"/>
      <c r="G351" s="26"/>
      <c r="H351" s="26"/>
      <c r="I351" s="26"/>
      <c r="J351" s="26"/>
      <c r="K351" s="21"/>
      <c r="L351" s="26"/>
      <c r="M351" s="26" t="s">
        <v>889</v>
      </c>
      <c r="N351" s="21" t="s">
        <v>868</v>
      </c>
      <c r="O351" s="26" t="s">
        <v>952</v>
      </c>
    </row>
    <row r="352" spans="1:15" s="39" customFormat="1" ht="24.95" customHeight="1" outlineLevel="1" x14ac:dyDescent="0.25">
      <c r="A352" s="21" t="s">
        <v>326</v>
      </c>
      <c r="B352" s="21">
        <v>2272</v>
      </c>
      <c r="C352" s="21">
        <f t="shared" si="7"/>
        <v>42273</v>
      </c>
      <c r="D352" s="21" t="s">
        <v>326</v>
      </c>
      <c r="E352" s="26"/>
      <c r="F352" s="26" t="s">
        <v>10</v>
      </c>
      <c r="G352" s="26" t="s">
        <v>25</v>
      </c>
      <c r="H352" s="26" t="s">
        <v>22</v>
      </c>
      <c r="I352" s="26">
        <f>B352</f>
        <v>2272</v>
      </c>
      <c r="J352" s="26" t="s">
        <v>105</v>
      </c>
      <c r="K352" s="21" t="s">
        <v>326</v>
      </c>
      <c r="L352" s="26" t="s">
        <v>90</v>
      </c>
      <c r="M352" s="26"/>
      <c r="N352" s="21" t="s">
        <v>975</v>
      </c>
      <c r="O352" s="26" t="s">
        <v>952</v>
      </c>
    </row>
    <row r="353" spans="1:15" s="39" customFormat="1" ht="24.95" customHeight="1" outlineLevel="1" x14ac:dyDescent="0.25">
      <c r="A353" s="21" t="s">
        <v>327</v>
      </c>
      <c r="B353" s="21">
        <v>2273</v>
      </c>
      <c r="C353" s="21">
        <f t="shared" si="7"/>
        <v>42274</v>
      </c>
      <c r="D353" s="21" t="s">
        <v>327</v>
      </c>
      <c r="E353" s="26"/>
      <c r="F353" s="26" t="s">
        <v>10</v>
      </c>
      <c r="G353" s="26" t="s">
        <v>25</v>
      </c>
      <c r="H353" s="26" t="s">
        <v>22</v>
      </c>
      <c r="I353" s="26">
        <v>2273</v>
      </c>
      <c r="J353" s="26" t="s">
        <v>105</v>
      </c>
      <c r="K353" s="21" t="s">
        <v>327</v>
      </c>
      <c r="L353" s="26" t="s">
        <v>90</v>
      </c>
      <c r="M353" s="26"/>
      <c r="N353" s="21" t="s">
        <v>975</v>
      </c>
      <c r="O353" s="26" t="s">
        <v>952</v>
      </c>
    </row>
    <row r="354" spans="1:15" s="39" customFormat="1" ht="24.95" customHeight="1" outlineLevel="1" x14ac:dyDescent="0.25">
      <c r="A354" s="21" t="s">
        <v>644</v>
      </c>
      <c r="B354" s="21">
        <v>2274</v>
      </c>
      <c r="C354" s="21">
        <f t="shared" si="7"/>
        <v>42275</v>
      </c>
      <c r="D354" s="21" t="s">
        <v>332</v>
      </c>
      <c r="E354" s="26"/>
      <c r="F354" s="26" t="s">
        <v>10</v>
      </c>
      <c r="G354" s="26" t="s">
        <v>334</v>
      </c>
      <c r="H354" s="26" t="s">
        <v>22</v>
      </c>
      <c r="I354" s="26">
        <f>B354</f>
        <v>2274</v>
      </c>
      <c r="J354" s="26" t="s">
        <v>100</v>
      </c>
      <c r="K354" s="21" t="s">
        <v>822</v>
      </c>
      <c r="L354" s="26" t="s">
        <v>90</v>
      </c>
      <c r="M354" s="26"/>
      <c r="N354" s="21" t="s">
        <v>957</v>
      </c>
      <c r="O354" s="26" t="s">
        <v>952</v>
      </c>
    </row>
    <row r="355" spans="1:15" s="39" customFormat="1" ht="24.95" customHeight="1" outlineLevel="1" x14ac:dyDescent="0.25">
      <c r="A355" s="21" t="s">
        <v>645</v>
      </c>
      <c r="B355" s="21">
        <v>2275</v>
      </c>
      <c r="C355" s="21">
        <f t="shared" si="7"/>
        <v>42276</v>
      </c>
      <c r="D355" s="21"/>
      <c r="E355" s="26"/>
      <c r="F355" s="26"/>
      <c r="G355" s="26"/>
      <c r="H355" s="26"/>
      <c r="I355" s="26"/>
      <c r="J355" s="26"/>
      <c r="K355" s="21"/>
      <c r="L355" s="26"/>
      <c r="M355" s="26"/>
      <c r="N355" s="21" t="s">
        <v>957</v>
      </c>
      <c r="O355" s="26" t="s">
        <v>952</v>
      </c>
    </row>
    <row r="356" spans="1:15" s="39" customFormat="1" ht="24.95" customHeight="1" outlineLevel="1" x14ac:dyDescent="0.25">
      <c r="A356" s="42" t="s">
        <v>333</v>
      </c>
      <c r="B356" s="21">
        <v>2276</v>
      </c>
      <c r="C356" s="21">
        <f t="shared" si="7"/>
        <v>42277</v>
      </c>
      <c r="D356" s="21" t="s">
        <v>333</v>
      </c>
      <c r="E356" s="26"/>
      <c r="F356" s="26" t="s">
        <v>10</v>
      </c>
      <c r="G356" s="26" t="s">
        <v>25</v>
      </c>
      <c r="H356" s="26" t="s">
        <v>22</v>
      </c>
      <c r="I356" s="26"/>
      <c r="J356" s="26"/>
      <c r="K356" s="21"/>
      <c r="L356" s="26" t="s">
        <v>90</v>
      </c>
      <c r="M356" s="26"/>
      <c r="N356" s="21" t="s">
        <v>957</v>
      </c>
      <c r="O356" s="26" t="s">
        <v>952</v>
      </c>
    </row>
    <row r="357" spans="1:15" s="39" customFormat="1" ht="24.95" customHeight="1" outlineLevel="1" x14ac:dyDescent="0.25">
      <c r="A357" s="21" t="s">
        <v>820</v>
      </c>
      <c r="B357" s="21">
        <v>2277</v>
      </c>
      <c r="C357" s="21">
        <f t="shared" si="7"/>
        <v>42278</v>
      </c>
      <c r="D357" s="21" t="s">
        <v>820</v>
      </c>
      <c r="E357" s="26"/>
      <c r="F357" s="26"/>
      <c r="G357" s="26"/>
      <c r="H357" s="26"/>
      <c r="I357" s="26"/>
      <c r="J357" s="26"/>
      <c r="K357" s="21"/>
      <c r="L357" s="26"/>
      <c r="M357" s="26"/>
      <c r="N357" s="21" t="s">
        <v>957</v>
      </c>
      <c r="O357" s="26" t="s">
        <v>952</v>
      </c>
    </row>
    <row r="358" spans="1:15" s="39" customFormat="1" ht="24.95" customHeight="1" outlineLevel="1" x14ac:dyDescent="0.25">
      <c r="A358" s="21" t="s">
        <v>820</v>
      </c>
      <c r="B358" s="21">
        <v>2278</v>
      </c>
      <c r="C358" s="21">
        <f t="shared" si="7"/>
        <v>42279</v>
      </c>
      <c r="D358" s="21" t="s">
        <v>820</v>
      </c>
      <c r="E358" s="26"/>
      <c r="F358" s="26"/>
      <c r="G358" s="26"/>
      <c r="H358" s="26"/>
      <c r="I358" s="26"/>
      <c r="J358" s="26"/>
      <c r="K358" s="21"/>
      <c r="L358" s="26"/>
      <c r="M358" s="26"/>
      <c r="N358" s="21" t="s">
        <v>957</v>
      </c>
      <c r="O358" s="26" t="s">
        <v>952</v>
      </c>
    </row>
    <row r="359" spans="1:15" s="39" customFormat="1" ht="24.95" customHeight="1" outlineLevel="1" x14ac:dyDescent="0.25">
      <c r="A359" s="21" t="s">
        <v>820</v>
      </c>
      <c r="B359" s="21">
        <v>2279</v>
      </c>
      <c r="C359" s="21">
        <f t="shared" si="7"/>
        <v>42280</v>
      </c>
      <c r="D359" s="21" t="s">
        <v>820</v>
      </c>
      <c r="E359" s="26"/>
      <c r="F359" s="26"/>
      <c r="G359" s="26"/>
      <c r="H359" s="26"/>
      <c r="I359" s="26"/>
      <c r="J359" s="26"/>
      <c r="K359" s="21"/>
      <c r="L359" s="26"/>
      <c r="M359" s="26"/>
      <c r="N359" s="32" t="s">
        <v>976</v>
      </c>
      <c r="O359" s="26" t="s">
        <v>952</v>
      </c>
    </row>
    <row r="360" spans="1:15" s="39" customFormat="1" ht="24.95" customHeight="1" outlineLevel="1" x14ac:dyDescent="0.25">
      <c r="A360" s="21" t="s">
        <v>820</v>
      </c>
      <c r="B360" s="21">
        <v>2280</v>
      </c>
      <c r="C360" s="21">
        <f t="shared" si="7"/>
        <v>42281</v>
      </c>
      <c r="D360" s="21" t="s">
        <v>820</v>
      </c>
      <c r="E360" s="26"/>
      <c r="F360" s="26"/>
      <c r="G360" s="26"/>
      <c r="H360" s="26"/>
      <c r="I360" s="26"/>
      <c r="J360" s="26"/>
      <c r="K360" s="21"/>
      <c r="L360" s="26"/>
      <c r="M360" s="26"/>
      <c r="N360" s="32" t="s">
        <v>977</v>
      </c>
      <c r="O360" s="26" t="s">
        <v>952</v>
      </c>
    </row>
    <row r="361" spans="1:15" s="39" customFormat="1" ht="24.95" customHeight="1" outlineLevel="1" x14ac:dyDescent="0.25">
      <c r="A361" s="21" t="s">
        <v>820</v>
      </c>
      <c r="B361" s="21">
        <v>2281</v>
      </c>
      <c r="C361" s="21">
        <f t="shared" si="7"/>
        <v>42282</v>
      </c>
      <c r="D361" s="21" t="s">
        <v>820</v>
      </c>
      <c r="E361" s="26"/>
      <c r="F361" s="26"/>
      <c r="G361" s="26"/>
      <c r="H361" s="26"/>
      <c r="I361" s="26"/>
      <c r="J361" s="26"/>
      <c r="K361" s="21"/>
      <c r="L361" s="26"/>
      <c r="M361" s="26"/>
      <c r="N361" s="32" t="s">
        <v>978</v>
      </c>
      <c r="O361" s="26" t="s">
        <v>952</v>
      </c>
    </row>
    <row r="362" spans="1:15" s="39" customFormat="1" ht="24.95" customHeight="1" outlineLevel="1" x14ac:dyDescent="0.25">
      <c r="A362" s="21" t="s">
        <v>820</v>
      </c>
      <c r="B362" s="21">
        <v>2282</v>
      </c>
      <c r="C362" s="21">
        <f t="shared" si="7"/>
        <v>42283</v>
      </c>
      <c r="D362" s="21" t="s">
        <v>820</v>
      </c>
      <c r="E362" s="26"/>
      <c r="F362" s="26"/>
      <c r="G362" s="26"/>
      <c r="H362" s="26"/>
      <c r="I362" s="26"/>
      <c r="J362" s="26"/>
      <c r="K362" s="21"/>
      <c r="L362" s="26"/>
      <c r="M362" s="26"/>
      <c r="N362" s="32" t="s">
        <v>979</v>
      </c>
      <c r="O362" s="26" t="s">
        <v>952</v>
      </c>
    </row>
    <row r="363" spans="1:15" s="39" customFormat="1" ht="24.95" customHeight="1" outlineLevel="1" x14ac:dyDescent="0.25">
      <c r="A363" s="21" t="s">
        <v>820</v>
      </c>
      <c r="B363" s="21">
        <v>2283</v>
      </c>
      <c r="C363" s="21">
        <f t="shared" si="7"/>
        <v>42284</v>
      </c>
      <c r="D363" s="21" t="s">
        <v>820</v>
      </c>
      <c r="E363" s="26"/>
      <c r="F363" s="26"/>
      <c r="G363" s="26"/>
      <c r="H363" s="26"/>
      <c r="I363" s="26"/>
      <c r="J363" s="26"/>
      <c r="K363" s="21"/>
      <c r="L363" s="26"/>
      <c r="M363" s="26"/>
      <c r="N363" s="32" t="s">
        <v>980</v>
      </c>
      <c r="O363" s="26" t="s">
        <v>952</v>
      </c>
    </row>
    <row r="364" spans="1:15" s="39" customFormat="1" ht="24.95" customHeight="1" outlineLevel="1" x14ac:dyDescent="0.25">
      <c r="A364" s="21" t="s">
        <v>820</v>
      </c>
      <c r="B364" s="21">
        <v>2284</v>
      </c>
      <c r="C364" s="21">
        <f t="shared" si="7"/>
        <v>42285</v>
      </c>
      <c r="D364" s="21" t="s">
        <v>820</v>
      </c>
      <c r="E364" s="26"/>
      <c r="F364" s="26"/>
      <c r="G364" s="26"/>
      <c r="H364" s="26"/>
      <c r="I364" s="26"/>
      <c r="J364" s="26"/>
      <c r="K364" s="21"/>
      <c r="L364" s="26"/>
      <c r="M364" s="26"/>
      <c r="N364" s="32" t="s">
        <v>981</v>
      </c>
      <c r="O364" s="26" t="s">
        <v>952</v>
      </c>
    </row>
    <row r="365" spans="1:15" s="39" customFormat="1" ht="24.95" customHeight="1" outlineLevel="1" x14ac:dyDescent="0.25">
      <c r="A365" s="21" t="s">
        <v>820</v>
      </c>
      <c r="B365" s="21">
        <v>2285</v>
      </c>
      <c r="C365" s="21">
        <f t="shared" si="7"/>
        <v>42286</v>
      </c>
      <c r="D365" s="21" t="s">
        <v>820</v>
      </c>
      <c r="E365" s="26"/>
      <c r="F365" s="26"/>
      <c r="G365" s="26"/>
      <c r="H365" s="26"/>
      <c r="I365" s="26"/>
      <c r="J365" s="26"/>
      <c r="K365" s="21"/>
      <c r="L365" s="26"/>
      <c r="M365" s="26"/>
      <c r="N365" s="32" t="s">
        <v>982</v>
      </c>
      <c r="O365" s="26" t="s">
        <v>952</v>
      </c>
    </row>
    <row r="366" spans="1:15" s="39" customFormat="1" ht="24.95" customHeight="1" outlineLevel="1" x14ac:dyDescent="0.25">
      <c r="A366" s="21" t="s">
        <v>820</v>
      </c>
      <c r="B366" s="21">
        <v>2286</v>
      </c>
      <c r="C366" s="21">
        <f t="shared" si="7"/>
        <v>42287</v>
      </c>
      <c r="D366" s="21" t="s">
        <v>820</v>
      </c>
      <c r="E366" s="26"/>
      <c r="F366" s="26"/>
      <c r="G366" s="26"/>
      <c r="H366" s="26"/>
      <c r="I366" s="26"/>
      <c r="J366" s="26"/>
      <c r="K366" s="21"/>
      <c r="L366" s="26"/>
      <c r="M366" s="26"/>
      <c r="N366" s="32" t="s">
        <v>977</v>
      </c>
      <c r="O366" s="26" t="s">
        <v>952</v>
      </c>
    </row>
    <row r="367" spans="1:15" s="39" customFormat="1" ht="24.95" customHeight="1" outlineLevel="1" x14ac:dyDescent="0.25">
      <c r="A367" s="21" t="s">
        <v>820</v>
      </c>
      <c r="B367" s="21">
        <v>2287</v>
      </c>
      <c r="C367" s="21">
        <f t="shared" si="7"/>
        <v>42288</v>
      </c>
      <c r="D367" s="21" t="s">
        <v>820</v>
      </c>
      <c r="E367" s="26"/>
      <c r="F367" s="26"/>
      <c r="G367" s="26"/>
      <c r="H367" s="26"/>
      <c r="I367" s="26"/>
      <c r="J367" s="26"/>
      <c r="K367" s="21"/>
      <c r="L367" s="26"/>
      <c r="M367" s="26"/>
      <c r="N367" s="32" t="s">
        <v>983</v>
      </c>
      <c r="O367" s="26" t="s">
        <v>952</v>
      </c>
    </row>
    <row r="368" spans="1:15" s="39" customFormat="1" ht="24.95" customHeight="1" outlineLevel="1" x14ac:dyDescent="0.25">
      <c r="A368" s="21" t="s">
        <v>820</v>
      </c>
      <c r="B368" s="21">
        <v>2288</v>
      </c>
      <c r="C368" s="21">
        <f t="shared" si="7"/>
        <v>42289</v>
      </c>
      <c r="D368" s="21" t="s">
        <v>820</v>
      </c>
      <c r="E368" s="26"/>
      <c r="F368" s="26"/>
      <c r="G368" s="26"/>
      <c r="H368" s="26"/>
      <c r="I368" s="26"/>
      <c r="J368" s="26"/>
      <c r="K368" s="21"/>
      <c r="L368" s="26"/>
      <c r="M368" s="26"/>
      <c r="N368" s="32" t="s">
        <v>984</v>
      </c>
      <c r="O368" s="26" t="s">
        <v>952</v>
      </c>
    </row>
    <row r="369" spans="1:15" s="39" customFormat="1" ht="24.95" customHeight="1" outlineLevel="1" x14ac:dyDescent="0.25">
      <c r="A369" s="21" t="s">
        <v>820</v>
      </c>
      <c r="B369" s="21">
        <v>2289</v>
      </c>
      <c r="C369" s="21">
        <f t="shared" si="7"/>
        <v>42290</v>
      </c>
      <c r="D369" s="21" t="s">
        <v>820</v>
      </c>
      <c r="E369" s="26"/>
      <c r="F369" s="26"/>
      <c r="G369" s="26"/>
      <c r="H369" s="26"/>
      <c r="I369" s="26"/>
      <c r="J369" s="26"/>
      <c r="K369" s="21"/>
      <c r="L369" s="26"/>
      <c r="M369" s="26"/>
      <c r="N369" s="32" t="s">
        <v>985</v>
      </c>
      <c r="O369" s="26" t="s">
        <v>952</v>
      </c>
    </row>
    <row r="370" spans="1:15" s="39" customFormat="1" ht="24.95" customHeight="1" outlineLevel="1" x14ac:dyDescent="0.25">
      <c r="A370" s="21" t="s">
        <v>820</v>
      </c>
      <c r="B370" s="21">
        <v>2290</v>
      </c>
      <c r="C370" s="21">
        <f t="shared" si="7"/>
        <v>42291</v>
      </c>
      <c r="D370" s="21" t="s">
        <v>820</v>
      </c>
      <c r="E370" s="26"/>
      <c r="F370" s="26"/>
      <c r="G370" s="26"/>
      <c r="H370" s="26"/>
      <c r="I370" s="26"/>
      <c r="J370" s="26"/>
      <c r="K370" s="21"/>
      <c r="L370" s="26"/>
      <c r="M370" s="26"/>
      <c r="N370" s="32" t="s">
        <v>986</v>
      </c>
      <c r="O370" s="26" t="s">
        <v>952</v>
      </c>
    </row>
    <row r="371" spans="1:15" s="39" customFormat="1" ht="24.95" customHeight="1" outlineLevel="1" x14ac:dyDescent="0.25">
      <c r="A371" s="21" t="s">
        <v>752</v>
      </c>
      <c r="B371" s="21">
        <v>2291</v>
      </c>
      <c r="C371" s="21">
        <f t="shared" si="7"/>
        <v>42292</v>
      </c>
      <c r="D371" s="21" t="s">
        <v>757</v>
      </c>
      <c r="E371" s="26"/>
      <c r="F371" s="26" t="s">
        <v>10</v>
      </c>
      <c r="G371" s="26"/>
      <c r="H371" s="26" t="s">
        <v>23</v>
      </c>
      <c r="I371" s="26"/>
      <c r="J371" s="26"/>
      <c r="K371" s="21"/>
      <c r="L371" s="26"/>
      <c r="M371" s="26"/>
      <c r="N371" s="21" t="s">
        <v>957</v>
      </c>
      <c r="O371" s="26" t="s">
        <v>952</v>
      </c>
    </row>
    <row r="372" spans="1:15" s="39" customFormat="1" ht="24.95" customHeight="1" outlineLevel="1" x14ac:dyDescent="0.25">
      <c r="A372" s="21" t="s">
        <v>753</v>
      </c>
      <c r="B372" s="21">
        <v>2292</v>
      </c>
      <c r="C372" s="21">
        <f t="shared" si="7"/>
        <v>42293</v>
      </c>
      <c r="D372" s="21"/>
      <c r="E372" s="26"/>
      <c r="F372" s="26"/>
      <c r="G372" s="26"/>
      <c r="H372" s="26"/>
      <c r="I372" s="26"/>
      <c r="J372" s="26"/>
      <c r="K372" s="21"/>
      <c r="L372" s="26"/>
      <c r="M372" s="26"/>
      <c r="N372" s="21"/>
      <c r="O372" s="26" t="s">
        <v>952</v>
      </c>
    </row>
    <row r="373" spans="1:15" s="39" customFormat="1" ht="24.95" customHeight="1" outlineLevel="1" x14ac:dyDescent="0.25">
      <c r="A373" s="21" t="s">
        <v>754</v>
      </c>
      <c r="B373" s="21">
        <v>2293</v>
      </c>
      <c r="C373" s="21">
        <f t="shared" si="7"/>
        <v>42294</v>
      </c>
      <c r="D373" s="21" t="s">
        <v>756</v>
      </c>
      <c r="E373" s="26"/>
      <c r="F373" s="26" t="s">
        <v>10</v>
      </c>
      <c r="G373" s="26"/>
      <c r="H373" s="26" t="s">
        <v>23</v>
      </c>
      <c r="I373" s="26"/>
      <c r="J373" s="26"/>
      <c r="K373" s="21"/>
      <c r="L373" s="26"/>
      <c r="M373" s="26"/>
      <c r="N373" s="21" t="s">
        <v>957</v>
      </c>
      <c r="O373" s="26" t="s">
        <v>952</v>
      </c>
    </row>
    <row r="374" spans="1:15" s="39" customFormat="1" ht="24.95" customHeight="1" outlineLevel="1" x14ac:dyDescent="0.25">
      <c r="A374" s="21" t="s">
        <v>755</v>
      </c>
      <c r="B374" s="21">
        <v>2294</v>
      </c>
      <c r="C374" s="21">
        <f t="shared" si="7"/>
        <v>42295</v>
      </c>
      <c r="D374" s="21"/>
      <c r="E374" s="26"/>
      <c r="F374" s="26"/>
      <c r="G374" s="26"/>
      <c r="H374" s="26"/>
      <c r="I374" s="26"/>
      <c r="J374" s="26"/>
      <c r="K374" s="21"/>
      <c r="L374" s="26"/>
      <c r="M374" s="26"/>
      <c r="N374" s="21"/>
      <c r="O374" s="26" t="s">
        <v>952</v>
      </c>
    </row>
    <row r="375" spans="1:15" s="39" customFormat="1" ht="24.95" customHeight="1" outlineLevel="1" x14ac:dyDescent="0.25">
      <c r="A375" s="21" t="s">
        <v>812</v>
      </c>
      <c r="B375" s="21">
        <v>2295</v>
      </c>
      <c r="C375" s="21">
        <f t="shared" si="7"/>
        <v>42296</v>
      </c>
      <c r="D375" s="21" t="s">
        <v>813</v>
      </c>
      <c r="E375" s="26" t="s">
        <v>854</v>
      </c>
      <c r="F375" s="26" t="s">
        <v>10</v>
      </c>
      <c r="G375" s="26" t="s">
        <v>25</v>
      </c>
      <c r="H375" s="26" t="s">
        <v>22</v>
      </c>
      <c r="I375" s="26"/>
      <c r="J375" s="26"/>
      <c r="K375" s="21"/>
      <c r="L375" s="26" t="s">
        <v>98</v>
      </c>
      <c r="M375" s="26" t="s">
        <v>814</v>
      </c>
      <c r="N375" s="21" t="s">
        <v>920</v>
      </c>
      <c r="O375" s="26" t="s">
        <v>952</v>
      </c>
    </row>
    <row r="376" spans="1:15" s="39" customFormat="1" ht="24.95" customHeight="1" outlineLevel="1" x14ac:dyDescent="0.25">
      <c r="A376" s="21" t="s">
        <v>950</v>
      </c>
      <c r="B376" s="21">
        <v>2296</v>
      </c>
      <c r="C376" s="21">
        <f t="shared" si="7"/>
        <v>42297</v>
      </c>
      <c r="D376" s="21" t="s">
        <v>951</v>
      </c>
      <c r="E376" s="26"/>
      <c r="F376" s="26" t="s">
        <v>10</v>
      </c>
      <c r="G376" s="26" t="s">
        <v>25</v>
      </c>
      <c r="H376" s="26" t="s">
        <v>22</v>
      </c>
      <c r="I376" s="26"/>
      <c r="J376" s="26"/>
      <c r="K376" s="21"/>
      <c r="L376" s="26" t="s">
        <v>98</v>
      </c>
      <c r="M376" s="26" t="s">
        <v>1007</v>
      </c>
      <c r="N376" s="21" t="s">
        <v>1009</v>
      </c>
      <c r="O376" s="26" t="s">
        <v>952</v>
      </c>
    </row>
    <row r="377" spans="1:15" ht="24.95" customHeight="1" x14ac:dyDescent="0.25">
      <c r="A377" s="19" t="s">
        <v>781</v>
      </c>
      <c r="B377" s="29" t="s">
        <v>864</v>
      </c>
      <c r="C377" s="29" t="s">
        <v>864</v>
      </c>
      <c r="D377" s="19" t="str">
        <f>A377</f>
        <v>METROLOGY POINTS</v>
      </c>
      <c r="E377" s="29" t="s">
        <v>864</v>
      </c>
      <c r="F377" s="29" t="s">
        <v>864</v>
      </c>
      <c r="G377" s="29" t="s">
        <v>864</v>
      </c>
      <c r="H377" s="29" t="s">
        <v>864</v>
      </c>
      <c r="I377" s="29" t="s">
        <v>864</v>
      </c>
      <c r="J377" s="29" t="s">
        <v>864</v>
      </c>
      <c r="K377" s="29" t="s">
        <v>864</v>
      </c>
      <c r="L377" s="29" t="s">
        <v>864</v>
      </c>
      <c r="M377" s="29" t="s">
        <v>864</v>
      </c>
      <c r="N377" s="29" t="s">
        <v>864</v>
      </c>
      <c r="O377" s="29" t="s">
        <v>864</v>
      </c>
    </row>
    <row r="378" spans="1:15" s="39" customFormat="1" ht="24.95" customHeight="1" outlineLevel="1" x14ac:dyDescent="0.25">
      <c r="A378" s="21" t="s">
        <v>646</v>
      </c>
      <c r="B378" s="21">
        <v>2300</v>
      </c>
      <c r="C378" s="21">
        <f>40001+B378</f>
        <v>42301</v>
      </c>
      <c r="D378" s="21" t="s">
        <v>253</v>
      </c>
      <c r="E378" s="26" t="s">
        <v>33</v>
      </c>
      <c r="F378" s="26" t="s">
        <v>70</v>
      </c>
      <c r="G378" s="26" t="s">
        <v>26</v>
      </c>
      <c r="H378" s="26" t="s">
        <v>23</v>
      </c>
      <c r="I378" s="26">
        <f ca="1">(_xlfn.SHEET()-1)*10000 + B378</f>
        <v>152300</v>
      </c>
      <c r="J378" s="26" t="s">
        <v>99</v>
      </c>
      <c r="K378" s="21" t="s">
        <v>253</v>
      </c>
      <c r="L378" s="26" t="s">
        <v>89</v>
      </c>
      <c r="M378" s="26"/>
      <c r="N378" s="21" t="s">
        <v>1011</v>
      </c>
      <c r="O378" s="26" t="s">
        <v>952</v>
      </c>
    </row>
    <row r="379" spans="1:15" s="39" customFormat="1" ht="24.95" customHeight="1" outlineLevel="1" x14ac:dyDescent="0.25">
      <c r="A379" s="21" t="s">
        <v>647</v>
      </c>
      <c r="B379" s="21">
        <v>2301</v>
      </c>
      <c r="C379" s="21">
        <f t="shared" ref="C379:C442" si="8">40001+B379</f>
        <v>42302</v>
      </c>
      <c r="D379" s="21"/>
      <c r="E379" s="26"/>
      <c r="F379" s="26"/>
      <c r="G379" s="26"/>
      <c r="H379" s="26"/>
      <c r="I379" s="26"/>
      <c r="J379" s="26"/>
      <c r="K379" s="21"/>
      <c r="L379" s="26"/>
      <c r="M379" s="26"/>
      <c r="N379" s="21"/>
      <c r="O379" s="26" t="s">
        <v>952</v>
      </c>
    </row>
    <row r="380" spans="1:15" s="39" customFormat="1" ht="24.95" customHeight="1" outlineLevel="1" x14ac:dyDescent="0.25">
      <c r="A380" s="21" t="s">
        <v>648</v>
      </c>
      <c r="B380" s="21">
        <v>2302</v>
      </c>
      <c r="C380" s="21">
        <f t="shared" si="8"/>
        <v>42303</v>
      </c>
      <c r="D380" s="21" t="s">
        <v>250</v>
      </c>
      <c r="E380" s="26" t="s">
        <v>33</v>
      </c>
      <c r="F380" s="26" t="s">
        <v>70</v>
      </c>
      <c r="G380" s="26" t="s">
        <v>26</v>
      </c>
      <c r="H380" s="26" t="s">
        <v>23</v>
      </c>
      <c r="I380" s="26">
        <f ca="1">(_xlfn.SHEET()-1)*10000 + B380</f>
        <v>152302</v>
      </c>
      <c r="J380" s="26" t="s">
        <v>99</v>
      </c>
      <c r="K380" s="21" t="s">
        <v>132</v>
      </c>
      <c r="L380" s="26" t="s">
        <v>89</v>
      </c>
      <c r="M380" s="26"/>
      <c r="N380" s="21" t="s">
        <v>1010</v>
      </c>
      <c r="O380" s="26" t="s">
        <v>952</v>
      </c>
    </row>
    <row r="381" spans="1:15" s="39" customFormat="1" ht="24.95" customHeight="1" outlineLevel="1" x14ac:dyDescent="0.25">
      <c r="A381" s="21" t="s">
        <v>649</v>
      </c>
      <c r="B381" s="21">
        <v>2303</v>
      </c>
      <c r="C381" s="21">
        <f t="shared" si="8"/>
        <v>42304</v>
      </c>
      <c r="D381" s="21"/>
      <c r="E381" s="26"/>
      <c r="F381" s="26"/>
      <c r="G381" s="26"/>
      <c r="H381" s="26"/>
      <c r="I381" s="26"/>
      <c r="J381" s="26"/>
      <c r="K381" s="21"/>
      <c r="L381" s="26"/>
      <c r="M381" s="26"/>
      <c r="N381" s="21"/>
      <c r="O381" s="26" t="s">
        <v>952</v>
      </c>
    </row>
    <row r="382" spans="1:15" s="39" customFormat="1" ht="24.95" customHeight="1" outlineLevel="1" x14ac:dyDescent="0.25">
      <c r="A382" s="21" t="s">
        <v>650</v>
      </c>
      <c r="B382" s="21">
        <v>2304</v>
      </c>
      <c r="C382" s="21">
        <f t="shared" si="8"/>
        <v>42305</v>
      </c>
      <c r="D382" s="21" t="s">
        <v>251</v>
      </c>
      <c r="E382" s="26" t="s">
        <v>33</v>
      </c>
      <c r="F382" s="26" t="s">
        <v>70</v>
      </c>
      <c r="G382" s="26" t="s">
        <v>26</v>
      </c>
      <c r="H382" s="26" t="s">
        <v>23</v>
      </c>
      <c r="I382" s="26">
        <f ca="1">(_xlfn.SHEET()-1)*10000 + B382</f>
        <v>152304</v>
      </c>
      <c r="J382" s="26" t="s">
        <v>99</v>
      </c>
      <c r="K382" s="21" t="s">
        <v>133</v>
      </c>
      <c r="L382" s="26" t="s">
        <v>89</v>
      </c>
      <c r="M382" s="26"/>
      <c r="N382" s="21" t="s">
        <v>1010</v>
      </c>
      <c r="O382" s="26" t="s">
        <v>952</v>
      </c>
    </row>
    <row r="383" spans="1:15" s="39" customFormat="1" ht="24.95" customHeight="1" outlineLevel="1" x14ac:dyDescent="0.25">
      <c r="A383" s="21" t="s">
        <v>651</v>
      </c>
      <c r="B383" s="21">
        <v>2305</v>
      </c>
      <c r="C383" s="21">
        <f t="shared" si="8"/>
        <v>42306</v>
      </c>
      <c r="D383" s="21"/>
      <c r="E383" s="26"/>
      <c r="F383" s="26"/>
      <c r="G383" s="26"/>
      <c r="H383" s="26"/>
      <c r="I383" s="26"/>
      <c r="J383" s="26"/>
      <c r="K383" s="21"/>
      <c r="L383" s="26"/>
      <c r="M383" s="26"/>
      <c r="N383" s="21"/>
      <c r="O383" s="26" t="s">
        <v>952</v>
      </c>
    </row>
    <row r="384" spans="1:15" s="39" customFormat="1" ht="24.95" customHeight="1" outlineLevel="1" x14ac:dyDescent="0.25">
      <c r="A384" s="21" t="s">
        <v>652</v>
      </c>
      <c r="B384" s="21">
        <v>2306</v>
      </c>
      <c r="C384" s="21">
        <f t="shared" si="8"/>
        <v>42307</v>
      </c>
      <c r="D384" s="21" t="s">
        <v>252</v>
      </c>
      <c r="E384" s="26" t="s">
        <v>33</v>
      </c>
      <c r="F384" s="26" t="s">
        <v>70</v>
      </c>
      <c r="G384" s="26" t="s">
        <v>26</v>
      </c>
      <c r="H384" s="26" t="s">
        <v>23</v>
      </c>
      <c r="I384" s="26">
        <f ca="1">(_xlfn.SHEET()-1)*10000 + B384</f>
        <v>152306</v>
      </c>
      <c r="J384" s="26" t="s">
        <v>99</v>
      </c>
      <c r="K384" s="21" t="s">
        <v>134</v>
      </c>
      <c r="L384" s="26" t="s">
        <v>89</v>
      </c>
      <c r="M384" s="26"/>
      <c r="N384" s="21" t="s">
        <v>1010</v>
      </c>
      <c r="O384" s="26" t="s">
        <v>952</v>
      </c>
    </row>
    <row r="385" spans="1:15" s="39" customFormat="1" ht="24.95" customHeight="1" outlineLevel="1" x14ac:dyDescent="0.25">
      <c r="A385" s="21" t="s">
        <v>653</v>
      </c>
      <c r="B385" s="21">
        <v>2307</v>
      </c>
      <c r="C385" s="21">
        <f t="shared" si="8"/>
        <v>42308</v>
      </c>
      <c r="D385" s="21"/>
      <c r="E385" s="26"/>
      <c r="F385" s="26"/>
      <c r="G385" s="26"/>
      <c r="H385" s="26"/>
      <c r="I385" s="26"/>
      <c r="J385" s="26"/>
      <c r="K385" s="21"/>
      <c r="L385" s="26"/>
      <c r="M385" s="26"/>
      <c r="N385" s="21"/>
      <c r="O385" s="26" t="s">
        <v>952</v>
      </c>
    </row>
    <row r="386" spans="1:15" s="39" customFormat="1" ht="24.95" customHeight="1" outlineLevel="1" x14ac:dyDescent="0.25">
      <c r="A386" s="21" t="s">
        <v>516</v>
      </c>
      <c r="B386" s="21">
        <v>2308</v>
      </c>
      <c r="C386" s="21">
        <f t="shared" si="8"/>
        <v>42309</v>
      </c>
      <c r="D386" s="21" t="s">
        <v>935</v>
      </c>
      <c r="E386" s="26" t="s">
        <v>34</v>
      </c>
      <c r="F386" s="26" t="s">
        <v>70</v>
      </c>
      <c r="G386" s="26" t="s">
        <v>26</v>
      </c>
      <c r="H386" s="26" t="s">
        <v>23</v>
      </c>
      <c r="I386" s="26">
        <f ca="1">(_xlfn.SHEET()-1)*10000 + B386</f>
        <v>152308</v>
      </c>
      <c r="J386" s="26" t="s">
        <v>99</v>
      </c>
      <c r="K386" s="21" t="s">
        <v>310</v>
      </c>
      <c r="L386" s="26" t="s">
        <v>89</v>
      </c>
      <c r="M386" s="26"/>
      <c r="N386" s="21" t="s">
        <v>1008</v>
      </c>
      <c r="O386" s="26" t="s">
        <v>952</v>
      </c>
    </row>
    <row r="387" spans="1:15" s="39" customFormat="1" ht="24.95" customHeight="1" outlineLevel="1" x14ac:dyDescent="0.25">
      <c r="A387" s="21" t="s">
        <v>567</v>
      </c>
      <c r="B387" s="21">
        <v>2309</v>
      </c>
      <c r="C387" s="21">
        <f t="shared" si="8"/>
        <v>42310</v>
      </c>
      <c r="D387" s="21"/>
      <c r="E387" s="26"/>
      <c r="F387" s="26"/>
      <c r="G387" s="26"/>
      <c r="H387" s="26"/>
      <c r="I387" s="26"/>
      <c r="J387" s="26"/>
      <c r="K387" s="21"/>
      <c r="L387" s="26"/>
      <c r="M387" s="26"/>
      <c r="N387" s="21"/>
      <c r="O387" s="26" t="s">
        <v>952</v>
      </c>
    </row>
    <row r="388" spans="1:15" s="39" customFormat="1" ht="24.95" customHeight="1" outlineLevel="1" x14ac:dyDescent="0.25">
      <c r="A388" s="21" t="s">
        <v>517</v>
      </c>
      <c r="B388" s="21">
        <v>2310</v>
      </c>
      <c r="C388" s="21">
        <f t="shared" si="8"/>
        <v>42311</v>
      </c>
      <c r="D388" s="21" t="s">
        <v>255</v>
      </c>
      <c r="E388" s="26" t="s">
        <v>34</v>
      </c>
      <c r="F388" s="26" t="s">
        <v>70</v>
      </c>
      <c r="G388" s="26" t="s">
        <v>26</v>
      </c>
      <c r="H388" s="26" t="s">
        <v>23</v>
      </c>
      <c r="I388" s="26">
        <f ca="1">(_xlfn.SHEET()-1)*10000 + B388</f>
        <v>152310</v>
      </c>
      <c r="J388" s="26" t="s">
        <v>99</v>
      </c>
      <c r="K388" s="21" t="s">
        <v>117</v>
      </c>
      <c r="L388" s="26" t="s">
        <v>89</v>
      </c>
      <c r="M388" s="26"/>
      <c r="N388" s="21" t="s">
        <v>936</v>
      </c>
      <c r="O388" s="26" t="s">
        <v>952</v>
      </c>
    </row>
    <row r="389" spans="1:15" s="39" customFormat="1" ht="24.95" customHeight="1" outlineLevel="1" x14ac:dyDescent="0.25">
      <c r="A389" s="21" t="s">
        <v>568</v>
      </c>
      <c r="B389" s="21">
        <v>2311</v>
      </c>
      <c r="C389" s="21">
        <f t="shared" si="8"/>
        <v>42312</v>
      </c>
      <c r="D389" s="21"/>
      <c r="E389" s="26"/>
      <c r="F389" s="26"/>
      <c r="G389" s="26"/>
      <c r="H389" s="26"/>
      <c r="I389" s="26"/>
      <c r="J389" s="26"/>
      <c r="K389" s="21"/>
      <c r="L389" s="26"/>
      <c r="M389" s="26"/>
      <c r="N389" s="21"/>
      <c r="O389" s="26" t="s">
        <v>952</v>
      </c>
    </row>
    <row r="390" spans="1:15" s="39" customFormat="1" ht="24.95" customHeight="1" outlineLevel="1" x14ac:dyDescent="0.25">
      <c r="A390" s="21" t="s">
        <v>518</v>
      </c>
      <c r="B390" s="21">
        <v>2312</v>
      </c>
      <c r="C390" s="21">
        <f t="shared" si="8"/>
        <v>42313</v>
      </c>
      <c r="D390" s="21" t="s">
        <v>256</v>
      </c>
      <c r="E390" s="26" t="s">
        <v>34</v>
      </c>
      <c r="F390" s="26" t="s">
        <v>70</v>
      </c>
      <c r="G390" s="26" t="s">
        <v>26</v>
      </c>
      <c r="H390" s="26" t="s">
        <v>23</v>
      </c>
      <c r="I390" s="26">
        <f ca="1">(_xlfn.SHEET()-1)*10000 + B390</f>
        <v>152312</v>
      </c>
      <c r="J390" s="26" t="s">
        <v>99</v>
      </c>
      <c r="K390" s="21" t="s">
        <v>118</v>
      </c>
      <c r="L390" s="26" t="s">
        <v>89</v>
      </c>
      <c r="M390" s="26"/>
      <c r="N390" s="21" t="s">
        <v>937</v>
      </c>
      <c r="O390" s="26" t="s">
        <v>952</v>
      </c>
    </row>
    <row r="391" spans="1:15" s="39" customFormat="1" ht="24.95" customHeight="1" outlineLevel="1" x14ac:dyDescent="0.25">
      <c r="A391" s="21" t="s">
        <v>569</v>
      </c>
      <c r="B391" s="21">
        <v>2313</v>
      </c>
      <c r="C391" s="21">
        <f t="shared" si="8"/>
        <v>42314</v>
      </c>
      <c r="D391" s="21"/>
      <c r="E391" s="26"/>
      <c r="F391" s="26"/>
      <c r="G391" s="26"/>
      <c r="H391" s="26"/>
      <c r="I391" s="26"/>
      <c r="J391" s="26"/>
      <c r="K391" s="21"/>
      <c r="L391" s="26"/>
      <c r="M391" s="26"/>
      <c r="N391" s="21"/>
      <c r="O391" s="26" t="s">
        <v>952</v>
      </c>
    </row>
    <row r="392" spans="1:15" s="39" customFormat="1" ht="24.95" customHeight="1" outlineLevel="1" x14ac:dyDescent="0.25">
      <c r="A392" s="21" t="s">
        <v>519</v>
      </c>
      <c r="B392" s="21">
        <v>2314</v>
      </c>
      <c r="C392" s="21">
        <f t="shared" si="8"/>
        <v>42315</v>
      </c>
      <c r="D392" s="21" t="s">
        <v>257</v>
      </c>
      <c r="E392" s="26" t="s">
        <v>34</v>
      </c>
      <c r="F392" s="26" t="s">
        <v>70</v>
      </c>
      <c r="G392" s="26" t="s">
        <v>26</v>
      </c>
      <c r="H392" s="26" t="s">
        <v>23</v>
      </c>
      <c r="I392" s="26">
        <f ca="1">(_xlfn.SHEET()-1)*10000 + B392</f>
        <v>152314</v>
      </c>
      <c r="J392" s="26" t="s">
        <v>99</v>
      </c>
      <c r="K392" s="21" t="s">
        <v>119</v>
      </c>
      <c r="L392" s="26" t="s">
        <v>89</v>
      </c>
      <c r="M392" s="26"/>
      <c r="N392" s="21" t="s">
        <v>938</v>
      </c>
      <c r="O392" s="26" t="s">
        <v>952</v>
      </c>
    </row>
    <row r="393" spans="1:15" s="39" customFormat="1" ht="24.95" customHeight="1" outlineLevel="1" x14ac:dyDescent="0.25">
      <c r="A393" s="21" t="s">
        <v>570</v>
      </c>
      <c r="B393" s="21">
        <v>2315</v>
      </c>
      <c r="C393" s="21">
        <f t="shared" si="8"/>
        <v>42316</v>
      </c>
      <c r="D393" s="21"/>
      <c r="E393" s="26"/>
      <c r="F393" s="26"/>
      <c r="G393" s="26"/>
      <c r="H393" s="26"/>
      <c r="I393" s="26"/>
      <c r="J393" s="26"/>
      <c r="K393" s="21"/>
      <c r="L393" s="26"/>
      <c r="M393" s="26"/>
      <c r="N393" s="21"/>
      <c r="O393" s="26" t="s">
        <v>952</v>
      </c>
    </row>
    <row r="394" spans="1:15" s="39" customFormat="1" ht="24.95" customHeight="1" outlineLevel="1" x14ac:dyDescent="0.25">
      <c r="A394" s="21" t="s">
        <v>654</v>
      </c>
      <c r="B394" s="21">
        <v>2316</v>
      </c>
      <c r="C394" s="21">
        <f t="shared" si="8"/>
        <v>42317</v>
      </c>
      <c r="D394" s="21" t="s">
        <v>291</v>
      </c>
      <c r="E394" s="26" t="s">
        <v>35</v>
      </c>
      <c r="F394" s="26" t="s">
        <v>70</v>
      </c>
      <c r="G394" s="26" t="s">
        <v>26</v>
      </c>
      <c r="H394" s="26" t="s">
        <v>23</v>
      </c>
      <c r="I394" s="26">
        <f ca="1">(_xlfn.SHEET()-1)*10000 + B394</f>
        <v>152316</v>
      </c>
      <c r="J394" s="26" t="s">
        <v>99</v>
      </c>
      <c r="K394" s="21" t="s">
        <v>284</v>
      </c>
      <c r="L394" s="26" t="s">
        <v>89</v>
      </c>
      <c r="M394" s="26"/>
      <c r="N394" s="21" t="s">
        <v>1012</v>
      </c>
      <c r="O394" s="26" t="s">
        <v>952</v>
      </c>
    </row>
    <row r="395" spans="1:15" s="39" customFormat="1" ht="24.95" customHeight="1" outlineLevel="1" x14ac:dyDescent="0.25">
      <c r="A395" s="21" t="s">
        <v>655</v>
      </c>
      <c r="B395" s="21">
        <v>2317</v>
      </c>
      <c r="C395" s="21">
        <f t="shared" si="8"/>
        <v>42318</v>
      </c>
      <c r="D395" s="21"/>
      <c r="E395" s="26"/>
      <c r="F395" s="26"/>
      <c r="G395" s="26"/>
      <c r="H395" s="26"/>
      <c r="I395" s="26"/>
      <c r="J395" s="26"/>
      <c r="K395" s="21"/>
      <c r="L395" s="26"/>
      <c r="M395" s="26"/>
      <c r="N395" s="21"/>
      <c r="O395" s="26" t="s">
        <v>952</v>
      </c>
    </row>
    <row r="396" spans="1:15" s="39" customFormat="1" ht="24.95" customHeight="1" outlineLevel="1" x14ac:dyDescent="0.25">
      <c r="A396" s="21" t="s">
        <v>656</v>
      </c>
      <c r="B396" s="21">
        <v>2318</v>
      </c>
      <c r="C396" s="21">
        <f t="shared" si="8"/>
        <v>42319</v>
      </c>
      <c r="D396" s="21" t="s">
        <v>170</v>
      </c>
      <c r="E396" s="26" t="s">
        <v>35</v>
      </c>
      <c r="F396" s="26" t="s">
        <v>70</v>
      </c>
      <c r="G396" s="26" t="s">
        <v>26</v>
      </c>
      <c r="H396" s="26" t="s">
        <v>23</v>
      </c>
      <c r="I396" s="26">
        <f ca="1">(_xlfn.SHEET()-1)*10000 + B396</f>
        <v>152318</v>
      </c>
      <c r="J396" s="26" t="s">
        <v>99</v>
      </c>
      <c r="K396" s="21" t="s">
        <v>147</v>
      </c>
      <c r="L396" s="26" t="s">
        <v>89</v>
      </c>
      <c r="M396" s="26"/>
      <c r="N396" s="21" t="s">
        <v>1013</v>
      </c>
      <c r="O396" s="26" t="s">
        <v>952</v>
      </c>
    </row>
    <row r="397" spans="1:15" s="39" customFormat="1" ht="24.95" customHeight="1" outlineLevel="1" x14ac:dyDescent="0.25">
      <c r="A397" s="21" t="s">
        <v>657</v>
      </c>
      <c r="B397" s="21">
        <v>2319</v>
      </c>
      <c r="C397" s="21">
        <f t="shared" si="8"/>
        <v>42320</v>
      </c>
      <c r="D397" s="21"/>
      <c r="E397" s="26"/>
      <c r="F397" s="26"/>
      <c r="G397" s="26"/>
      <c r="H397" s="26"/>
      <c r="I397" s="26"/>
      <c r="J397" s="26"/>
      <c r="K397" s="21"/>
      <c r="L397" s="26"/>
      <c r="M397" s="26"/>
      <c r="N397" s="21"/>
      <c r="O397" s="26" t="s">
        <v>952</v>
      </c>
    </row>
    <row r="398" spans="1:15" s="39" customFormat="1" ht="24.95" customHeight="1" outlineLevel="1" x14ac:dyDescent="0.25">
      <c r="A398" s="21" t="s">
        <v>658</v>
      </c>
      <c r="B398" s="21">
        <v>2320</v>
      </c>
      <c r="C398" s="21">
        <f t="shared" si="8"/>
        <v>42321</v>
      </c>
      <c r="D398" s="21" t="s">
        <v>171</v>
      </c>
      <c r="E398" s="26" t="s">
        <v>35</v>
      </c>
      <c r="F398" s="26" t="s">
        <v>70</v>
      </c>
      <c r="G398" s="26" t="s">
        <v>26</v>
      </c>
      <c r="H398" s="26" t="s">
        <v>23</v>
      </c>
      <c r="I398" s="26">
        <f ca="1">(_xlfn.SHEET()-1)*10000 + B398</f>
        <v>152320</v>
      </c>
      <c r="J398" s="26" t="s">
        <v>99</v>
      </c>
      <c r="K398" s="21" t="s">
        <v>135</v>
      </c>
      <c r="L398" s="26" t="s">
        <v>89</v>
      </c>
      <c r="M398" s="26"/>
      <c r="N398" s="21" t="s">
        <v>1013</v>
      </c>
      <c r="O398" s="26" t="s">
        <v>952</v>
      </c>
    </row>
    <row r="399" spans="1:15" s="39" customFormat="1" ht="24.95" customHeight="1" outlineLevel="1" x14ac:dyDescent="0.25">
      <c r="A399" s="21" t="s">
        <v>659</v>
      </c>
      <c r="B399" s="21">
        <v>2321</v>
      </c>
      <c r="C399" s="21">
        <f t="shared" si="8"/>
        <v>42322</v>
      </c>
      <c r="D399" s="21"/>
      <c r="E399" s="26"/>
      <c r="F399" s="26"/>
      <c r="G399" s="26"/>
      <c r="H399" s="26"/>
      <c r="I399" s="26"/>
      <c r="J399" s="26"/>
      <c r="K399" s="21"/>
      <c r="L399" s="26"/>
      <c r="M399" s="26"/>
      <c r="N399" s="21"/>
      <c r="O399" s="26" t="s">
        <v>952</v>
      </c>
    </row>
    <row r="400" spans="1:15" s="39" customFormat="1" ht="24.95" customHeight="1" outlineLevel="1" x14ac:dyDescent="0.25">
      <c r="A400" s="21" t="s">
        <v>660</v>
      </c>
      <c r="B400" s="21">
        <v>2322</v>
      </c>
      <c r="C400" s="21">
        <f t="shared" si="8"/>
        <v>42323</v>
      </c>
      <c r="D400" s="21" t="s">
        <v>172</v>
      </c>
      <c r="E400" s="26" t="s">
        <v>35</v>
      </c>
      <c r="F400" s="26" t="s">
        <v>70</v>
      </c>
      <c r="G400" s="26" t="s">
        <v>26</v>
      </c>
      <c r="H400" s="26" t="s">
        <v>23</v>
      </c>
      <c r="I400" s="26">
        <f ca="1">(_xlfn.SHEET()-1)*10000 + B400</f>
        <v>152322</v>
      </c>
      <c r="J400" s="26" t="s">
        <v>99</v>
      </c>
      <c r="K400" s="21" t="s">
        <v>136</v>
      </c>
      <c r="L400" s="26" t="s">
        <v>89</v>
      </c>
      <c r="M400" s="26"/>
      <c r="N400" s="21" t="s">
        <v>1013</v>
      </c>
      <c r="O400" s="26" t="s">
        <v>952</v>
      </c>
    </row>
    <row r="401" spans="1:15" s="39" customFormat="1" ht="24.95" customHeight="1" outlineLevel="1" x14ac:dyDescent="0.25">
      <c r="A401" s="21" t="s">
        <v>661</v>
      </c>
      <c r="B401" s="21">
        <v>2323</v>
      </c>
      <c r="C401" s="21">
        <f t="shared" si="8"/>
        <v>42324</v>
      </c>
      <c r="D401" s="21"/>
      <c r="E401" s="26"/>
      <c r="F401" s="26"/>
      <c r="G401" s="26"/>
      <c r="H401" s="26"/>
      <c r="I401" s="26"/>
      <c r="J401" s="26"/>
      <c r="K401" s="21"/>
      <c r="L401" s="26"/>
      <c r="M401" s="26"/>
      <c r="N401" s="21"/>
      <c r="O401" s="26" t="s">
        <v>952</v>
      </c>
    </row>
    <row r="402" spans="1:15" s="39" customFormat="1" ht="24.95" customHeight="1" outlineLevel="1" x14ac:dyDescent="0.25">
      <c r="A402" s="21" t="s">
        <v>662</v>
      </c>
      <c r="B402" s="21">
        <v>2324</v>
      </c>
      <c r="C402" s="21">
        <f t="shared" si="8"/>
        <v>42325</v>
      </c>
      <c r="D402" s="21" t="s">
        <v>254</v>
      </c>
      <c r="E402" s="26" t="s">
        <v>36</v>
      </c>
      <c r="F402" s="26" t="s">
        <v>70</v>
      </c>
      <c r="G402" s="26" t="s">
        <v>26</v>
      </c>
      <c r="H402" s="26" t="s">
        <v>23</v>
      </c>
      <c r="I402" s="26">
        <f ca="1">(_xlfn.SHEET()-1)*10000 + B402</f>
        <v>152324</v>
      </c>
      <c r="J402" s="26" t="s">
        <v>99</v>
      </c>
      <c r="K402" s="21" t="s">
        <v>254</v>
      </c>
      <c r="L402" s="26" t="s">
        <v>89</v>
      </c>
      <c r="M402" s="26"/>
      <c r="N402" s="21" t="s">
        <v>1015</v>
      </c>
      <c r="O402" s="26" t="s">
        <v>952</v>
      </c>
    </row>
    <row r="403" spans="1:15" s="39" customFormat="1" ht="24.95" customHeight="1" outlineLevel="1" x14ac:dyDescent="0.25">
      <c r="A403" s="21" t="s">
        <v>663</v>
      </c>
      <c r="B403" s="21">
        <v>2325</v>
      </c>
      <c r="C403" s="21">
        <f t="shared" si="8"/>
        <v>42326</v>
      </c>
      <c r="D403" s="21"/>
      <c r="E403" s="26"/>
      <c r="F403" s="26"/>
      <c r="G403" s="26"/>
      <c r="H403" s="26"/>
      <c r="I403" s="26"/>
      <c r="J403" s="26"/>
      <c r="K403" s="21"/>
      <c r="L403" s="26"/>
      <c r="M403" s="26"/>
      <c r="N403" s="21"/>
      <c r="O403" s="26" t="s">
        <v>952</v>
      </c>
    </row>
    <row r="404" spans="1:15" s="39" customFormat="1" ht="24.95" customHeight="1" outlineLevel="1" x14ac:dyDescent="0.25">
      <c r="A404" s="21" t="s">
        <v>664</v>
      </c>
      <c r="B404" s="21">
        <v>2326</v>
      </c>
      <c r="C404" s="21">
        <f t="shared" si="8"/>
        <v>42327</v>
      </c>
      <c r="D404" s="21" t="s">
        <v>173</v>
      </c>
      <c r="E404" s="26" t="s">
        <v>36</v>
      </c>
      <c r="F404" s="26" t="s">
        <v>70</v>
      </c>
      <c r="G404" s="26" t="s">
        <v>26</v>
      </c>
      <c r="H404" s="26" t="s">
        <v>23</v>
      </c>
      <c r="I404" s="26">
        <f ca="1">(_xlfn.SHEET()-1)*10000 + B404</f>
        <v>152326</v>
      </c>
      <c r="J404" s="26" t="s">
        <v>99</v>
      </c>
      <c r="K404" s="21" t="s">
        <v>148</v>
      </c>
      <c r="L404" s="26" t="s">
        <v>89</v>
      </c>
      <c r="M404" s="26"/>
      <c r="N404" s="21" t="s">
        <v>1014</v>
      </c>
      <c r="O404" s="26" t="s">
        <v>952</v>
      </c>
    </row>
    <row r="405" spans="1:15" s="39" customFormat="1" ht="24.95" customHeight="1" outlineLevel="1" x14ac:dyDescent="0.25">
      <c r="A405" s="21" t="s">
        <v>665</v>
      </c>
      <c r="B405" s="21">
        <v>2327</v>
      </c>
      <c r="C405" s="21">
        <f t="shared" si="8"/>
        <v>42328</v>
      </c>
      <c r="D405" s="21"/>
      <c r="E405" s="26"/>
      <c r="F405" s="26"/>
      <c r="G405" s="26"/>
      <c r="H405" s="26"/>
      <c r="I405" s="26"/>
      <c r="J405" s="26"/>
      <c r="K405" s="21"/>
      <c r="L405" s="26"/>
      <c r="M405" s="26"/>
      <c r="N405" s="21"/>
      <c r="O405" s="26" t="s">
        <v>952</v>
      </c>
    </row>
    <row r="406" spans="1:15" s="39" customFormat="1" ht="24.95" customHeight="1" outlineLevel="1" x14ac:dyDescent="0.25">
      <c r="A406" s="21" t="s">
        <v>666</v>
      </c>
      <c r="B406" s="21">
        <v>2328</v>
      </c>
      <c r="C406" s="21">
        <f t="shared" si="8"/>
        <v>42329</v>
      </c>
      <c r="D406" s="21" t="s">
        <v>174</v>
      </c>
      <c r="E406" s="26" t="s">
        <v>36</v>
      </c>
      <c r="F406" s="26" t="s">
        <v>70</v>
      </c>
      <c r="G406" s="26" t="s">
        <v>26</v>
      </c>
      <c r="H406" s="26" t="s">
        <v>23</v>
      </c>
      <c r="I406" s="26">
        <f ca="1">(_xlfn.SHEET()-1)*10000 + B406</f>
        <v>152328</v>
      </c>
      <c r="J406" s="26" t="s">
        <v>99</v>
      </c>
      <c r="K406" s="21" t="s">
        <v>149</v>
      </c>
      <c r="L406" s="26" t="s">
        <v>89</v>
      </c>
      <c r="M406" s="26"/>
      <c r="N406" s="21" t="s">
        <v>1014</v>
      </c>
      <c r="O406" s="26" t="s">
        <v>952</v>
      </c>
    </row>
    <row r="407" spans="1:15" s="39" customFormat="1" ht="24.95" customHeight="1" outlineLevel="1" x14ac:dyDescent="0.25">
      <c r="A407" s="21" t="s">
        <v>667</v>
      </c>
      <c r="B407" s="21">
        <v>2329</v>
      </c>
      <c r="C407" s="21">
        <f t="shared" si="8"/>
        <v>42330</v>
      </c>
      <c r="D407" s="21"/>
      <c r="E407" s="26"/>
      <c r="F407" s="26"/>
      <c r="G407" s="26"/>
      <c r="H407" s="26"/>
      <c r="I407" s="26"/>
      <c r="J407" s="26"/>
      <c r="K407" s="21"/>
      <c r="L407" s="26"/>
      <c r="M407" s="26"/>
      <c r="N407" s="21"/>
      <c r="O407" s="26" t="s">
        <v>952</v>
      </c>
    </row>
    <row r="408" spans="1:15" s="39" customFormat="1" ht="24.95" customHeight="1" outlineLevel="1" x14ac:dyDescent="0.25">
      <c r="A408" s="21" t="s">
        <v>668</v>
      </c>
      <c r="B408" s="21">
        <v>2330</v>
      </c>
      <c r="C408" s="21">
        <f t="shared" si="8"/>
        <v>42331</v>
      </c>
      <c r="D408" s="21" t="s">
        <v>175</v>
      </c>
      <c r="E408" s="26" t="s">
        <v>36</v>
      </c>
      <c r="F408" s="26" t="s">
        <v>70</v>
      </c>
      <c r="G408" s="26" t="s">
        <v>26</v>
      </c>
      <c r="H408" s="26" t="s">
        <v>23</v>
      </c>
      <c r="I408" s="26">
        <f ca="1">(_xlfn.SHEET()-1)*10000 + B408</f>
        <v>152330</v>
      </c>
      <c r="J408" s="26" t="s">
        <v>99</v>
      </c>
      <c r="K408" s="21" t="s">
        <v>150</v>
      </c>
      <c r="L408" s="26" t="s">
        <v>89</v>
      </c>
      <c r="M408" s="26"/>
      <c r="N408" s="21" t="s">
        <v>1014</v>
      </c>
      <c r="O408" s="26" t="s">
        <v>952</v>
      </c>
    </row>
    <row r="409" spans="1:15" s="39" customFormat="1" ht="24.95" customHeight="1" outlineLevel="1" x14ac:dyDescent="0.25">
      <c r="A409" s="21" t="s">
        <v>669</v>
      </c>
      <c r="B409" s="21">
        <v>2331</v>
      </c>
      <c r="C409" s="21">
        <f t="shared" si="8"/>
        <v>42332</v>
      </c>
      <c r="D409" s="21"/>
      <c r="E409" s="26"/>
      <c r="F409" s="26"/>
      <c r="G409" s="26"/>
      <c r="H409" s="26"/>
      <c r="I409" s="26"/>
      <c r="J409" s="26"/>
      <c r="K409" s="21"/>
      <c r="L409" s="26"/>
      <c r="M409" s="26"/>
      <c r="N409" s="21"/>
      <c r="O409" s="26" t="s">
        <v>952</v>
      </c>
    </row>
    <row r="410" spans="1:15" s="39" customFormat="1" ht="24.95" customHeight="1" outlineLevel="1" x14ac:dyDescent="0.25">
      <c r="A410" s="21" t="s">
        <v>715</v>
      </c>
      <c r="B410" s="21">
        <v>2332</v>
      </c>
      <c r="C410" s="21">
        <f t="shared" si="8"/>
        <v>42333</v>
      </c>
      <c r="D410" s="21" t="s">
        <v>259</v>
      </c>
      <c r="E410" s="26" t="s">
        <v>4</v>
      </c>
      <c r="F410" s="26" t="s">
        <v>70</v>
      </c>
      <c r="G410" s="26" t="s">
        <v>26</v>
      </c>
      <c r="H410" s="26" t="s">
        <v>23</v>
      </c>
      <c r="I410" s="26">
        <f ca="1">(_xlfn.SHEET()-1)*10000 + B410</f>
        <v>152332</v>
      </c>
      <c r="J410" s="26" t="s">
        <v>99</v>
      </c>
      <c r="K410" s="21" t="s">
        <v>259</v>
      </c>
      <c r="L410" s="26" t="s">
        <v>89</v>
      </c>
      <c r="M410" s="26"/>
      <c r="N410" s="21" t="s">
        <v>777</v>
      </c>
      <c r="O410" s="26" t="s">
        <v>952</v>
      </c>
    </row>
    <row r="411" spans="1:15" s="39" customFormat="1" ht="24.95" customHeight="1" outlineLevel="1" x14ac:dyDescent="0.25">
      <c r="A411" s="21" t="s">
        <v>716</v>
      </c>
      <c r="B411" s="21">
        <v>2333</v>
      </c>
      <c r="C411" s="21">
        <f t="shared" si="8"/>
        <v>42334</v>
      </c>
      <c r="D411" s="21"/>
      <c r="E411" s="26"/>
      <c r="F411" s="26"/>
      <c r="G411" s="26"/>
      <c r="H411" s="26"/>
      <c r="I411" s="26"/>
      <c r="J411" s="26"/>
      <c r="K411" s="21"/>
      <c r="L411" s="26"/>
      <c r="M411" s="26"/>
      <c r="N411" s="21"/>
      <c r="O411" s="26" t="s">
        <v>952</v>
      </c>
    </row>
    <row r="412" spans="1:15" s="39" customFormat="1" ht="24.95" customHeight="1" outlineLevel="1" x14ac:dyDescent="0.25">
      <c r="A412" s="21" t="s">
        <v>717</v>
      </c>
      <c r="B412" s="21">
        <v>2334</v>
      </c>
      <c r="C412" s="21">
        <f t="shared" si="8"/>
        <v>42335</v>
      </c>
      <c r="D412" s="21" t="s">
        <v>258</v>
      </c>
      <c r="E412" s="26" t="s">
        <v>4</v>
      </c>
      <c r="F412" s="26" t="s">
        <v>70</v>
      </c>
      <c r="G412" s="26" t="s">
        <v>26</v>
      </c>
      <c r="H412" s="26" t="s">
        <v>23</v>
      </c>
      <c r="I412" s="26">
        <f ca="1">(_xlfn.SHEET()-1)*10000 + B412</f>
        <v>152334</v>
      </c>
      <c r="J412" s="26" t="s">
        <v>99</v>
      </c>
      <c r="K412" s="21" t="s">
        <v>258</v>
      </c>
      <c r="L412" s="26" t="s">
        <v>89</v>
      </c>
      <c r="M412" s="26"/>
      <c r="N412" s="21" t="s">
        <v>777</v>
      </c>
      <c r="O412" s="26" t="s">
        <v>952</v>
      </c>
    </row>
    <row r="413" spans="1:15" s="39" customFormat="1" ht="24.95" customHeight="1" outlineLevel="1" x14ac:dyDescent="0.25">
      <c r="A413" s="21" t="s">
        <v>718</v>
      </c>
      <c r="B413" s="21">
        <v>2335</v>
      </c>
      <c r="C413" s="21">
        <f t="shared" si="8"/>
        <v>42336</v>
      </c>
      <c r="D413" s="21"/>
      <c r="E413" s="26"/>
      <c r="F413" s="26"/>
      <c r="G413" s="26"/>
      <c r="H413" s="26"/>
      <c r="I413" s="26"/>
      <c r="J413" s="26"/>
      <c r="K413" s="21"/>
      <c r="L413" s="26"/>
      <c r="M413" s="26"/>
      <c r="N413" s="21"/>
      <c r="O413" s="26" t="s">
        <v>952</v>
      </c>
    </row>
    <row r="414" spans="1:15" s="39" customFormat="1" ht="24.95" customHeight="1" outlineLevel="1" x14ac:dyDescent="0.25">
      <c r="A414" s="21" t="s">
        <v>670</v>
      </c>
      <c r="B414" s="21">
        <v>2336</v>
      </c>
      <c r="C414" s="21">
        <f t="shared" si="8"/>
        <v>42337</v>
      </c>
      <c r="D414" s="21" t="s">
        <v>260</v>
      </c>
      <c r="E414" s="26" t="s">
        <v>5</v>
      </c>
      <c r="F414" s="26" t="s">
        <v>70</v>
      </c>
      <c r="G414" s="26" t="s">
        <v>26</v>
      </c>
      <c r="H414" s="26" t="s">
        <v>23</v>
      </c>
      <c r="I414" s="26">
        <f ca="1">(_xlfn.SHEET()-1)*10000 + B414</f>
        <v>152336</v>
      </c>
      <c r="J414" s="26" t="s">
        <v>99</v>
      </c>
      <c r="K414" s="21" t="s">
        <v>260</v>
      </c>
      <c r="L414" s="26" t="s">
        <v>89</v>
      </c>
      <c r="M414" s="26"/>
      <c r="N414" s="21" t="s">
        <v>777</v>
      </c>
      <c r="O414" s="26" t="s">
        <v>952</v>
      </c>
    </row>
    <row r="415" spans="1:15" s="39" customFormat="1" ht="24.95" customHeight="1" outlineLevel="1" x14ac:dyDescent="0.25">
      <c r="A415" s="21" t="s">
        <v>671</v>
      </c>
      <c r="B415" s="21">
        <v>2337</v>
      </c>
      <c r="C415" s="21">
        <f t="shared" si="8"/>
        <v>42338</v>
      </c>
      <c r="D415" s="21"/>
      <c r="E415" s="26"/>
      <c r="F415" s="26"/>
      <c r="G415" s="26"/>
      <c r="H415" s="26"/>
      <c r="I415" s="26"/>
      <c r="J415" s="26"/>
      <c r="K415" s="21"/>
      <c r="L415" s="26"/>
      <c r="M415" s="26"/>
      <c r="N415" s="21"/>
      <c r="O415" s="26" t="s">
        <v>952</v>
      </c>
    </row>
    <row r="416" spans="1:15" s="39" customFormat="1" ht="24.95" customHeight="1" outlineLevel="1" x14ac:dyDescent="0.25">
      <c r="A416" s="21" t="s">
        <v>672</v>
      </c>
      <c r="B416" s="21">
        <v>2338</v>
      </c>
      <c r="C416" s="21">
        <f t="shared" si="8"/>
        <v>42339</v>
      </c>
      <c r="D416" s="21" t="s">
        <v>151</v>
      </c>
      <c r="E416" s="26" t="s">
        <v>5</v>
      </c>
      <c r="F416" s="26" t="s">
        <v>70</v>
      </c>
      <c r="G416" s="26" t="s">
        <v>26</v>
      </c>
      <c r="H416" s="26" t="s">
        <v>23</v>
      </c>
      <c r="I416" s="26">
        <f ca="1">(_xlfn.SHEET()-1)*10000 + B416</f>
        <v>152338</v>
      </c>
      <c r="J416" s="26" t="s">
        <v>99</v>
      </c>
      <c r="K416" s="21" t="s">
        <v>151</v>
      </c>
      <c r="L416" s="26" t="s">
        <v>89</v>
      </c>
      <c r="M416" s="26"/>
      <c r="N416" s="21" t="s">
        <v>777</v>
      </c>
      <c r="O416" s="26" t="s">
        <v>952</v>
      </c>
    </row>
    <row r="417" spans="1:15" s="39" customFormat="1" ht="24.95" customHeight="1" outlineLevel="1" x14ac:dyDescent="0.25">
      <c r="A417" s="21" t="s">
        <v>672</v>
      </c>
      <c r="B417" s="21">
        <v>2339</v>
      </c>
      <c r="C417" s="21">
        <f t="shared" si="8"/>
        <v>42340</v>
      </c>
      <c r="D417" s="21"/>
      <c r="E417" s="26"/>
      <c r="F417" s="26"/>
      <c r="G417" s="26"/>
      <c r="H417" s="26"/>
      <c r="I417" s="26"/>
      <c r="J417" s="26"/>
      <c r="K417" s="21"/>
      <c r="L417" s="26"/>
      <c r="M417" s="26"/>
      <c r="N417" s="21"/>
      <c r="O417" s="26" t="s">
        <v>952</v>
      </c>
    </row>
    <row r="418" spans="1:15" s="39" customFormat="1" ht="24.95" customHeight="1" outlineLevel="1" x14ac:dyDescent="0.25">
      <c r="A418" s="21" t="s">
        <v>820</v>
      </c>
      <c r="B418" s="21">
        <v>2340</v>
      </c>
      <c r="C418" s="21">
        <f t="shared" si="8"/>
        <v>42341</v>
      </c>
      <c r="D418" s="21" t="s">
        <v>820</v>
      </c>
      <c r="E418" s="26"/>
      <c r="F418" s="26"/>
      <c r="G418" s="26"/>
      <c r="H418" s="26"/>
      <c r="I418" s="26"/>
      <c r="J418" s="26"/>
      <c r="K418" s="21"/>
      <c r="L418" s="26"/>
      <c r="M418" s="26"/>
      <c r="N418" s="21" t="s">
        <v>957</v>
      </c>
      <c r="O418" s="26" t="s">
        <v>952</v>
      </c>
    </row>
    <row r="419" spans="1:15" s="39" customFormat="1" ht="24.95" customHeight="1" outlineLevel="1" x14ac:dyDescent="0.25">
      <c r="A419" s="21" t="s">
        <v>820</v>
      </c>
      <c r="B419" s="21">
        <v>2341</v>
      </c>
      <c r="C419" s="21">
        <f t="shared" si="8"/>
        <v>42342</v>
      </c>
      <c r="D419" s="21" t="s">
        <v>820</v>
      </c>
      <c r="E419" s="26"/>
      <c r="F419" s="26"/>
      <c r="G419" s="26"/>
      <c r="H419" s="26"/>
      <c r="I419" s="26"/>
      <c r="J419" s="26"/>
      <c r="K419" s="21"/>
      <c r="L419" s="26"/>
      <c r="M419" s="26"/>
      <c r="N419" s="21" t="s">
        <v>957</v>
      </c>
      <c r="O419" s="26" t="s">
        <v>952</v>
      </c>
    </row>
    <row r="420" spans="1:15" s="39" customFormat="1" ht="24.95" customHeight="1" outlineLevel="1" x14ac:dyDescent="0.25">
      <c r="A420" s="21" t="s">
        <v>820</v>
      </c>
      <c r="B420" s="21">
        <v>2342</v>
      </c>
      <c r="C420" s="21">
        <f t="shared" si="8"/>
        <v>42343</v>
      </c>
      <c r="D420" s="21" t="s">
        <v>820</v>
      </c>
      <c r="E420" s="26"/>
      <c r="F420" s="26"/>
      <c r="G420" s="26"/>
      <c r="H420" s="26"/>
      <c r="I420" s="26"/>
      <c r="J420" s="26"/>
      <c r="K420" s="21"/>
      <c r="L420" s="26"/>
      <c r="M420" s="26"/>
      <c r="N420" s="21" t="s">
        <v>957</v>
      </c>
      <c r="O420" s="26" t="s">
        <v>952</v>
      </c>
    </row>
    <row r="421" spans="1:15" s="39" customFormat="1" ht="24.95" customHeight="1" outlineLevel="1" x14ac:dyDescent="0.25">
      <c r="A421" s="21" t="s">
        <v>820</v>
      </c>
      <c r="B421" s="21">
        <v>2343</v>
      </c>
      <c r="C421" s="21">
        <f t="shared" si="8"/>
        <v>42344</v>
      </c>
      <c r="D421" s="21" t="s">
        <v>820</v>
      </c>
      <c r="E421" s="26"/>
      <c r="F421" s="26"/>
      <c r="G421" s="26"/>
      <c r="H421" s="26"/>
      <c r="I421" s="26"/>
      <c r="J421" s="26"/>
      <c r="K421" s="21"/>
      <c r="L421" s="26"/>
      <c r="M421" s="26"/>
      <c r="N421" s="21" t="s">
        <v>957</v>
      </c>
      <c r="O421" s="26" t="s">
        <v>952</v>
      </c>
    </row>
    <row r="422" spans="1:15" s="39" customFormat="1" ht="24.95" customHeight="1" outlineLevel="1" x14ac:dyDescent="0.25">
      <c r="A422" s="21" t="s">
        <v>673</v>
      </c>
      <c r="B422" s="21">
        <v>2344</v>
      </c>
      <c r="C422" s="21">
        <f t="shared" si="8"/>
        <v>42345</v>
      </c>
      <c r="D422" s="21" t="s">
        <v>261</v>
      </c>
      <c r="E422" s="26" t="s">
        <v>3</v>
      </c>
      <c r="F422" s="26" t="s">
        <v>70</v>
      </c>
      <c r="G422" s="26" t="s">
        <v>26</v>
      </c>
      <c r="H422" s="26" t="s">
        <v>23</v>
      </c>
      <c r="I422" s="26">
        <f ca="1">(_xlfn.SHEET()-1)*10000 + B422</f>
        <v>152344</v>
      </c>
      <c r="J422" s="26" t="s">
        <v>99</v>
      </c>
      <c r="K422" s="21" t="s">
        <v>261</v>
      </c>
      <c r="L422" s="26" t="s">
        <v>89</v>
      </c>
      <c r="M422" s="26"/>
      <c r="N422" s="21" t="s">
        <v>881</v>
      </c>
      <c r="O422" s="26" t="s">
        <v>952</v>
      </c>
    </row>
    <row r="423" spans="1:15" s="39" customFormat="1" ht="24.95" customHeight="1" outlineLevel="1" x14ac:dyDescent="0.25">
      <c r="A423" s="21" t="s">
        <v>674</v>
      </c>
      <c r="B423" s="21">
        <v>2345</v>
      </c>
      <c r="C423" s="21">
        <f t="shared" si="8"/>
        <v>42346</v>
      </c>
      <c r="D423" s="21"/>
      <c r="E423" s="26"/>
      <c r="F423" s="26"/>
      <c r="G423" s="26"/>
      <c r="H423" s="26"/>
      <c r="I423" s="26"/>
      <c r="J423" s="26"/>
      <c r="K423" s="21"/>
      <c r="L423" s="26" t="s">
        <v>89</v>
      </c>
      <c r="M423" s="26"/>
      <c r="N423" s="21"/>
      <c r="O423" s="26" t="s">
        <v>952</v>
      </c>
    </row>
    <row r="424" spans="1:15" s="39" customFormat="1" ht="24.95" customHeight="1" outlineLevel="1" x14ac:dyDescent="0.25">
      <c r="A424" s="21" t="s">
        <v>675</v>
      </c>
      <c r="B424" s="21">
        <v>2346</v>
      </c>
      <c r="C424" s="21">
        <f t="shared" si="8"/>
        <v>42347</v>
      </c>
      <c r="D424" s="21" t="s">
        <v>263</v>
      </c>
      <c r="E424" s="26" t="s">
        <v>3</v>
      </c>
      <c r="F424" s="26" t="s">
        <v>70</v>
      </c>
      <c r="G424" s="26" t="s">
        <v>26</v>
      </c>
      <c r="H424" s="26" t="s">
        <v>23</v>
      </c>
      <c r="I424" s="26">
        <f ca="1">(_xlfn.SHEET()-1)*10000 + B424</f>
        <v>152346</v>
      </c>
      <c r="J424" s="26" t="s">
        <v>99</v>
      </c>
      <c r="K424" s="21" t="s">
        <v>263</v>
      </c>
      <c r="L424" s="26" t="s">
        <v>89</v>
      </c>
      <c r="M424" s="26"/>
      <c r="N424" s="21" t="s">
        <v>882</v>
      </c>
      <c r="O424" s="26" t="s">
        <v>952</v>
      </c>
    </row>
    <row r="425" spans="1:15" s="39" customFormat="1" ht="24.95" customHeight="1" outlineLevel="1" x14ac:dyDescent="0.25">
      <c r="A425" s="21" t="s">
        <v>676</v>
      </c>
      <c r="B425" s="21">
        <v>2347</v>
      </c>
      <c r="C425" s="21">
        <f t="shared" si="8"/>
        <v>42348</v>
      </c>
      <c r="D425" s="21"/>
      <c r="E425" s="26"/>
      <c r="F425" s="26"/>
      <c r="G425" s="26"/>
      <c r="H425" s="26"/>
      <c r="I425" s="26"/>
      <c r="J425" s="26"/>
      <c r="K425" s="21"/>
      <c r="L425" s="26" t="s">
        <v>89</v>
      </c>
      <c r="M425" s="26"/>
      <c r="N425" s="21"/>
      <c r="O425" s="26" t="s">
        <v>952</v>
      </c>
    </row>
    <row r="426" spans="1:15" s="39" customFormat="1" ht="24.95" customHeight="1" outlineLevel="1" x14ac:dyDescent="0.25">
      <c r="A426" s="21" t="s">
        <v>677</v>
      </c>
      <c r="B426" s="21">
        <v>2348</v>
      </c>
      <c r="C426" s="21">
        <f t="shared" si="8"/>
        <v>42349</v>
      </c>
      <c r="D426" s="21" t="s">
        <v>264</v>
      </c>
      <c r="E426" s="26" t="s">
        <v>3</v>
      </c>
      <c r="F426" s="26" t="s">
        <v>70</v>
      </c>
      <c r="G426" s="26" t="s">
        <v>26</v>
      </c>
      <c r="H426" s="26" t="s">
        <v>23</v>
      </c>
      <c r="I426" s="26">
        <f ca="1">(_xlfn.SHEET()-1)*10000 + B426</f>
        <v>152348</v>
      </c>
      <c r="J426" s="26" t="s">
        <v>99</v>
      </c>
      <c r="K426" s="21" t="s">
        <v>264</v>
      </c>
      <c r="L426" s="26" t="s">
        <v>89</v>
      </c>
      <c r="M426" s="26"/>
      <c r="N426" s="21" t="s">
        <v>883</v>
      </c>
      <c r="O426" s="26" t="s">
        <v>952</v>
      </c>
    </row>
    <row r="427" spans="1:15" s="39" customFormat="1" ht="24.95" customHeight="1" outlineLevel="1" x14ac:dyDescent="0.25">
      <c r="A427" s="21" t="s">
        <v>678</v>
      </c>
      <c r="B427" s="21">
        <v>2349</v>
      </c>
      <c r="C427" s="21">
        <f t="shared" si="8"/>
        <v>42350</v>
      </c>
      <c r="D427" s="21"/>
      <c r="E427" s="26"/>
      <c r="F427" s="26"/>
      <c r="G427" s="26"/>
      <c r="H427" s="26"/>
      <c r="I427" s="26"/>
      <c r="J427" s="26"/>
      <c r="K427" s="21"/>
      <c r="L427" s="26" t="s">
        <v>89</v>
      </c>
      <c r="M427" s="26"/>
      <c r="N427" s="21"/>
      <c r="O427" s="26" t="s">
        <v>952</v>
      </c>
    </row>
    <row r="428" spans="1:15" s="39" customFormat="1" ht="24.95" customHeight="1" outlineLevel="1" x14ac:dyDescent="0.25">
      <c r="A428" s="21" t="s">
        <v>679</v>
      </c>
      <c r="B428" s="21">
        <v>2350</v>
      </c>
      <c r="C428" s="21">
        <f t="shared" si="8"/>
        <v>42351</v>
      </c>
      <c r="D428" s="21" t="s">
        <v>265</v>
      </c>
      <c r="E428" s="26" t="s">
        <v>3</v>
      </c>
      <c r="F428" s="26" t="s">
        <v>70</v>
      </c>
      <c r="G428" s="26" t="s">
        <v>26</v>
      </c>
      <c r="H428" s="26" t="s">
        <v>23</v>
      </c>
      <c r="I428" s="26">
        <f ca="1">(_xlfn.SHEET()-1)*10000 + B428</f>
        <v>152350</v>
      </c>
      <c r="J428" s="26" t="s">
        <v>99</v>
      </c>
      <c r="K428" s="21" t="s">
        <v>265</v>
      </c>
      <c r="L428" s="26" t="s">
        <v>89</v>
      </c>
      <c r="M428" s="26"/>
      <c r="N428" s="21" t="s">
        <v>884</v>
      </c>
      <c r="O428" s="26" t="s">
        <v>952</v>
      </c>
    </row>
    <row r="429" spans="1:15" s="39" customFormat="1" ht="24.95" customHeight="1" outlineLevel="1" x14ac:dyDescent="0.25">
      <c r="A429" s="21" t="s">
        <v>680</v>
      </c>
      <c r="B429" s="21">
        <v>2351</v>
      </c>
      <c r="C429" s="21">
        <f t="shared" si="8"/>
        <v>42352</v>
      </c>
      <c r="D429" s="21"/>
      <c r="E429" s="26"/>
      <c r="F429" s="26"/>
      <c r="G429" s="26"/>
      <c r="H429" s="26"/>
      <c r="I429" s="26"/>
      <c r="J429" s="26"/>
      <c r="K429" s="21"/>
      <c r="L429" s="26" t="s">
        <v>89</v>
      </c>
      <c r="M429" s="26"/>
      <c r="N429" s="21"/>
      <c r="O429" s="26" t="s">
        <v>952</v>
      </c>
    </row>
    <row r="430" spans="1:15" s="39" customFormat="1" ht="24.95" customHeight="1" outlineLevel="1" x14ac:dyDescent="0.25">
      <c r="A430" s="21" t="s">
        <v>681</v>
      </c>
      <c r="B430" s="21">
        <v>2352</v>
      </c>
      <c r="C430" s="21">
        <f t="shared" si="8"/>
        <v>42353</v>
      </c>
      <c r="D430" s="21" t="s">
        <v>292</v>
      </c>
      <c r="E430" s="26" t="s">
        <v>817</v>
      </c>
      <c r="F430" s="26" t="s">
        <v>70</v>
      </c>
      <c r="G430" s="26" t="s">
        <v>26</v>
      </c>
      <c r="H430" s="26" t="s">
        <v>23</v>
      </c>
      <c r="I430" s="26">
        <f ca="1">(_xlfn.SHEET()-1)*10000 + B430</f>
        <v>152352</v>
      </c>
      <c r="J430" s="26" t="s">
        <v>99</v>
      </c>
      <c r="K430" s="21" t="s">
        <v>292</v>
      </c>
      <c r="L430" s="26" t="s">
        <v>89</v>
      </c>
      <c r="M430" s="26"/>
      <c r="N430" s="21" t="s">
        <v>1016</v>
      </c>
      <c r="O430" s="26" t="s">
        <v>952</v>
      </c>
    </row>
    <row r="431" spans="1:15" s="39" customFormat="1" ht="24.95" customHeight="1" outlineLevel="1" x14ac:dyDescent="0.25">
      <c r="A431" s="21" t="s">
        <v>682</v>
      </c>
      <c r="B431" s="21">
        <v>2353</v>
      </c>
      <c r="C431" s="21">
        <f t="shared" si="8"/>
        <v>42354</v>
      </c>
      <c r="D431" s="21"/>
      <c r="E431" s="26"/>
      <c r="F431" s="26"/>
      <c r="G431" s="26"/>
      <c r="H431" s="26"/>
      <c r="I431" s="26"/>
      <c r="J431" s="26"/>
      <c r="K431" s="21"/>
      <c r="L431" s="26" t="s">
        <v>89</v>
      </c>
      <c r="M431" s="26"/>
      <c r="N431" s="21"/>
      <c r="O431" s="26" t="s">
        <v>952</v>
      </c>
    </row>
    <row r="432" spans="1:15" s="39" customFormat="1" ht="24.95" customHeight="1" outlineLevel="1" x14ac:dyDescent="0.25">
      <c r="A432" s="21" t="s">
        <v>683</v>
      </c>
      <c r="B432" s="21">
        <v>2354</v>
      </c>
      <c r="C432" s="21">
        <f t="shared" si="8"/>
        <v>42355</v>
      </c>
      <c r="D432" s="21" t="s">
        <v>293</v>
      </c>
      <c r="E432" s="26" t="s">
        <v>817</v>
      </c>
      <c r="F432" s="26" t="s">
        <v>70</v>
      </c>
      <c r="G432" s="26" t="s">
        <v>26</v>
      </c>
      <c r="H432" s="26" t="s">
        <v>23</v>
      </c>
      <c r="I432" s="26">
        <f ca="1">(_xlfn.SHEET()-1)*10000 + B432</f>
        <v>152354</v>
      </c>
      <c r="J432" s="26" t="s">
        <v>99</v>
      </c>
      <c r="K432" s="21" t="s">
        <v>293</v>
      </c>
      <c r="L432" s="26" t="s">
        <v>89</v>
      </c>
      <c r="M432" s="26"/>
      <c r="N432" s="21" t="s">
        <v>1017</v>
      </c>
      <c r="O432" s="26" t="s">
        <v>952</v>
      </c>
    </row>
    <row r="433" spans="1:15" s="39" customFormat="1" ht="24.95" customHeight="1" outlineLevel="1" x14ac:dyDescent="0.25">
      <c r="A433" s="21" t="s">
        <v>684</v>
      </c>
      <c r="B433" s="21">
        <v>2355</v>
      </c>
      <c r="C433" s="21">
        <f t="shared" si="8"/>
        <v>42356</v>
      </c>
      <c r="D433" s="21"/>
      <c r="E433" s="26"/>
      <c r="F433" s="26"/>
      <c r="G433" s="26"/>
      <c r="H433" s="26"/>
      <c r="I433" s="26"/>
      <c r="J433" s="26"/>
      <c r="K433" s="21"/>
      <c r="L433" s="26" t="s">
        <v>89</v>
      </c>
      <c r="M433" s="26"/>
      <c r="N433" s="21"/>
      <c r="O433" s="26" t="s">
        <v>952</v>
      </c>
    </row>
    <row r="434" spans="1:15" s="39" customFormat="1" ht="24.95" customHeight="1" outlineLevel="1" x14ac:dyDescent="0.25">
      <c r="A434" s="21" t="s">
        <v>685</v>
      </c>
      <c r="B434" s="21">
        <v>2356</v>
      </c>
      <c r="C434" s="21">
        <f t="shared" si="8"/>
        <v>42357</v>
      </c>
      <c r="D434" s="21" t="s">
        <v>294</v>
      </c>
      <c r="E434" s="26" t="s">
        <v>817</v>
      </c>
      <c r="F434" s="26" t="s">
        <v>70</v>
      </c>
      <c r="G434" s="26" t="s">
        <v>26</v>
      </c>
      <c r="H434" s="26" t="s">
        <v>23</v>
      </c>
      <c r="I434" s="26">
        <f ca="1">(_xlfn.SHEET()-1)*10000 + B434</f>
        <v>152356</v>
      </c>
      <c r="J434" s="26" t="s">
        <v>99</v>
      </c>
      <c r="K434" s="21" t="s">
        <v>294</v>
      </c>
      <c r="L434" s="26" t="s">
        <v>89</v>
      </c>
      <c r="M434" s="26"/>
      <c r="N434" s="21" t="s">
        <v>1018</v>
      </c>
      <c r="O434" s="26" t="s">
        <v>952</v>
      </c>
    </row>
    <row r="435" spans="1:15" s="39" customFormat="1" ht="24.95" customHeight="1" outlineLevel="1" x14ac:dyDescent="0.25">
      <c r="A435" s="21" t="s">
        <v>686</v>
      </c>
      <c r="B435" s="21">
        <v>2357</v>
      </c>
      <c r="C435" s="21">
        <f t="shared" si="8"/>
        <v>42358</v>
      </c>
      <c r="D435" s="21"/>
      <c r="E435" s="26"/>
      <c r="F435" s="26"/>
      <c r="G435" s="26"/>
      <c r="H435" s="26"/>
      <c r="I435" s="26"/>
      <c r="J435" s="26"/>
      <c r="K435" s="21"/>
      <c r="L435" s="26" t="s">
        <v>89</v>
      </c>
      <c r="M435" s="26"/>
      <c r="N435" s="21"/>
      <c r="O435" s="26" t="s">
        <v>952</v>
      </c>
    </row>
    <row r="436" spans="1:15" s="39" customFormat="1" ht="24.95" customHeight="1" outlineLevel="1" x14ac:dyDescent="0.25">
      <c r="A436" s="21" t="s">
        <v>687</v>
      </c>
      <c r="B436" s="21">
        <v>2358</v>
      </c>
      <c r="C436" s="21">
        <f t="shared" si="8"/>
        <v>42359</v>
      </c>
      <c r="D436" s="21" t="s">
        <v>295</v>
      </c>
      <c r="E436" s="26" t="s">
        <v>817</v>
      </c>
      <c r="F436" s="26" t="s">
        <v>70</v>
      </c>
      <c r="G436" s="26" t="s">
        <v>26</v>
      </c>
      <c r="H436" s="26" t="s">
        <v>23</v>
      </c>
      <c r="I436" s="26">
        <f ca="1">(_xlfn.SHEET()-1)*10000 + B436</f>
        <v>152358</v>
      </c>
      <c r="J436" s="26" t="s">
        <v>99</v>
      </c>
      <c r="K436" s="21" t="s">
        <v>295</v>
      </c>
      <c r="L436" s="26" t="s">
        <v>89</v>
      </c>
      <c r="M436" s="26"/>
      <c r="N436" s="21" t="s">
        <v>1019</v>
      </c>
      <c r="O436" s="26" t="s">
        <v>952</v>
      </c>
    </row>
    <row r="437" spans="1:15" s="39" customFormat="1" ht="24.95" customHeight="1" outlineLevel="1" x14ac:dyDescent="0.25">
      <c r="A437" s="21" t="s">
        <v>688</v>
      </c>
      <c r="B437" s="21">
        <v>2359</v>
      </c>
      <c r="C437" s="21">
        <f t="shared" si="8"/>
        <v>42360</v>
      </c>
      <c r="D437" s="21"/>
      <c r="E437" s="26"/>
      <c r="F437" s="26"/>
      <c r="G437" s="26"/>
      <c r="H437" s="26"/>
      <c r="I437" s="26"/>
      <c r="J437" s="26"/>
      <c r="K437" s="21"/>
      <c r="L437" s="26" t="s">
        <v>89</v>
      </c>
      <c r="M437" s="26"/>
      <c r="N437" s="21"/>
      <c r="O437" s="26" t="s">
        <v>952</v>
      </c>
    </row>
    <row r="438" spans="1:15" s="39" customFormat="1" ht="24.95" customHeight="1" outlineLevel="1" x14ac:dyDescent="0.25">
      <c r="A438" s="21" t="s">
        <v>689</v>
      </c>
      <c r="B438" s="21">
        <v>2360</v>
      </c>
      <c r="C438" s="21">
        <f t="shared" si="8"/>
        <v>42361</v>
      </c>
      <c r="D438" s="21" t="s">
        <v>299</v>
      </c>
      <c r="E438" s="26" t="s">
        <v>818</v>
      </c>
      <c r="F438" s="26" t="s">
        <v>70</v>
      </c>
      <c r="G438" s="26" t="s">
        <v>26</v>
      </c>
      <c r="H438" s="26" t="s">
        <v>23</v>
      </c>
      <c r="I438" s="26">
        <f ca="1">(_xlfn.SHEET()-1)*10000 + B438</f>
        <v>152360</v>
      </c>
      <c r="J438" s="26" t="s">
        <v>99</v>
      </c>
      <c r="K438" s="21" t="s">
        <v>299</v>
      </c>
      <c r="L438" s="26" t="s">
        <v>89</v>
      </c>
      <c r="M438" s="26"/>
      <c r="N438" s="21" t="s">
        <v>1020</v>
      </c>
      <c r="O438" s="26" t="s">
        <v>952</v>
      </c>
    </row>
    <row r="439" spans="1:15" s="39" customFormat="1" ht="24.95" customHeight="1" outlineLevel="1" x14ac:dyDescent="0.25">
      <c r="A439" s="21" t="s">
        <v>690</v>
      </c>
      <c r="B439" s="21">
        <v>2361</v>
      </c>
      <c r="C439" s="21">
        <f t="shared" si="8"/>
        <v>42362</v>
      </c>
      <c r="D439" s="21"/>
      <c r="E439" s="26"/>
      <c r="F439" s="26"/>
      <c r="G439" s="26"/>
      <c r="H439" s="26"/>
      <c r="I439" s="26"/>
      <c r="J439" s="26"/>
      <c r="K439" s="21"/>
      <c r="L439" s="26" t="s">
        <v>89</v>
      </c>
      <c r="M439" s="26"/>
      <c r="N439" s="21"/>
      <c r="O439" s="26" t="s">
        <v>952</v>
      </c>
    </row>
    <row r="440" spans="1:15" s="39" customFormat="1" ht="24.95" customHeight="1" outlineLevel="1" x14ac:dyDescent="0.25">
      <c r="A440" s="21" t="s">
        <v>691</v>
      </c>
      <c r="B440" s="21">
        <v>2362</v>
      </c>
      <c r="C440" s="21">
        <f t="shared" si="8"/>
        <v>42363</v>
      </c>
      <c r="D440" s="21" t="s">
        <v>298</v>
      </c>
      <c r="E440" s="26" t="s">
        <v>818</v>
      </c>
      <c r="F440" s="26" t="s">
        <v>70</v>
      </c>
      <c r="G440" s="26" t="s">
        <v>26</v>
      </c>
      <c r="H440" s="26" t="s">
        <v>23</v>
      </c>
      <c r="I440" s="26">
        <f ca="1">(_xlfn.SHEET()-1)*10000 + B440</f>
        <v>152362</v>
      </c>
      <c r="J440" s="26" t="s">
        <v>99</v>
      </c>
      <c r="K440" s="21" t="s">
        <v>298</v>
      </c>
      <c r="L440" s="26" t="s">
        <v>89</v>
      </c>
      <c r="M440" s="26"/>
      <c r="N440" s="21" t="s">
        <v>1021</v>
      </c>
      <c r="O440" s="26" t="s">
        <v>952</v>
      </c>
    </row>
    <row r="441" spans="1:15" s="39" customFormat="1" ht="24.95" customHeight="1" outlineLevel="1" x14ac:dyDescent="0.25">
      <c r="A441" s="21" t="s">
        <v>692</v>
      </c>
      <c r="B441" s="21">
        <v>2363</v>
      </c>
      <c r="C441" s="21">
        <f t="shared" si="8"/>
        <v>42364</v>
      </c>
      <c r="D441" s="21"/>
      <c r="E441" s="26"/>
      <c r="F441" s="26"/>
      <c r="G441" s="26"/>
      <c r="H441" s="26"/>
      <c r="I441" s="26"/>
      <c r="J441" s="26"/>
      <c r="K441" s="21"/>
      <c r="L441" s="26" t="s">
        <v>89</v>
      </c>
      <c r="M441" s="26"/>
      <c r="N441" s="21"/>
      <c r="O441" s="26" t="s">
        <v>952</v>
      </c>
    </row>
    <row r="442" spans="1:15" s="39" customFormat="1" ht="24.95" customHeight="1" outlineLevel="1" x14ac:dyDescent="0.25">
      <c r="A442" s="21" t="s">
        <v>693</v>
      </c>
      <c r="B442" s="21">
        <v>2364</v>
      </c>
      <c r="C442" s="21">
        <f t="shared" si="8"/>
        <v>42365</v>
      </c>
      <c r="D442" s="21" t="s">
        <v>297</v>
      </c>
      <c r="E442" s="26" t="s">
        <v>818</v>
      </c>
      <c r="F442" s="26" t="s">
        <v>70</v>
      </c>
      <c r="G442" s="26" t="s">
        <v>26</v>
      </c>
      <c r="H442" s="26" t="s">
        <v>23</v>
      </c>
      <c r="I442" s="26">
        <f ca="1">(_xlfn.SHEET()-1)*10000 + B442</f>
        <v>152364</v>
      </c>
      <c r="J442" s="26" t="s">
        <v>99</v>
      </c>
      <c r="K442" s="21" t="s">
        <v>297</v>
      </c>
      <c r="L442" s="26" t="s">
        <v>89</v>
      </c>
      <c r="M442" s="26"/>
      <c r="N442" s="21" t="s">
        <v>1022</v>
      </c>
      <c r="O442" s="26" t="s">
        <v>952</v>
      </c>
    </row>
    <row r="443" spans="1:15" s="39" customFormat="1" ht="24.95" customHeight="1" outlineLevel="1" x14ac:dyDescent="0.25">
      <c r="A443" s="21" t="s">
        <v>694</v>
      </c>
      <c r="B443" s="21">
        <v>2365</v>
      </c>
      <c r="C443" s="21">
        <f t="shared" ref="C443:C461" si="9">40001+B443</f>
        <v>42366</v>
      </c>
      <c r="D443" s="21"/>
      <c r="E443" s="26"/>
      <c r="F443" s="26"/>
      <c r="G443" s="26"/>
      <c r="H443" s="26"/>
      <c r="I443" s="26"/>
      <c r="J443" s="26"/>
      <c r="K443" s="21"/>
      <c r="L443" s="26" t="s">
        <v>89</v>
      </c>
      <c r="M443" s="26"/>
      <c r="N443" s="21"/>
      <c r="O443" s="26" t="s">
        <v>952</v>
      </c>
    </row>
    <row r="444" spans="1:15" s="39" customFormat="1" ht="24.95" customHeight="1" outlineLevel="1" x14ac:dyDescent="0.25">
      <c r="A444" s="21" t="s">
        <v>695</v>
      </c>
      <c r="B444" s="21">
        <v>2366</v>
      </c>
      <c r="C444" s="21">
        <f t="shared" si="9"/>
        <v>42367</v>
      </c>
      <c r="D444" s="21" t="s">
        <v>296</v>
      </c>
      <c r="E444" s="26" t="s">
        <v>818</v>
      </c>
      <c r="F444" s="26" t="s">
        <v>70</v>
      </c>
      <c r="G444" s="26" t="s">
        <v>26</v>
      </c>
      <c r="H444" s="26" t="s">
        <v>23</v>
      </c>
      <c r="I444" s="26">
        <f ca="1">(_xlfn.SHEET()-1)*10000 + B444</f>
        <v>152366</v>
      </c>
      <c r="J444" s="26" t="s">
        <v>99</v>
      </c>
      <c r="K444" s="21" t="s">
        <v>296</v>
      </c>
      <c r="L444" s="26" t="s">
        <v>89</v>
      </c>
      <c r="M444" s="26"/>
      <c r="N444" s="21" t="s">
        <v>1023</v>
      </c>
      <c r="O444" s="26" t="s">
        <v>952</v>
      </c>
    </row>
    <row r="445" spans="1:15" s="39" customFormat="1" ht="24.95" customHeight="1" outlineLevel="1" x14ac:dyDescent="0.25">
      <c r="A445" s="21" t="s">
        <v>696</v>
      </c>
      <c r="B445" s="21">
        <v>2367</v>
      </c>
      <c r="C445" s="21">
        <f t="shared" si="9"/>
        <v>42368</v>
      </c>
      <c r="D445" s="21"/>
      <c r="E445" s="26"/>
      <c r="F445" s="26"/>
      <c r="G445" s="26"/>
      <c r="H445" s="26"/>
      <c r="I445" s="26"/>
      <c r="J445" s="26"/>
      <c r="K445" s="21"/>
      <c r="L445" s="26" t="s">
        <v>89</v>
      </c>
      <c r="M445" s="26"/>
      <c r="N445" s="21"/>
      <c r="O445" s="26" t="s">
        <v>952</v>
      </c>
    </row>
    <row r="446" spans="1:15" s="39" customFormat="1" ht="24.95" customHeight="1" outlineLevel="1" x14ac:dyDescent="0.25">
      <c r="A446" s="21" t="s">
        <v>736</v>
      </c>
      <c r="B446" s="21">
        <v>2368</v>
      </c>
      <c r="C446" s="21">
        <f t="shared" si="9"/>
        <v>42369</v>
      </c>
      <c r="D446" s="21" t="s">
        <v>738</v>
      </c>
      <c r="E446" s="26" t="s">
        <v>12</v>
      </c>
      <c r="F446" s="26" t="s">
        <v>70</v>
      </c>
      <c r="G446" s="26" t="s">
        <v>37</v>
      </c>
      <c r="H446" s="26"/>
      <c r="I446" s="26">
        <f>B446</f>
        <v>2368</v>
      </c>
      <c r="J446" s="26" t="s">
        <v>99</v>
      </c>
      <c r="K446" s="21" t="s">
        <v>152</v>
      </c>
      <c r="L446" s="26" t="s">
        <v>90</v>
      </c>
      <c r="M446" s="26"/>
      <c r="N446" s="21" t="s">
        <v>740</v>
      </c>
      <c r="O446" s="26" t="s">
        <v>952</v>
      </c>
    </row>
    <row r="447" spans="1:15" s="39" customFormat="1" ht="24.95" customHeight="1" outlineLevel="1" x14ac:dyDescent="0.25">
      <c r="A447" s="21" t="s">
        <v>737</v>
      </c>
      <c r="B447" s="21">
        <v>2369</v>
      </c>
      <c r="C447" s="21">
        <f t="shared" si="9"/>
        <v>42370</v>
      </c>
      <c r="D447" s="21" t="s">
        <v>739</v>
      </c>
      <c r="E447" s="26" t="s">
        <v>12</v>
      </c>
      <c r="F447" s="26" t="s">
        <v>70</v>
      </c>
      <c r="G447" s="26"/>
      <c r="H447" s="26"/>
      <c r="I447" s="26"/>
      <c r="J447" s="26"/>
      <c r="K447" s="21"/>
      <c r="L447" s="26" t="s">
        <v>90</v>
      </c>
      <c r="M447" s="26"/>
      <c r="N447" s="21"/>
      <c r="O447" s="26" t="s">
        <v>952</v>
      </c>
    </row>
    <row r="448" spans="1:15" s="39" customFormat="1" ht="24.95" customHeight="1" outlineLevel="1" x14ac:dyDescent="0.25">
      <c r="A448" s="21" t="s">
        <v>820</v>
      </c>
      <c r="B448" s="21">
        <v>2370</v>
      </c>
      <c r="C448" s="21">
        <f t="shared" si="9"/>
        <v>42371</v>
      </c>
      <c r="D448" s="21" t="s">
        <v>820</v>
      </c>
      <c r="E448" s="26"/>
      <c r="F448" s="26"/>
      <c r="G448" s="26"/>
      <c r="H448" s="26"/>
      <c r="I448" s="26"/>
      <c r="J448" s="26"/>
      <c r="K448" s="21"/>
      <c r="L448" s="26"/>
      <c r="M448" s="26"/>
      <c r="N448" s="21" t="s">
        <v>1005</v>
      </c>
      <c r="O448" s="26" t="s">
        <v>952</v>
      </c>
    </row>
    <row r="449" spans="1:15" s="39" customFormat="1" ht="24.95" customHeight="1" outlineLevel="1" x14ac:dyDescent="0.25">
      <c r="A449" s="21" t="s">
        <v>697</v>
      </c>
      <c r="B449" s="21">
        <v>2371</v>
      </c>
      <c r="C449" s="21">
        <f t="shared" si="9"/>
        <v>42372</v>
      </c>
      <c r="D449" s="21" t="s">
        <v>266</v>
      </c>
      <c r="E449" s="26" t="s">
        <v>21</v>
      </c>
      <c r="F449" s="26" t="s">
        <v>70</v>
      </c>
      <c r="G449" s="26" t="s">
        <v>26</v>
      </c>
      <c r="H449" s="26" t="s">
        <v>23</v>
      </c>
      <c r="I449" s="26">
        <f ca="1">(_xlfn.SHEET()-1)*10000 + B449</f>
        <v>152371</v>
      </c>
      <c r="J449" s="26" t="s">
        <v>99</v>
      </c>
      <c r="K449" s="21" t="s">
        <v>823</v>
      </c>
      <c r="L449" s="26" t="s">
        <v>89</v>
      </c>
      <c r="M449" s="26"/>
      <c r="N449" s="21" t="s">
        <v>885</v>
      </c>
      <c r="O449" s="26" t="s">
        <v>952</v>
      </c>
    </row>
    <row r="450" spans="1:15" s="39" customFormat="1" ht="24.95" customHeight="1" outlineLevel="1" x14ac:dyDescent="0.25">
      <c r="A450" s="21" t="s">
        <v>698</v>
      </c>
      <c r="B450" s="21">
        <v>2372</v>
      </c>
      <c r="C450" s="21">
        <f t="shared" si="9"/>
        <v>42373</v>
      </c>
      <c r="D450" s="21"/>
      <c r="E450" s="26"/>
      <c r="F450" s="26"/>
      <c r="G450" s="26"/>
      <c r="H450" s="26"/>
      <c r="I450" s="26"/>
      <c r="J450" s="26"/>
      <c r="K450" s="21"/>
      <c r="L450" s="26" t="s">
        <v>89</v>
      </c>
      <c r="M450" s="26"/>
      <c r="N450" s="21"/>
      <c r="O450" s="26" t="s">
        <v>952</v>
      </c>
    </row>
    <row r="451" spans="1:15" s="39" customFormat="1" ht="24.95" customHeight="1" outlineLevel="1" x14ac:dyDescent="0.25">
      <c r="A451" s="21" t="s">
        <v>699</v>
      </c>
      <c r="B451" s="21">
        <v>2373</v>
      </c>
      <c r="C451" s="21">
        <f t="shared" si="9"/>
        <v>42374</v>
      </c>
      <c r="D451" s="21" t="s">
        <v>267</v>
      </c>
      <c r="E451" s="26" t="s">
        <v>21</v>
      </c>
      <c r="F451" s="26" t="s">
        <v>70</v>
      </c>
      <c r="G451" s="26" t="s">
        <v>26</v>
      </c>
      <c r="H451" s="26" t="s">
        <v>23</v>
      </c>
      <c r="I451" s="26">
        <f ca="1">(_xlfn.SHEET()-1)*10000 + B451</f>
        <v>152373</v>
      </c>
      <c r="J451" s="26" t="s">
        <v>99</v>
      </c>
      <c r="K451" s="21" t="s">
        <v>824</v>
      </c>
      <c r="L451" s="26" t="s">
        <v>89</v>
      </c>
      <c r="M451" s="26"/>
      <c r="N451" s="21" t="s">
        <v>886</v>
      </c>
      <c r="O451" s="26" t="s">
        <v>952</v>
      </c>
    </row>
    <row r="452" spans="1:15" s="39" customFormat="1" ht="24.95" customHeight="1" outlineLevel="1" x14ac:dyDescent="0.25">
      <c r="A452" s="21" t="s">
        <v>700</v>
      </c>
      <c r="B452" s="21">
        <v>2374</v>
      </c>
      <c r="C452" s="21">
        <f t="shared" si="9"/>
        <v>42375</v>
      </c>
      <c r="D452" s="21"/>
      <c r="E452" s="26"/>
      <c r="F452" s="26"/>
      <c r="G452" s="26"/>
      <c r="H452" s="26"/>
      <c r="I452" s="26"/>
      <c r="J452" s="26"/>
      <c r="K452" s="21"/>
      <c r="L452" s="26" t="s">
        <v>89</v>
      </c>
      <c r="M452" s="26"/>
      <c r="N452" s="21"/>
      <c r="O452" s="26" t="s">
        <v>952</v>
      </c>
    </row>
    <row r="453" spans="1:15" s="39" customFormat="1" ht="24.95" customHeight="1" outlineLevel="1" x14ac:dyDescent="0.25">
      <c r="A453" s="21" t="s">
        <v>701</v>
      </c>
      <c r="B453" s="21">
        <v>2375</v>
      </c>
      <c r="C453" s="21">
        <f t="shared" si="9"/>
        <v>42376</v>
      </c>
      <c r="D453" s="21" t="s">
        <v>705</v>
      </c>
      <c r="E453" s="26" t="s">
        <v>21</v>
      </c>
      <c r="F453" s="26" t="s">
        <v>70</v>
      </c>
      <c r="G453" s="26" t="s">
        <v>26</v>
      </c>
      <c r="H453" s="26" t="s">
        <v>23</v>
      </c>
      <c r="I453" s="26">
        <f ca="1">(_xlfn.SHEET()-1)*10000 + B453</f>
        <v>152375</v>
      </c>
      <c r="J453" s="26" t="s">
        <v>99</v>
      </c>
      <c r="K453" s="21" t="s">
        <v>825</v>
      </c>
      <c r="L453" s="26" t="s">
        <v>89</v>
      </c>
      <c r="M453" s="26"/>
      <c r="N453" s="21" t="s">
        <v>887</v>
      </c>
      <c r="O453" s="26" t="s">
        <v>952</v>
      </c>
    </row>
    <row r="454" spans="1:15" s="39" customFormat="1" ht="24.95" customHeight="1" outlineLevel="1" x14ac:dyDescent="0.25">
      <c r="A454" s="21" t="s">
        <v>702</v>
      </c>
      <c r="B454" s="21">
        <v>2376</v>
      </c>
      <c r="C454" s="21">
        <f t="shared" si="9"/>
        <v>42377</v>
      </c>
      <c r="D454" s="21"/>
      <c r="E454" s="26"/>
      <c r="F454" s="26"/>
      <c r="G454" s="26"/>
      <c r="H454" s="26"/>
      <c r="I454" s="26"/>
      <c r="J454" s="26"/>
      <c r="K454" s="21"/>
      <c r="L454" s="26"/>
      <c r="M454" s="26"/>
      <c r="N454" s="21"/>
      <c r="O454" s="26" t="s">
        <v>952</v>
      </c>
    </row>
    <row r="455" spans="1:15" s="39" customFormat="1" ht="24.75" customHeight="1" outlineLevel="1" x14ac:dyDescent="0.25">
      <c r="A455" s="21" t="s">
        <v>928</v>
      </c>
      <c r="B455" s="21">
        <v>2377</v>
      </c>
      <c r="C455" s="21">
        <f t="shared" si="9"/>
        <v>42378</v>
      </c>
      <c r="D455" s="21" t="s">
        <v>863</v>
      </c>
      <c r="E455" s="26"/>
      <c r="F455" s="26" t="s">
        <v>70</v>
      </c>
      <c r="G455" s="26" t="s">
        <v>104</v>
      </c>
      <c r="H455" s="26" t="s">
        <v>23</v>
      </c>
      <c r="I455" s="26">
        <f>B455</f>
        <v>2377</v>
      </c>
      <c r="J455" s="26" t="s">
        <v>796</v>
      </c>
      <c r="K455" s="21" t="s">
        <v>862</v>
      </c>
      <c r="L455" s="26" t="s">
        <v>90</v>
      </c>
      <c r="M455" s="26" t="s">
        <v>107</v>
      </c>
      <c r="N455" s="35" t="s">
        <v>947</v>
      </c>
      <c r="O455" s="26" t="s">
        <v>952</v>
      </c>
    </row>
    <row r="456" spans="1:15" s="39" customFormat="1" ht="63.75" customHeight="1" outlineLevel="1" x14ac:dyDescent="0.25">
      <c r="A456" s="21" t="s">
        <v>865</v>
      </c>
      <c r="B456" s="21">
        <v>2378</v>
      </c>
      <c r="C456" s="21">
        <f t="shared" si="9"/>
        <v>42379</v>
      </c>
      <c r="D456" s="21" t="s">
        <v>929</v>
      </c>
      <c r="E456" s="26"/>
      <c r="F456" s="26" t="s">
        <v>70</v>
      </c>
      <c r="G456" s="26" t="s">
        <v>104</v>
      </c>
      <c r="H456" s="26" t="s">
        <v>23</v>
      </c>
      <c r="I456" s="26">
        <f ca="1">(_xlfn.SHEET()-1)*10000 + B456</f>
        <v>152378</v>
      </c>
      <c r="J456" s="26" t="s">
        <v>796</v>
      </c>
      <c r="K456" s="21" t="s">
        <v>929</v>
      </c>
      <c r="L456" s="26" t="s">
        <v>89</v>
      </c>
      <c r="M456" s="26" t="s">
        <v>106</v>
      </c>
      <c r="N456" s="35" t="s">
        <v>948</v>
      </c>
      <c r="O456" s="26" t="s">
        <v>952</v>
      </c>
    </row>
    <row r="457" spans="1:15" s="39" customFormat="1" ht="24.95" customHeight="1" outlineLevel="1" x14ac:dyDescent="0.25">
      <c r="A457" s="21" t="s">
        <v>344</v>
      </c>
      <c r="B457" s="21">
        <v>2379</v>
      </c>
      <c r="C457" s="21">
        <f t="shared" si="9"/>
        <v>42380</v>
      </c>
      <c r="D457" s="21" t="s">
        <v>344</v>
      </c>
      <c r="E457" s="26"/>
      <c r="F457" s="26" t="s">
        <v>70</v>
      </c>
      <c r="G457" s="26" t="s">
        <v>25</v>
      </c>
      <c r="H457" s="26" t="s">
        <v>23</v>
      </c>
      <c r="I457" s="26"/>
      <c r="J457" s="26"/>
      <c r="K457" s="21"/>
      <c r="L457" s="26" t="s">
        <v>347</v>
      </c>
      <c r="M457" s="26"/>
      <c r="N457" s="21" t="s">
        <v>987</v>
      </c>
      <c r="O457" s="26" t="s">
        <v>952</v>
      </c>
    </row>
    <row r="458" spans="1:15" s="39" customFormat="1" ht="24.95" customHeight="1" outlineLevel="1" x14ac:dyDescent="0.25">
      <c r="A458" s="21" t="s">
        <v>345</v>
      </c>
      <c r="B458" s="21">
        <v>2380</v>
      </c>
      <c r="C458" s="21">
        <f t="shared" si="9"/>
        <v>42381</v>
      </c>
      <c r="D458" s="21" t="s">
        <v>345</v>
      </c>
      <c r="E458" s="26"/>
      <c r="F458" s="26" t="s">
        <v>70</v>
      </c>
      <c r="G458" s="26" t="s">
        <v>25</v>
      </c>
      <c r="H458" s="26" t="s">
        <v>23</v>
      </c>
      <c r="I458" s="26"/>
      <c r="J458" s="26"/>
      <c r="K458" s="21"/>
      <c r="L458" s="26" t="s">
        <v>347</v>
      </c>
      <c r="M458" s="26"/>
      <c r="N458" s="21" t="s">
        <v>987</v>
      </c>
      <c r="O458" s="26" t="s">
        <v>952</v>
      </c>
    </row>
    <row r="459" spans="1:15" s="39" customFormat="1" ht="24.95" customHeight="1" outlineLevel="1" x14ac:dyDescent="0.25">
      <c r="A459" s="21" t="s">
        <v>346</v>
      </c>
      <c r="B459" s="21">
        <v>2381</v>
      </c>
      <c r="C459" s="21">
        <f t="shared" si="9"/>
        <v>42382</v>
      </c>
      <c r="D459" s="21" t="s">
        <v>346</v>
      </c>
      <c r="E459" s="26"/>
      <c r="F459" s="26" t="s">
        <v>70</v>
      </c>
      <c r="G459" s="26" t="s">
        <v>25</v>
      </c>
      <c r="H459" s="26" t="s">
        <v>23</v>
      </c>
      <c r="I459" s="26"/>
      <c r="J459" s="26"/>
      <c r="K459" s="21"/>
      <c r="L459" s="26" t="s">
        <v>347</v>
      </c>
      <c r="M459" s="26"/>
      <c r="N459" s="21" t="s">
        <v>987</v>
      </c>
      <c r="O459" s="26" t="s">
        <v>952</v>
      </c>
    </row>
    <row r="460" spans="1:15" s="39" customFormat="1" ht="24.95" customHeight="1" outlineLevel="1" x14ac:dyDescent="0.25">
      <c r="A460" s="21" t="s">
        <v>703</v>
      </c>
      <c r="B460" s="21">
        <v>2391</v>
      </c>
      <c r="C460" s="21">
        <f t="shared" si="9"/>
        <v>42392</v>
      </c>
      <c r="D460" s="21" t="s">
        <v>706</v>
      </c>
      <c r="E460" s="26"/>
      <c r="F460" s="26" t="s">
        <v>70</v>
      </c>
      <c r="G460" s="26" t="s">
        <v>334</v>
      </c>
      <c r="H460" s="26" t="s">
        <v>23</v>
      </c>
      <c r="I460" s="26">
        <f ca="1">(_xlfn.SHEET()-1)*10000 + B460</f>
        <v>152391</v>
      </c>
      <c r="J460" s="26" t="s">
        <v>99</v>
      </c>
      <c r="K460" s="21" t="s">
        <v>826</v>
      </c>
      <c r="L460" s="26" t="s">
        <v>347</v>
      </c>
      <c r="M460" s="26"/>
      <c r="N460" s="21" t="s">
        <v>1024</v>
      </c>
      <c r="O460" s="26" t="s">
        <v>952</v>
      </c>
    </row>
    <row r="461" spans="1:15" s="39" customFormat="1" ht="24.95" customHeight="1" outlineLevel="1" x14ac:dyDescent="0.25">
      <c r="A461" s="21" t="s">
        <v>704</v>
      </c>
      <c r="B461" s="21">
        <v>2392</v>
      </c>
      <c r="C461" s="21">
        <f t="shared" si="9"/>
        <v>42393</v>
      </c>
      <c r="D461" s="21"/>
      <c r="E461" s="26"/>
      <c r="F461" s="26"/>
      <c r="G461" s="26"/>
      <c r="H461" s="26"/>
      <c r="I461" s="26"/>
      <c r="J461" s="26"/>
      <c r="K461" s="21"/>
      <c r="L461" s="26"/>
      <c r="M461" s="26"/>
      <c r="N461" s="21"/>
      <c r="O461" s="26" t="s">
        <v>952</v>
      </c>
    </row>
    <row r="462" spans="1:15" ht="27.75" customHeight="1" x14ac:dyDescent="0.25">
      <c r="A462" s="19" t="s">
        <v>851</v>
      </c>
      <c r="B462" s="29" t="s">
        <v>864</v>
      </c>
      <c r="C462" s="29" t="s">
        <v>864</v>
      </c>
      <c r="D462" s="19" t="str">
        <f>A462</f>
        <v>PULSE INPUTS</v>
      </c>
      <c r="E462" s="29" t="s">
        <v>864</v>
      </c>
      <c r="F462" s="29" t="s">
        <v>864</v>
      </c>
      <c r="G462" s="29" t="s">
        <v>864</v>
      </c>
      <c r="H462" s="29" t="s">
        <v>864</v>
      </c>
      <c r="I462" s="29" t="s">
        <v>864</v>
      </c>
      <c r="J462" s="29" t="s">
        <v>864</v>
      </c>
      <c r="K462" s="29" t="s">
        <v>864</v>
      </c>
      <c r="L462" s="29" t="s">
        <v>864</v>
      </c>
      <c r="M462" s="29" t="s">
        <v>864</v>
      </c>
      <c r="N462" s="29" t="s">
        <v>864</v>
      </c>
      <c r="O462" s="29" t="s">
        <v>864</v>
      </c>
    </row>
    <row r="463" spans="1:15" s="39" customFormat="1" ht="24.95" customHeight="1" outlineLevel="1" x14ac:dyDescent="0.25">
      <c r="A463" s="21" t="s">
        <v>782</v>
      </c>
      <c r="B463" s="21">
        <v>2400</v>
      </c>
      <c r="C463" s="21">
        <f>B463+40001</f>
        <v>42401</v>
      </c>
      <c r="D463" s="21" t="s">
        <v>782</v>
      </c>
      <c r="E463" s="26" t="s">
        <v>9</v>
      </c>
      <c r="F463" s="26" t="s">
        <v>10</v>
      </c>
      <c r="G463" s="26" t="s">
        <v>25</v>
      </c>
      <c r="H463" s="26" t="s">
        <v>22</v>
      </c>
      <c r="I463" s="26">
        <f>B463</f>
        <v>2400</v>
      </c>
      <c r="J463" s="26" t="s">
        <v>101</v>
      </c>
      <c r="K463" s="21" t="s">
        <v>782</v>
      </c>
      <c r="L463" s="26" t="s">
        <v>90</v>
      </c>
      <c r="M463" s="26" t="s">
        <v>795</v>
      </c>
      <c r="N463" s="21" t="s">
        <v>888</v>
      </c>
      <c r="O463" s="26" t="s">
        <v>953</v>
      </c>
    </row>
    <row r="464" spans="1:15" s="39" customFormat="1" ht="24.95" customHeight="1" outlineLevel="1" x14ac:dyDescent="0.25">
      <c r="A464" s="21" t="s">
        <v>784</v>
      </c>
      <c r="B464" s="21">
        <v>2401</v>
      </c>
      <c r="C464" s="21">
        <f t="shared" ref="C464:C502" si="10">B464+40001</f>
        <v>42402</v>
      </c>
      <c r="D464" s="21" t="s">
        <v>784</v>
      </c>
      <c r="E464" s="26" t="s">
        <v>9</v>
      </c>
      <c r="F464" s="26" t="s">
        <v>10</v>
      </c>
      <c r="G464" s="26" t="s">
        <v>26</v>
      </c>
      <c r="H464" s="26" t="s">
        <v>22</v>
      </c>
      <c r="I464" s="26">
        <f>B464</f>
        <v>2401</v>
      </c>
      <c r="J464" s="26" t="s">
        <v>100</v>
      </c>
      <c r="K464" s="21" t="s">
        <v>784</v>
      </c>
      <c r="L464" s="26" t="s">
        <v>90</v>
      </c>
      <c r="M464" s="26"/>
      <c r="N464" s="21"/>
      <c r="O464" s="26" t="s">
        <v>953</v>
      </c>
    </row>
    <row r="465" spans="1:15" s="39" customFormat="1" ht="24.95" customHeight="1" outlineLevel="1" x14ac:dyDescent="0.25">
      <c r="A465" s="21"/>
      <c r="B465" s="21">
        <v>2402</v>
      </c>
      <c r="C465" s="21">
        <f t="shared" si="10"/>
        <v>42403</v>
      </c>
      <c r="D465" s="21"/>
      <c r="E465" s="26"/>
      <c r="F465" s="26" t="s">
        <v>10</v>
      </c>
      <c r="G465" s="26"/>
      <c r="H465" s="26" t="s">
        <v>22</v>
      </c>
      <c r="I465" s="26"/>
      <c r="J465" s="26"/>
      <c r="K465" s="21"/>
      <c r="L465" s="26" t="s">
        <v>90</v>
      </c>
      <c r="M465" s="26"/>
      <c r="N465" s="21"/>
      <c r="O465" s="26" t="s">
        <v>953</v>
      </c>
    </row>
    <row r="466" spans="1:15" s="39" customFormat="1" ht="24.95" customHeight="1" outlineLevel="1" x14ac:dyDescent="0.25">
      <c r="A466" s="21" t="s">
        <v>926</v>
      </c>
      <c r="B466" s="21">
        <v>2403</v>
      </c>
      <c r="C466" s="21">
        <f t="shared" si="10"/>
        <v>42404</v>
      </c>
      <c r="D466" s="21" t="s">
        <v>803</v>
      </c>
      <c r="E466" s="26"/>
      <c r="F466" s="26" t="s">
        <v>10</v>
      </c>
      <c r="G466" s="26" t="s">
        <v>48</v>
      </c>
      <c r="H466" s="26" t="s">
        <v>22</v>
      </c>
      <c r="I466" s="26">
        <f>B466</f>
        <v>2403</v>
      </c>
      <c r="J466" s="26" t="s">
        <v>808</v>
      </c>
      <c r="K466" s="21" t="s">
        <v>803</v>
      </c>
      <c r="L466" s="26" t="s">
        <v>90</v>
      </c>
      <c r="M466" s="26" t="s">
        <v>867</v>
      </c>
      <c r="N466" s="21"/>
      <c r="O466" s="26" t="s">
        <v>953</v>
      </c>
    </row>
    <row r="467" spans="1:15" s="39" customFormat="1" ht="24.95" customHeight="1" outlineLevel="1" x14ac:dyDescent="0.25">
      <c r="A467" s="21"/>
      <c r="B467" s="21">
        <v>2404</v>
      </c>
      <c r="C467" s="21">
        <f t="shared" si="10"/>
        <v>42405</v>
      </c>
      <c r="D467" s="21"/>
      <c r="E467" s="26"/>
      <c r="F467" s="26" t="s">
        <v>10</v>
      </c>
      <c r="G467" s="26"/>
      <c r="H467" s="26" t="s">
        <v>22</v>
      </c>
      <c r="I467" s="26"/>
      <c r="J467" s="26"/>
      <c r="K467" s="21"/>
      <c r="L467" s="26"/>
      <c r="M467" s="26" t="s">
        <v>867</v>
      </c>
      <c r="N467" s="21"/>
      <c r="O467" s="26" t="s">
        <v>953</v>
      </c>
    </row>
    <row r="468" spans="1:15" s="39" customFormat="1" ht="24.95" customHeight="1" outlineLevel="1" x14ac:dyDescent="0.25">
      <c r="A468" s="21"/>
      <c r="B468" s="21">
        <v>2405</v>
      </c>
      <c r="C468" s="21">
        <f t="shared" si="10"/>
        <v>42406</v>
      </c>
      <c r="D468" s="21"/>
      <c r="E468" s="26"/>
      <c r="F468" s="26" t="s">
        <v>10</v>
      </c>
      <c r="G468" s="26"/>
      <c r="H468" s="26" t="s">
        <v>22</v>
      </c>
      <c r="I468" s="26"/>
      <c r="J468" s="26"/>
      <c r="K468" s="21"/>
      <c r="L468" s="26"/>
      <c r="M468" s="26" t="s">
        <v>867</v>
      </c>
      <c r="N468" s="21"/>
      <c r="O468" s="26" t="s">
        <v>953</v>
      </c>
    </row>
    <row r="469" spans="1:15" s="39" customFormat="1" ht="24.95" customHeight="1" outlineLevel="1" x14ac:dyDescent="0.25">
      <c r="A469" s="21"/>
      <c r="B469" s="21">
        <v>2406</v>
      </c>
      <c r="C469" s="21">
        <f t="shared" si="10"/>
        <v>42407</v>
      </c>
      <c r="D469" s="21"/>
      <c r="E469" s="26"/>
      <c r="F469" s="26" t="s">
        <v>10</v>
      </c>
      <c r="G469" s="26"/>
      <c r="H469" s="26" t="s">
        <v>22</v>
      </c>
      <c r="I469" s="26"/>
      <c r="J469" s="26"/>
      <c r="K469" s="21"/>
      <c r="L469" s="26"/>
      <c r="M469" s="26" t="s">
        <v>870</v>
      </c>
      <c r="N469" s="21" t="s">
        <v>868</v>
      </c>
      <c r="O469" s="26" t="s">
        <v>953</v>
      </c>
    </row>
    <row r="470" spans="1:15" s="39" customFormat="1" ht="24.95" customHeight="1" outlineLevel="1" x14ac:dyDescent="0.25">
      <c r="A470" s="21" t="s">
        <v>786</v>
      </c>
      <c r="B470" s="21">
        <v>2407</v>
      </c>
      <c r="C470" s="21">
        <f t="shared" si="10"/>
        <v>42408</v>
      </c>
      <c r="D470" s="21" t="s">
        <v>828</v>
      </c>
      <c r="E470" s="26" t="s">
        <v>9</v>
      </c>
      <c r="F470" s="26" t="s">
        <v>70</v>
      </c>
      <c r="G470" s="26" t="s">
        <v>26</v>
      </c>
      <c r="H470" s="26" t="s">
        <v>23</v>
      </c>
      <c r="I470" s="26">
        <f>B470</f>
        <v>2407</v>
      </c>
      <c r="J470" s="26" t="s">
        <v>99</v>
      </c>
      <c r="K470" s="21" t="s">
        <v>828</v>
      </c>
      <c r="L470" s="26" t="s">
        <v>90</v>
      </c>
      <c r="M470" s="26"/>
      <c r="N470" s="21"/>
      <c r="O470" s="26" t="s">
        <v>953</v>
      </c>
    </row>
    <row r="471" spans="1:15" s="39" customFormat="1" ht="24.95" customHeight="1" outlineLevel="1" x14ac:dyDescent="0.25">
      <c r="A471" s="21"/>
      <c r="B471" s="21">
        <v>2408</v>
      </c>
      <c r="C471" s="21">
        <f t="shared" si="10"/>
        <v>42409</v>
      </c>
      <c r="D471" s="21"/>
      <c r="E471" s="26" t="s">
        <v>9</v>
      </c>
      <c r="F471" s="26"/>
      <c r="G471" s="26"/>
      <c r="H471" s="26" t="s">
        <v>23</v>
      </c>
      <c r="I471" s="26"/>
      <c r="J471" s="26"/>
      <c r="K471" s="21"/>
      <c r="L471" s="26" t="s">
        <v>90</v>
      </c>
      <c r="M471" s="26"/>
      <c r="N471" s="21"/>
      <c r="O471" s="26" t="s">
        <v>953</v>
      </c>
    </row>
    <row r="472" spans="1:15" s="39" customFormat="1" ht="24.95" customHeight="1" outlineLevel="1" x14ac:dyDescent="0.25">
      <c r="A472" s="21" t="s">
        <v>807</v>
      </c>
      <c r="B472" s="21">
        <v>2409</v>
      </c>
      <c r="C472" s="21">
        <f t="shared" si="10"/>
        <v>42410</v>
      </c>
      <c r="D472" s="21" t="s">
        <v>807</v>
      </c>
      <c r="E472" s="26"/>
      <c r="F472" s="26" t="s">
        <v>69</v>
      </c>
      <c r="G472" s="26" t="s">
        <v>24</v>
      </c>
      <c r="H472" s="26" t="s">
        <v>27</v>
      </c>
      <c r="I472" s="26">
        <f>B472</f>
        <v>2409</v>
      </c>
      <c r="J472" s="26" t="s">
        <v>101</v>
      </c>
      <c r="K472" s="21" t="s">
        <v>807</v>
      </c>
      <c r="L472" s="26" t="s">
        <v>90</v>
      </c>
      <c r="M472" s="26"/>
      <c r="N472" s="21" t="s">
        <v>811</v>
      </c>
      <c r="O472" s="26" t="s">
        <v>953</v>
      </c>
    </row>
    <row r="473" spans="1:15" s="39" customFormat="1" ht="24.95" customHeight="1" outlineLevel="1" x14ac:dyDescent="0.25">
      <c r="A473" s="21" t="s">
        <v>788</v>
      </c>
      <c r="B473" s="21">
        <v>2410</v>
      </c>
      <c r="C473" s="21">
        <f t="shared" si="10"/>
        <v>42411</v>
      </c>
      <c r="D473" s="21" t="s">
        <v>788</v>
      </c>
      <c r="E473" s="26" t="s">
        <v>9</v>
      </c>
      <c r="F473" s="26" t="s">
        <v>10</v>
      </c>
      <c r="G473" s="26" t="s">
        <v>25</v>
      </c>
      <c r="H473" s="26" t="s">
        <v>22</v>
      </c>
      <c r="I473" s="26">
        <f>B473</f>
        <v>2410</v>
      </c>
      <c r="J473" s="26" t="s">
        <v>101</v>
      </c>
      <c r="K473" s="21" t="s">
        <v>788</v>
      </c>
      <c r="L473" s="26" t="s">
        <v>90</v>
      </c>
      <c r="M473" s="26" t="s">
        <v>795</v>
      </c>
      <c r="N473" s="21" t="s">
        <v>888</v>
      </c>
      <c r="O473" s="26" t="s">
        <v>953</v>
      </c>
    </row>
    <row r="474" spans="1:15" s="39" customFormat="1" ht="24.95" customHeight="1" outlineLevel="1" x14ac:dyDescent="0.25">
      <c r="A474" s="21" t="s">
        <v>789</v>
      </c>
      <c r="B474" s="21">
        <v>2411</v>
      </c>
      <c r="C474" s="21">
        <f t="shared" si="10"/>
        <v>42412</v>
      </c>
      <c r="D474" s="21" t="s">
        <v>789</v>
      </c>
      <c r="E474" s="26" t="s">
        <v>9</v>
      </c>
      <c r="F474" s="26" t="s">
        <v>10</v>
      </c>
      <c r="G474" s="26" t="s">
        <v>26</v>
      </c>
      <c r="H474" s="26" t="s">
        <v>22</v>
      </c>
      <c r="I474" s="26">
        <f>B474</f>
        <v>2411</v>
      </c>
      <c r="J474" s="26" t="s">
        <v>100</v>
      </c>
      <c r="K474" s="21" t="s">
        <v>789</v>
      </c>
      <c r="L474" s="26" t="s">
        <v>90</v>
      </c>
      <c r="M474" s="26"/>
      <c r="N474" s="21"/>
      <c r="O474" s="26" t="s">
        <v>953</v>
      </c>
    </row>
    <row r="475" spans="1:15" s="39" customFormat="1" ht="24.95" customHeight="1" outlineLevel="1" x14ac:dyDescent="0.25">
      <c r="A475" s="21"/>
      <c r="B475" s="21">
        <v>2412</v>
      </c>
      <c r="C475" s="21">
        <f t="shared" si="10"/>
        <v>42413</v>
      </c>
      <c r="D475" s="21"/>
      <c r="E475" s="26" t="s">
        <v>9</v>
      </c>
      <c r="F475" s="26"/>
      <c r="G475" s="26"/>
      <c r="H475" s="26" t="s">
        <v>22</v>
      </c>
      <c r="I475" s="26"/>
      <c r="J475" s="26"/>
      <c r="K475" s="21"/>
      <c r="L475" s="26" t="s">
        <v>90</v>
      </c>
      <c r="M475" s="26"/>
      <c r="N475" s="21"/>
      <c r="O475" s="26" t="s">
        <v>953</v>
      </c>
    </row>
    <row r="476" spans="1:15" s="39" customFormat="1" ht="24.95" customHeight="1" outlineLevel="1" x14ac:dyDescent="0.25">
      <c r="A476" s="21" t="s">
        <v>925</v>
      </c>
      <c r="B476" s="21">
        <v>2413</v>
      </c>
      <c r="C476" s="21">
        <f t="shared" si="10"/>
        <v>42414</v>
      </c>
      <c r="D476" s="21" t="s">
        <v>802</v>
      </c>
      <c r="E476" s="26"/>
      <c r="F476" s="26" t="s">
        <v>10</v>
      </c>
      <c r="G476" s="26" t="s">
        <v>48</v>
      </c>
      <c r="H476" s="26" t="s">
        <v>22</v>
      </c>
      <c r="I476" s="26">
        <f>B476</f>
        <v>2413</v>
      </c>
      <c r="J476" s="26" t="s">
        <v>808</v>
      </c>
      <c r="K476" s="21" t="s">
        <v>802</v>
      </c>
      <c r="L476" s="26" t="s">
        <v>90</v>
      </c>
      <c r="M476" s="26" t="s">
        <v>867</v>
      </c>
      <c r="N476" s="21"/>
      <c r="O476" s="26" t="s">
        <v>953</v>
      </c>
    </row>
    <row r="477" spans="1:15" s="39" customFormat="1" ht="24.95" customHeight="1" outlineLevel="1" x14ac:dyDescent="0.25">
      <c r="A477" s="21"/>
      <c r="B477" s="21">
        <v>2414</v>
      </c>
      <c r="C477" s="21">
        <f t="shared" si="10"/>
        <v>42415</v>
      </c>
      <c r="D477" s="21"/>
      <c r="E477" s="26"/>
      <c r="F477" s="26" t="s">
        <v>10</v>
      </c>
      <c r="G477" s="26"/>
      <c r="H477" s="26" t="s">
        <v>22</v>
      </c>
      <c r="I477" s="26"/>
      <c r="J477" s="26"/>
      <c r="K477" s="21"/>
      <c r="L477" s="26"/>
      <c r="M477" s="26" t="s">
        <v>867</v>
      </c>
      <c r="N477" s="21"/>
      <c r="O477" s="26" t="s">
        <v>953</v>
      </c>
    </row>
    <row r="478" spans="1:15" s="39" customFormat="1" ht="24.95" customHeight="1" outlineLevel="1" x14ac:dyDescent="0.25">
      <c r="A478" s="21"/>
      <c r="B478" s="21">
        <v>2415</v>
      </c>
      <c r="C478" s="21">
        <f t="shared" si="10"/>
        <v>42416</v>
      </c>
      <c r="D478" s="21"/>
      <c r="E478" s="26"/>
      <c r="F478" s="26" t="s">
        <v>10</v>
      </c>
      <c r="G478" s="26"/>
      <c r="H478" s="26" t="s">
        <v>22</v>
      </c>
      <c r="I478" s="26"/>
      <c r="J478" s="26"/>
      <c r="K478" s="21"/>
      <c r="L478" s="26"/>
      <c r="M478" s="26" t="s">
        <v>867</v>
      </c>
      <c r="N478" s="21"/>
      <c r="O478" s="26" t="s">
        <v>953</v>
      </c>
    </row>
    <row r="479" spans="1:15" s="39" customFormat="1" ht="24.95" customHeight="1" outlineLevel="1" x14ac:dyDescent="0.25">
      <c r="A479" s="21"/>
      <c r="B479" s="21">
        <v>2416</v>
      </c>
      <c r="C479" s="21">
        <f t="shared" si="10"/>
        <v>42417</v>
      </c>
      <c r="D479" s="21"/>
      <c r="E479" s="26"/>
      <c r="F479" s="26" t="s">
        <v>10</v>
      </c>
      <c r="G479" s="26"/>
      <c r="H479" s="26" t="s">
        <v>22</v>
      </c>
      <c r="I479" s="26"/>
      <c r="J479" s="26"/>
      <c r="K479" s="21"/>
      <c r="L479" s="26"/>
      <c r="M479" s="26" t="s">
        <v>870</v>
      </c>
      <c r="N479" s="21" t="s">
        <v>868</v>
      </c>
      <c r="O479" s="26" t="s">
        <v>953</v>
      </c>
    </row>
    <row r="480" spans="1:15" s="39" customFormat="1" ht="24.95" customHeight="1" outlineLevel="1" x14ac:dyDescent="0.25">
      <c r="A480" s="21" t="s">
        <v>790</v>
      </c>
      <c r="B480" s="21">
        <v>2417</v>
      </c>
      <c r="C480" s="21">
        <f t="shared" si="10"/>
        <v>42418</v>
      </c>
      <c r="D480" s="21" t="s">
        <v>829</v>
      </c>
      <c r="E480" s="26" t="s">
        <v>9</v>
      </c>
      <c r="F480" s="26" t="s">
        <v>70</v>
      </c>
      <c r="G480" s="26" t="s">
        <v>26</v>
      </c>
      <c r="H480" s="26" t="s">
        <v>23</v>
      </c>
      <c r="I480" s="26">
        <f>B480</f>
        <v>2417</v>
      </c>
      <c r="J480" s="26" t="s">
        <v>99</v>
      </c>
      <c r="K480" s="21" t="s">
        <v>829</v>
      </c>
      <c r="L480" s="26" t="s">
        <v>90</v>
      </c>
      <c r="M480" s="26"/>
      <c r="N480" s="21"/>
      <c r="O480" s="26" t="s">
        <v>953</v>
      </c>
    </row>
    <row r="481" spans="1:15" s="39" customFormat="1" ht="24.95" customHeight="1" outlineLevel="1" x14ac:dyDescent="0.25">
      <c r="A481" s="21"/>
      <c r="B481" s="21">
        <v>2418</v>
      </c>
      <c r="C481" s="21">
        <f t="shared" si="10"/>
        <v>42419</v>
      </c>
      <c r="D481" s="21"/>
      <c r="E481" s="26" t="s">
        <v>9</v>
      </c>
      <c r="F481" s="26"/>
      <c r="G481" s="26"/>
      <c r="H481" s="26" t="s">
        <v>23</v>
      </c>
      <c r="I481" s="26"/>
      <c r="J481" s="26"/>
      <c r="K481" s="21"/>
      <c r="L481" s="26" t="s">
        <v>90</v>
      </c>
      <c r="M481" s="26"/>
      <c r="N481" s="21"/>
      <c r="O481" s="26" t="s">
        <v>953</v>
      </c>
    </row>
    <row r="482" spans="1:15" s="39" customFormat="1" ht="24.95" customHeight="1" outlineLevel="1" x14ac:dyDescent="0.25">
      <c r="A482" s="21" t="s">
        <v>804</v>
      </c>
      <c r="B482" s="21">
        <v>2419</v>
      </c>
      <c r="C482" s="21">
        <f t="shared" si="10"/>
        <v>42420</v>
      </c>
      <c r="D482" s="21" t="s">
        <v>804</v>
      </c>
      <c r="E482" s="26"/>
      <c r="F482" s="26" t="s">
        <v>69</v>
      </c>
      <c r="G482" s="26" t="s">
        <v>24</v>
      </c>
      <c r="H482" s="26" t="s">
        <v>27</v>
      </c>
      <c r="I482" s="26">
        <f>B482</f>
        <v>2419</v>
      </c>
      <c r="J482" s="26" t="s">
        <v>101</v>
      </c>
      <c r="K482" s="21" t="s">
        <v>804</v>
      </c>
      <c r="L482" s="26" t="s">
        <v>90</v>
      </c>
      <c r="M482" s="26"/>
      <c r="N482" s="21" t="s">
        <v>811</v>
      </c>
      <c r="O482" s="26" t="s">
        <v>953</v>
      </c>
    </row>
    <row r="483" spans="1:15" s="39" customFormat="1" ht="24.95" customHeight="1" outlineLevel="1" x14ac:dyDescent="0.25">
      <c r="A483" s="21" t="s">
        <v>783</v>
      </c>
      <c r="B483" s="21">
        <v>2420</v>
      </c>
      <c r="C483" s="21">
        <f t="shared" si="10"/>
        <v>42421</v>
      </c>
      <c r="D483" s="21" t="s">
        <v>783</v>
      </c>
      <c r="E483" s="26" t="s">
        <v>9</v>
      </c>
      <c r="F483" s="26" t="s">
        <v>10</v>
      </c>
      <c r="G483" s="26" t="s">
        <v>25</v>
      </c>
      <c r="H483" s="26" t="s">
        <v>22</v>
      </c>
      <c r="I483" s="26">
        <f>B483</f>
        <v>2420</v>
      </c>
      <c r="J483" s="26" t="s">
        <v>101</v>
      </c>
      <c r="K483" s="21" t="s">
        <v>783</v>
      </c>
      <c r="L483" s="26" t="s">
        <v>90</v>
      </c>
      <c r="M483" s="26" t="s">
        <v>795</v>
      </c>
      <c r="N483" s="21" t="s">
        <v>888</v>
      </c>
      <c r="O483" s="26" t="s">
        <v>954</v>
      </c>
    </row>
    <row r="484" spans="1:15" s="39" customFormat="1" ht="24.95" customHeight="1" outlineLevel="1" x14ac:dyDescent="0.25">
      <c r="A484" s="21" t="s">
        <v>785</v>
      </c>
      <c r="B484" s="21">
        <v>2421</v>
      </c>
      <c r="C484" s="21">
        <f t="shared" si="10"/>
        <v>42422</v>
      </c>
      <c r="D484" s="21" t="s">
        <v>785</v>
      </c>
      <c r="E484" s="26" t="s">
        <v>9</v>
      </c>
      <c r="F484" s="26" t="s">
        <v>10</v>
      </c>
      <c r="G484" s="26" t="s">
        <v>26</v>
      </c>
      <c r="H484" s="26" t="s">
        <v>22</v>
      </c>
      <c r="I484" s="26">
        <f>B484</f>
        <v>2421</v>
      </c>
      <c r="J484" s="26" t="s">
        <v>100</v>
      </c>
      <c r="K484" s="21" t="s">
        <v>785</v>
      </c>
      <c r="L484" s="26" t="s">
        <v>90</v>
      </c>
      <c r="M484" s="26"/>
      <c r="N484" s="21"/>
      <c r="O484" s="26" t="s">
        <v>954</v>
      </c>
    </row>
    <row r="485" spans="1:15" s="39" customFormat="1" ht="24.95" customHeight="1" outlineLevel="1" x14ac:dyDescent="0.25">
      <c r="A485" s="21"/>
      <c r="B485" s="21">
        <v>2422</v>
      </c>
      <c r="C485" s="21">
        <f t="shared" si="10"/>
        <v>42423</v>
      </c>
      <c r="D485" s="21"/>
      <c r="E485" s="26" t="s">
        <v>9</v>
      </c>
      <c r="F485" s="26"/>
      <c r="G485" s="26"/>
      <c r="H485" s="26" t="s">
        <v>22</v>
      </c>
      <c r="I485" s="26"/>
      <c r="J485" s="26"/>
      <c r="K485" s="21"/>
      <c r="L485" s="26" t="s">
        <v>90</v>
      </c>
      <c r="M485" s="26"/>
      <c r="N485" s="21"/>
      <c r="O485" s="26" t="s">
        <v>954</v>
      </c>
    </row>
    <row r="486" spans="1:15" s="39" customFormat="1" ht="24.95" customHeight="1" outlineLevel="1" x14ac:dyDescent="0.25">
      <c r="A486" s="21" t="s">
        <v>924</v>
      </c>
      <c r="B486" s="21">
        <v>2423</v>
      </c>
      <c r="C486" s="21">
        <f t="shared" si="10"/>
        <v>42424</v>
      </c>
      <c r="D486" s="21" t="s">
        <v>801</v>
      </c>
      <c r="E486" s="26"/>
      <c r="F486" s="26" t="s">
        <v>10</v>
      </c>
      <c r="G486" s="26" t="s">
        <v>48</v>
      </c>
      <c r="H486" s="26" t="s">
        <v>22</v>
      </c>
      <c r="I486" s="26">
        <f>B486</f>
        <v>2423</v>
      </c>
      <c r="J486" s="26" t="s">
        <v>808</v>
      </c>
      <c r="K486" s="21" t="s">
        <v>801</v>
      </c>
      <c r="L486" s="26" t="s">
        <v>90</v>
      </c>
      <c r="M486" s="26" t="s">
        <v>867</v>
      </c>
      <c r="N486" s="21"/>
      <c r="O486" s="26" t="s">
        <v>954</v>
      </c>
    </row>
    <row r="487" spans="1:15" s="39" customFormat="1" ht="24.95" customHeight="1" outlineLevel="1" x14ac:dyDescent="0.25">
      <c r="A487" s="21"/>
      <c r="B487" s="21">
        <v>2424</v>
      </c>
      <c r="C487" s="21">
        <f t="shared" si="10"/>
        <v>42425</v>
      </c>
      <c r="D487" s="21"/>
      <c r="E487" s="26"/>
      <c r="F487" s="26" t="s">
        <v>10</v>
      </c>
      <c r="G487" s="26"/>
      <c r="H487" s="26" t="s">
        <v>22</v>
      </c>
      <c r="I487" s="26"/>
      <c r="J487" s="26"/>
      <c r="K487" s="21"/>
      <c r="L487" s="26"/>
      <c r="M487" s="26" t="s">
        <v>867</v>
      </c>
      <c r="N487" s="21"/>
      <c r="O487" s="26" t="s">
        <v>954</v>
      </c>
    </row>
    <row r="488" spans="1:15" s="39" customFormat="1" ht="24.95" customHeight="1" outlineLevel="1" x14ac:dyDescent="0.25">
      <c r="A488" s="21"/>
      <c r="B488" s="21">
        <v>2425</v>
      </c>
      <c r="C488" s="21">
        <f t="shared" si="10"/>
        <v>42426</v>
      </c>
      <c r="D488" s="21"/>
      <c r="E488" s="26"/>
      <c r="F488" s="26" t="s">
        <v>10</v>
      </c>
      <c r="G488" s="26"/>
      <c r="H488" s="26" t="s">
        <v>22</v>
      </c>
      <c r="I488" s="26"/>
      <c r="J488" s="26"/>
      <c r="K488" s="21"/>
      <c r="L488" s="26"/>
      <c r="M488" s="26" t="s">
        <v>867</v>
      </c>
      <c r="N488" s="21"/>
      <c r="O488" s="26" t="s">
        <v>954</v>
      </c>
    </row>
    <row r="489" spans="1:15" s="39" customFormat="1" ht="24.95" customHeight="1" outlineLevel="1" x14ac:dyDescent="0.25">
      <c r="A489" s="21"/>
      <c r="B489" s="21">
        <v>2426</v>
      </c>
      <c r="C489" s="21">
        <f t="shared" si="10"/>
        <v>42427</v>
      </c>
      <c r="D489" s="21"/>
      <c r="E489" s="26"/>
      <c r="F489" s="26" t="s">
        <v>10</v>
      </c>
      <c r="G489" s="26"/>
      <c r="H489" s="26" t="s">
        <v>22</v>
      </c>
      <c r="I489" s="26"/>
      <c r="J489" s="26"/>
      <c r="K489" s="21"/>
      <c r="L489" s="26"/>
      <c r="M489" s="26" t="s">
        <v>870</v>
      </c>
      <c r="N489" s="21" t="s">
        <v>868</v>
      </c>
      <c r="O489" s="26" t="s">
        <v>954</v>
      </c>
    </row>
    <row r="490" spans="1:15" s="39" customFormat="1" ht="24.95" customHeight="1" outlineLevel="1" x14ac:dyDescent="0.25">
      <c r="A490" s="21" t="s">
        <v>787</v>
      </c>
      <c r="B490" s="21">
        <v>2427</v>
      </c>
      <c r="C490" s="21">
        <f t="shared" si="10"/>
        <v>42428</v>
      </c>
      <c r="D490" s="21" t="s">
        <v>830</v>
      </c>
      <c r="E490" s="26"/>
      <c r="F490" s="26" t="s">
        <v>70</v>
      </c>
      <c r="G490" s="26" t="s">
        <v>26</v>
      </c>
      <c r="H490" s="26" t="s">
        <v>23</v>
      </c>
      <c r="I490" s="26">
        <f>B490</f>
        <v>2427</v>
      </c>
      <c r="J490" s="26" t="s">
        <v>99</v>
      </c>
      <c r="K490" s="21" t="s">
        <v>830</v>
      </c>
      <c r="L490" s="26" t="s">
        <v>90</v>
      </c>
      <c r="M490" s="26"/>
      <c r="N490" s="21"/>
      <c r="O490" s="26" t="s">
        <v>954</v>
      </c>
    </row>
    <row r="491" spans="1:15" s="39" customFormat="1" ht="24.95" customHeight="1" outlineLevel="1" x14ac:dyDescent="0.25">
      <c r="A491" s="21"/>
      <c r="B491" s="21">
        <v>2428</v>
      </c>
      <c r="C491" s="21">
        <f t="shared" si="10"/>
        <v>42429</v>
      </c>
      <c r="D491" s="21"/>
      <c r="E491" s="26"/>
      <c r="F491" s="26"/>
      <c r="G491" s="26"/>
      <c r="H491" s="26" t="s">
        <v>23</v>
      </c>
      <c r="I491" s="26"/>
      <c r="J491" s="26"/>
      <c r="K491" s="21"/>
      <c r="L491" s="26" t="s">
        <v>90</v>
      </c>
      <c r="M491" s="26"/>
      <c r="N491" s="21"/>
      <c r="O491" s="26" t="s">
        <v>954</v>
      </c>
    </row>
    <row r="492" spans="1:15" s="39" customFormat="1" ht="24.95" customHeight="1" outlineLevel="1" x14ac:dyDescent="0.25">
      <c r="A492" s="21" t="s">
        <v>805</v>
      </c>
      <c r="B492" s="21">
        <v>2429</v>
      </c>
      <c r="C492" s="21">
        <f t="shared" si="10"/>
        <v>42430</v>
      </c>
      <c r="D492" s="21" t="s">
        <v>805</v>
      </c>
      <c r="E492" s="26"/>
      <c r="F492" s="26" t="s">
        <v>69</v>
      </c>
      <c r="G492" s="26"/>
      <c r="H492" s="26" t="s">
        <v>27</v>
      </c>
      <c r="I492" s="26">
        <f>B492</f>
        <v>2429</v>
      </c>
      <c r="J492" s="26" t="s">
        <v>101</v>
      </c>
      <c r="K492" s="21" t="s">
        <v>805</v>
      </c>
      <c r="L492" s="26" t="s">
        <v>90</v>
      </c>
      <c r="M492" s="26"/>
      <c r="N492" s="21" t="s">
        <v>811</v>
      </c>
      <c r="O492" s="26" t="s">
        <v>954</v>
      </c>
    </row>
    <row r="493" spans="1:15" s="39" customFormat="1" ht="24.95" customHeight="1" outlineLevel="1" x14ac:dyDescent="0.25">
      <c r="A493" s="21" t="s">
        <v>791</v>
      </c>
      <c r="B493" s="21">
        <v>2430</v>
      </c>
      <c r="C493" s="21">
        <f t="shared" si="10"/>
        <v>42431</v>
      </c>
      <c r="D493" s="21" t="s">
        <v>791</v>
      </c>
      <c r="E493" s="26"/>
      <c r="F493" s="26" t="s">
        <v>10</v>
      </c>
      <c r="G493" s="26" t="s">
        <v>25</v>
      </c>
      <c r="H493" s="26" t="s">
        <v>22</v>
      </c>
      <c r="I493" s="26">
        <f>B493</f>
        <v>2430</v>
      </c>
      <c r="J493" s="26" t="s">
        <v>101</v>
      </c>
      <c r="K493" s="21" t="s">
        <v>791</v>
      </c>
      <c r="L493" s="26" t="s">
        <v>90</v>
      </c>
      <c r="M493" s="26" t="s">
        <v>795</v>
      </c>
      <c r="N493" s="21" t="s">
        <v>888</v>
      </c>
      <c r="O493" s="26" t="s">
        <v>954</v>
      </c>
    </row>
    <row r="494" spans="1:15" s="39" customFormat="1" ht="24.95" customHeight="1" outlineLevel="1" x14ac:dyDescent="0.25">
      <c r="A494" s="21" t="s">
        <v>792</v>
      </c>
      <c r="B494" s="21">
        <v>2431</v>
      </c>
      <c r="C494" s="21">
        <f t="shared" si="10"/>
        <v>42432</v>
      </c>
      <c r="D494" s="21" t="s">
        <v>792</v>
      </c>
      <c r="E494" s="26"/>
      <c r="F494" s="26" t="s">
        <v>10</v>
      </c>
      <c r="G494" s="26" t="s">
        <v>26</v>
      </c>
      <c r="H494" s="26" t="s">
        <v>22</v>
      </c>
      <c r="I494" s="26">
        <f>B494</f>
        <v>2431</v>
      </c>
      <c r="J494" s="26" t="s">
        <v>100</v>
      </c>
      <c r="K494" s="21" t="s">
        <v>792</v>
      </c>
      <c r="L494" s="26" t="s">
        <v>90</v>
      </c>
      <c r="M494" s="26"/>
      <c r="N494" s="21"/>
      <c r="O494" s="26" t="s">
        <v>954</v>
      </c>
    </row>
    <row r="495" spans="1:15" s="39" customFormat="1" ht="24.95" customHeight="1" outlineLevel="1" x14ac:dyDescent="0.25">
      <c r="A495" s="21"/>
      <c r="B495" s="21">
        <v>2432</v>
      </c>
      <c r="C495" s="21">
        <f t="shared" si="10"/>
        <v>42433</v>
      </c>
      <c r="D495" s="21"/>
      <c r="E495" s="26"/>
      <c r="F495" s="26"/>
      <c r="G495" s="26"/>
      <c r="H495" s="26" t="s">
        <v>22</v>
      </c>
      <c r="I495" s="26"/>
      <c r="J495" s="26"/>
      <c r="K495" s="21"/>
      <c r="L495" s="26" t="s">
        <v>90</v>
      </c>
      <c r="M495" s="26"/>
      <c r="N495" s="21"/>
      <c r="O495" s="26" t="s">
        <v>954</v>
      </c>
    </row>
    <row r="496" spans="1:15" s="39" customFormat="1" ht="24.95" customHeight="1" outlineLevel="1" x14ac:dyDescent="0.25">
      <c r="A496" s="21" t="s">
        <v>923</v>
      </c>
      <c r="B496" s="21">
        <v>2433</v>
      </c>
      <c r="C496" s="21">
        <f t="shared" si="10"/>
        <v>42434</v>
      </c>
      <c r="D496" s="21" t="s">
        <v>800</v>
      </c>
      <c r="E496" s="26"/>
      <c r="F496" s="26" t="s">
        <v>10</v>
      </c>
      <c r="G496" s="26" t="s">
        <v>48</v>
      </c>
      <c r="H496" s="26" t="s">
        <v>22</v>
      </c>
      <c r="I496" s="26">
        <f>B496</f>
        <v>2433</v>
      </c>
      <c r="J496" s="26" t="s">
        <v>808</v>
      </c>
      <c r="K496" s="21" t="s">
        <v>800</v>
      </c>
      <c r="L496" s="26" t="s">
        <v>90</v>
      </c>
      <c r="M496" s="26" t="s">
        <v>867</v>
      </c>
      <c r="N496" s="21"/>
      <c r="O496" s="26" t="s">
        <v>954</v>
      </c>
    </row>
    <row r="497" spans="1:15" s="39" customFormat="1" ht="24.95" customHeight="1" outlineLevel="1" x14ac:dyDescent="0.25">
      <c r="A497" s="21"/>
      <c r="B497" s="21">
        <v>2434</v>
      </c>
      <c r="C497" s="21">
        <f t="shared" si="10"/>
        <v>42435</v>
      </c>
      <c r="D497" s="21"/>
      <c r="E497" s="26"/>
      <c r="F497" s="26" t="s">
        <v>10</v>
      </c>
      <c r="G497" s="26"/>
      <c r="H497" s="26" t="s">
        <v>22</v>
      </c>
      <c r="I497" s="26"/>
      <c r="J497" s="26"/>
      <c r="K497" s="21"/>
      <c r="L497" s="26"/>
      <c r="M497" s="26" t="s">
        <v>867</v>
      </c>
      <c r="N497" s="21"/>
      <c r="O497" s="26" t="s">
        <v>954</v>
      </c>
    </row>
    <row r="498" spans="1:15" s="39" customFormat="1" ht="24.95" customHeight="1" outlineLevel="1" x14ac:dyDescent="0.25">
      <c r="A498" s="21"/>
      <c r="B498" s="21">
        <v>2435</v>
      </c>
      <c r="C498" s="21">
        <f t="shared" si="10"/>
        <v>42436</v>
      </c>
      <c r="D498" s="21"/>
      <c r="E498" s="26"/>
      <c r="F498" s="26" t="s">
        <v>10</v>
      </c>
      <c r="G498" s="26"/>
      <c r="H498" s="26" t="s">
        <v>22</v>
      </c>
      <c r="I498" s="26"/>
      <c r="J498" s="26"/>
      <c r="K498" s="21"/>
      <c r="L498" s="26"/>
      <c r="M498" s="26" t="s">
        <v>867</v>
      </c>
      <c r="N498" s="21"/>
      <c r="O498" s="26" t="s">
        <v>954</v>
      </c>
    </row>
    <row r="499" spans="1:15" s="39" customFormat="1" ht="24.95" customHeight="1" outlineLevel="1" x14ac:dyDescent="0.25">
      <c r="A499" s="21"/>
      <c r="B499" s="21">
        <v>2436</v>
      </c>
      <c r="C499" s="21">
        <f t="shared" si="10"/>
        <v>42437</v>
      </c>
      <c r="D499" s="21"/>
      <c r="E499" s="26"/>
      <c r="F499" s="26" t="s">
        <v>10</v>
      </c>
      <c r="G499" s="26"/>
      <c r="H499" s="26" t="s">
        <v>22</v>
      </c>
      <c r="I499" s="26"/>
      <c r="J499" s="26"/>
      <c r="K499" s="21"/>
      <c r="L499" s="26"/>
      <c r="M499" s="26" t="s">
        <v>870</v>
      </c>
      <c r="N499" s="21" t="s">
        <v>868</v>
      </c>
      <c r="O499" s="26" t="s">
        <v>954</v>
      </c>
    </row>
    <row r="500" spans="1:15" s="39" customFormat="1" ht="24.95" customHeight="1" outlineLevel="1" x14ac:dyDescent="0.25">
      <c r="A500" s="21" t="s">
        <v>793</v>
      </c>
      <c r="B500" s="21">
        <v>2437</v>
      </c>
      <c r="C500" s="21">
        <f t="shared" si="10"/>
        <v>42438</v>
      </c>
      <c r="D500" s="21" t="s">
        <v>831</v>
      </c>
      <c r="E500" s="26"/>
      <c r="F500" s="26" t="s">
        <v>70</v>
      </c>
      <c r="G500" s="26" t="s">
        <v>26</v>
      </c>
      <c r="H500" s="26" t="s">
        <v>23</v>
      </c>
      <c r="I500" s="26">
        <f>B500</f>
        <v>2437</v>
      </c>
      <c r="J500" s="26" t="s">
        <v>99</v>
      </c>
      <c r="K500" s="21" t="s">
        <v>831</v>
      </c>
      <c r="L500" s="26" t="s">
        <v>90</v>
      </c>
      <c r="M500" s="26"/>
      <c r="N500" s="21"/>
      <c r="O500" s="26" t="s">
        <v>954</v>
      </c>
    </row>
    <row r="501" spans="1:15" s="39" customFormat="1" ht="24.95" customHeight="1" outlineLevel="1" x14ac:dyDescent="0.25">
      <c r="A501" s="21"/>
      <c r="B501" s="21">
        <v>2438</v>
      </c>
      <c r="C501" s="21">
        <f t="shared" si="10"/>
        <v>42439</v>
      </c>
      <c r="D501" s="21"/>
      <c r="E501" s="26"/>
      <c r="F501" s="26"/>
      <c r="G501" s="26"/>
      <c r="H501" s="26" t="s">
        <v>23</v>
      </c>
      <c r="I501" s="26"/>
      <c r="J501" s="26"/>
      <c r="K501" s="21"/>
      <c r="L501" s="26" t="s">
        <v>90</v>
      </c>
      <c r="M501" s="26"/>
      <c r="N501" s="21"/>
      <c r="O501" s="26" t="s">
        <v>954</v>
      </c>
    </row>
    <row r="502" spans="1:15" s="39" customFormat="1" ht="24.95" customHeight="1" outlineLevel="1" x14ac:dyDescent="0.25">
      <c r="A502" s="21" t="s">
        <v>806</v>
      </c>
      <c r="B502" s="21">
        <v>2439</v>
      </c>
      <c r="C502" s="21">
        <f t="shared" si="10"/>
        <v>42440</v>
      </c>
      <c r="D502" s="21" t="s">
        <v>806</v>
      </c>
      <c r="E502" s="26"/>
      <c r="F502" s="26" t="s">
        <v>69</v>
      </c>
      <c r="G502" s="26" t="s">
        <v>24</v>
      </c>
      <c r="H502" s="26" t="s">
        <v>27</v>
      </c>
      <c r="I502" s="26">
        <f>B502</f>
        <v>2439</v>
      </c>
      <c r="J502" s="26" t="s">
        <v>101</v>
      </c>
      <c r="K502" s="21" t="s">
        <v>806</v>
      </c>
      <c r="L502" s="26" t="s">
        <v>90</v>
      </c>
      <c r="M502" s="26"/>
      <c r="N502" s="21" t="s">
        <v>811</v>
      </c>
      <c r="O502" s="26" t="s">
        <v>954</v>
      </c>
    </row>
    <row r="503" spans="1:15" ht="24.75" customHeight="1" x14ac:dyDescent="0.25">
      <c r="A503" s="19" t="s">
        <v>852</v>
      </c>
      <c r="B503" s="29" t="s">
        <v>864</v>
      </c>
      <c r="C503" s="29" t="s">
        <v>864</v>
      </c>
      <c r="D503" s="19" t="str">
        <f>A503</f>
        <v>ALARMS</v>
      </c>
      <c r="E503" s="29" t="s">
        <v>864</v>
      </c>
      <c r="F503" s="29" t="s">
        <v>864</v>
      </c>
      <c r="G503" s="29" t="s">
        <v>864</v>
      </c>
      <c r="H503" s="29" t="s">
        <v>864</v>
      </c>
      <c r="I503" s="29" t="s">
        <v>864</v>
      </c>
      <c r="J503" s="29" t="s">
        <v>864</v>
      </c>
      <c r="K503" s="29" t="s">
        <v>864</v>
      </c>
      <c r="L503" s="29" t="s">
        <v>864</v>
      </c>
      <c r="M503" s="29" t="s">
        <v>864</v>
      </c>
      <c r="N503" s="29" t="s">
        <v>864</v>
      </c>
      <c r="O503" s="29" t="s">
        <v>864</v>
      </c>
    </row>
    <row r="504" spans="1:15" s="39" customFormat="1" ht="106.5" customHeight="1" outlineLevel="1" x14ac:dyDescent="0.25">
      <c r="A504" s="21" t="s">
        <v>832</v>
      </c>
      <c r="B504" s="21">
        <v>2451</v>
      </c>
      <c r="C504" s="21">
        <f t="shared" ref="C504:C543" si="11">40001+B504</f>
        <v>42452</v>
      </c>
      <c r="D504" s="21" t="s">
        <v>927</v>
      </c>
      <c r="E504" s="26"/>
      <c r="F504" s="26" t="s">
        <v>70</v>
      </c>
      <c r="G504" s="26" t="s">
        <v>25</v>
      </c>
      <c r="H504" s="26" t="s">
        <v>22</v>
      </c>
      <c r="I504" s="26">
        <f>B504</f>
        <v>2451</v>
      </c>
      <c r="J504" s="26" t="s">
        <v>101</v>
      </c>
      <c r="K504" s="21" t="s">
        <v>832</v>
      </c>
      <c r="L504" s="26" t="s">
        <v>90</v>
      </c>
      <c r="M504" s="26"/>
      <c r="N504" s="21" t="s">
        <v>890</v>
      </c>
      <c r="O504" s="26" t="s">
        <v>952</v>
      </c>
    </row>
    <row r="505" spans="1:15" s="39" customFormat="1" ht="31.5" customHeight="1" outlineLevel="1" x14ac:dyDescent="0.25">
      <c r="A505" s="21" t="s">
        <v>820</v>
      </c>
      <c r="B505" s="21">
        <v>2452</v>
      </c>
      <c r="C505" s="21">
        <f t="shared" si="11"/>
        <v>42453</v>
      </c>
      <c r="D505" s="21" t="s">
        <v>820</v>
      </c>
      <c r="E505" s="26"/>
      <c r="F505" s="26" t="s">
        <v>10</v>
      </c>
      <c r="G505" s="26" t="s">
        <v>104</v>
      </c>
      <c r="H505" s="26" t="s">
        <v>22</v>
      </c>
      <c r="I505" s="26"/>
      <c r="J505" s="26"/>
      <c r="K505" s="21"/>
      <c r="L505" s="26" t="s">
        <v>89</v>
      </c>
      <c r="M505" s="26"/>
      <c r="N505" s="35" t="s">
        <v>1025</v>
      </c>
      <c r="O505" s="26" t="s">
        <v>952</v>
      </c>
    </row>
    <row r="506" spans="1:15" s="39" customFormat="1" ht="24.95" customHeight="1" outlineLevel="1" x14ac:dyDescent="0.25">
      <c r="A506" s="21" t="s">
        <v>820</v>
      </c>
      <c r="B506" s="21">
        <v>2453</v>
      </c>
      <c r="C506" s="21">
        <f t="shared" si="11"/>
        <v>42454</v>
      </c>
      <c r="D506" s="21" t="s">
        <v>820</v>
      </c>
      <c r="E506" s="26" t="s">
        <v>8</v>
      </c>
      <c r="F506" s="26" t="s">
        <v>10</v>
      </c>
      <c r="G506" s="26" t="s">
        <v>25</v>
      </c>
      <c r="H506" s="26" t="s">
        <v>22</v>
      </c>
      <c r="I506" s="26"/>
      <c r="J506" s="26"/>
      <c r="K506" s="21"/>
      <c r="L506" s="26" t="s">
        <v>89</v>
      </c>
      <c r="M506" s="26"/>
      <c r="N506" s="21" t="s">
        <v>1028</v>
      </c>
      <c r="O506" s="26" t="s">
        <v>952</v>
      </c>
    </row>
    <row r="507" spans="1:15" s="39" customFormat="1" ht="24.95" customHeight="1" outlineLevel="1" x14ac:dyDescent="0.25">
      <c r="A507" s="21" t="s">
        <v>820</v>
      </c>
      <c r="B507" s="21">
        <v>2454</v>
      </c>
      <c r="C507" s="21">
        <f t="shared" si="11"/>
        <v>42455</v>
      </c>
      <c r="D507" s="21" t="s">
        <v>820</v>
      </c>
      <c r="E507" s="26"/>
      <c r="F507" s="26"/>
      <c r="G507" s="26"/>
      <c r="H507" s="26"/>
      <c r="I507" s="26"/>
      <c r="J507" s="26"/>
      <c r="K507" s="21"/>
      <c r="L507" s="26" t="s">
        <v>347</v>
      </c>
      <c r="M507" s="26"/>
      <c r="N507" s="21" t="s">
        <v>1006</v>
      </c>
      <c r="O507" s="26" t="s">
        <v>952</v>
      </c>
    </row>
    <row r="508" spans="1:15" s="39" customFormat="1" ht="24.95" customHeight="1" outlineLevel="1" x14ac:dyDescent="0.25">
      <c r="A508" s="21" t="s">
        <v>820</v>
      </c>
      <c r="B508" s="21">
        <v>2455</v>
      </c>
      <c r="C508" s="21">
        <f t="shared" si="11"/>
        <v>42456</v>
      </c>
      <c r="D508" s="21" t="s">
        <v>820</v>
      </c>
      <c r="E508" s="26" t="s">
        <v>12</v>
      </c>
      <c r="F508" s="26" t="s">
        <v>10</v>
      </c>
      <c r="G508" s="26" t="s">
        <v>25</v>
      </c>
      <c r="H508" s="26" t="s">
        <v>22</v>
      </c>
      <c r="I508" s="26"/>
      <c r="J508" s="26"/>
      <c r="K508" s="21"/>
      <c r="L508" s="26" t="s">
        <v>89</v>
      </c>
      <c r="M508" s="30" t="s">
        <v>891</v>
      </c>
      <c r="N508" s="21" t="s">
        <v>1026</v>
      </c>
      <c r="O508" s="26" t="s">
        <v>952</v>
      </c>
    </row>
    <row r="509" spans="1:15" s="39" customFormat="1" ht="24.95" customHeight="1" outlineLevel="1" x14ac:dyDescent="0.25">
      <c r="A509" s="21" t="s">
        <v>820</v>
      </c>
      <c r="B509" s="21">
        <v>2456</v>
      </c>
      <c r="C509" s="21">
        <f t="shared" si="11"/>
        <v>42457</v>
      </c>
      <c r="D509" s="21" t="s">
        <v>820</v>
      </c>
      <c r="E509" s="26"/>
      <c r="F509" s="26" t="s">
        <v>10</v>
      </c>
      <c r="G509" s="26" t="s">
        <v>799</v>
      </c>
      <c r="H509" s="26" t="s">
        <v>23</v>
      </c>
      <c r="I509" s="26"/>
      <c r="J509" s="26"/>
      <c r="K509" s="21"/>
      <c r="L509" s="26" t="s">
        <v>89</v>
      </c>
      <c r="M509" s="26" t="s">
        <v>106</v>
      </c>
      <c r="N509" s="43" t="s">
        <v>1029</v>
      </c>
      <c r="O509" s="26" t="s">
        <v>952</v>
      </c>
    </row>
    <row r="510" spans="1:15" s="39" customFormat="1" ht="24.95" customHeight="1" outlineLevel="1" x14ac:dyDescent="0.25">
      <c r="A510" s="21" t="s">
        <v>820</v>
      </c>
      <c r="B510" s="21">
        <v>2457</v>
      </c>
      <c r="C510" s="21">
        <f t="shared" si="11"/>
        <v>42458</v>
      </c>
      <c r="D510" s="21" t="s">
        <v>820</v>
      </c>
      <c r="E510" s="26"/>
      <c r="F510" s="26"/>
      <c r="G510" s="26"/>
      <c r="H510" s="26"/>
      <c r="I510" s="26"/>
      <c r="J510" s="26"/>
      <c r="K510" s="21"/>
      <c r="L510" s="26"/>
      <c r="M510" s="26"/>
      <c r="N510" s="35" t="s">
        <v>1027</v>
      </c>
      <c r="O510" s="26" t="s">
        <v>952</v>
      </c>
    </row>
    <row r="511" spans="1:15" s="39" customFormat="1" ht="24.95" customHeight="1" outlineLevel="1" x14ac:dyDescent="0.25">
      <c r="A511" s="21" t="s">
        <v>833</v>
      </c>
      <c r="B511" s="21">
        <v>2458</v>
      </c>
      <c r="C511" s="21">
        <f t="shared" si="11"/>
        <v>42459</v>
      </c>
      <c r="D511" s="21" t="s">
        <v>797</v>
      </c>
      <c r="E511" s="26"/>
      <c r="F511" s="26" t="s">
        <v>10</v>
      </c>
      <c r="G511" s="26" t="s">
        <v>799</v>
      </c>
      <c r="H511" s="26" t="s">
        <v>22</v>
      </c>
      <c r="I511" s="26">
        <f t="shared" ref="I511:I542" si="12">B511</f>
        <v>2458</v>
      </c>
      <c r="J511" s="26" t="s">
        <v>796</v>
      </c>
      <c r="K511" s="21" t="s">
        <v>833</v>
      </c>
      <c r="L511" s="26" t="s">
        <v>90</v>
      </c>
      <c r="M511" s="26" t="s">
        <v>901</v>
      </c>
      <c r="N511" s="21" t="s">
        <v>949</v>
      </c>
      <c r="O511" s="26" t="s">
        <v>952</v>
      </c>
    </row>
    <row r="512" spans="1:15" s="39" customFormat="1" ht="24.95" customHeight="1" outlineLevel="1" x14ac:dyDescent="0.25">
      <c r="A512" s="21" t="s">
        <v>834</v>
      </c>
      <c r="B512" s="21">
        <v>2459</v>
      </c>
      <c r="C512" s="21">
        <f t="shared" si="11"/>
        <v>42460</v>
      </c>
      <c r="D512" s="21" t="s">
        <v>798</v>
      </c>
      <c r="E512" s="26"/>
      <c r="F512" s="26" t="s">
        <v>10</v>
      </c>
      <c r="G512" s="26" t="s">
        <v>799</v>
      </c>
      <c r="H512" s="26" t="s">
        <v>22</v>
      </c>
      <c r="I512" s="26">
        <f t="shared" si="12"/>
        <v>2459</v>
      </c>
      <c r="J512" s="26" t="s">
        <v>796</v>
      </c>
      <c r="K512" s="21" t="s">
        <v>834</v>
      </c>
      <c r="L512" s="26" t="s">
        <v>90</v>
      </c>
      <c r="M512" s="26" t="s">
        <v>901</v>
      </c>
      <c r="N512" s="21" t="s">
        <v>949</v>
      </c>
      <c r="O512" s="26" t="s">
        <v>952</v>
      </c>
    </row>
    <row r="513" spans="1:15" s="39" customFormat="1" ht="24.95" customHeight="1" outlineLevel="1" x14ac:dyDescent="0.25">
      <c r="A513" s="21" t="str">
        <f>D513</f>
        <v>Voltage Alarm Range Vin1 L1N Under</v>
      </c>
      <c r="B513" s="21">
        <v>2460</v>
      </c>
      <c r="C513" s="21">
        <f t="shared" si="11"/>
        <v>42461</v>
      </c>
      <c r="D513" s="21" t="s">
        <v>835</v>
      </c>
      <c r="E513" s="26" t="s">
        <v>7</v>
      </c>
      <c r="F513" s="26" t="s">
        <v>10</v>
      </c>
      <c r="G513" s="26" t="s">
        <v>25</v>
      </c>
      <c r="H513" s="26" t="s">
        <v>22</v>
      </c>
      <c r="I513" s="26">
        <f t="shared" si="12"/>
        <v>2460</v>
      </c>
      <c r="J513" s="26" t="s">
        <v>105</v>
      </c>
      <c r="K513" s="21" t="s">
        <v>835</v>
      </c>
      <c r="L513" s="26" t="s">
        <v>90</v>
      </c>
      <c r="M513" s="26" t="s">
        <v>894</v>
      </c>
      <c r="N513" s="21"/>
      <c r="O513" s="26" t="s">
        <v>952</v>
      </c>
    </row>
    <row r="514" spans="1:15" s="39" customFormat="1" ht="24.95" customHeight="1" outlineLevel="1" x14ac:dyDescent="0.25">
      <c r="A514" s="21" t="s">
        <v>820</v>
      </c>
      <c r="B514" s="21">
        <v>2461</v>
      </c>
      <c r="C514" s="21">
        <f t="shared" si="11"/>
        <v>42462</v>
      </c>
      <c r="D514" s="21" t="s">
        <v>820</v>
      </c>
      <c r="E514" s="26"/>
      <c r="F514" s="26"/>
      <c r="G514" s="26"/>
      <c r="H514" s="26"/>
      <c r="I514" s="26"/>
      <c r="J514" s="26"/>
      <c r="K514" s="21"/>
      <c r="L514" s="26"/>
      <c r="M514" s="26"/>
      <c r="N514" s="21" t="s">
        <v>988</v>
      </c>
      <c r="O514" s="26" t="s">
        <v>952</v>
      </c>
    </row>
    <row r="515" spans="1:15" s="39" customFormat="1" ht="24.95" customHeight="1" outlineLevel="1" x14ac:dyDescent="0.25">
      <c r="A515" s="21" t="str">
        <f t="shared" ref="A515:A535" si="13">D515</f>
        <v>Voltage Alarm Range Vin1 L2N Under</v>
      </c>
      <c r="B515" s="21">
        <v>2462</v>
      </c>
      <c r="C515" s="21">
        <f t="shared" si="11"/>
        <v>42463</v>
      </c>
      <c r="D515" s="21" t="s">
        <v>836</v>
      </c>
      <c r="E515" s="26" t="s">
        <v>7</v>
      </c>
      <c r="F515" s="26" t="s">
        <v>10</v>
      </c>
      <c r="G515" s="26" t="s">
        <v>25</v>
      </c>
      <c r="H515" s="26" t="s">
        <v>22</v>
      </c>
      <c r="I515" s="26">
        <f t="shared" si="12"/>
        <v>2462</v>
      </c>
      <c r="J515" s="26" t="s">
        <v>105</v>
      </c>
      <c r="K515" s="21" t="s">
        <v>836</v>
      </c>
      <c r="L515" s="26" t="s">
        <v>90</v>
      </c>
      <c r="M515" s="26" t="s">
        <v>894</v>
      </c>
      <c r="N515" s="21"/>
      <c r="O515" s="26" t="s">
        <v>952</v>
      </c>
    </row>
    <row r="516" spans="1:15" s="39" customFormat="1" ht="24.95" customHeight="1" outlineLevel="1" x14ac:dyDescent="0.25">
      <c r="A516" s="21" t="s">
        <v>820</v>
      </c>
      <c r="B516" s="21">
        <v>2463</v>
      </c>
      <c r="C516" s="21">
        <f t="shared" si="11"/>
        <v>42464</v>
      </c>
      <c r="D516" s="21" t="s">
        <v>820</v>
      </c>
      <c r="E516" s="26"/>
      <c r="F516" s="26"/>
      <c r="G516" s="26"/>
      <c r="H516" s="26"/>
      <c r="I516" s="26"/>
      <c r="J516" s="26"/>
      <c r="K516" s="21"/>
      <c r="L516" s="26"/>
      <c r="M516" s="26"/>
      <c r="N516" s="21" t="s">
        <v>989</v>
      </c>
      <c r="O516" s="26" t="s">
        <v>952</v>
      </c>
    </row>
    <row r="517" spans="1:15" s="39" customFormat="1" ht="24.95" customHeight="1" outlineLevel="1" x14ac:dyDescent="0.25">
      <c r="A517" s="21" t="str">
        <f t="shared" si="13"/>
        <v>Voltage Alarm Range Vin1 L3N Under</v>
      </c>
      <c r="B517" s="21">
        <v>2464</v>
      </c>
      <c r="C517" s="21">
        <f t="shared" si="11"/>
        <v>42465</v>
      </c>
      <c r="D517" s="21" t="s">
        <v>837</v>
      </c>
      <c r="E517" s="26" t="s">
        <v>7</v>
      </c>
      <c r="F517" s="26" t="s">
        <v>10</v>
      </c>
      <c r="G517" s="26" t="s">
        <v>25</v>
      </c>
      <c r="H517" s="26" t="s">
        <v>22</v>
      </c>
      <c r="I517" s="26">
        <f t="shared" si="12"/>
        <v>2464</v>
      </c>
      <c r="J517" s="26" t="s">
        <v>105</v>
      </c>
      <c r="K517" s="21" t="s">
        <v>837</v>
      </c>
      <c r="L517" s="26" t="s">
        <v>90</v>
      </c>
      <c r="M517" s="26" t="s">
        <v>894</v>
      </c>
      <c r="N517" s="21"/>
      <c r="O517" s="26" t="s">
        <v>952</v>
      </c>
    </row>
    <row r="518" spans="1:15" s="39" customFormat="1" ht="24.95" customHeight="1" outlineLevel="1" x14ac:dyDescent="0.25">
      <c r="A518" s="21" t="s">
        <v>820</v>
      </c>
      <c r="B518" s="21">
        <v>2465</v>
      </c>
      <c r="C518" s="21">
        <f t="shared" si="11"/>
        <v>42466</v>
      </c>
      <c r="D518" s="21" t="s">
        <v>820</v>
      </c>
      <c r="E518" s="26"/>
      <c r="F518" s="26"/>
      <c r="G518" s="26"/>
      <c r="H518" s="26"/>
      <c r="I518" s="26"/>
      <c r="J518" s="26"/>
      <c r="K518" s="21"/>
      <c r="L518" s="26"/>
      <c r="M518" s="26"/>
      <c r="N518" s="21" t="s">
        <v>990</v>
      </c>
      <c r="O518" s="26" t="s">
        <v>952</v>
      </c>
    </row>
    <row r="519" spans="1:15" s="39" customFormat="1" ht="24.95" customHeight="1" outlineLevel="1" x14ac:dyDescent="0.25">
      <c r="A519" s="21" t="str">
        <f t="shared" si="13"/>
        <v>Voltage Alarm Range Vin1 L1L2 Under</v>
      </c>
      <c r="B519" s="21">
        <v>2466</v>
      </c>
      <c r="C519" s="21">
        <f t="shared" si="11"/>
        <v>42467</v>
      </c>
      <c r="D519" s="21" t="s">
        <v>838</v>
      </c>
      <c r="E519" s="26" t="s">
        <v>7</v>
      </c>
      <c r="F519" s="26" t="s">
        <v>10</v>
      </c>
      <c r="G519" s="26" t="s">
        <v>25</v>
      </c>
      <c r="H519" s="26" t="s">
        <v>22</v>
      </c>
      <c r="I519" s="26">
        <f t="shared" si="12"/>
        <v>2466</v>
      </c>
      <c r="J519" s="26" t="s">
        <v>105</v>
      </c>
      <c r="K519" s="21" t="s">
        <v>838</v>
      </c>
      <c r="L519" s="26" t="s">
        <v>90</v>
      </c>
      <c r="M519" s="26" t="s">
        <v>895</v>
      </c>
      <c r="N519" s="21"/>
      <c r="O519" s="26" t="s">
        <v>952</v>
      </c>
    </row>
    <row r="520" spans="1:15" s="39" customFormat="1" ht="24.95" customHeight="1" outlineLevel="1" x14ac:dyDescent="0.25">
      <c r="A520" s="21" t="s">
        <v>820</v>
      </c>
      <c r="B520" s="21">
        <v>2467</v>
      </c>
      <c r="C520" s="21">
        <f t="shared" si="11"/>
        <v>42468</v>
      </c>
      <c r="D520" s="21" t="s">
        <v>820</v>
      </c>
      <c r="E520" s="26"/>
      <c r="F520" s="26"/>
      <c r="G520" s="26"/>
      <c r="H520" s="26"/>
      <c r="I520" s="26"/>
      <c r="J520" s="26"/>
      <c r="K520" s="21"/>
      <c r="L520" s="26"/>
      <c r="M520" s="26"/>
      <c r="N520" s="21" t="s">
        <v>991</v>
      </c>
      <c r="O520" s="26" t="s">
        <v>952</v>
      </c>
    </row>
    <row r="521" spans="1:15" s="39" customFormat="1" ht="24.95" customHeight="1" outlineLevel="1" x14ac:dyDescent="0.25">
      <c r="A521" s="21" t="str">
        <f t="shared" si="13"/>
        <v>Voltage Alarm Range Vin1 L2L3 Under</v>
      </c>
      <c r="B521" s="21">
        <v>2468</v>
      </c>
      <c r="C521" s="21">
        <f t="shared" si="11"/>
        <v>42469</v>
      </c>
      <c r="D521" s="21" t="s">
        <v>839</v>
      </c>
      <c r="E521" s="26" t="s">
        <v>7</v>
      </c>
      <c r="F521" s="26" t="s">
        <v>10</v>
      </c>
      <c r="G521" s="26" t="s">
        <v>25</v>
      </c>
      <c r="H521" s="26" t="s">
        <v>22</v>
      </c>
      <c r="I521" s="26">
        <f t="shared" si="12"/>
        <v>2468</v>
      </c>
      <c r="J521" s="26" t="s">
        <v>105</v>
      </c>
      <c r="K521" s="21" t="s">
        <v>839</v>
      </c>
      <c r="L521" s="26" t="s">
        <v>90</v>
      </c>
      <c r="M521" s="26" t="s">
        <v>895</v>
      </c>
      <c r="N521" s="21"/>
      <c r="O521" s="26" t="s">
        <v>952</v>
      </c>
    </row>
    <row r="522" spans="1:15" s="39" customFormat="1" ht="24.95" customHeight="1" outlineLevel="1" x14ac:dyDescent="0.25">
      <c r="A522" s="21" t="s">
        <v>820</v>
      </c>
      <c r="B522" s="21">
        <v>2469</v>
      </c>
      <c r="C522" s="21">
        <f t="shared" si="11"/>
        <v>42470</v>
      </c>
      <c r="D522" s="21" t="s">
        <v>820</v>
      </c>
      <c r="E522" s="26"/>
      <c r="F522" s="26"/>
      <c r="G522" s="26"/>
      <c r="H522" s="26"/>
      <c r="I522" s="26"/>
      <c r="J522" s="26"/>
      <c r="K522" s="21"/>
      <c r="L522" s="26"/>
      <c r="M522" s="26"/>
      <c r="N522" s="21" t="s">
        <v>992</v>
      </c>
      <c r="O522" s="26" t="s">
        <v>952</v>
      </c>
    </row>
    <row r="523" spans="1:15" s="39" customFormat="1" ht="24.95" customHeight="1" outlineLevel="1" x14ac:dyDescent="0.25">
      <c r="A523" s="21" t="str">
        <f t="shared" si="13"/>
        <v>Voltage Alarm Range Vin1 L3L1 Under</v>
      </c>
      <c r="B523" s="21">
        <v>2470</v>
      </c>
      <c r="C523" s="21">
        <f t="shared" si="11"/>
        <v>42471</v>
      </c>
      <c r="D523" s="21" t="s">
        <v>840</v>
      </c>
      <c r="E523" s="26" t="s">
        <v>7</v>
      </c>
      <c r="F523" s="26" t="s">
        <v>10</v>
      </c>
      <c r="G523" s="26" t="s">
        <v>25</v>
      </c>
      <c r="H523" s="26" t="s">
        <v>22</v>
      </c>
      <c r="I523" s="26">
        <f t="shared" si="12"/>
        <v>2470</v>
      </c>
      <c r="J523" s="26" t="s">
        <v>105</v>
      </c>
      <c r="K523" s="21" t="s">
        <v>840</v>
      </c>
      <c r="L523" s="26" t="s">
        <v>90</v>
      </c>
      <c r="M523" s="26" t="s">
        <v>895</v>
      </c>
      <c r="N523" s="21"/>
      <c r="O523" s="26" t="s">
        <v>952</v>
      </c>
    </row>
    <row r="524" spans="1:15" s="39" customFormat="1" ht="24.95" customHeight="1" outlineLevel="1" x14ac:dyDescent="0.25">
      <c r="A524" s="21" t="s">
        <v>820</v>
      </c>
      <c r="B524" s="21">
        <v>2471</v>
      </c>
      <c r="C524" s="21">
        <f t="shared" si="11"/>
        <v>42472</v>
      </c>
      <c r="D524" s="21" t="s">
        <v>820</v>
      </c>
      <c r="E524" s="26"/>
      <c r="F524" s="26"/>
      <c r="G524" s="26"/>
      <c r="H524" s="26"/>
      <c r="I524" s="26"/>
      <c r="J524" s="26"/>
      <c r="K524" s="21"/>
      <c r="L524" s="26"/>
      <c r="M524" s="26"/>
      <c r="N524" s="21" t="s">
        <v>993</v>
      </c>
      <c r="O524" s="26" t="s">
        <v>952</v>
      </c>
    </row>
    <row r="525" spans="1:15" s="39" customFormat="1" ht="24.95" customHeight="1" outlineLevel="1" x14ac:dyDescent="0.25">
      <c r="A525" s="21" t="str">
        <f t="shared" si="13"/>
        <v>Voltage Alarm Range Vin2 L1N Under</v>
      </c>
      <c r="B525" s="21">
        <v>2472</v>
      </c>
      <c r="C525" s="21">
        <f t="shared" si="11"/>
        <v>42473</v>
      </c>
      <c r="D525" s="21" t="s">
        <v>841</v>
      </c>
      <c r="E525" s="26" t="s">
        <v>7</v>
      </c>
      <c r="F525" s="26" t="s">
        <v>10</v>
      </c>
      <c r="G525" s="26" t="s">
        <v>25</v>
      </c>
      <c r="H525" s="26" t="s">
        <v>22</v>
      </c>
      <c r="I525" s="26">
        <f t="shared" si="12"/>
        <v>2472</v>
      </c>
      <c r="J525" s="26" t="s">
        <v>105</v>
      </c>
      <c r="K525" s="21" t="s">
        <v>841</v>
      </c>
      <c r="L525" s="26" t="s">
        <v>90</v>
      </c>
      <c r="M525" s="26" t="s">
        <v>895</v>
      </c>
      <c r="N525" s="21"/>
      <c r="O525" s="26" t="s">
        <v>955</v>
      </c>
    </row>
    <row r="526" spans="1:15" s="39" customFormat="1" ht="24.95" customHeight="1" outlineLevel="1" x14ac:dyDescent="0.25">
      <c r="A526" s="21" t="s">
        <v>820</v>
      </c>
      <c r="B526" s="21">
        <v>2473</v>
      </c>
      <c r="C526" s="21">
        <f t="shared" si="11"/>
        <v>42474</v>
      </c>
      <c r="D526" s="21" t="s">
        <v>820</v>
      </c>
      <c r="E526" s="26"/>
      <c r="F526" s="26"/>
      <c r="G526" s="26"/>
      <c r="H526" s="26"/>
      <c r="I526" s="26"/>
      <c r="J526" s="26"/>
      <c r="K526" s="21"/>
      <c r="L526" s="26"/>
      <c r="M526" s="26"/>
      <c r="N526" s="21" t="s">
        <v>994</v>
      </c>
      <c r="O526" s="26" t="s">
        <v>955</v>
      </c>
    </row>
    <row r="527" spans="1:15" s="39" customFormat="1" ht="24.95" customHeight="1" outlineLevel="1" x14ac:dyDescent="0.25">
      <c r="A527" s="21" t="str">
        <f t="shared" si="13"/>
        <v>Voltage Alarm Range Vin2 L2N Under</v>
      </c>
      <c r="B527" s="21">
        <v>2474</v>
      </c>
      <c r="C527" s="21">
        <f t="shared" si="11"/>
        <v>42475</v>
      </c>
      <c r="D527" s="21" t="s">
        <v>842</v>
      </c>
      <c r="E527" s="26" t="s">
        <v>7</v>
      </c>
      <c r="F527" s="26" t="s">
        <v>10</v>
      </c>
      <c r="G527" s="26" t="s">
        <v>25</v>
      </c>
      <c r="H527" s="26" t="s">
        <v>22</v>
      </c>
      <c r="I527" s="26">
        <f t="shared" si="12"/>
        <v>2474</v>
      </c>
      <c r="J527" s="26" t="s">
        <v>105</v>
      </c>
      <c r="K527" s="21" t="s">
        <v>842</v>
      </c>
      <c r="L527" s="26" t="s">
        <v>90</v>
      </c>
      <c r="M527" s="26" t="s">
        <v>895</v>
      </c>
      <c r="N527" s="21"/>
      <c r="O527" s="26" t="s">
        <v>955</v>
      </c>
    </row>
    <row r="528" spans="1:15" s="39" customFormat="1" ht="24.95" customHeight="1" outlineLevel="1" x14ac:dyDescent="0.25">
      <c r="A528" s="21" t="s">
        <v>820</v>
      </c>
      <c r="B528" s="21">
        <v>2475</v>
      </c>
      <c r="C528" s="21">
        <f t="shared" si="11"/>
        <v>42476</v>
      </c>
      <c r="D528" s="21" t="s">
        <v>820</v>
      </c>
      <c r="E528" s="26"/>
      <c r="F528" s="26"/>
      <c r="G528" s="26"/>
      <c r="H528" s="26"/>
      <c r="I528" s="26"/>
      <c r="J528" s="26"/>
      <c r="K528" s="21"/>
      <c r="L528" s="26"/>
      <c r="M528" s="26"/>
      <c r="N528" s="21" t="s">
        <v>995</v>
      </c>
      <c r="O528" s="26" t="s">
        <v>955</v>
      </c>
    </row>
    <row r="529" spans="1:15" s="39" customFormat="1" ht="24.95" customHeight="1" outlineLevel="1" x14ac:dyDescent="0.25">
      <c r="A529" s="21" t="str">
        <f t="shared" si="13"/>
        <v>Voltage Alarm Range Vin2 L3N Under</v>
      </c>
      <c r="B529" s="21">
        <v>2476</v>
      </c>
      <c r="C529" s="21">
        <f t="shared" si="11"/>
        <v>42477</v>
      </c>
      <c r="D529" s="21" t="s">
        <v>843</v>
      </c>
      <c r="E529" s="26" t="s">
        <v>7</v>
      </c>
      <c r="F529" s="26" t="s">
        <v>10</v>
      </c>
      <c r="G529" s="26" t="s">
        <v>25</v>
      </c>
      <c r="H529" s="26" t="s">
        <v>22</v>
      </c>
      <c r="I529" s="26">
        <f t="shared" si="12"/>
        <v>2476</v>
      </c>
      <c r="J529" s="26" t="s">
        <v>105</v>
      </c>
      <c r="K529" s="21" t="s">
        <v>843</v>
      </c>
      <c r="L529" s="26" t="s">
        <v>90</v>
      </c>
      <c r="M529" s="26" t="s">
        <v>895</v>
      </c>
      <c r="N529" s="21"/>
      <c r="O529" s="26" t="s">
        <v>955</v>
      </c>
    </row>
    <row r="530" spans="1:15" s="39" customFormat="1" ht="24.95" customHeight="1" outlineLevel="1" x14ac:dyDescent="0.25">
      <c r="A530" s="21" t="s">
        <v>820</v>
      </c>
      <c r="B530" s="21">
        <v>2477</v>
      </c>
      <c r="C530" s="21">
        <f t="shared" si="11"/>
        <v>42478</v>
      </c>
      <c r="D530" s="21" t="s">
        <v>820</v>
      </c>
      <c r="E530" s="26"/>
      <c r="F530" s="26"/>
      <c r="G530" s="26"/>
      <c r="H530" s="26"/>
      <c r="I530" s="26"/>
      <c r="J530" s="26"/>
      <c r="K530" s="21"/>
      <c r="L530" s="26"/>
      <c r="M530" s="26"/>
      <c r="N530" s="21" t="s">
        <v>996</v>
      </c>
      <c r="O530" s="26" t="s">
        <v>955</v>
      </c>
    </row>
    <row r="531" spans="1:15" s="39" customFormat="1" ht="24.95" customHeight="1" outlineLevel="1" x14ac:dyDescent="0.25">
      <c r="A531" s="21" t="str">
        <f t="shared" si="13"/>
        <v>Voltage Alarm Range Vin2 L1L2 Under</v>
      </c>
      <c r="B531" s="21">
        <v>2478</v>
      </c>
      <c r="C531" s="21">
        <f t="shared" si="11"/>
        <v>42479</v>
      </c>
      <c r="D531" s="21" t="s">
        <v>844</v>
      </c>
      <c r="E531" s="26" t="s">
        <v>7</v>
      </c>
      <c r="F531" s="26" t="s">
        <v>10</v>
      </c>
      <c r="G531" s="26" t="s">
        <v>25</v>
      </c>
      <c r="H531" s="26" t="s">
        <v>22</v>
      </c>
      <c r="I531" s="26">
        <f t="shared" si="12"/>
        <v>2478</v>
      </c>
      <c r="J531" s="26" t="s">
        <v>105</v>
      </c>
      <c r="K531" s="21" t="s">
        <v>844</v>
      </c>
      <c r="L531" s="26" t="s">
        <v>90</v>
      </c>
      <c r="M531" s="26" t="s">
        <v>895</v>
      </c>
      <c r="N531" s="21"/>
      <c r="O531" s="26" t="s">
        <v>955</v>
      </c>
    </row>
    <row r="532" spans="1:15" s="39" customFormat="1" ht="24.95" customHeight="1" outlineLevel="1" x14ac:dyDescent="0.25">
      <c r="A532" s="21" t="s">
        <v>820</v>
      </c>
      <c r="B532" s="21">
        <v>2479</v>
      </c>
      <c r="C532" s="21">
        <f t="shared" si="11"/>
        <v>42480</v>
      </c>
      <c r="D532" s="21" t="s">
        <v>820</v>
      </c>
      <c r="E532" s="26"/>
      <c r="F532" s="26"/>
      <c r="G532" s="26"/>
      <c r="H532" s="26"/>
      <c r="I532" s="26"/>
      <c r="J532" s="26"/>
      <c r="K532" s="21"/>
      <c r="L532" s="26"/>
      <c r="M532" s="26"/>
      <c r="N532" s="21" t="s">
        <v>997</v>
      </c>
      <c r="O532" s="26" t="s">
        <v>955</v>
      </c>
    </row>
    <row r="533" spans="1:15" s="39" customFormat="1" ht="24.95" customHeight="1" outlineLevel="1" x14ac:dyDescent="0.25">
      <c r="A533" s="21" t="str">
        <f t="shared" si="13"/>
        <v>Voltage Alarm Range Vin2 L2L3 Under</v>
      </c>
      <c r="B533" s="21">
        <v>2480</v>
      </c>
      <c r="C533" s="21">
        <f t="shared" si="11"/>
        <v>42481</v>
      </c>
      <c r="D533" s="21" t="s">
        <v>845</v>
      </c>
      <c r="E533" s="26" t="s">
        <v>7</v>
      </c>
      <c r="F533" s="26" t="s">
        <v>10</v>
      </c>
      <c r="G533" s="26" t="s">
        <v>25</v>
      </c>
      <c r="H533" s="26" t="s">
        <v>22</v>
      </c>
      <c r="I533" s="26">
        <f t="shared" si="12"/>
        <v>2480</v>
      </c>
      <c r="J533" s="26" t="s">
        <v>105</v>
      </c>
      <c r="K533" s="21" t="s">
        <v>845</v>
      </c>
      <c r="L533" s="26" t="s">
        <v>90</v>
      </c>
      <c r="M533" s="26" t="s">
        <v>895</v>
      </c>
      <c r="N533" s="21"/>
      <c r="O533" s="26" t="s">
        <v>955</v>
      </c>
    </row>
    <row r="534" spans="1:15" s="39" customFormat="1" ht="24.95" customHeight="1" outlineLevel="1" x14ac:dyDescent="0.25">
      <c r="A534" s="21" t="s">
        <v>820</v>
      </c>
      <c r="B534" s="21">
        <v>2481</v>
      </c>
      <c r="C534" s="21">
        <f t="shared" si="11"/>
        <v>42482</v>
      </c>
      <c r="D534" s="21" t="s">
        <v>820</v>
      </c>
      <c r="E534" s="26"/>
      <c r="F534" s="26"/>
      <c r="G534" s="26"/>
      <c r="H534" s="26"/>
      <c r="I534" s="26"/>
      <c r="J534" s="26"/>
      <c r="K534" s="21"/>
      <c r="L534" s="26"/>
      <c r="M534" s="26"/>
      <c r="N534" s="21" t="s">
        <v>998</v>
      </c>
      <c r="O534" s="26" t="s">
        <v>955</v>
      </c>
    </row>
    <row r="535" spans="1:15" s="39" customFormat="1" ht="24.95" customHeight="1" outlineLevel="1" x14ac:dyDescent="0.25">
      <c r="A535" s="21" t="str">
        <f t="shared" si="13"/>
        <v>Voltage Alarm Range Vin2 L3L1 Under</v>
      </c>
      <c r="B535" s="21">
        <v>2482</v>
      </c>
      <c r="C535" s="21">
        <f t="shared" si="11"/>
        <v>42483</v>
      </c>
      <c r="D535" s="21" t="s">
        <v>846</v>
      </c>
      <c r="E535" s="26" t="s">
        <v>7</v>
      </c>
      <c r="F535" s="26" t="s">
        <v>10</v>
      </c>
      <c r="G535" s="26" t="s">
        <v>25</v>
      </c>
      <c r="H535" s="26" t="s">
        <v>22</v>
      </c>
      <c r="I535" s="26">
        <f t="shared" si="12"/>
        <v>2482</v>
      </c>
      <c r="J535" s="26" t="s">
        <v>105</v>
      </c>
      <c r="K535" s="21" t="s">
        <v>846</v>
      </c>
      <c r="L535" s="26" t="s">
        <v>90</v>
      </c>
      <c r="M535" s="26" t="s">
        <v>895</v>
      </c>
      <c r="N535" s="21"/>
      <c r="O535" s="26" t="s">
        <v>955</v>
      </c>
    </row>
    <row r="536" spans="1:15" s="39" customFormat="1" ht="24.95" customHeight="1" outlineLevel="1" x14ac:dyDescent="0.25">
      <c r="A536" s="21" t="s">
        <v>820</v>
      </c>
      <c r="B536" s="21">
        <v>2483</v>
      </c>
      <c r="C536" s="21">
        <f t="shared" si="11"/>
        <v>42484</v>
      </c>
      <c r="D536" s="21" t="s">
        <v>820</v>
      </c>
      <c r="E536" s="26"/>
      <c r="F536" s="26"/>
      <c r="G536" s="26"/>
      <c r="H536" s="26"/>
      <c r="I536" s="26"/>
      <c r="J536" s="26"/>
      <c r="K536" s="21"/>
      <c r="L536" s="26"/>
      <c r="M536" s="26" t="s">
        <v>895</v>
      </c>
      <c r="N536" s="21" t="s">
        <v>999</v>
      </c>
      <c r="O536" s="26" t="s">
        <v>955</v>
      </c>
    </row>
    <row r="537" spans="1:15" s="39" customFormat="1" ht="24.95" customHeight="1" outlineLevel="1" x14ac:dyDescent="0.25">
      <c r="A537" s="21" t="s">
        <v>847</v>
      </c>
      <c r="B537" s="21">
        <v>2484</v>
      </c>
      <c r="C537" s="21">
        <f t="shared" si="11"/>
        <v>42485</v>
      </c>
      <c r="D537" s="21" t="s">
        <v>847</v>
      </c>
      <c r="E537" s="26" t="s">
        <v>12</v>
      </c>
      <c r="F537" s="26" t="s">
        <v>10</v>
      </c>
      <c r="G537" s="26" t="s">
        <v>25</v>
      </c>
      <c r="H537" s="26" t="s">
        <v>22</v>
      </c>
      <c r="I537" s="26">
        <f t="shared" si="12"/>
        <v>2484</v>
      </c>
      <c r="J537" s="26" t="s">
        <v>105</v>
      </c>
      <c r="K537" s="21" t="s">
        <v>847</v>
      </c>
      <c r="L537" s="26" t="s">
        <v>90</v>
      </c>
      <c r="M537" s="26" t="s">
        <v>893</v>
      </c>
      <c r="N537" s="21" t="s">
        <v>892</v>
      </c>
      <c r="O537" s="26" t="s">
        <v>952</v>
      </c>
    </row>
    <row r="538" spans="1:15" s="39" customFormat="1" ht="24.95" customHeight="1" outlineLevel="1" x14ac:dyDescent="0.25">
      <c r="A538" s="21" t="s">
        <v>848</v>
      </c>
      <c r="B538" s="21">
        <v>2485</v>
      </c>
      <c r="C538" s="21">
        <f t="shared" si="11"/>
        <v>42486</v>
      </c>
      <c r="D538" s="21" t="s">
        <v>848</v>
      </c>
      <c r="E538" s="26"/>
      <c r="F538" s="26" t="s">
        <v>70</v>
      </c>
      <c r="G538" s="26" t="s">
        <v>799</v>
      </c>
      <c r="H538" s="26" t="s">
        <v>23</v>
      </c>
      <c r="I538" s="26">
        <f t="shared" si="12"/>
        <v>2485</v>
      </c>
      <c r="J538" s="26" t="s">
        <v>796</v>
      </c>
      <c r="K538" s="21" t="s">
        <v>848</v>
      </c>
      <c r="L538" s="26" t="s">
        <v>90</v>
      </c>
      <c r="M538" s="31" t="s">
        <v>901</v>
      </c>
      <c r="N538" s="21" t="s">
        <v>949</v>
      </c>
      <c r="O538" s="26" t="s">
        <v>952</v>
      </c>
    </row>
    <row r="539" spans="1:15" s="39" customFormat="1" ht="24.95" customHeight="1" outlineLevel="1" x14ac:dyDescent="0.25">
      <c r="A539" s="21" t="s">
        <v>820</v>
      </c>
      <c r="B539" s="21">
        <v>2486</v>
      </c>
      <c r="C539" s="21">
        <f t="shared" si="11"/>
        <v>42487</v>
      </c>
      <c r="D539" s="21" t="s">
        <v>820</v>
      </c>
      <c r="E539" s="26"/>
      <c r="F539" s="26"/>
      <c r="G539" s="26"/>
      <c r="H539" s="26"/>
      <c r="I539" s="26"/>
      <c r="J539" s="26"/>
      <c r="K539" s="21"/>
      <c r="L539" s="26"/>
      <c r="M539" s="31"/>
      <c r="N539" s="21" t="s">
        <v>1000</v>
      </c>
      <c r="O539" s="26" t="s">
        <v>952</v>
      </c>
    </row>
    <row r="540" spans="1:15" s="39" customFormat="1" ht="24.95" customHeight="1" outlineLevel="1" x14ac:dyDescent="0.25">
      <c r="A540" s="21" t="s">
        <v>849</v>
      </c>
      <c r="B540" s="21">
        <v>2487</v>
      </c>
      <c r="C540" s="21">
        <f t="shared" si="11"/>
        <v>42488</v>
      </c>
      <c r="D540" s="21" t="s">
        <v>849</v>
      </c>
      <c r="E540" s="26"/>
      <c r="F540" s="26" t="s">
        <v>70</v>
      </c>
      <c r="G540" s="26" t="s">
        <v>799</v>
      </c>
      <c r="H540" s="26" t="s">
        <v>23</v>
      </c>
      <c r="I540" s="26">
        <f t="shared" si="12"/>
        <v>2487</v>
      </c>
      <c r="J540" s="26" t="s">
        <v>796</v>
      </c>
      <c r="K540" s="21" t="s">
        <v>849</v>
      </c>
      <c r="L540" s="26" t="s">
        <v>90</v>
      </c>
      <c r="M540" s="31" t="s">
        <v>901</v>
      </c>
      <c r="N540" s="21" t="s">
        <v>949</v>
      </c>
      <c r="O540" s="26" t="s">
        <v>955</v>
      </c>
    </row>
    <row r="541" spans="1:15" s="39" customFormat="1" ht="24.95" customHeight="1" outlineLevel="1" x14ac:dyDescent="0.25">
      <c r="A541" s="21" t="s">
        <v>820</v>
      </c>
      <c r="B541" s="21">
        <v>2488</v>
      </c>
      <c r="C541" s="21">
        <f t="shared" si="11"/>
        <v>42489</v>
      </c>
      <c r="D541" s="21" t="s">
        <v>820</v>
      </c>
      <c r="E541" s="26"/>
      <c r="F541" s="26"/>
      <c r="G541" s="26"/>
      <c r="H541" s="26"/>
      <c r="I541" s="26"/>
      <c r="J541" s="26"/>
      <c r="K541" s="21"/>
      <c r="L541" s="26"/>
      <c r="M541" s="31"/>
      <c r="N541" s="21" t="s">
        <v>1001</v>
      </c>
      <c r="O541" s="26" t="s">
        <v>955</v>
      </c>
    </row>
    <row r="542" spans="1:15" s="39" customFormat="1" ht="24.95" customHeight="1" outlineLevel="1" x14ac:dyDescent="0.25">
      <c r="A542" s="21" t="s">
        <v>809</v>
      </c>
      <c r="B542" s="21">
        <v>2489</v>
      </c>
      <c r="C542" s="21">
        <f t="shared" si="11"/>
        <v>42490</v>
      </c>
      <c r="D542" s="21" t="s">
        <v>809</v>
      </c>
      <c r="E542" s="26"/>
      <c r="F542" s="26" t="s">
        <v>10</v>
      </c>
      <c r="G542" s="26" t="s">
        <v>25</v>
      </c>
      <c r="H542" s="26" t="s">
        <v>22</v>
      </c>
      <c r="I542" s="26">
        <f t="shared" si="12"/>
        <v>2489</v>
      </c>
      <c r="J542" s="26" t="s">
        <v>105</v>
      </c>
      <c r="K542" s="21" t="s">
        <v>827</v>
      </c>
      <c r="L542" s="26" t="s">
        <v>90</v>
      </c>
      <c r="M542" s="26"/>
      <c r="N542" s="21" t="s">
        <v>896</v>
      </c>
      <c r="O542" s="26" t="s">
        <v>952</v>
      </c>
    </row>
    <row r="543" spans="1:15" s="39" customFormat="1" ht="24.95" customHeight="1" outlineLevel="1" x14ac:dyDescent="0.25">
      <c r="A543" s="21" t="s">
        <v>810</v>
      </c>
      <c r="B543" s="21">
        <v>2490</v>
      </c>
      <c r="C543" s="21">
        <f t="shared" si="11"/>
        <v>42491</v>
      </c>
      <c r="D543" s="21" t="s">
        <v>810</v>
      </c>
      <c r="E543" s="26"/>
      <c r="F543" s="26" t="s">
        <v>10</v>
      </c>
      <c r="G543" s="26" t="s">
        <v>25</v>
      </c>
      <c r="H543" s="26" t="s">
        <v>22</v>
      </c>
      <c r="I543" s="26"/>
      <c r="J543" s="26"/>
      <c r="K543" s="21"/>
      <c r="L543" s="26" t="s">
        <v>90</v>
      </c>
      <c r="M543" s="26"/>
      <c r="N543" s="21"/>
      <c r="O543" s="26" t="s">
        <v>952</v>
      </c>
    </row>
    <row r="544" spans="1:15" s="40" customFormat="1" ht="24.95" customHeight="1" x14ac:dyDescent="0.25">
      <c r="A544" s="19" t="s">
        <v>1031</v>
      </c>
      <c r="B544" s="29" t="s">
        <v>864</v>
      </c>
      <c r="C544" s="29" t="s">
        <v>864</v>
      </c>
      <c r="D544" s="19" t="str">
        <f>A544</f>
        <v>USER CONFIG POINTS 2</v>
      </c>
      <c r="E544" s="29" t="s">
        <v>864</v>
      </c>
      <c r="F544" s="29" t="s">
        <v>864</v>
      </c>
      <c r="G544" s="29" t="s">
        <v>864</v>
      </c>
      <c r="H544" s="29" t="s">
        <v>864</v>
      </c>
      <c r="I544" s="29" t="s">
        <v>864</v>
      </c>
      <c r="J544" s="29" t="s">
        <v>864</v>
      </c>
      <c r="K544" s="29" t="s">
        <v>864</v>
      </c>
      <c r="L544" s="29" t="s">
        <v>864</v>
      </c>
      <c r="M544" s="29" t="s">
        <v>864</v>
      </c>
      <c r="N544" s="29" t="s">
        <v>864</v>
      </c>
      <c r="O544" s="29" t="s">
        <v>864</v>
      </c>
    </row>
    <row r="545" spans="1:15" s="39" customFormat="1" ht="24.95" customHeight="1" outlineLevel="1" x14ac:dyDescent="0.25">
      <c r="A545" s="21" t="s">
        <v>318</v>
      </c>
      <c r="B545" s="21">
        <v>2601</v>
      </c>
      <c r="C545" s="21">
        <f t="shared" ref="C545:C592" si="14">B545+40001</f>
        <v>42602</v>
      </c>
      <c r="D545" s="21" t="s">
        <v>318</v>
      </c>
      <c r="E545" s="26"/>
      <c r="F545" s="26" t="s">
        <v>10</v>
      </c>
      <c r="G545" s="26" t="s">
        <v>335</v>
      </c>
      <c r="H545" s="26"/>
      <c r="I545" s="26" t="s">
        <v>919</v>
      </c>
      <c r="J545" s="26" t="s">
        <v>751</v>
      </c>
      <c r="K545" s="21" t="s">
        <v>898</v>
      </c>
      <c r="L545" s="26" t="s">
        <v>90</v>
      </c>
      <c r="M545" s="26" t="s">
        <v>867</v>
      </c>
      <c r="N545" s="21"/>
      <c r="O545" s="26" t="s">
        <v>952</v>
      </c>
    </row>
    <row r="546" spans="1:15" s="39" customFormat="1" ht="24.95" customHeight="1" outlineLevel="1" x14ac:dyDescent="0.25">
      <c r="A546" s="21" t="s">
        <v>319</v>
      </c>
      <c r="B546" s="21">
        <v>2602</v>
      </c>
      <c r="C546" s="21">
        <f t="shared" si="14"/>
        <v>42603</v>
      </c>
      <c r="D546" s="21" t="s">
        <v>319</v>
      </c>
      <c r="E546" s="26"/>
      <c r="F546" s="26"/>
      <c r="G546" s="26"/>
      <c r="H546" s="26"/>
      <c r="I546" s="26"/>
      <c r="J546" s="26"/>
      <c r="K546" s="21"/>
      <c r="L546" s="26"/>
      <c r="M546" s="26" t="s">
        <v>867</v>
      </c>
      <c r="N546" s="21"/>
      <c r="O546" s="26" t="s">
        <v>952</v>
      </c>
    </row>
    <row r="547" spans="1:15" s="39" customFormat="1" ht="24.95" customHeight="1" outlineLevel="1" x14ac:dyDescent="0.25">
      <c r="A547" s="21" t="s">
        <v>320</v>
      </c>
      <c r="B547" s="21">
        <v>2603</v>
      </c>
      <c r="C547" s="21">
        <f t="shared" si="14"/>
        <v>42604</v>
      </c>
      <c r="D547" s="21" t="s">
        <v>320</v>
      </c>
      <c r="E547" s="26"/>
      <c r="F547" s="26"/>
      <c r="G547" s="26"/>
      <c r="H547" s="26"/>
      <c r="I547" s="26"/>
      <c r="J547" s="26"/>
      <c r="K547" s="21"/>
      <c r="L547" s="26"/>
      <c r="M547" s="26" t="s">
        <v>867</v>
      </c>
      <c r="N547" s="21"/>
      <c r="O547" s="26" t="s">
        <v>952</v>
      </c>
    </row>
    <row r="548" spans="1:15" s="39" customFormat="1" ht="24.95" customHeight="1" outlineLevel="1" x14ac:dyDescent="0.25">
      <c r="A548" s="21" t="s">
        <v>321</v>
      </c>
      <c r="B548" s="21">
        <v>2604</v>
      </c>
      <c r="C548" s="21">
        <f t="shared" si="14"/>
        <v>42605</v>
      </c>
      <c r="D548" s="21" t="s">
        <v>321</v>
      </c>
      <c r="E548" s="26"/>
      <c r="F548" s="26"/>
      <c r="G548" s="26"/>
      <c r="H548" s="26"/>
      <c r="I548" s="26"/>
      <c r="J548" s="26"/>
      <c r="K548" s="21"/>
      <c r="L548" s="26"/>
      <c r="M548" s="26" t="s">
        <v>867</v>
      </c>
      <c r="N548" s="21"/>
      <c r="O548" s="26" t="s">
        <v>952</v>
      </c>
    </row>
    <row r="549" spans="1:15" s="39" customFormat="1" ht="24.95" customHeight="1" outlineLevel="1" x14ac:dyDescent="0.25">
      <c r="A549" s="21" t="s">
        <v>336</v>
      </c>
      <c r="B549" s="21">
        <v>2605</v>
      </c>
      <c r="C549" s="21">
        <f t="shared" si="14"/>
        <v>42606</v>
      </c>
      <c r="D549" s="21" t="s">
        <v>336</v>
      </c>
      <c r="E549" s="26"/>
      <c r="F549" s="26"/>
      <c r="G549" s="26"/>
      <c r="H549" s="26"/>
      <c r="I549" s="26"/>
      <c r="J549" s="26"/>
      <c r="K549" s="21"/>
      <c r="L549" s="26"/>
      <c r="M549" s="26" t="s">
        <v>867</v>
      </c>
      <c r="N549" s="21"/>
      <c r="O549" s="26" t="s">
        <v>952</v>
      </c>
    </row>
    <row r="550" spans="1:15" s="39" customFormat="1" ht="24.95" customHeight="1" outlineLevel="1" x14ac:dyDescent="0.25">
      <c r="A550" s="21" t="s">
        <v>337</v>
      </c>
      <c r="B550" s="21">
        <v>2606</v>
      </c>
      <c r="C550" s="21">
        <f t="shared" si="14"/>
        <v>42607</v>
      </c>
      <c r="D550" s="21" t="s">
        <v>337</v>
      </c>
      <c r="E550" s="26"/>
      <c r="F550" s="26"/>
      <c r="G550" s="26"/>
      <c r="H550" s="26"/>
      <c r="I550" s="26"/>
      <c r="J550" s="26"/>
      <c r="K550" s="21"/>
      <c r="L550" s="26"/>
      <c r="M550" s="26" t="s">
        <v>867</v>
      </c>
      <c r="N550" s="21"/>
      <c r="O550" s="26" t="s">
        <v>952</v>
      </c>
    </row>
    <row r="551" spans="1:15" s="39" customFormat="1" ht="24.95" customHeight="1" outlineLevel="1" x14ac:dyDescent="0.25">
      <c r="A551" s="21" t="s">
        <v>338</v>
      </c>
      <c r="B551" s="21">
        <v>2607</v>
      </c>
      <c r="C551" s="21">
        <f t="shared" si="14"/>
        <v>42608</v>
      </c>
      <c r="D551" s="21" t="s">
        <v>338</v>
      </c>
      <c r="E551" s="26"/>
      <c r="F551" s="26"/>
      <c r="G551" s="26"/>
      <c r="H551" s="26"/>
      <c r="I551" s="26"/>
      <c r="J551" s="26"/>
      <c r="K551" s="21"/>
      <c r="L551" s="26"/>
      <c r="M551" s="26" t="s">
        <v>867</v>
      </c>
      <c r="N551" s="21"/>
      <c r="O551" s="26" t="s">
        <v>952</v>
      </c>
    </row>
    <row r="552" spans="1:15" s="39" customFormat="1" ht="24.95" customHeight="1" outlineLevel="1" x14ac:dyDescent="0.25">
      <c r="A552" s="21" t="s">
        <v>339</v>
      </c>
      <c r="B552" s="21">
        <v>2608</v>
      </c>
      <c r="C552" s="21">
        <f t="shared" si="14"/>
        <v>42609</v>
      </c>
      <c r="D552" s="21" t="s">
        <v>339</v>
      </c>
      <c r="E552" s="26"/>
      <c r="F552" s="26"/>
      <c r="G552" s="26"/>
      <c r="H552" s="26"/>
      <c r="I552" s="26"/>
      <c r="J552" s="26"/>
      <c r="K552" s="21"/>
      <c r="L552" s="26"/>
      <c r="M552" s="26" t="s">
        <v>867</v>
      </c>
      <c r="N552" s="21"/>
      <c r="O552" s="26" t="s">
        <v>952</v>
      </c>
    </row>
    <row r="553" spans="1:15" s="39" customFormat="1" ht="24.95" customHeight="1" outlineLevel="1" x14ac:dyDescent="0.25">
      <c r="A553" s="21" t="s">
        <v>348</v>
      </c>
      <c r="B553" s="21">
        <v>2609</v>
      </c>
      <c r="C553" s="21">
        <f t="shared" si="14"/>
        <v>42610</v>
      </c>
      <c r="D553" s="21" t="s">
        <v>348</v>
      </c>
      <c r="E553" s="26"/>
      <c r="F553" s="26"/>
      <c r="G553" s="26"/>
      <c r="H553" s="26"/>
      <c r="I553" s="26"/>
      <c r="J553" s="26"/>
      <c r="K553" s="21"/>
      <c r="L553" s="26"/>
      <c r="M553" s="26" t="s">
        <v>867</v>
      </c>
      <c r="N553" s="21"/>
      <c r="O553" s="26" t="s">
        <v>952</v>
      </c>
    </row>
    <row r="554" spans="1:15" s="39" customFormat="1" ht="24.95" customHeight="1" outlineLevel="1" x14ac:dyDescent="0.25">
      <c r="A554" s="21" t="s">
        <v>349</v>
      </c>
      <c r="B554" s="21">
        <v>2610</v>
      </c>
      <c r="C554" s="21">
        <f t="shared" si="14"/>
        <v>42611</v>
      </c>
      <c r="D554" s="21" t="s">
        <v>349</v>
      </c>
      <c r="E554" s="26"/>
      <c r="F554" s="26"/>
      <c r="G554" s="26"/>
      <c r="H554" s="26"/>
      <c r="I554" s="26"/>
      <c r="J554" s="26"/>
      <c r="K554" s="21"/>
      <c r="L554" s="26"/>
      <c r="M554" s="26" t="s">
        <v>867</v>
      </c>
      <c r="N554" s="21"/>
      <c r="O554" s="26" t="s">
        <v>952</v>
      </c>
    </row>
    <row r="555" spans="1:15" s="39" customFormat="1" ht="24.95" customHeight="1" outlineLevel="1" x14ac:dyDescent="0.25">
      <c r="A555" s="21" t="s">
        <v>350</v>
      </c>
      <c r="B555" s="21">
        <v>2611</v>
      </c>
      <c r="C555" s="21">
        <f t="shared" si="14"/>
        <v>42612</v>
      </c>
      <c r="D555" s="21" t="s">
        <v>350</v>
      </c>
      <c r="E555" s="26"/>
      <c r="F555" s="26"/>
      <c r="G555" s="26"/>
      <c r="H555" s="26"/>
      <c r="I555" s="26"/>
      <c r="J555" s="26"/>
      <c r="K555" s="21"/>
      <c r="L555" s="26"/>
      <c r="M555" s="26" t="s">
        <v>867</v>
      </c>
      <c r="N555" s="21"/>
      <c r="O555" s="26" t="s">
        <v>952</v>
      </c>
    </row>
    <row r="556" spans="1:15" s="39" customFormat="1" ht="24.95" customHeight="1" outlineLevel="1" x14ac:dyDescent="0.25">
      <c r="A556" s="21" t="s">
        <v>351</v>
      </c>
      <c r="B556" s="21">
        <v>2612</v>
      </c>
      <c r="C556" s="21">
        <f t="shared" si="14"/>
        <v>42613</v>
      </c>
      <c r="D556" s="21" t="s">
        <v>351</v>
      </c>
      <c r="E556" s="26"/>
      <c r="F556" s="26"/>
      <c r="G556" s="26"/>
      <c r="H556" s="26"/>
      <c r="I556" s="26"/>
      <c r="J556" s="26"/>
      <c r="K556" s="21"/>
      <c r="L556" s="26"/>
      <c r="M556" s="26" t="s">
        <v>867</v>
      </c>
      <c r="N556" s="21"/>
      <c r="O556" s="26" t="s">
        <v>952</v>
      </c>
    </row>
    <row r="557" spans="1:15" s="39" customFormat="1" ht="24.95" customHeight="1" outlineLevel="1" x14ac:dyDescent="0.25">
      <c r="A557" s="21" t="s">
        <v>352</v>
      </c>
      <c r="B557" s="21">
        <v>2613</v>
      </c>
      <c r="C557" s="21">
        <f t="shared" si="14"/>
        <v>42614</v>
      </c>
      <c r="D557" s="21" t="s">
        <v>352</v>
      </c>
      <c r="E557" s="26"/>
      <c r="F557" s="26"/>
      <c r="G557" s="26"/>
      <c r="H557" s="26"/>
      <c r="I557" s="26"/>
      <c r="J557" s="26"/>
      <c r="K557" s="21"/>
      <c r="L557" s="26"/>
      <c r="M557" s="26" t="s">
        <v>867</v>
      </c>
      <c r="N557" s="21"/>
      <c r="O557" s="26" t="s">
        <v>952</v>
      </c>
    </row>
    <row r="558" spans="1:15" s="39" customFormat="1" ht="24.95" customHeight="1" outlineLevel="1" x14ac:dyDescent="0.25">
      <c r="A558" s="21" t="s">
        <v>353</v>
      </c>
      <c r="B558" s="21">
        <v>2614</v>
      </c>
      <c r="C558" s="21">
        <f t="shared" si="14"/>
        <v>42615</v>
      </c>
      <c r="D558" s="21" t="s">
        <v>353</v>
      </c>
      <c r="E558" s="26"/>
      <c r="F558" s="26"/>
      <c r="G558" s="26"/>
      <c r="H558" s="26"/>
      <c r="I558" s="26"/>
      <c r="J558" s="26"/>
      <c r="K558" s="21"/>
      <c r="L558" s="26"/>
      <c r="M558" s="26" t="s">
        <v>867</v>
      </c>
      <c r="N558" s="21"/>
      <c r="O558" s="26" t="s">
        <v>952</v>
      </c>
    </row>
    <row r="559" spans="1:15" s="39" customFormat="1" ht="24.95" customHeight="1" outlineLevel="1" x14ac:dyDescent="0.25">
      <c r="A559" s="21" t="s">
        <v>354</v>
      </c>
      <c r="B559" s="21">
        <v>2615</v>
      </c>
      <c r="C559" s="21">
        <f t="shared" si="14"/>
        <v>42616</v>
      </c>
      <c r="D559" s="21" t="s">
        <v>354</v>
      </c>
      <c r="E559" s="26"/>
      <c r="F559" s="26"/>
      <c r="G559" s="26"/>
      <c r="H559" s="26"/>
      <c r="I559" s="26"/>
      <c r="J559" s="26"/>
      <c r="K559" s="21"/>
      <c r="L559" s="26"/>
      <c r="M559" s="26" t="s">
        <v>867</v>
      </c>
      <c r="N559" s="21"/>
      <c r="O559" s="26" t="s">
        <v>952</v>
      </c>
    </row>
    <row r="560" spans="1:15" s="39" customFormat="1" ht="24.95" customHeight="1" outlineLevel="1" x14ac:dyDescent="0.25">
      <c r="A560" s="21" t="s">
        <v>355</v>
      </c>
      <c r="B560" s="21">
        <v>2616</v>
      </c>
      <c r="C560" s="21">
        <f t="shared" si="14"/>
        <v>42617</v>
      </c>
      <c r="D560" s="21" t="s">
        <v>355</v>
      </c>
      <c r="E560" s="26"/>
      <c r="F560" s="26"/>
      <c r="G560" s="26"/>
      <c r="H560" s="26"/>
      <c r="I560" s="26"/>
      <c r="J560" s="26"/>
      <c r="K560" s="21"/>
      <c r="L560" s="26"/>
      <c r="M560" s="26" t="s">
        <v>870</v>
      </c>
      <c r="N560" s="21" t="s">
        <v>868</v>
      </c>
      <c r="O560" s="26" t="s">
        <v>952</v>
      </c>
    </row>
    <row r="561" spans="1:15" s="39" customFormat="1" ht="24.95" customHeight="1" outlineLevel="1" x14ac:dyDescent="0.25">
      <c r="A561" s="21" t="s">
        <v>322</v>
      </c>
      <c r="B561" s="21">
        <v>2617</v>
      </c>
      <c r="C561" s="21">
        <f t="shared" si="14"/>
        <v>42618</v>
      </c>
      <c r="D561" s="21" t="s">
        <v>322</v>
      </c>
      <c r="E561" s="26"/>
      <c r="F561" s="26" t="s">
        <v>10</v>
      </c>
      <c r="G561" s="26" t="s">
        <v>335</v>
      </c>
      <c r="H561" s="26"/>
      <c r="I561" s="26"/>
      <c r="J561" s="26" t="s">
        <v>897</v>
      </c>
      <c r="K561" s="21" t="s">
        <v>900</v>
      </c>
      <c r="L561" s="26" t="s">
        <v>89</v>
      </c>
      <c r="M561" s="26" t="s">
        <v>867</v>
      </c>
      <c r="N561" s="21"/>
      <c r="O561" s="26" t="s">
        <v>952</v>
      </c>
    </row>
    <row r="562" spans="1:15" s="39" customFormat="1" ht="24.95" customHeight="1" outlineLevel="1" x14ac:dyDescent="0.25">
      <c r="A562" s="21" t="s">
        <v>323</v>
      </c>
      <c r="B562" s="21">
        <v>2618</v>
      </c>
      <c r="C562" s="21">
        <f t="shared" si="14"/>
        <v>42619</v>
      </c>
      <c r="D562" s="21" t="s">
        <v>323</v>
      </c>
      <c r="E562" s="26"/>
      <c r="F562" s="26"/>
      <c r="G562" s="26"/>
      <c r="H562" s="26"/>
      <c r="I562" s="26"/>
      <c r="J562" s="26"/>
      <c r="K562" s="21"/>
      <c r="L562" s="26"/>
      <c r="M562" s="26" t="s">
        <v>867</v>
      </c>
      <c r="N562" s="21"/>
      <c r="O562" s="26" t="s">
        <v>952</v>
      </c>
    </row>
    <row r="563" spans="1:15" s="39" customFormat="1" ht="24.95" customHeight="1" outlineLevel="1" x14ac:dyDescent="0.25">
      <c r="A563" s="21" t="s">
        <v>324</v>
      </c>
      <c r="B563" s="21">
        <v>2619</v>
      </c>
      <c r="C563" s="21">
        <f t="shared" si="14"/>
        <v>42620</v>
      </c>
      <c r="D563" s="21" t="s">
        <v>324</v>
      </c>
      <c r="E563" s="26"/>
      <c r="F563" s="26"/>
      <c r="G563" s="26"/>
      <c r="H563" s="26"/>
      <c r="I563" s="26"/>
      <c r="J563" s="26"/>
      <c r="K563" s="21"/>
      <c r="L563" s="26"/>
      <c r="M563" s="26" t="s">
        <v>867</v>
      </c>
      <c r="N563" s="21"/>
      <c r="O563" s="26" t="s">
        <v>952</v>
      </c>
    </row>
    <row r="564" spans="1:15" s="39" customFormat="1" ht="24.95" customHeight="1" outlineLevel="1" x14ac:dyDescent="0.25">
      <c r="A564" s="21" t="s">
        <v>325</v>
      </c>
      <c r="B564" s="21">
        <v>2620</v>
      </c>
      <c r="C564" s="21">
        <f t="shared" si="14"/>
        <v>42621</v>
      </c>
      <c r="D564" s="21" t="s">
        <v>325</v>
      </c>
      <c r="E564" s="26"/>
      <c r="F564" s="26"/>
      <c r="G564" s="26"/>
      <c r="H564" s="26"/>
      <c r="I564" s="26"/>
      <c r="J564" s="26"/>
      <c r="K564" s="21"/>
      <c r="L564" s="26"/>
      <c r="M564" s="26" t="s">
        <v>867</v>
      </c>
      <c r="N564" s="21"/>
      <c r="O564" s="26" t="s">
        <v>952</v>
      </c>
    </row>
    <row r="565" spans="1:15" s="39" customFormat="1" ht="24.95" customHeight="1" outlineLevel="1" x14ac:dyDescent="0.25">
      <c r="A565" s="21" t="s">
        <v>340</v>
      </c>
      <c r="B565" s="21">
        <v>2621</v>
      </c>
      <c r="C565" s="21">
        <f t="shared" si="14"/>
        <v>42622</v>
      </c>
      <c r="D565" s="21" t="s">
        <v>340</v>
      </c>
      <c r="E565" s="26"/>
      <c r="F565" s="26"/>
      <c r="G565" s="26"/>
      <c r="H565" s="26"/>
      <c r="I565" s="26"/>
      <c r="J565" s="26"/>
      <c r="K565" s="21"/>
      <c r="L565" s="26"/>
      <c r="M565" s="26" t="s">
        <v>867</v>
      </c>
      <c r="N565" s="21"/>
      <c r="O565" s="26" t="s">
        <v>952</v>
      </c>
    </row>
    <row r="566" spans="1:15" s="39" customFormat="1" ht="24.95" customHeight="1" outlineLevel="1" x14ac:dyDescent="0.25">
      <c r="A566" s="21" t="s">
        <v>341</v>
      </c>
      <c r="B566" s="21">
        <v>2622</v>
      </c>
      <c r="C566" s="21">
        <f t="shared" si="14"/>
        <v>42623</v>
      </c>
      <c r="D566" s="21" t="s">
        <v>341</v>
      </c>
      <c r="E566" s="26"/>
      <c r="F566" s="26"/>
      <c r="G566" s="26"/>
      <c r="H566" s="26"/>
      <c r="I566" s="26"/>
      <c r="J566" s="26"/>
      <c r="K566" s="21"/>
      <c r="L566" s="26"/>
      <c r="M566" s="26" t="s">
        <v>867</v>
      </c>
      <c r="N566" s="21"/>
      <c r="O566" s="26" t="s">
        <v>952</v>
      </c>
    </row>
    <row r="567" spans="1:15" s="39" customFormat="1" ht="24.95" customHeight="1" outlineLevel="1" x14ac:dyDescent="0.25">
      <c r="A567" s="21" t="s">
        <v>342</v>
      </c>
      <c r="B567" s="21">
        <v>2623</v>
      </c>
      <c r="C567" s="21">
        <f t="shared" si="14"/>
        <v>42624</v>
      </c>
      <c r="D567" s="21" t="s">
        <v>342</v>
      </c>
      <c r="E567" s="26"/>
      <c r="F567" s="26"/>
      <c r="G567" s="26"/>
      <c r="H567" s="26"/>
      <c r="I567" s="26"/>
      <c r="J567" s="26"/>
      <c r="K567" s="21"/>
      <c r="L567" s="26"/>
      <c r="M567" s="26" t="s">
        <v>867</v>
      </c>
      <c r="N567" s="21"/>
      <c r="O567" s="26" t="s">
        <v>952</v>
      </c>
    </row>
    <row r="568" spans="1:15" s="39" customFormat="1" ht="24.95" customHeight="1" outlineLevel="1" x14ac:dyDescent="0.25">
      <c r="A568" s="21" t="s">
        <v>343</v>
      </c>
      <c r="B568" s="21">
        <v>2624</v>
      </c>
      <c r="C568" s="21">
        <f t="shared" si="14"/>
        <v>42625</v>
      </c>
      <c r="D568" s="21" t="s">
        <v>343</v>
      </c>
      <c r="E568" s="26"/>
      <c r="F568" s="26"/>
      <c r="G568" s="26"/>
      <c r="H568" s="26"/>
      <c r="I568" s="26"/>
      <c r="J568" s="26"/>
      <c r="K568" s="21"/>
      <c r="L568" s="26"/>
      <c r="M568" s="26" t="s">
        <v>867</v>
      </c>
      <c r="N568" s="21"/>
      <c r="O568" s="26" t="s">
        <v>952</v>
      </c>
    </row>
    <row r="569" spans="1:15" s="39" customFormat="1" ht="24.95" customHeight="1" outlineLevel="1" x14ac:dyDescent="0.25">
      <c r="A569" s="21" t="s">
        <v>707</v>
      </c>
      <c r="B569" s="21">
        <v>2625</v>
      </c>
      <c r="C569" s="21">
        <f t="shared" si="14"/>
        <v>42626</v>
      </c>
      <c r="D569" s="21" t="s">
        <v>707</v>
      </c>
      <c r="E569" s="26"/>
      <c r="F569" s="26"/>
      <c r="G569" s="26"/>
      <c r="H569" s="26"/>
      <c r="I569" s="26"/>
      <c r="J569" s="26"/>
      <c r="K569" s="21"/>
      <c r="L569" s="26"/>
      <c r="M569" s="26" t="s">
        <v>867</v>
      </c>
      <c r="N569" s="21"/>
      <c r="O569" s="26" t="s">
        <v>952</v>
      </c>
    </row>
    <row r="570" spans="1:15" s="39" customFormat="1" ht="24.95" customHeight="1" outlineLevel="1" x14ac:dyDescent="0.25">
      <c r="A570" s="21" t="s">
        <v>708</v>
      </c>
      <c r="B570" s="21">
        <v>2626</v>
      </c>
      <c r="C570" s="21">
        <f t="shared" si="14"/>
        <v>42627</v>
      </c>
      <c r="D570" s="21" t="s">
        <v>708</v>
      </c>
      <c r="E570" s="26"/>
      <c r="F570" s="26"/>
      <c r="G570" s="26"/>
      <c r="H570" s="26"/>
      <c r="I570" s="26"/>
      <c r="J570" s="26"/>
      <c r="K570" s="21"/>
      <c r="L570" s="26"/>
      <c r="M570" s="26" t="s">
        <v>867</v>
      </c>
      <c r="N570" s="21"/>
      <c r="O570" s="26" t="s">
        <v>952</v>
      </c>
    </row>
    <row r="571" spans="1:15" s="39" customFormat="1" ht="24.95" customHeight="1" outlineLevel="1" x14ac:dyDescent="0.25">
      <c r="A571" s="21" t="s">
        <v>709</v>
      </c>
      <c r="B571" s="21">
        <v>2627</v>
      </c>
      <c r="C571" s="21">
        <f t="shared" si="14"/>
        <v>42628</v>
      </c>
      <c r="D571" s="21" t="s">
        <v>709</v>
      </c>
      <c r="E571" s="26"/>
      <c r="F571" s="26"/>
      <c r="G571" s="26"/>
      <c r="H571" s="26"/>
      <c r="I571" s="26"/>
      <c r="J571" s="26"/>
      <c r="K571" s="21"/>
      <c r="L571" s="26"/>
      <c r="M571" s="26" t="s">
        <v>867</v>
      </c>
      <c r="N571" s="21"/>
      <c r="O571" s="26" t="s">
        <v>952</v>
      </c>
    </row>
    <row r="572" spans="1:15" s="39" customFormat="1" ht="24.95" customHeight="1" outlineLevel="1" x14ac:dyDescent="0.25">
      <c r="A572" s="21" t="s">
        <v>710</v>
      </c>
      <c r="B572" s="21">
        <v>2628</v>
      </c>
      <c r="C572" s="21">
        <f t="shared" si="14"/>
        <v>42629</v>
      </c>
      <c r="D572" s="21" t="s">
        <v>710</v>
      </c>
      <c r="E572" s="26"/>
      <c r="F572" s="26"/>
      <c r="G572" s="26"/>
      <c r="H572" s="26"/>
      <c r="I572" s="26"/>
      <c r="J572" s="26"/>
      <c r="K572" s="21"/>
      <c r="L572" s="26"/>
      <c r="M572" s="26" t="s">
        <v>867</v>
      </c>
      <c r="N572" s="21"/>
      <c r="O572" s="26" t="s">
        <v>952</v>
      </c>
    </row>
    <row r="573" spans="1:15" s="39" customFormat="1" ht="24.95" customHeight="1" outlineLevel="1" x14ac:dyDescent="0.25">
      <c r="A573" s="21" t="s">
        <v>711</v>
      </c>
      <c r="B573" s="21">
        <v>2629</v>
      </c>
      <c r="C573" s="21">
        <f t="shared" si="14"/>
        <v>42630</v>
      </c>
      <c r="D573" s="21" t="s">
        <v>711</v>
      </c>
      <c r="E573" s="26"/>
      <c r="F573" s="26"/>
      <c r="G573" s="26"/>
      <c r="H573" s="26"/>
      <c r="I573" s="26"/>
      <c r="J573" s="26"/>
      <c r="K573" s="21"/>
      <c r="L573" s="26"/>
      <c r="M573" s="26" t="s">
        <v>867</v>
      </c>
      <c r="N573" s="21"/>
      <c r="O573" s="26" t="s">
        <v>952</v>
      </c>
    </row>
    <row r="574" spans="1:15" s="39" customFormat="1" ht="24.95" customHeight="1" outlineLevel="1" x14ac:dyDescent="0.25">
      <c r="A574" s="21" t="s">
        <v>712</v>
      </c>
      <c r="B574" s="21">
        <v>2630</v>
      </c>
      <c r="C574" s="21">
        <f t="shared" si="14"/>
        <v>42631</v>
      </c>
      <c r="D574" s="21" t="s">
        <v>712</v>
      </c>
      <c r="E574" s="26"/>
      <c r="F574" s="26"/>
      <c r="G574" s="26"/>
      <c r="H574" s="26"/>
      <c r="I574" s="26"/>
      <c r="J574" s="26"/>
      <c r="K574" s="21"/>
      <c r="L574" s="26"/>
      <c r="M574" s="26" t="s">
        <v>867</v>
      </c>
      <c r="N574" s="21"/>
      <c r="O574" s="26" t="s">
        <v>952</v>
      </c>
    </row>
    <row r="575" spans="1:15" s="39" customFormat="1" ht="24.95" customHeight="1" outlineLevel="1" x14ac:dyDescent="0.25">
      <c r="A575" s="21" t="s">
        <v>713</v>
      </c>
      <c r="B575" s="21">
        <v>2631</v>
      </c>
      <c r="C575" s="21">
        <f t="shared" si="14"/>
        <v>42632</v>
      </c>
      <c r="D575" s="21" t="s">
        <v>713</v>
      </c>
      <c r="E575" s="26"/>
      <c r="F575" s="26"/>
      <c r="G575" s="26"/>
      <c r="H575" s="26"/>
      <c r="I575" s="26"/>
      <c r="J575" s="26"/>
      <c r="K575" s="21"/>
      <c r="L575" s="26"/>
      <c r="M575" s="26" t="s">
        <v>867</v>
      </c>
      <c r="N575" s="21"/>
      <c r="O575" s="26" t="s">
        <v>952</v>
      </c>
    </row>
    <row r="576" spans="1:15" s="39" customFormat="1" ht="24.95" customHeight="1" outlineLevel="1" x14ac:dyDescent="0.25">
      <c r="A576" s="21" t="s">
        <v>714</v>
      </c>
      <c r="B576" s="21">
        <v>2632</v>
      </c>
      <c r="C576" s="21">
        <f t="shared" si="14"/>
        <v>42633</v>
      </c>
      <c r="D576" s="21" t="s">
        <v>714</v>
      </c>
      <c r="E576" s="26"/>
      <c r="F576" s="26"/>
      <c r="G576" s="26"/>
      <c r="H576" s="26"/>
      <c r="I576" s="26"/>
      <c r="J576" s="26"/>
      <c r="K576" s="21"/>
      <c r="L576" s="26"/>
      <c r="M576" s="26" t="s">
        <v>870</v>
      </c>
      <c r="N576" s="21" t="s">
        <v>868</v>
      </c>
      <c r="O576" s="26" t="s">
        <v>952</v>
      </c>
    </row>
    <row r="577" spans="1:15" s="39" customFormat="1" ht="24.95" customHeight="1" outlineLevel="1" x14ac:dyDescent="0.25">
      <c r="A577" s="21" t="s">
        <v>761</v>
      </c>
      <c r="B577" s="21">
        <v>2633</v>
      </c>
      <c r="C577" s="21">
        <f t="shared" si="14"/>
        <v>42634</v>
      </c>
      <c r="D577" s="21" t="str">
        <f t="shared" ref="D577:D592" si="15">A577</f>
        <v>BACnet Description 0</v>
      </c>
      <c r="E577" s="26"/>
      <c r="F577" s="26" t="s">
        <v>10</v>
      </c>
      <c r="G577" s="26" t="s">
        <v>335</v>
      </c>
      <c r="H577" s="26"/>
      <c r="I577" s="26" t="s">
        <v>919</v>
      </c>
      <c r="J577" s="26" t="s">
        <v>751</v>
      </c>
      <c r="K577" s="21" t="s">
        <v>899</v>
      </c>
      <c r="L577" s="26" t="s">
        <v>90</v>
      </c>
      <c r="M577" s="26" t="s">
        <v>867</v>
      </c>
      <c r="N577" s="21"/>
      <c r="O577" s="26" t="s">
        <v>952</v>
      </c>
    </row>
    <row r="578" spans="1:15" s="39" customFormat="1" ht="24.95" customHeight="1" outlineLevel="1" x14ac:dyDescent="0.25">
      <c r="A578" s="21" t="s">
        <v>762</v>
      </c>
      <c r="B578" s="21">
        <f t="shared" ref="B578:B592" si="16">B577+1</f>
        <v>2634</v>
      </c>
      <c r="C578" s="21">
        <f t="shared" si="14"/>
        <v>42635</v>
      </c>
      <c r="D578" s="21" t="str">
        <f t="shared" si="15"/>
        <v>BACnet Description 1</v>
      </c>
      <c r="E578" s="26"/>
      <c r="F578" s="26"/>
      <c r="G578" s="26"/>
      <c r="H578" s="26"/>
      <c r="I578" s="26"/>
      <c r="J578" s="26"/>
      <c r="K578" s="21"/>
      <c r="L578" s="26"/>
      <c r="M578" s="26" t="s">
        <v>867</v>
      </c>
      <c r="N578" s="21"/>
      <c r="O578" s="26" t="s">
        <v>952</v>
      </c>
    </row>
    <row r="579" spans="1:15" s="39" customFormat="1" ht="24.95" customHeight="1" outlineLevel="1" x14ac:dyDescent="0.25">
      <c r="A579" s="21" t="s">
        <v>763</v>
      </c>
      <c r="B579" s="21">
        <f t="shared" si="16"/>
        <v>2635</v>
      </c>
      <c r="C579" s="21">
        <f t="shared" si="14"/>
        <v>42636</v>
      </c>
      <c r="D579" s="21" t="str">
        <f t="shared" si="15"/>
        <v>BACnet Description 2</v>
      </c>
      <c r="E579" s="26"/>
      <c r="F579" s="26"/>
      <c r="G579" s="26"/>
      <c r="H579" s="26"/>
      <c r="I579" s="26"/>
      <c r="J579" s="26"/>
      <c r="K579" s="21"/>
      <c r="L579" s="26"/>
      <c r="M579" s="26" t="s">
        <v>867</v>
      </c>
      <c r="N579" s="21"/>
      <c r="O579" s="26" t="s">
        <v>952</v>
      </c>
    </row>
    <row r="580" spans="1:15" s="39" customFormat="1" ht="24.95" customHeight="1" outlineLevel="1" x14ac:dyDescent="0.25">
      <c r="A580" s="21" t="s">
        <v>764</v>
      </c>
      <c r="B580" s="21">
        <f t="shared" si="16"/>
        <v>2636</v>
      </c>
      <c r="C580" s="21">
        <f t="shared" si="14"/>
        <v>42637</v>
      </c>
      <c r="D580" s="21" t="str">
        <f t="shared" si="15"/>
        <v>BACnet Description 3</v>
      </c>
      <c r="E580" s="26"/>
      <c r="F580" s="26"/>
      <c r="G580" s="26"/>
      <c r="H580" s="26"/>
      <c r="I580" s="26"/>
      <c r="J580" s="26"/>
      <c r="K580" s="21"/>
      <c r="L580" s="26"/>
      <c r="M580" s="26" t="s">
        <v>867</v>
      </c>
      <c r="N580" s="21"/>
      <c r="O580" s="26" t="s">
        <v>952</v>
      </c>
    </row>
    <row r="581" spans="1:15" s="39" customFormat="1" ht="24.95" customHeight="1" outlineLevel="1" x14ac:dyDescent="0.25">
      <c r="A581" s="21" t="s">
        <v>765</v>
      </c>
      <c r="B581" s="21">
        <f t="shared" si="16"/>
        <v>2637</v>
      </c>
      <c r="C581" s="21">
        <f t="shared" si="14"/>
        <v>42638</v>
      </c>
      <c r="D581" s="21" t="str">
        <f t="shared" si="15"/>
        <v>BACnet Description 4</v>
      </c>
      <c r="E581" s="26"/>
      <c r="F581" s="26"/>
      <c r="G581" s="26"/>
      <c r="H581" s="26"/>
      <c r="I581" s="26"/>
      <c r="J581" s="26"/>
      <c r="K581" s="21"/>
      <c r="L581" s="26"/>
      <c r="M581" s="26" t="s">
        <v>867</v>
      </c>
      <c r="N581" s="21"/>
      <c r="O581" s="26" t="s">
        <v>952</v>
      </c>
    </row>
    <row r="582" spans="1:15" s="39" customFormat="1" ht="24.95" customHeight="1" outlineLevel="1" x14ac:dyDescent="0.25">
      <c r="A582" s="21" t="s">
        <v>766</v>
      </c>
      <c r="B582" s="21">
        <f t="shared" si="16"/>
        <v>2638</v>
      </c>
      <c r="C582" s="21">
        <f t="shared" si="14"/>
        <v>42639</v>
      </c>
      <c r="D582" s="21" t="str">
        <f t="shared" si="15"/>
        <v>BACnet Description 5</v>
      </c>
      <c r="E582" s="26"/>
      <c r="F582" s="26"/>
      <c r="G582" s="26"/>
      <c r="H582" s="26"/>
      <c r="I582" s="26"/>
      <c r="J582" s="26"/>
      <c r="K582" s="21"/>
      <c r="L582" s="26"/>
      <c r="M582" s="26" t="s">
        <v>867</v>
      </c>
      <c r="N582" s="21"/>
      <c r="O582" s="26" t="s">
        <v>952</v>
      </c>
    </row>
    <row r="583" spans="1:15" s="39" customFormat="1" ht="24.95" customHeight="1" outlineLevel="1" x14ac:dyDescent="0.25">
      <c r="A583" s="21" t="s">
        <v>767</v>
      </c>
      <c r="B583" s="21">
        <f t="shared" si="16"/>
        <v>2639</v>
      </c>
      <c r="C583" s="21">
        <f t="shared" si="14"/>
        <v>42640</v>
      </c>
      <c r="D583" s="21" t="str">
        <f t="shared" si="15"/>
        <v>BACnet Description 6</v>
      </c>
      <c r="E583" s="26"/>
      <c r="F583" s="26"/>
      <c r="G583" s="26"/>
      <c r="H583" s="26"/>
      <c r="I583" s="26"/>
      <c r="J583" s="26"/>
      <c r="K583" s="21"/>
      <c r="L583" s="26"/>
      <c r="M583" s="26" t="s">
        <v>867</v>
      </c>
      <c r="N583" s="21"/>
      <c r="O583" s="26" t="s">
        <v>952</v>
      </c>
    </row>
    <row r="584" spans="1:15" s="39" customFormat="1" ht="24.95" customHeight="1" outlineLevel="1" x14ac:dyDescent="0.25">
      <c r="A584" s="21" t="s">
        <v>768</v>
      </c>
      <c r="B584" s="21">
        <f t="shared" si="16"/>
        <v>2640</v>
      </c>
      <c r="C584" s="21">
        <f t="shared" si="14"/>
        <v>42641</v>
      </c>
      <c r="D584" s="21" t="str">
        <f t="shared" si="15"/>
        <v>BACnet Description 7</v>
      </c>
      <c r="E584" s="26"/>
      <c r="F584" s="26"/>
      <c r="G584" s="26"/>
      <c r="H584" s="26"/>
      <c r="I584" s="26"/>
      <c r="J584" s="26"/>
      <c r="K584" s="21"/>
      <c r="L584" s="26"/>
      <c r="M584" s="26" t="s">
        <v>867</v>
      </c>
      <c r="N584" s="21"/>
      <c r="O584" s="26" t="s">
        <v>952</v>
      </c>
    </row>
    <row r="585" spans="1:15" s="39" customFormat="1" ht="24.95" customHeight="1" outlineLevel="1" x14ac:dyDescent="0.25">
      <c r="A585" s="21" t="s">
        <v>769</v>
      </c>
      <c r="B585" s="21">
        <f t="shared" si="16"/>
        <v>2641</v>
      </c>
      <c r="C585" s="21">
        <f t="shared" si="14"/>
        <v>42642</v>
      </c>
      <c r="D585" s="21" t="str">
        <f t="shared" si="15"/>
        <v>BACnet Description 8</v>
      </c>
      <c r="E585" s="26"/>
      <c r="F585" s="26"/>
      <c r="G585" s="26"/>
      <c r="H585" s="26"/>
      <c r="I585" s="26"/>
      <c r="J585" s="26"/>
      <c r="K585" s="21"/>
      <c r="L585" s="26"/>
      <c r="M585" s="26" t="s">
        <v>867</v>
      </c>
      <c r="N585" s="21"/>
      <c r="O585" s="26" t="s">
        <v>952</v>
      </c>
    </row>
    <row r="586" spans="1:15" s="39" customFormat="1" ht="24.95" customHeight="1" outlineLevel="1" x14ac:dyDescent="0.25">
      <c r="A586" s="21" t="s">
        <v>770</v>
      </c>
      <c r="B586" s="21">
        <f t="shared" si="16"/>
        <v>2642</v>
      </c>
      <c r="C586" s="21">
        <f t="shared" si="14"/>
        <v>42643</v>
      </c>
      <c r="D586" s="21" t="str">
        <f t="shared" si="15"/>
        <v>BACnet Description 9</v>
      </c>
      <c r="E586" s="26"/>
      <c r="F586" s="26"/>
      <c r="G586" s="26"/>
      <c r="H586" s="26"/>
      <c r="I586" s="26"/>
      <c r="J586" s="26"/>
      <c r="K586" s="21"/>
      <c r="L586" s="26"/>
      <c r="M586" s="26" t="s">
        <v>867</v>
      </c>
      <c r="N586" s="21"/>
      <c r="O586" s="26" t="s">
        <v>952</v>
      </c>
    </row>
    <row r="587" spans="1:15" s="39" customFormat="1" ht="24.95" customHeight="1" outlineLevel="1" x14ac:dyDescent="0.25">
      <c r="A587" s="21" t="s">
        <v>771</v>
      </c>
      <c r="B587" s="21">
        <f t="shared" si="16"/>
        <v>2643</v>
      </c>
      <c r="C587" s="21">
        <f t="shared" si="14"/>
        <v>42644</v>
      </c>
      <c r="D587" s="21" t="str">
        <f t="shared" si="15"/>
        <v>BACnet Description 10</v>
      </c>
      <c r="E587" s="26"/>
      <c r="F587" s="26"/>
      <c r="G587" s="26"/>
      <c r="H587" s="26"/>
      <c r="I587" s="26"/>
      <c r="J587" s="26"/>
      <c r="K587" s="21"/>
      <c r="L587" s="26"/>
      <c r="M587" s="26" t="s">
        <v>867</v>
      </c>
      <c r="N587" s="21"/>
      <c r="O587" s="26" t="s">
        <v>952</v>
      </c>
    </row>
    <row r="588" spans="1:15" s="39" customFormat="1" ht="24.95" customHeight="1" outlineLevel="1" x14ac:dyDescent="0.25">
      <c r="A588" s="21" t="s">
        <v>772</v>
      </c>
      <c r="B588" s="21">
        <f t="shared" si="16"/>
        <v>2644</v>
      </c>
      <c r="C588" s="21">
        <f t="shared" si="14"/>
        <v>42645</v>
      </c>
      <c r="D588" s="21" t="str">
        <f t="shared" si="15"/>
        <v>BACnet Description 11</v>
      </c>
      <c r="E588" s="26"/>
      <c r="F588" s="26"/>
      <c r="G588" s="26"/>
      <c r="H588" s="26"/>
      <c r="I588" s="26"/>
      <c r="J588" s="26"/>
      <c r="K588" s="21"/>
      <c r="L588" s="26"/>
      <c r="M588" s="26" t="s">
        <v>867</v>
      </c>
      <c r="N588" s="21"/>
      <c r="O588" s="26" t="s">
        <v>952</v>
      </c>
    </row>
    <row r="589" spans="1:15" s="39" customFormat="1" ht="24.95" customHeight="1" outlineLevel="1" x14ac:dyDescent="0.25">
      <c r="A589" s="21" t="s">
        <v>773</v>
      </c>
      <c r="B589" s="21">
        <f t="shared" si="16"/>
        <v>2645</v>
      </c>
      <c r="C589" s="21">
        <f t="shared" si="14"/>
        <v>42646</v>
      </c>
      <c r="D589" s="21" t="str">
        <f t="shared" si="15"/>
        <v>BACnet Description 12</v>
      </c>
      <c r="E589" s="26"/>
      <c r="F589" s="26"/>
      <c r="G589" s="26"/>
      <c r="H589" s="26"/>
      <c r="I589" s="26"/>
      <c r="J589" s="26"/>
      <c r="K589" s="21"/>
      <c r="L589" s="26"/>
      <c r="M589" s="26" t="s">
        <v>867</v>
      </c>
      <c r="N589" s="21"/>
      <c r="O589" s="26" t="s">
        <v>952</v>
      </c>
    </row>
    <row r="590" spans="1:15" s="39" customFormat="1" ht="24.95" customHeight="1" outlineLevel="1" x14ac:dyDescent="0.25">
      <c r="A590" s="21" t="s">
        <v>774</v>
      </c>
      <c r="B590" s="21">
        <f t="shared" si="16"/>
        <v>2646</v>
      </c>
      <c r="C590" s="21">
        <f t="shared" si="14"/>
        <v>42647</v>
      </c>
      <c r="D590" s="21" t="str">
        <f t="shared" si="15"/>
        <v>BACnet Description 13</v>
      </c>
      <c r="E590" s="26"/>
      <c r="F590" s="26"/>
      <c r="G590" s="26"/>
      <c r="H590" s="26"/>
      <c r="I590" s="26"/>
      <c r="J590" s="26"/>
      <c r="K590" s="21"/>
      <c r="L590" s="26"/>
      <c r="M590" s="26" t="s">
        <v>867</v>
      </c>
      <c r="N590" s="21"/>
      <c r="O590" s="26" t="s">
        <v>952</v>
      </c>
    </row>
    <row r="591" spans="1:15" s="39" customFormat="1" ht="24.95" customHeight="1" outlineLevel="1" x14ac:dyDescent="0.25">
      <c r="A591" s="21" t="s">
        <v>775</v>
      </c>
      <c r="B591" s="21">
        <f t="shared" si="16"/>
        <v>2647</v>
      </c>
      <c r="C591" s="21">
        <f t="shared" si="14"/>
        <v>42648</v>
      </c>
      <c r="D591" s="21" t="str">
        <f t="shared" si="15"/>
        <v>BACnet Description 14</v>
      </c>
      <c r="E591" s="26"/>
      <c r="F591" s="26"/>
      <c r="G591" s="26"/>
      <c r="H591" s="26"/>
      <c r="I591" s="26"/>
      <c r="J591" s="26"/>
      <c r="K591" s="21"/>
      <c r="L591" s="26"/>
      <c r="M591" s="26" t="s">
        <v>867</v>
      </c>
      <c r="N591" s="21"/>
      <c r="O591" s="26" t="s">
        <v>952</v>
      </c>
    </row>
    <row r="592" spans="1:15" s="39" customFormat="1" ht="24.95" customHeight="1" outlineLevel="1" x14ac:dyDescent="0.25">
      <c r="A592" s="21" t="s">
        <v>776</v>
      </c>
      <c r="B592" s="21">
        <f t="shared" si="16"/>
        <v>2648</v>
      </c>
      <c r="C592" s="21">
        <f t="shared" si="14"/>
        <v>42649</v>
      </c>
      <c r="D592" s="21" t="str">
        <f t="shared" si="15"/>
        <v>BACnet Description 15</v>
      </c>
      <c r="E592" s="26"/>
      <c r="F592" s="26"/>
      <c r="G592" s="26"/>
      <c r="H592" s="26"/>
      <c r="I592" s="26"/>
      <c r="J592" s="26"/>
      <c r="K592" s="21"/>
      <c r="L592" s="26"/>
      <c r="M592" s="26" t="s">
        <v>870</v>
      </c>
      <c r="N592" s="21" t="s">
        <v>868</v>
      </c>
      <c r="O592" s="26" t="s">
        <v>952</v>
      </c>
    </row>
  </sheetData>
  <autoFilter ref="A8:O592" xr:uid="{D90BE5AE-273B-4508-82FC-7486C9234F6F}"/>
  <pageMargins left="0.7" right="0.7" top="0.75" bottom="0.75" header="0.3" footer="0.3"/>
  <pageSetup paperSize="3" scale="3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F04A-0C0A-456B-BC9A-87BD55170A2F}">
  <sheetPr codeName="Sheet16">
    <pageSetUpPr fitToPage="1"/>
  </sheetPr>
  <dimension ref="A1:O592"/>
  <sheetViews>
    <sheetView zoomScale="55" zoomScaleNormal="55" workbookViewId="0">
      <pane ySplit="8" topLeftCell="A9" activePane="bottomLeft" state="frozen"/>
      <selection pane="bottomLeft" activeCell="A10" sqref="A10"/>
    </sheetView>
  </sheetViews>
  <sheetFormatPr defaultColWidth="9.140625" defaultRowHeight="15" outlineLevelRow="1" x14ac:dyDescent="0.25"/>
  <cols>
    <col min="1" max="1" width="85.28515625" style="7" customWidth="1"/>
    <col min="2" max="3" width="15.7109375" style="7" customWidth="1"/>
    <col min="4" max="4" width="94.7109375" style="7" bestFit="1" customWidth="1"/>
    <col min="5" max="8" width="15.7109375" style="7" customWidth="1"/>
    <col min="9" max="9" width="20.85546875" style="7" bestFit="1" customWidth="1"/>
    <col min="10" max="10" width="19.85546875" style="7" customWidth="1"/>
    <col min="11" max="11" width="26.140625" style="7" customWidth="1"/>
    <col min="12" max="12" width="17.140625" style="14" bestFit="1" customWidth="1"/>
    <col min="13" max="13" width="18.85546875" style="15" customWidth="1"/>
    <col min="14" max="14" width="255.7109375" style="16" bestFit="1" customWidth="1"/>
    <col min="15" max="15" width="18.140625" style="7" customWidth="1"/>
    <col min="16" max="16384" width="9.140625" style="37"/>
  </cols>
  <sheetData>
    <row r="1" spans="1:15" ht="21.75" customHeight="1" x14ac:dyDescent="0.25">
      <c r="A1" s="36">
        <v>1</v>
      </c>
      <c r="B1" s="1"/>
      <c r="C1" s="2"/>
      <c r="D1" s="3"/>
      <c r="E1" s="1"/>
      <c r="F1" s="1"/>
      <c r="G1" s="1"/>
      <c r="H1" s="1"/>
      <c r="I1" s="1"/>
      <c r="J1" s="1"/>
      <c r="K1" s="1"/>
      <c r="L1" s="4"/>
      <c r="M1" s="5"/>
      <c r="N1" s="6"/>
      <c r="O1" s="6"/>
    </row>
    <row r="2" spans="1:15" ht="26.25" customHeight="1" x14ac:dyDescent="0.25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36" x14ac:dyDescent="0.25">
      <c r="A3" s="34" t="s">
        <v>939</v>
      </c>
      <c r="B3" s="1"/>
      <c r="C3" s="2"/>
      <c r="D3" s="17"/>
      <c r="E3" s="1"/>
      <c r="F3" s="1"/>
      <c r="G3" s="1"/>
      <c r="H3" s="1"/>
      <c r="I3" s="1"/>
      <c r="J3" s="1"/>
      <c r="K3" s="1"/>
      <c r="L3" s="4"/>
      <c r="M3" s="5"/>
      <c r="N3" s="6"/>
      <c r="O3" s="6"/>
    </row>
    <row r="4" spans="1:15" ht="20.100000000000001" customHeight="1" x14ac:dyDescent="0.25">
      <c r="A4" s="18"/>
      <c r="B4" s="2"/>
      <c r="C4" s="2"/>
      <c r="D4" s="3"/>
      <c r="E4" s="1"/>
      <c r="F4" s="1"/>
      <c r="G4" s="1"/>
      <c r="H4" s="1"/>
      <c r="I4" s="1"/>
      <c r="J4" s="1"/>
      <c r="K4" s="1"/>
      <c r="L4" s="4"/>
      <c r="M4" s="5"/>
      <c r="N4" s="6"/>
      <c r="O4" s="6"/>
    </row>
    <row r="5" spans="1:15" ht="20.100000000000001" customHeight="1" x14ac:dyDescent="0.25">
      <c r="A5" s="23" t="s">
        <v>815</v>
      </c>
      <c r="B5" s="24">
        <f ca="1">_xlfn.SHEET($A$1)</f>
        <v>2</v>
      </c>
      <c r="C5" s="2"/>
      <c r="D5" s="3"/>
      <c r="E5" s="1"/>
      <c r="F5" s="1"/>
      <c r="G5" s="1"/>
      <c r="H5" s="1"/>
      <c r="I5" s="1"/>
      <c r="J5" s="1"/>
      <c r="K5" s="1"/>
      <c r="L5" s="4"/>
      <c r="M5" s="5"/>
      <c r="N5" s="6"/>
      <c r="O5" s="6"/>
    </row>
    <row r="6" spans="1:15" ht="20.100000000000001" customHeight="1" x14ac:dyDescent="0.25">
      <c r="A6" s="23" t="s">
        <v>850</v>
      </c>
      <c r="B6" s="25">
        <f ca="1">(_xlfn.SHEET($A$1)-1)*10000</f>
        <v>10000</v>
      </c>
      <c r="C6" s="2"/>
      <c r="D6" s="3"/>
      <c r="E6" s="1"/>
      <c r="F6" s="1"/>
      <c r="G6" s="1"/>
      <c r="H6" s="1"/>
      <c r="I6" s="1"/>
      <c r="J6" s="1"/>
      <c r="K6" s="1"/>
      <c r="L6" s="4"/>
      <c r="M6" s="5"/>
      <c r="N6" s="6"/>
      <c r="O6" s="28"/>
    </row>
    <row r="7" spans="1:15" ht="19.5" customHeight="1" thickBot="1" x14ac:dyDescent="0.3">
      <c r="A7" s="8"/>
      <c r="B7" s="1"/>
      <c r="C7" s="2"/>
      <c r="D7" s="3"/>
      <c r="E7" s="1"/>
      <c r="F7" s="1"/>
      <c r="G7" s="1"/>
      <c r="H7" s="1"/>
      <c r="I7" s="1"/>
      <c r="J7" s="1"/>
      <c r="K7" s="1"/>
      <c r="L7" s="4"/>
      <c r="M7" s="5"/>
      <c r="N7" s="6"/>
      <c r="O7" s="28"/>
    </row>
    <row r="8" spans="1:15" ht="61.5" customHeight="1" thickBot="1" x14ac:dyDescent="0.3">
      <c r="A8" s="9" t="s">
        <v>356</v>
      </c>
      <c r="B8" s="10" t="s">
        <v>85</v>
      </c>
      <c r="C8" s="10" t="s">
        <v>84</v>
      </c>
      <c r="D8" s="11" t="s">
        <v>0</v>
      </c>
      <c r="E8" s="11" t="s">
        <v>1</v>
      </c>
      <c r="F8" s="11" t="s">
        <v>2</v>
      </c>
      <c r="G8" s="11" t="s">
        <v>30</v>
      </c>
      <c r="H8" s="11" t="s">
        <v>22</v>
      </c>
      <c r="I8" s="10" t="s">
        <v>290</v>
      </c>
      <c r="J8" s="10" t="s">
        <v>289</v>
      </c>
      <c r="K8" s="10" t="s">
        <v>1002</v>
      </c>
      <c r="L8" s="10" t="s">
        <v>88</v>
      </c>
      <c r="M8" s="12" t="s">
        <v>72</v>
      </c>
      <c r="N8" s="10" t="s">
        <v>956</v>
      </c>
      <c r="O8" s="13" t="s">
        <v>794</v>
      </c>
    </row>
    <row r="9" spans="1:15" s="38" customFormat="1" ht="24.95" customHeight="1" x14ac:dyDescent="0.25">
      <c r="A9" s="19" t="s">
        <v>855</v>
      </c>
      <c r="B9" s="29" t="s">
        <v>864</v>
      </c>
      <c r="C9" s="29" t="s">
        <v>864</v>
      </c>
      <c r="D9" s="19" t="s">
        <v>65</v>
      </c>
      <c r="E9" s="29" t="s">
        <v>864</v>
      </c>
      <c r="F9" s="29" t="s">
        <v>864</v>
      </c>
      <c r="G9" s="29" t="s">
        <v>864</v>
      </c>
      <c r="H9" s="29" t="s">
        <v>864</v>
      </c>
      <c r="I9" s="29" t="s">
        <v>864</v>
      </c>
      <c r="J9" s="29" t="s">
        <v>864</v>
      </c>
      <c r="K9" s="29" t="s">
        <v>864</v>
      </c>
      <c r="L9" s="29" t="s">
        <v>864</v>
      </c>
      <c r="M9" s="29" t="s">
        <v>864</v>
      </c>
      <c r="N9" s="29" t="s">
        <v>864</v>
      </c>
      <c r="O9" s="29" t="s">
        <v>864</v>
      </c>
    </row>
    <row r="10" spans="1:15" s="39" customFormat="1" ht="24.95" customHeight="1" outlineLevel="1" x14ac:dyDescent="0.25">
      <c r="A10" s="21" t="s">
        <v>423</v>
      </c>
      <c r="B10" s="21">
        <v>1001</v>
      </c>
      <c r="C10" s="21">
        <f>40001+B10</f>
        <v>41002</v>
      </c>
      <c r="D10" s="21" t="s">
        <v>941</v>
      </c>
      <c r="E10" s="26"/>
      <c r="F10" s="26"/>
      <c r="G10" s="26" t="s">
        <v>37</v>
      </c>
      <c r="H10" s="26" t="s">
        <v>23</v>
      </c>
      <c r="I10" s="26"/>
      <c r="J10" s="26"/>
      <c r="K10" s="21"/>
      <c r="L10" s="26" t="s">
        <v>90</v>
      </c>
      <c r="M10" s="26" t="s">
        <v>73</v>
      </c>
      <c r="N10" s="21"/>
      <c r="O10" s="26" t="s">
        <v>952</v>
      </c>
    </row>
    <row r="11" spans="1:15" s="39" customFormat="1" ht="24.95" customHeight="1" outlineLevel="1" x14ac:dyDescent="0.25">
      <c r="A11" s="21" t="s">
        <v>424</v>
      </c>
      <c r="B11" s="21">
        <v>1002</v>
      </c>
      <c r="C11" s="21">
        <f>40001+B11</f>
        <v>41003</v>
      </c>
      <c r="D11" s="21"/>
      <c r="E11" s="26"/>
      <c r="F11" s="26"/>
      <c r="G11" s="26"/>
      <c r="H11" s="26"/>
      <c r="I11" s="26"/>
      <c r="J11" s="26"/>
      <c r="K11" s="21"/>
      <c r="L11" s="26" t="s">
        <v>90</v>
      </c>
      <c r="M11" s="26" t="s">
        <v>74</v>
      </c>
      <c r="N11" s="21"/>
      <c r="O11" s="26" t="s">
        <v>952</v>
      </c>
    </row>
    <row r="12" spans="1:15" s="39" customFormat="1" ht="24.95" customHeight="1" outlineLevel="1" x14ac:dyDescent="0.25">
      <c r="A12" s="21" t="s">
        <v>425</v>
      </c>
      <c r="B12" s="21">
        <v>1003</v>
      </c>
      <c r="C12" s="21">
        <f>40001+B12</f>
        <v>41004</v>
      </c>
      <c r="D12" s="21" t="s">
        <v>735</v>
      </c>
      <c r="E12" s="26"/>
      <c r="F12" s="26"/>
      <c r="G12" s="26" t="s">
        <v>24</v>
      </c>
      <c r="H12" s="26" t="s">
        <v>23</v>
      </c>
      <c r="I12" s="26"/>
      <c r="J12" s="26"/>
      <c r="K12" s="21"/>
      <c r="L12" s="26" t="s">
        <v>90</v>
      </c>
      <c r="M12" s="26">
        <v>1</v>
      </c>
      <c r="N12" s="21"/>
      <c r="O12" s="26" t="s">
        <v>952</v>
      </c>
    </row>
    <row r="13" spans="1:15" s="39" customFormat="1" ht="24.95" customHeight="1" outlineLevel="1" x14ac:dyDescent="0.25">
      <c r="A13" s="21" t="s">
        <v>426</v>
      </c>
      <c r="B13" s="21">
        <v>1004</v>
      </c>
      <c r="C13" s="21">
        <f t="shared" ref="C13:C76" si="0">40001+B13</f>
        <v>41005</v>
      </c>
      <c r="D13" s="21" t="s">
        <v>71</v>
      </c>
      <c r="E13" s="26"/>
      <c r="F13" s="26"/>
      <c r="G13" s="26" t="s">
        <v>24</v>
      </c>
      <c r="H13" s="26" t="s">
        <v>23</v>
      </c>
      <c r="I13" s="26"/>
      <c r="J13" s="26"/>
      <c r="K13" s="21"/>
      <c r="L13" s="26" t="s">
        <v>90</v>
      </c>
      <c r="M13" s="26">
        <v>66</v>
      </c>
      <c r="N13" s="21"/>
      <c r="O13" s="26" t="s">
        <v>952</v>
      </c>
    </row>
    <row r="14" spans="1:15" s="39" customFormat="1" ht="24.95" customHeight="1" outlineLevel="1" x14ac:dyDescent="0.25">
      <c r="A14" s="21" t="s">
        <v>357</v>
      </c>
      <c r="B14" s="21">
        <v>1005</v>
      </c>
      <c r="C14" s="21">
        <f t="shared" si="0"/>
        <v>41006</v>
      </c>
      <c r="D14" s="21" t="s">
        <v>778</v>
      </c>
      <c r="E14" s="26"/>
      <c r="F14" s="26" t="s">
        <v>13</v>
      </c>
      <c r="G14" s="26" t="s">
        <v>38</v>
      </c>
      <c r="H14" s="26" t="s">
        <v>23</v>
      </c>
      <c r="I14" s="26" t="s">
        <v>919</v>
      </c>
      <c r="J14" s="26"/>
      <c r="K14" s="21"/>
      <c r="L14" s="26" t="s">
        <v>90</v>
      </c>
      <c r="M14" s="26" t="s">
        <v>867</v>
      </c>
      <c r="N14" s="21" t="s">
        <v>866</v>
      </c>
      <c r="O14" s="26" t="s">
        <v>952</v>
      </c>
    </row>
    <row r="15" spans="1:15" s="39" customFormat="1" ht="24.95" customHeight="1" outlineLevel="1" x14ac:dyDescent="0.25">
      <c r="A15" s="21" t="s">
        <v>358</v>
      </c>
      <c r="B15" s="21">
        <v>1006</v>
      </c>
      <c r="C15" s="21">
        <f t="shared" si="0"/>
        <v>41007</v>
      </c>
      <c r="D15" s="21"/>
      <c r="E15" s="26"/>
      <c r="F15" s="26"/>
      <c r="G15" s="26"/>
      <c r="H15" s="26"/>
      <c r="I15" s="26"/>
      <c r="J15" s="26"/>
      <c r="K15" s="21"/>
      <c r="L15" s="26" t="s">
        <v>90</v>
      </c>
      <c r="M15" s="26" t="s">
        <v>867</v>
      </c>
      <c r="N15" s="21"/>
      <c r="O15" s="26" t="s">
        <v>952</v>
      </c>
    </row>
    <row r="16" spans="1:15" s="39" customFormat="1" ht="24.95" customHeight="1" outlineLevel="1" x14ac:dyDescent="0.25">
      <c r="A16" s="21" t="s">
        <v>359</v>
      </c>
      <c r="B16" s="21">
        <v>1007</v>
      </c>
      <c r="C16" s="21">
        <f t="shared" si="0"/>
        <v>41008</v>
      </c>
      <c r="D16" s="21"/>
      <c r="E16" s="26"/>
      <c r="F16" s="26"/>
      <c r="G16" s="26"/>
      <c r="H16" s="26"/>
      <c r="I16" s="26"/>
      <c r="J16" s="26"/>
      <c r="K16" s="21"/>
      <c r="L16" s="26" t="s">
        <v>90</v>
      </c>
      <c r="M16" s="26" t="s">
        <v>867</v>
      </c>
      <c r="N16" s="21"/>
      <c r="O16" s="26" t="s">
        <v>952</v>
      </c>
    </row>
    <row r="17" spans="1:15" s="39" customFormat="1" ht="24.95" customHeight="1" outlineLevel="1" x14ac:dyDescent="0.25">
      <c r="A17" s="21" t="s">
        <v>360</v>
      </c>
      <c r="B17" s="21">
        <v>1008</v>
      </c>
      <c r="C17" s="21">
        <f t="shared" si="0"/>
        <v>41009</v>
      </c>
      <c r="D17" s="21"/>
      <c r="E17" s="26"/>
      <c r="F17" s="26"/>
      <c r="G17" s="26"/>
      <c r="H17" s="26"/>
      <c r="I17" s="26"/>
      <c r="J17" s="26"/>
      <c r="K17" s="21"/>
      <c r="L17" s="26" t="s">
        <v>90</v>
      </c>
      <c r="M17" s="26" t="s">
        <v>867</v>
      </c>
      <c r="N17" s="21"/>
      <c r="O17" s="26" t="s">
        <v>952</v>
      </c>
    </row>
    <row r="18" spans="1:15" s="39" customFormat="1" ht="24.95" customHeight="1" outlineLevel="1" x14ac:dyDescent="0.25">
      <c r="A18" s="21" t="s">
        <v>361</v>
      </c>
      <c r="B18" s="21">
        <v>1009</v>
      </c>
      <c r="C18" s="21">
        <f t="shared" si="0"/>
        <v>41010</v>
      </c>
      <c r="D18" s="21"/>
      <c r="E18" s="26"/>
      <c r="F18" s="26"/>
      <c r="G18" s="26"/>
      <c r="H18" s="26"/>
      <c r="I18" s="26"/>
      <c r="J18" s="26"/>
      <c r="K18" s="21"/>
      <c r="L18" s="26" t="s">
        <v>90</v>
      </c>
      <c r="M18" s="26" t="s">
        <v>867</v>
      </c>
      <c r="N18" s="21"/>
      <c r="O18" s="26" t="s">
        <v>952</v>
      </c>
    </row>
    <row r="19" spans="1:15" s="39" customFormat="1" ht="24.95" customHeight="1" outlineLevel="1" x14ac:dyDescent="0.25">
      <c r="A19" s="21" t="s">
        <v>362</v>
      </c>
      <c r="B19" s="21">
        <v>1010</v>
      </c>
      <c r="C19" s="21">
        <f t="shared" si="0"/>
        <v>41011</v>
      </c>
      <c r="D19" s="21"/>
      <c r="E19" s="26"/>
      <c r="F19" s="26"/>
      <c r="G19" s="26"/>
      <c r="H19" s="26"/>
      <c r="I19" s="26"/>
      <c r="J19" s="26"/>
      <c r="K19" s="21"/>
      <c r="L19" s="26" t="s">
        <v>90</v>
      </c>
      <c r="M19" s="26" t="s">
        <v>867</v>
      </c>
      <c r="N19" s="21"/>
      <c r="O19" s="26" t="s">
        <v>952</v>
      </c>
    </row>
    <row r="20" spans="1:15" s="39" customFormat="1" ht="24.95" customHeight="1" outlineLevel="1" x14ac:dyDescent="0.25">
      <c r="A20" s="21" t="s">
        <v>363</v>
      </c>
      <c r="B20" s="21">
        <v>1011</v>
      </c>
      <c r="C20" s="21">
        <f t="shared" si="0"/>
        <v>41012</v>
      </c>
      <c r="D20" s="21"/>
      <c r="E20" s="26"/>
      <c r="F20" s="26"/>
      <c r="G20" s="26"/>
      <c r="H20" s="26"/>
      <c r="I20" s="26"/>
      <c r="J20" s="26"/>
      <c r="K20" s="21"/>
      <c r="L20" s="26" t="s">
        <v>90</v>
      </c>
      <c r="M20" s="26" t="s">
        <v>867</v>
      </c>
      <c r="N20" s="21"/>
      <c r="O20" s="26" t="s">
        <v>952</v>
      </c>
    </row>
    <row r="21" spans="1:15" s="39" customFormat="1" ht="24.95" customHeight="1" outlineLevel="1" x14ac:dyDescent="0.25">
      <c r="A21" s="21" t="s">
        <v>364</v>
      </c>
      <c r="B21" s="21">
        <v>1012</v>
      </c>
      <c r="C21" s="21">
        <f t="shared" si="0"/>
        <v>41013</v>
      </c>
      <c r="D21" s="21"/>
      <c r="E21" s="26"/>
      <c r="F21" s="26"/>
      <c r="G21" s="26"/>
      <c r="H21" s="26"/>
      <c r="I21" s="26"/>
      <c r="J21" s="26"/>
      <c r="K21" s="21"/>
      <c r="L21" s="26" t="s">
        <v>90</v>
      </c>
      <c r="M21" s="26" t="s">
        <v>867</v>
      </c>
      <c r="N21" s="21"/>
      <c r="O21" s="26" t="s">
        <v>952</v>
      </c>
    </row>
    <row r="22" spans="1:15" s="39" customFormat="1" ht="24.95" customHeight="1" outlineLevel="1" x14ac:dyDescent="0.25">
      <c r="A22" s="21" t="s">
        <v>365</v>
      </c>
      <c r="B22" s="21">
        <v>1013</v>
      </c>
      <c r="C22" s="21">
        <f t="shared" si="0"/>
        <v>41014</v>
      </c>
      <c r="D22" s="21"/>
      <c r="E22" s="26"/>
      <c r="F22" s="26"/>
      <c r="G22" s="26"/>
      <c r="H22" s="26"/>
      <c r="I22" s="26"/>
      <c r="J22" s="26"/>
      <c r="K22" s="21"/>
      <c r="L22" s="26" t="s">
        <v>90</v>
      </c>
      <c r="M22" s="26" t="s">
        <v>867</v>
      </c>
      <c r="N22" s="21"/>
      <c r="O22" s="26" t="s">
        <v>952</v>
      </c>
    </row>
    <row r="23" spans="1:15" s="39" customFormat="1" ht="24.95" customHeight="1" outlineLevel="1" x14ac:dyDescent="0.25">
      <c r="A23" s="21" t="s">
        <v>366</v>
      </c>
      <c r="B23" s="21">
        <v>1014</v>
      </c>
      <c r="C23" s="21">
        <f t="shared" si="0"/>
        <v>41015</v>
      </c>
      <c r="D23" s="21"/>
      <c r="E23" s="26"/>
      <c r="F23" s="26"/>
      <c r="G23" s="26"/>
      <c r="H23" s="26"/>
      <c r="I23" s="26"/>
      <c r="J23" s="26"/>
      <c r="K23" s="21"/>
      <c r="L23" s="26" t="s">
        <v>90</v>
      </c>
      <c r="M23" s="26" t="s">
        <v>867</v>
      </c>
      <c r="N23" s="21"/>
      <c r="O23" s="26" t="s">
        <v>952</v>
      </c>
    </row>
    <row r="24" spans="1:15" s="39" customFormat="1" ht="24.95" customHeight="1" outlineLevel="1" x14ac:dyDescent="0.25">
      <c r="A24" s="21" t="s">
        <v>367</v>
      </c>
      <c r="B24" s="21">
        <v>1015</v>
      </c>
      <c r="C24" s="21">
        <f t="shared" si="0"/>
        <v>41016</v>
      </c>
      <c r="D24" s="21"/>
      <c r="E24" s="26"/>
      <c r="F24" s="26"/>
      <c r="G24" s="26"/>
      <c r="H24" s="26"/>
      <c r="I24" s="26"/>
      <c r="J24" s="26"/>
      <c r="K24" s="21"/>
      <c r="L24" s="26" t="s">
        <v>90</v>
      </c>
      <c r="M24" s="26" t="s">
        <v>867</v>
      </c>
      <c r="N24" s="21"/>
      <c r="O24" s="26" t="s">
        <v>952</v>
      </c>
    </row>
    <row r="25" spans="1:15" s="39" customFormat="1" ht="24.95" customHeight="1" outlineLevel="1" x14ac:dyDescent="0.25">
      <c r="A25" s="21" t="s">
        <v>368</v>
      </c>
      <c r="B25" s="21">
        <v>1016</v>
      </c>
      <c r="C25" s="21">
        <f t="shared" si="0"/>
        <v>41017</v>
      </c>
      <c r="D25" s="21"/>
      <c r="E25" s="26"/>
      <c r="F25" s="26"/>
      <c r="G25" s="26"/>
      <c r="H25" s="26"/>
      <c r="I25" s="26"/>
      <c r="J25" s="26"/>
      <c r="K25" s="21"/>
      <c r="L25" s="26" t="s">
        <v>90</v>
      </c>
      <c r="M25" s="26" t="s">
        <v>867</v>
      </c>
      <c r="N25" s="21"/>
      <c r="O25" s="26" t="s">
        <v>952</v>
      </c>
    </row>
    <row r="26" spans="1:15" s="39" customFormat="1" ht="24.95" customHeight="1" outlineLevel="1" x14ac:dyDescent="0.25">
      <c r="A26" s="21" t="s">
        <v>369</v>
      </c>
      <c r="B26" s="21">
        <v>1017</v>
      </c>
      <c r="C26" s="21">
        <f t="shared" si="0"/>
        <v>41018</v>
      </c>
      <c r="D26" s="21"/>
      <c r="E26" s="26"/>
      <c r="F26" s="26"/>
      <c r="G26" s="26"/>
      <c r="H26" s="26"/>
      <c r="I26" s="26"/>
      <c r="J26" s="26"/>
      <c r="K26" s="21"/>
      <c r="L26" s="26" t="s">
        <v>90</v>
      </c>
      <c r="M26" s="26" t="s">
        <v>867</v>
      </c>
      <c r="N26" s="21"/>
      <c r="O26" s="26" t="s">
        <v>952</v>
      </c>
    </row>
    <row r="27" spans="1:15" s="39" customFormat="1" ht="24.95" customHeight="1" outlineLevel="1" x14ac:dyDescent="0.25">
      <c r="A27" s="21" t="s">
        <v>370</v>
      </c>
      <c r="B27" s="21">
        <v>1018</v>
      </c>
      <c r="C27" s="21">
        <f t="shared" si="0"/>
        <v>41019</v>
      </c>
      <c r="D27" s="21"/>
      <c r="E27" s="26"/>
      <c r="F27" s="26"/>
      <c r="G27" s="26"/>
      <c r="H27" s="26"/>
      <c r="I27" s="26"/>
      <c r="J27" s="26"/>
      <c r="K27" s="21"/>
      <c r="L27" s="26" t="s">
        <v>90</v>
      </c>
      <c r="M27" s="26" t="s">
        <v>867</v>
      </c>
      <c r="N27" s="21"/>
      <c r="O27" s="26" t="s">
        <v>952</v>
      </c>
    </row>
    <row r="28" spans="1:15" s="39" customFormat="1" ht="24.95" customHeight="1" outlineLevel="1" x14ac:dyDescent="0.25">
      <c r="A28" s="21" t="s">
        <v>371</v>
      </c>
      <c r="B28" s="21">
        <v>1019</v>
      </c>
      <c r="C28" s="21">
        <f t="shared" si="0"/>
        <v>41020</v>
      </c>
      <c r="D28" s="21"/>
      <c r="E28" s="26"/>
      <c r="F28" s="26"/>
      <c r="G28" s="26"/>
      <c r="H28" s="26"/>
      <c r="I28" s="26"/>
      <c r="J28" s="26"/>
      <c r="K28" s="21"/>
      <c r="L28" s="26" t="s">
        <v>90</v>
      </c>
      <c r="M28" s="26" t="s">
        <v>867</v>
      </c>
      <c r="N28" s="21"/>
      <c r="O28" s="26" t="s">
        <v>952</v>
      </c>
    </row>
    <row r="29" spans="1:15" s="39" customFormat="1" ht="24.95" customHeight="1" outlineLevel="1" x14ac:dyDescent="0.25">
      <c r="A29" s="21" t="s">
        <v>372</v>
      </c>
      <c r="B29" s="21">
        <v>1020</v>
      </c>
      <c r="C29" s="21">
        <f t="shared" si="0"/>
        <v>41021</v>
      </c>
      <c r="D29" s="21"/>
      <c r="E29" s="26"/>
      <c r="F29" s="26"/>
      <c r="G29" s="26"/>
      <c r="H29" s="26"/>
      <c r="I29" s="26"/>
      <c r="J29" s="26"/>
      <c r="K29" s="21"/>
      <c r="L29" s="26" t="s">
        <v>90</v>
      </c>
      <c r="M29" s="26" t="s">
        <v>870</v>
      </c>
      <c r="N29" s="21"/>
      <c r="O29" s="26" t="s">
        <v>952</v>
      </c>
    </row>
    <row r="30" spans="1:15" s="39" customFormat="1" ht="24.95" customHeight="1" outlineLevel="1" x14ac:dyDescent="0.25">
      <c r="A30" s="21" t="s">
        <v>373</v>
      </c>
      <c r="B30" s="21">
        <v>1021</v>
      </c>
      <c r="C30" s="21">
        <f t="shared" si="0"/>
        <v>41022</v>
      </c>
      <c r="D30" s="21" t="s">
        <v>331</v>
      </c>
      <c r="E30" s="26"/>
      <c r="F30" s="26" t="s">
        <v>13</v>
      </c>
      <c r="G30" s="26" t="s">
        <v>38</v>
      </c>
      <c r="H30" s="26" t="s">
        <v>23</v>
      </c>
      <c r="I30" s="26"/>
      <c r="J30" s="26"/>
      <c r="K30" s="21"/>
      <c r="L30" s="26" t="s">
        <v>90</v>
      </c>
      <c r="M30" s="26" t="s">
        <v>867</v>
      </c>
      <c r="N30" s="21" t="s">
        <v>866</v>
      </c>
      <c r="O30" s="26" t="s">
        <v>952</v>
      </c>
    </row>
    <row r="31" spans="1:15" s="39" customFormat="1" ht="24.95" customHeight="1" outlineLevel="1" x14ac:dyDescent="0.25">
      <c r="A31" s="21" t="s">
        <v>374</v>
      </c>
      <c r="B31" s="21">
        <v>1022</v>
      </c>
      <c r="C31" s="21">
        <f t="shared" si="0"/>
        <v>41023</v>
      </c>
      <c r="D31" s="21"/>
      <c r="E31" s="26"/>
      <c r="F31" s="26"/>
      <c r="G31" s="26"/>
      <c r="H31" s="26"/>
      <c r="I31" s="26"/>
      <c r="J31" s="26"/>
      <c r="K31" s="21"/>
      <c r="L31" s="26" t="s">
        <v>90</v>
      </c>
      <c r="M31" s="26" t="s">
        <v>867</v>
      </c>
      <c r="N31" s="21"/>
      <c r="O31" s="26" t="s">
        <v>952</v>
      </c>
    </row>
    <row r="32" spans="1:15" s="39" customFormat="1" ht="24.95" customHeight="1" outlineLevel="1" x14ac:dyDescent="0.25">
      <c r="A32" s="21" t="s">
        <v>375</v>
      </c>
      <c r="B32" s="21">
        <v>1023</v>
      </c>
      <c r="C32" s="21">
        <f t="shared" si="0"/>
        <v>41024</v>
      </c>
      <c r="D32" s="21"/>
      <c r="E32" s="26"/>
      <c r="F32" s="26"/>
      <c r="G32" s="26"/>
      <c r="H32" s="26"/>
      <c r="I32" s="26"/>
      <c r="J32" s="26"/>
      <c r="K32" s="21"/>
      <c r="L32" s="26" t="s">
        <v>90</v>
      </c>
      <c r="M32" s="26" t="s">
        <v>867</v>
      </c>
      <c r="N32" s="21"/>
      <c r="O32" s="26" t="s">
        <v>952</v>
      </c>
    </row>
    <row r="33" spans="1:15" s="39" customFormat="1" ht="24.95" customHeight="1" outlineLevel="1" x14ac:dyDescent="0.25">
      <c r="A33" s="21" t="s">
        <v>376</v>
      </c>
      <c r="B33" s="21">
        <v>1024</v>
      </c>
      <c r="C33" s="21">
        <f t="shared" si="0"/>
        <v>41025</v>
      </c>
      <c r="D33" s="21"/>
      <c r="E33" s="26"/>
      <c r="F33" s="26"/>
      <c r="G33" s="26"/>
      <c r="H33" s="26"/>
      <c r="I33" s="26"/>
      <c r="J33" s="26"/>
      <c r="K33" s="21"/>
      <c r="L33" s="26" t="s">
        <v>90</v>
      </c>
      <c r="M33" s="26" t="s">
        <v>867</v>
      </c>
      <c r="N33" s="21"/>
      <c r="O33" s="26" t="s">
        <v>952</v>
      </c>
    </row>
    <row r="34" spans="1:15" s="39" customFormat="1" ht="24.95" customHeight="1" outlineLevel="1" x14ac:dyDescent="0.25">
      <c r="A34" s="21" t="s">
        <v>377</v>
      </c>
      <c r="B34" s="21">
        <v>1025</v>
      </c>
      <c r="C34" s="21">
        <f t="shared" si="0"/>
        <v>41026</v>
      </c>
      <c r="D34" s="21"/>
      <c r="E34" s="26"/>
      <c r="F34" s="26"/>
      <c r="G34" s="26"/>
      <c r="H34" s="26"/>
      <c r="I34" s="26"/>
      <c r="J34" s="26"/>
      <c r="K34" s="21"/>
      <c r="L34" s="26" t="s">
        <v>90</v>
      </c>
      <c r="M34" s="26" t="s">
        <v>867</v>
      </c>
      <c r="N34" s="21"/>
      <c r="O34" s="26" t="s">
        <v>952</v>
      </c>
    </row>
    <row r="35" spans="1:15" s="39" customFormat="1" ht="24.95" customHeight="1" outlineLevel="1" x14ac:dyDescent="0.25">
      <c r="A35" s="21" t="s">
        <v>378</v>
      </c>
      <c r="B35" s="21">
        <v>1026</v>
      </c>
      <c r="C35" s="21">
        <f t="shared" si="0"/>
        <v>41027</v>
      </c>
      <c r="D35" s="21"/>
      <c r="E35" s="26"/>
      <c r="F35" s="26"/>
      <c r="G35" s="26"/>
      <c r="H35" s="26"/>
      <c r="I35" s="26"/>
      <c r="J35" s="26"/>
      <c r="K35" s="21"/>
      <c r="L35" s="26" t="s">
        <v>90</v>
      </c>
      <c r="M35" s="26" t="s">
        <v>867</v>
      </c>
      <c r="N35" s="21"/>
      <c r="O35" s="26" t="s">
        <v>952</v>
      </c>
    </row>
    <row r="36" spans="1:15" s="39" customFormat="1" ht="24.95" customHeight="1" outlineLevel="1" x14ac:dyDescent="0.25">
      <c r="A36" s="21" t="s">
        <v>379</v>
      </c>
      <c r="B36" s="21">
        <v>1027</v>
      </c>
      <c r="C36" s="21">
        <f t="shared" si="0"/>
        <v>41028</v>
      </c>
      <c r="D36" s="21"/>
      <c r="E36" s="26"/>
      <c r="F36" s="26"/>
      <c r="G36" s="26"/>
      <c r="H36" s="26"/>
      <c r="I36" s="26"/>
      <c r="J36" s="26"/>
      <c r="K36" s="21"/>
      <c r="L36" s="26" t="s">
        <v>90</v>
      </c>
      <c r="M36" s="26" t="s">
        <v>867</v>
      </c>
      <c r="N36" s="21"/>
      <c r="O36" s="26" t="s">
        <v>952</v>
      </c>
    </row>
    <row r="37" spans="1:15" s="39" customFormat="1" ht="24.95" customHeight="1" outlineLevel="1" x14ac:dyDescent="0.25">
      <c r="A37" s="21" t="s">
        <v>380</v>
      </c>
      <c r="B37" s="21">
        <v>1028</v>
      </c>
      <c r="C37" s="21">
        <f t="shared" si="0"/>
        <v>41029</v>
      </c>
      <c r="D37" s="21"/>
      <c r="E37" s="26"/>
      <c r="F37" s="26"/>
      <c r="G37" s="26"/>
      <c r="H37" s="26"/>
      <c r="I37" s="26"/>
      <c r="J37" s="26"/>
      <c r="K37" s="21"/>
      <c r="L37" s="26" t="s">
        <v>90</v>
      </c>
      <c r="M37" s="26" t="s">
        <v>867</v>
      </c>
      <c r="N37" s="21"/>
      <c r="O37" s="26" t="s">
        <v>952</v>
      </c>
    </row>
    <row r="38" spans="1:15" s="39" customFormat="1" ht="24.95" customHeight="1" outlineLevel="1" x14ac:dyDescent="0.25">
      <c r="A38" s="21" t="s">
        <v>381</v>
      </c>
      <c r="B38" s="21">
        <v>1029</v>
      </c>
      <c r="C38" s="21">
        <f t="shared" si="0"/>
        <v>41030</v>
      </c>
      <c r="D38" s="21"/>
      <c r="E38" s="26"/>
      <c r="F38" s="26"/>
      <c r="G38" s="26"/>
      <c r="H38" s="26"/>
      <c r="I38" s="26"/>
      <c r="J38" s="26"/>
      <c r="K38" s="21"/>
      <c r="L38" s="26" t="s">
        <v>90</v>
      </c>
      <c r="M38" s="26" t="s">
        <v>867</v>
      </c>
      <c r="N38" s="21"/>
      <c r="O38" s="26" t="s">
        <v>952</v>
      </c>
    </row>
    <row r="39" spans="1:15" s="39" customFormat="1" ht="24.95" customHeight="1" outlineLevel="1" x14ac:dyDescent="0.25">
      <c r="A39" s="21" t="s">
        <v>382</v>
      </c>
      <c r="B39" s="21">
        <v>1030</v>
      </c>
      <c r="C39" s="21">
        <f t="shared" si="0"/>
        <v>41031</v>
      </c>
      <c r="D39" s="21"/>
      <c r="E39" s="26"/>
      <c r="F39" s="26"/>
      <c r="G39" s="26"/>
      <c r="H39" s="26"/>
      <c r="I39" s="26"/>
      <c r="J39" s="26"/>
      <c r="K39" s="21"/>
      <c r="L39" s="26" t="s">
        <v>90</v>
      </c>
      <c r="M39" s="26" t="s">
        <v>867</v>
      </c>
      <c r="N39" s="21"/>
      <c r="O39" s="26" t="s">
        <v>952</v>
      </c>
    </row>
    <row r="40" spans="1:15" s="39" customFormat="1" ht="24.95" customHeight="1" outlineLevel="1" x14ac:dyDescent="0.25">
      <c r="A40" s="21" t="s">
        <v>383</v>
      </c>
      <c r="B40" s="21">
        <v>1031</v>
      </c>
      <c r="C40" s="21">
        <f t="shared" si="0"/>
        <v>41032</v>
      </c>
      <c r="D40" s="21"/>
      <c r="E40" s="26"/>
      <c r="F40" s="26"/>
      <c r="G40" s="26"/>
      <c r="H40" s="26"/>
      <c r="I40" s="26"/>
      <c r="J40" s="26"/>
      <c r="K40" s="21"/>
      <c r="L40" s="26" t="s">
        <v>90</v>
      </c>
      <c r="M40" s="26" t="s">
        <v>867</v>
      </c>
      <c r="N40" s="21"/>
      <c r="O40" s="26" t="s">
        <v>952</v>
      </c>
    </row>
    <row r="41" spans="1:15" s="39" customFormat="1" ht="24.95" customHeight="1" outlineLevel="1" x14ac:dyDescent="0.25">
      <c r="A41" s="21" t="s">
        <v>384</v>
      </c>
      <c r="B41" s="21">
        <v>1032</v>
      </c>
      <c r="C41" s="21">
        <f t="shared" si="0"/>
        <v>41033</v>
      </c>
      <c r="D41" s="21"/>
      <c r="E41" s="26"/>
      <c r="F41" s="26"/>
      <c r="G41" s="26"/>
      <c r="H41" s="26"/>
      <c r="I41" s="26"/>
      <c r="J41" s="26"/>
      <c r="K41" s="21"/>
      <c r="L41" s="26" t="s">
        <v>90</v>
      </c>
      <c r="M41" s="26" t="s">
        <v>867</v>
      </c>
      <c r="N41" s="21"/>
      <c r="O41" s="26" t="s">
        <v>952</v>
      </c>
    </row>
    <row r="42" spans="1:15" s="39" customFormat="1" ht="24.95" customHeight="1" outlineLevel="1" x14ac:dyDescent="0.25">
      <c r="A42" s="21" t="s">
        <v>385</v>
      </c>
      <c r="B42" s="21">
        <v>1033</v>
      </c>
      <c r="C42" s="21">
        <f t="shared" si="0"/>
        <v>41034</v>
      </c>
      <c r="D42" s="21"/>
      <c r="E42" s="26"/>
      <c r="F42" s="26"/>
      <c r="G42" s="26"/>
      <c r="H42" s="26"/>
      <c r="I42" s="26"/>
      <c r="J42" s="26"/>
      <c r="K42" s="21"/>
      <c r="L42" s="26" t="s">
        <v>90</v>
      </c>
      <c r="M42" s="26" t="s">
        <v>867</v>
      </c>
      <c r="N42" s="21"/>
      <c r="O42" s="26" t="s">
        <v>952</v>
      </c>
    </row>
    <row r="43" spans="1:15" s="39" customFormat="1" ht="24.95" customHeight="1" outlineLevel="1" x14ac:dyDescent="0.25">
      <c r="A43" s="21" t="s">
        <v>386</v>
      </c>
      <c r="B43" s="21">
        <v>1034</v>
      </c>
      <c r="C43" s="21">
        <f t="shared" si="0"/>
        <v>41035</v>
      </c>
      <c r="D43" s="21"/>
      <c r="E43" s="26"/>
      <c r="F43" s="26"/>
      <c r="G43" s="26"/>
      <c r="H43" s="26"/>
      <c r="I43" s="26"/>
      <c r="J43" s="26"/>
      <c r="K43" s="21"/>
      <c r="L43" s="26" t="s">
        <v>90</v>
      </c>
      <c r="M43" s="26" t="s">
        <v>867</v>
      </c>
      <c r="N43" s="21"/>
      <c r="O43" s="26" t="s">
        <v>952</v>
      </c>
    </row>
    <row r="44" spans="1:15" s="39" customFormat="1" ht="24.95" customHeight="1" outlineLevel="1" x14ac:dyDescent="0.25">
      <c r="A44" s="21" t="s">
        <v>387</v>
      </c>
      <c r="B44" s="21">
        <v>1035</v>
      </c>
      <c r="C44" s="21">
        <f t="shared" si="0"/>
        <v>41036</v>
      </c>
      <c r="D44" s="21"/>
      <c r="E44" s="26"/>
      <c r="F44" s="26"/>
      <c r="G44" s="26"/>
      <c r="H44" s="26"/>
      <c r="I44" s="26"/>
      <c r="J44" s="26"/>
      <c r="K44" s="21"/>
      <c r="L44" s="26" t="s">
        <v>90</v>
      </c>
      <c r="M44" s="26" t="s">
        <v>867</v>
      </c>
      <c r="N44" s="21"/>
      <c r="O44" s="26" t="s">
        <v>952</v>
      </c>
    </row>
    <row r="45" spans="1:15" s="39" customFormat="1" ht="24.95" customHeight="1" outlineLevel="1" x14ac:dyDescent="0.25">
      <c r="A45" s="21" t="s">
        <v>388</v>
      </c>
      <c r="B45" s="21">
        <v>1036</v>
      </c>
      <c r="C45" s="21">
        <f t="shared" si="0"/>
        <v>41037</v>
      </c>
      <c r="D45" s="21"/>
      <c r="E45" s="26"/>
      <c r="F45" s="26"/>
      <c r="G45" s="26"/>
      <c r="H45" s="26"/>
      <c r="I45" s="26"/>
      <c r="J45" s="26"/>
      <c r="K45" s="21"/>
      <c r="L45" s="26" t="s">
        <v>90</v>
      </c>
      <c r="M45" s="26" t="s">
        <v>870</v>
      </c>
      <c r="N45" s="21"/>
      <c r="O45" s="26" t="s">
        <v>952</v>
      </c>
    </row>
    <row r="46" spans="1:15" s="39" customFormat="1" ht="24.95" customHeight="1" outlineLevel="1" x14ac:dyDescent="0.25">
      <c r="A46" s="21" t="s">
        <v>389</v>
      </c>
      <c r="B46" s="21">
        <v>1037</v>
      </c>
      <c r="C46" s="21">
        <f t="shared" si="0"/>
        <v>41038</v>
      </c>
      <c r="D46" s="21" t="s">
        <v>39</v>
      </c>
      <c r="E46" s="26"/>
      <c r="F46" s="26" t="s">
        <v>75</v>
      </c>
      <c r="G46" s="26" t="s">
        <v>40</v>
      </c>
      <c r="H46" s="26" t="s">
        <v>23</v>
      </c>
      <c r="I46" s="26"/>
      <c r="J46" s="26"/>
      <c r="K46" s="21"/>
      <c r="L46" s="26" t="s">
        <v>90</v>
      </c>
      <c r="M46" s="26" t="s">
        <v>867</v>
      </c>
      <c r="N46" s="21"/>
      <c r="O46" s="26" t="s">
        <v>952</v>
      </c>
    </row>
    <row r="47" spans="1:15" s="39" customFormat="1" ht="24.95" customHeight="1" outlineLevel="1" x14ac:dyDescent="0.25">
      <c r="A47" s="21" t="s">
        <v>390</v>
      </c>
      <c r="B47" s="21">
        <v>1038</v>
      </c>
      <c r="C47" s="21">
        <f t="shared" si="0"/>
        <v>41039</v>
      </c>
      <c r="D47" s="21"/>
      <c r="E47" s="26"/>
      <c r="F47" s="26"/>
      <c r="G47" s="26"/>
      <c r="H47" s="26"/>
      <c r="I47" s="26"/>
      <c r="J47" s="26"/>
      <c r="K47" s="21"/>
      <c r="L47" s="26" t="s">
        <v>90</v>
      </c>
      <c r="M47" s="26" t="s">
        <v>867</v>
      </c>
      <c r="N47" s="21"/>
      <c r="O47" s="26" t="s">
        <v>952</v>
      </c>
    </row>
    <row r="48" spans="1:15" s="39" customFormat="1" ht="24.95" customHeight="1" outlineLevel="1" x14ac:dyDescent="0.25">
      <c r="A48" s="21" t="s">
        <v>391</v>
      </c>
      <c r="B48" s="21">
        <v>1039</v>
      </c>
      <c r="C48" s="21">
        <f t="shared" si="0"/>
        <v>41040</v>
      </c>
      <c r="D48" s="21"/>
      <c r="E48" s="26"/>
      <c r="F48" s="26"/>
      <c r="G48" s="26"/>
      <c r="H48" s="26"/>
      <c r="I48" s="26"/>
      <c r="J48" s="26"/>
      <c r="K48" s="21"/>
      <c r="L48" s="26" t="s">
        <v>90</v>
      </c>
      <c r="M48" s="26" t="s">
        <v>867</v>
      </c>
      <c r="N48" s="21"/>
      <c r="O48" s="26" t="s">
        <v>952</v>
      </c>
    </row>
    <row r="49" spans="1:15" s="39" customFormat="1" ht="24.95" customHeight="1" outlineLevel="1" x14ac:dyDescent="0.25">
      <c r="A49" s="21" t="s">
        <v>392</v>
      </c>
      <c r="B49" s="21">
        <v>1040</v>
      </c>
      <c r="C49" s="21">
        <f t="shared" si="0"/>
        <v>41041</v>
      </c>
      <c r="D49" s="21"/>
      <c r="E49" s="26"/>
      <c r="F49" s="26"/>
      <c r="G49" s="26"/>
      <c r="H49" s="26"/>
      <c r="I49" s="26"/>
      <c r="J49" s="26"/>
      <c r="K49" s="21"/>
      <c r="L49" s="26" t="s">
        <v>90</v>
      </c>
      <c r="M49" s="26" t="s">
        <v>867</v>
      </c>
      <c r="N49" s="21"/>
      <c r="O49" s="26" t="s">
        <v>952</v>
      </c>
    </row>
    <row r="50" spans="1:15" s="39" customFormat="1" ht="24.95" customHeight="1" outlineLevel="1" x14ac:dyDescent="0.25">
      <c r="A50" s="21" t="s">
        <v>393</v>
      </c>
      <c r="B50" s="21">
        <v>1041</v>
      </c>
      <c r="C50" s="21">
        <f t="shared" si="0"/>
        <v>41042</v>
      </c>
      <c r="D50" s="21"/>
      <c r="E50" s="26"/>
      <c r="F50" s="26"/>
      <c r="G50" s="26"/>
      <c r="H50" s="26"/>
      <c r="I50" s="26"/>
      <c r="J50" s="26"/>
      <c r="K50" s="21"/>
      <c r="L50" s="26" t="s">
        <v>90</v>
      </c>
      <c r="M50" s="26" t="s">
        <v>867</v>
      </c>
      <c r="N50" s="21"/>
      <c r="O50" s="26" t="s">
        <v>952</v>
      </c>
    </row>
    <row r="51" spans="1:15" s="39" customFormat="1" ht="24.95" customHeight="1" outlineLevel="1" x14ac:dyDescent="0.25">
      <c r="A51" s="21" t="s">
        <v>394</v>
      </c>
      <c r="B51" s="21">
        <v>1042</v>
      </c>
      <c r="C51" s="21">
        <f t="shared" si="0"/>
        <v>41043</v>
      </c>
      <c r="D51" s="21"/>
      <c r="E51" s="26"/>
      <c r="F51" s="26"/>
      <c r="G51" s="26"/>
      <c r="H51" s="26"/>
      <c r="I51" s="26"/>
      <c r="J51" s="26"/>
      <c r="K51" s="21"/>
      <c r="L51" s="26" t="s">
        <v>90</v>
      </c>
      <c r="M51" s="26" t="s">
        <v>867</v>
      </c>
      <c r="N51" s="21"/>
      <c r="O51" s="26" t="s">
        <v>952</v>
      </c>
    </row>
    <row r="52" spans="1:15" s="39" customFormat="1" ht="24.95" customHeight="1" outlineLevel="1" x14ac:dyDescent="0.25">
      <c r="A52" s="21" t="s">
        <v>395</v>
      </c>
      <c r="B52" s="21">
        <v>1043</v>
      </c>
      <c r="C52" s="21">
        <f t="shared" si="0"/>
        <v>41044</v>
      </c>
      <c r="D52" s="21"/>
      <c r="E52" s="26"/>
      <c r="F52" s="26"/>
      <c r="G52" s="26"/>
      <c r="H52" s="26"/>
      <c r="I52" s="26"/>
      <c r="J52" s="26"/>
      <c r="K52" s="21"/>
      <c r="L52" s="26" t="s">
        <v>90</v>
      </c>
      <c r="M52" s="26" t="s">
        <v>867</v>
      </c>
      <c r="N52" s="21"/>
      <c r="O52" s="26" t="s">
        <v>952</v>
      </c>
    </row>
    <row r="53" spans="1:15" s="39" customFormat="1" ht="24.95" customHeight="1" outlineLevel="1" x14ac:dyDescent="0.25">
      <c r="A53" s="21" t="s">
        <v>396</v>
      </c>
      <c r="B53" s="21">
        <v>1044</v>
      </c>
      <c r="C53" s="21">
        <f t="shared" si="0"/>
        <v>41045</v>
      </c>
      <c r="D53" s="21"/>
      <c r="E53" s="26"/>
      <c r="F53" s="26"/>
      <c r="G53" s="26"/>
      <c r="H53" s="26"/>
      <c r="I53" s="26"/>
      <c r="J53" s="26"/>
      <c r="K53" s="21"/>
      <c r="L53" s="26" t="s">
        <v>90</v>
      </c>
      <c r="M53" s="26" t="s">
        <v>870</v>
      </c>
      <c r="N53" s="21"/>
      <c r="O53" s="26" t="s">
        <v>952</v>
      </c>
    </row>
    <row r="54" spans="1:15" s="39" customFormat="1" ht="24.95" customHeight="1" outlineLevel="1" x14ac:dyDescent="0.25">
      <c r="A54" s="21" t="s">
        <v>397</v>
      </c>
      <c r="B54" s="21">
        <v>1045</v>
      </c>
      <c r="C54" s="21">
        <f t="shared" si="0"/>
        <v>41046</v>
      </c>
      <c r="D54" s="21" t="s">
        <v>41</v>
      </c>
      <c r="E54" s="26"/>
      <c r="F54" s="26" t="s">
        <v>13</v>
      </c>
      <c r="G54" s="26" t="s">
        <v>40</v>
      </c>
      <c r="H54" s="26" t="s">
        <v>23</v>
      </c>
      <c r="I54" s="26"/>
      <c r="J54" s="26"/>
      <c r="K54" s="21"/>
      <c r="L54" s="26" t="s">
        <v>90</v>
      </c>
      <c r="M54" s="26" t="s">
        <v>867</v>
      </c>
      <c r="N54" s="21"/>
      <c r="O54" s="26" t="s">
        <v>952</v>
      </c>
    </row>
    <row r="55" spans="1:15" s="39" customFormat="1" ht="24.95" customHeight="1" outlineLevel="1" x14ac:dyDescent="0.25">
      <c r="A55" s="21" t="s">
        <v>398</v>
      </c>
      <c r="B55" s="21">
        <v>1046</v>
      </c>
      <c r="C55" s="21">
        <f t="shared" si="0"/>
        <v>41047</v>
      </c>
      <c r="D55" s="21"/>
      <c r="E55" s="26"/>
      <c r="F55" s="26"/>
      <c r="G55" s="26"/>
      <c r="H55" s="26"/>
      <c r="I55" s="26"/>
      <c r="J55" s="26"/>
      <c r="K55" s="21"/>
      <c r="L55" s="26" t="s">
        <v>90</v>
      </c>
      <c r="M55" s="26" t="s">
        <v>867</v>
      </c>
      <c r="N55" s="21"/>
      <c r="O55" s="26" t="s">
        <v>952</v>
      </c>
    </row>
    <row r="56" spans="1:15" s="39" customFormat="1" ht="24.95" customHeight="1" outlineLevel="1" x14ac:dyDescent="0.25">
      <c r="A56" s="21" t="s">
        <v>399</v>
      </c>
      <c r="B56" s="21">
        <v>1047</v>
      </c>
      <c r="C56" s="21">
        <f t="shared" si="0"/>
        <v>41048</v>
      </c>
      <c r="D56" s="21"/>
      <c r="E56" s="26"/>
      <c r="F56" s="26"/>
      <c r="G56" s="26"/>
      <c r="H56" s="26"/>
      <c r="I56" s="26"/>
      <c r="J56" s="26"/>
      <c r="K56" s="21"/>
      <c r="L56" s="26" t="s">
        <v>90</v>
      </c>
      <c r="M56" s="26" t="s">
        <v>867</v>
      </c>
      <c r="N56" s="21"/>
      <c r="O56" s="26" t="s">
        <v>952</v>
      </c>
    </row>
    <row r="57" spans="1:15" s="39" customFormat="1" ht="24.95" customHeight="1" outlineLevel="1" x14ac:dyDescent="0.25">
      <c r="A57" s="21" t="s">
        <v>400</v>
      </c>
      <c r="B57" s="21">
        <v>1048</v>
      </c>
      <c r="C57" s="21">
        <f t="shared" si="0"/>
        <v>41049</v>
      </c>
      <c r="D57" s="21"/>
      <c r="E57" s="26"/>
      <c r="F57" s="26"/>
      <c r="G57" s="26"/>
      <c r="H57" s="26"/>
      <c r="I57" s="26"/>
      <c r="J57" s="26"/>
      <c r="K57" s="21"/>
      <c r="L57" s="26" t="s">
        <v>90</v>
      </c>
      <c r="M57" s="26" t="s">
        <v>867</v>
      </c>
      <c r="N57" s="21"/>
      <c r="O57" s="26" t="s">
        <v>952</v>
      </c>
    </row>
    <row r="58" spans="1:15" s="39" customFormat="1" ht="24.95" customHeight="1" outlineLevel="1" x14ac:dyDescent="0.25">
      <c r="A58" s="21" t="s">
        <v>401</v>
      </c>
      <c r="B58" s="21">
        <v>1049</v>
      </c>
      <c r="C58" s="21">
        <f t="shared" si="0"/>
        <v>41050</v>
      </c>
      <c r="D58" s="21"/>
      <c r="E58" s="26"/>
      <c r="F58" s="26"/>
      <c r="G58" s="26"/>
      <c r="H58" s="26"/>
      <c r="I58" s="26"/>
      <c r="J58" s="26"/>
      <c r="K58" s="21"/>
      <c r="L58" s="26" t="s">
        <v>90</v>
      </c>
      <c r="M58" s="26" t="s">
        <v>867</v>
      </c>
      <c r="N58" s="21"/>
      <c r="O58" s="26" t="s">
        <v>952</v>
      </c>
    </row>
    <row r="59" spans="1:15" s="39" customFormat="1" ht="24.95" customHeight="1" outlineLevel="1" x14ac:dyDescent="0.25">
      <c r="A59" s="21" t="s">
        <v>402</v>
      </c>
      <c r="B59" s="21">
        <v>1050</v>
      </c>
      <c r="C59" s="21">
        <f t="shared" si="0"/>
        <v>41051</v>
      </c>
      <c r="D59" s="21"/>
      <c r="E59" s="26"/>
      <c r="F59" s="26"/>
      <c r="G59" s="26"/>
      <c r="H59" s="26"/>
      <c r="I59" s="26"/>
      <c r="J59" s="26"/>
      <c r="K59" s="21"/>
      <c r="L59" s="26" t="s">
        <v>90</v>
      </c>
      <c r="M59" s="26" t="s">
        <v>867</v>
      </c>
      <c r="N59" s="21"/>
      <c r="O59" s="26" t="s">
        <v>952</v>
      </c>
    </row>
    <row r="60" spans="1:15" s="39" customFormat="1" ht="24.95" customHeight="1" outlineLevel="1" x14ac:dyDescent="0.25">
      <c r="A60" s="21" t="s">
        <v>403</v>
      </c>
      <c r="B60" s="21">
        <v>1051</v>
      </c>
      <c r="C60" s="21">
        <f t="shared" si="0"/>
        <v>41052</v>
      </c>
      <c r="D60" s="21"/>
      <c r="E60" s="26"/>
      <c r="F60" s="26"/>
      <c r="G60" s="26"/>
      <c r="H60" s="26"/>
      <c r="I60" s="26"/>
      <c r="J60" s="26"/>
      <c r="K60" s="21"/>
      <c r="L60" s="26" t="s">
        <v>90</v>
      </c>
      <c r="M60" s="26" t="s">
        <v>867</v>
      </c>
      <c r="N60" s="21"/>
      <c r="O60" s="26" t="s">
        <v>952</v>
      </c>
    </row>
    <row r="61" spans="1:15" s="39" customFormat="1" ht="24.95" customHeight="1" outlineLevel="1" x14ac:dyDescent="0.25">
      <c r="A61" s="21" t="s">
        <v>404</v>
      </c>
      <c r="B61" s="21">
        <v>1052</v>
      </c>
      <c r="C61" s="21">
        <f t="shared" si="0"/>
        <v>41053</v>
      </c>
      <c r="D61" s="21"/>
      <c r="E61" s="26"/>
      <c r="F61" s="26"/>
      <c r="G61" s="26"/>
      <c r="H61" s="26"/>
      <c r="I61" s="26"/>
      <c r="J61" s="26"/>
      <c r="K61" s="21"/>
      <c r="L61" s="26" t="s">
        <v>90</v>
      </c>
      <c r="M61" s="26" t="s">
        <v>870</v>
      </c>
      <c r="N61" s="21"/>
      <c r="O61" s="26" t="s">
        <v>952</v>
      </c>
    </row>
    <row r="62" spans="1:15" s="39" customFormat="1" ht="24.95" customHeight="1" outlineLevel="1" x14ac:dyDescent="0.25">
      <c r="A62" s="21" t="s">
        <v>405</v>
      </c>
      <c r="B62" s="21">
        <v>1053</v>
      </c>
      <c r="C62" s="21">
        <f t="shared" si="0"/>
        <v>41054</v>
      </c>
      <c r="D62" s="21" t="s">
        <v>42</v>
      </c>
      <c r="E62" s="26"/>
      <c r="F62" s="26" t="s">
        <v>13</v>
      </c>
      <c r="G62" s="26" t="s">
        <v>38</v>
      </c>
      <c r="H62" s="26" t="s">
        <v>23</v>
      </c>
      <c r="I62" s="26"/>
      <c r="J62" s="26"/>
      <c r="K62" s="21"/>
      <c r="L62" s="26" t="s">
        <v>90</v>
      </c>
      <c r="M62" s="26" t="s">
        <v>867</v>
      </c>
      <c r="N62" s="21" t="s">
        <v>866</v>
      </c>
      <c r="O62" s="26" t="s">
        <v>952</v>
      </c>
    </row>
    <row r="63" spans="1:15" s="39" customFormat="1" ht="24.95" customHeight="1" outlineLevel="1" x14ac:dyDescent="0.25">
      <c r="A63" s="21" t="s">
        <v>406</v>
      </c>
      <c r="B63" s="21">
        <v>1054</v>
      </c>
      <c r="C63" s="21">
        <f t="shared" si="0"/>
        <v>41055</v>
      </c>
      <c r="D63" s="21"/>
      <c r="E63" s="26"/>
      <c r="F63" s="26"/>
      <c r="G63" s="26"/>
      <c r="H63" s="26"/>
      <c r="I63" s="26"/>
      <c r="J63" s="26"/>
      <c r="K63" s="21"/>
      <c r="L63" s="26" t="s">
        <v>90</v>
      </c>
      <c r="M63" s="26" t="s">
        <v>867</v>
      </c>
      <c r="N63" s="21"/>
      <c r="O63" s="26" t="s">
        <v>952</v>
      </c>
    </row>
    <row r="64" spans="1:15" s="39" customFormat="1" ht="24.95" customHeight="1" outlineLevel="1" x14ac:dyDescent="0.25">
      <c r="A64" s="21" t="s">
        <v>407</v>
      </c>
      <c r="B64" s="21">
        <v>1055</v>
      </c>
      <c r="C64" s="21">
        <f t="shared" si="0"/>
        <v>41056</v>
      </c>
      <c r="D64" s="21"/>
      <c r="E64" s="26"/>
      <c r="F64" s="26"/>
      <c r="G64" s="26"/>
      <c r="H64" s="26"/>
      <c r="I64" s="26"/>
      <c r="J64" s="26"/>
      <c r="K64" s="21"/>
      <c r="L64" s="26" t="s">
        <v>90</v>
      </c>
      <c r="M64" s="26" t="s">
        <v>867</v>
      </c>
      <c r="N64" s="21"/>
      <c r="O64" s="26" t="s">
        <v>952</v>
      </c>
    </row>
    <row r="65" spans="1:15" s="39" customFormat="1" ht="24.95" customHeight="1" outlineLevel="1" x14ac:dyDescent="0.25">
      <c r="A65" s="21" t="s">
        <v>408</v>
      </c>
      <c r="B65" s="21">
        <v>1056</v>
      </c>
      <c r="C65" s="21">
        <f t="shared" si="0"/>
        <v>41057</v>
      </c>
      <c r="D65" s="21"/>
      <c r="E65" s="26"/>
      <c r="F65" s="26"/>
      <c r="G65" s="26"/>
      <c r="H65" s="26"/>
      <c r="I65" s="26"/>
      <c r="J65" s="26"/>
      <c r="K65" s="21"/>
      <c r="L65" s="26" t="s">
        <v>90</v>
      </c>
      <c r="M65" s="26" t="s">
        <v>867</v>
      </c>
      <c r="N65" s="21"/>
      <c r="O65" s="26" t="s">
        <v>952</v>
      </c>
    </row>
    <row r="66" spans="1:15" s="39" customFormat="1" ht="24.95" customHeight="1" outlineLevel="1" x14ac:dyDescent="0.25">
      <c r="A66" s="21" t="s">
        <v>409</v>
      </c>
      <c r="B66" s="21">
        <v>1057</v>
      </c>
      <c r="C66" s="21">
        <f t="shared" si="0"/>
        <v>41058</v>
      </c>
      <c r="D66" s="21"/>
      <c r="E66" s="26"/>
      <c r="F66" s="26"/>
      <c r="G66" s="26"/>
      <c r="H66" s="26"/>
      <c r="I66" s="26"/>
      <c r="J66" s="26"/>
      <c r="K66" s="21"/>
      <c r="L66" s="26" t="s">
        <v>90</v>
      </c>
      <c r="M66" s="26" t="s">
        <v>867</v>
      </c>
      <c r="N66" s="21"/>
      <c r="O66" s="26" t="s">
        <v>952</v>
      </c>
    </row>
    <row r="67" spans="1:15" s="39" customFormat="1" ht="24.95" customHeight="1" outlineLevel="1" x14ac:dyDescent="0.25">
      <c r="A67" s="21" t="s">
        <v>410</v>
      </c>
      <c r="B67" s="21">
        <v>1058</v>
      </c>
      <c r="C67" s="21">
        <f t="shared" si="0"/>
        <v>41059</v>
      </c>
      <c r="D67" s="21"/>
      <c r="E67" s="26"/>
      <c r="F67" s="26"/>
      <c r="G67" s="26"/>
      <c r="H67" s="26"/>
      <c r="I67" s="26"/>
      <c r="J67" s="26"/>
      <c r="K67" s="21"/>
      <c r="L67" s="26" t="s">
        <v>90</v>
      </c>
      <c r="M67" s="26" t="s">
        <v>867</v>
      </c>
      <c r="N67" s="21"/>
      <c r="O67" s="26" t="s">
        <v>952</v>
      </c>
    </row>
    <row r="68" spans="1:15" s="39" customFormat="1" ht="24.95" customHeight="1" outlineLevel="1" x14ac:dyDescent="0.25">
      <c r="A68" s="21" t="s">
        <v>411</v>
      </c>
      <c r="B68" s="21">
        <v>1059</v>
      </c>
      <c r="C68" s="21">
        <f t="shared" si="0"/>
        <v>41060</v>
      </c>
      <c r="D68" s="21"/>
      <c r="E68" s="26"/>
      <c r="F68" s="26"/>
      <c r="G68" s="26"/>
      <c r="H68" s="26"/>
      <c r="I68" s="26"/>
      <c r="J68" s="26"/>
      <c r="K68" s="21"/>
      <c r="L68" s="26" t="s">
        <v>90</v>
      </c>
      <c r="M68" s="26" t="s">
        <v>867</v>
      </c>
      <c r="N68" s="21"/>
      <c r="O68" s="26" t="s">
        <v>952</v>
      </c>
    </row>
    <row r="69" spans="1:15" s="39" customFormat="1" ht="24.95" customHeight="1" outlineLevel="1" x14ac:dyDescent="0.25">
      <c r="A69" s="21" t="s">
        <v>412</v>
      </c>
      <c r="B69" s="21">
        <v>1060</v>
      </c>
      <c r="C69" s="21">
        <f t="shared" si="0"/>
        <v>41061</v>
      </c>
      <c r="D69" s="21"/>
      <c r="E69" s="26"/>
      <c r="F69" s="26"/>
      <c r="G69" s="26"/>
      <c r="H69" s="26"/>
      <c r="I69" s="26"/>
      <c r="J69" s="26"/>
      <c r="K69" s="21"/>
      <c r="L69" s="26" t="s">
        <v>90</v>
      </c>
      <c r="M69" s="26" t="s">
        <v>867</v>
      </c>
      <c r="N69" s="21"/>
      <c r="O69" s="26" t="s">
        <v>952</v>
      </c>
    </row>
    <row r="70" spans="1:15" s="39" customFormat="1" ht="24.95" customHeight="1" outlineLevel="1" x14ac:dyDescent="0.25">
      <c r="A70" s="21" t="s">
        <v>413</v>
      </c>
      <c r="B70" s="21">
        <v>1061</v>
      </c>
      <c r="C70" s="21">
        <f t="shared" si="0"/>
        <v>41062</v>
      </c>
      <c r="D70" s="21"/>
      <c r="E70" s="26"/>
      <c r="F70" s="26"/>
      <c r="G70" s="26"/>
      <c r="H70" s="26"/>
      <c r="I70" s="26"/>
      <c r="J70" s="26"/>
      <c r="K70" s="21"/>
      <c r="L70" s="26" t="s">
        <v>90</v>
      </c>
      <c r="M70" s="26" t="s">
        <v>867</v>
      </c>
      <c r="N70" s="21"/>
      <c r="O70" s="26" t="s">
        <v>952</v>
      </c>
    </row>
    <row r="71" spans="1:15" s="39" customFormat="1" ht="24.95" customHeight="1" outlineLevel="1" x14ac:dyDescent="0.25">
      <c r="A71" s="21" t="s">
        <v>414</v>
      </c>
      <c r="B71" s="21">
        <v>1062</v>
      </c>
      <c r="C71" s="21">
        <f t="shared" si="0"/>
        <v>41063</v>
      </c>
      <c r="D71" s="21"/>
      <c r="E71" s="26"/>
      <c r="F71" s="26"/>
      <c r="G71" s="26"/>
      <c r="H71" s="26"/>
      <c r="I71" s="26"/>
      <c r="J71" s="26"/>
      <c r="K71" s="21"/>
      <c r="L71" s="26" t="s">
        <v>90</v>
      </c>
      <c r="M71" s="26" t="s">
        <v>867</v>
      </c>
      <c r="N71" s="21"/>
      <c r="O71" s="26" t="s">
        <v>952</v>
      </c>
    </row>
    <row r="72" spans="1:15" s="39" customFormat="1" ht="24.95" customHeight="1" outlineLevel="1" x14ac:dyDescent="0.25">
      <c r="A72" s="21" t="s">
        <v>415</v>
      </c>
      <c r="B72" s="21">
        <v>1063</v>
      </c>
      <c r="C72" s="21">
        <f t="shared" si="0"/>
        <v>41064</v>
      </c>
      <c r="D72" s="21"/>
      <c r="E72" s="26"/>
      <c r="F72" s="26"/>
      <c r="G72" s="26"/>
      <c r="H72" s="26"/>
      <c r="I72" s="26"/>
      <c r="J72" s="26"/>
      <c r="K72" s="21"/>
      <c r="L72" s="26" t="s">
        <v>90</v>
      </c>
      <c r="M72" s="26" t="s">
        <v>867</v>
      </c>
      <c r="N72" s="21"/>
      <c r="O72" s="26" t="s">
        <v>952</v>
      </c>
    </row>
    <row r="73" spans="1:15" s="39" customFormat="1" ht="24.95" customHeight="1" outlineLevel="1" x14ac:dyDescent="0.25">
      <c r="A73" s="21" t="s">
        <v>416</v>
      </c>
      <c r="B73" s="21">
        <v>1064</v>
      </c>
      <c r="C73" s="21">
        <f t="shared" si="0"/>
        <v>41065</v>
      </c>
      <c r="D73" s="21"/>
      <c r="E73" s="26"/>
      <c r="F73" s="26"/>
      <c r="G73" s="26"/>
      <c r="H73" s="26"/>
      <c r="I73" s="26"/>
      <c r="J73" s="26"/>
      <c r="K73" s="21"/>
      <c r="L73" s="26" t="s">
        <v>90</v>
      </c>
      <c r="M73" s="26" t="s">
        <v>867</v>
      </c>
      <c r="N73" s="21"/>
      <c r="O73" s="26" t="s">
        <v>952</v>
      </c>
    </row>
    <row r="74" spans="1:15" s="39" customFormat="1" ht="24.95" customHeight="1" outlineLevel="1" x14ac:dyDescent="0.25">
      <c r="A74" s="21" t="s">
        <v>417</v>
      </c>
      <c r="B74" s="21">
        <v>1065</v>
      </c>
      <c r="C74" s="21">
        <f t="shared" si="0"/>
        <v>41066</v>
      </c>
      <c r="D74" s="21"/>
      <c r="E74" s="26"/>
      <c r="F74" s="26"/>
      <c r="G74" s="26"/>
      <c r="H74" s="26"/>
      <c r="I74" s="26"/>
      <c r="J74" s="26"/>
      <c r="K74" s="21"/>
      <c r="L74" s="26" t="s">
        <v>90</v>
      </c>
      <c r="M74" s="26" t="s">
        <v>867</v>
      </c>
      <c r="N74" s="21"/>
      <c r="O74" s="26" t="s">
        <v>952</v>
      </c>
    </row>
    <row r="75" spans="1:15" s="39" customFormat="1" ht="24.95" customHeight="1" outlineLevel="1" x14ac:dyDescent="0.25">
      <c r="A75" s="21" t="s">
        <v>418</v>
      </c>
      <c r="B75" s="21">
        <v>1066</v>
      </c>
      <c r="C75" s="21">
        <f t="shared" si="0"/>
        <v>41067</v>
      </c>
      <c r="D75" s="21"/>
      <c r="E75" s="26"/>
      <c r="F75" s="26"/>
      <c r="G75" s="26"/>
      <c r="H75" s="26"/>
      <c r="I75" s="26"/>
      <c r="J75" s="26"/>
      <c r="K75" s="21"/>
      <c r="L75" s="26" t="s">
        <v>90</v>
      </c>
      <c r="M75" s="26" t="s">
        <v>867</v>
      </c>
      <c r="N75" s="21"/>
      <c r="O75" s="26" t="s">
        <v>952</v>
      </c>
    </row>
    <row r="76" spans="1:15" s="39" customFormat="1" ht="24.95" customHeight="1" outlineLevel="1" x14ac:dyDescent="0.25">
      <c r="A76" s="21" t="s">
        <v>419</v>
      </c>
      <c r="B76" s="21">
        <v>1067</v>
      </c>
      <c r="C76" s="21">
        <f t="shared" si="0"/>
        <v>41068</v>
      </c>
      <c r="D76" s="21"/>
      <c r="E76" s="26"/>
      <c r="F76" s="26"/>
      <c r="G76" s="26"/>
      <c r="H76" s="26"/>
      <c r="I76" s="26"/>
      <c r="J76" s="26"/>
      <c r="K76" s="21"/>
      <c r="L76" s="26" t="s">
        <v>90</v>
      </c>
      <c r="M76" s="26" t="s">
        <v>867</v>
      </c>
      <c r="N76" s="21"/>
      <c r="O76" s="26" t="s">
        <v>952</v>
      </c>
    </row>
    <row r="77" spans="1:15" s="39" customFormat="1" ht="24.95" customHeight="1" outlineLevel="1" x14ac:dyDescent="0.25">
      <c r="A77" s="21" t="s">
        <v>420</v>
      </c>
      <c r="B77" s="21">
        <v>1068</v>
      </c>
      <c r="C77" s="21">
        <f t="shared" ref="C77:C134" si="1">40001+B77</f>
        <v>41069</v>
      </c>
      <c r="D77" s="21"/>
      <c r="E77" s="26"/>
      <c r="F77" s="26"/>
      <c r="G77" s="26"/>
      <c r="H77" s="26"/>
      <c r="I77" s="26"/>
      <c r="J77" s="26"/>
      <c r="K77" s="21"/>
      <c r="L77" s="26" t="s">
        <v>90</v>
      </c>
      <c r="M77" s="26" t="s">
        <v>870</v>
      </c>
      <c r="N77" s="21"/>
      <c r="O77" s="26" t="s">
        <v>952</v>
      </c>
    </row>
    <row r="78" spans="1:15" s="39" customFormat="1" ht="24.95" customHeight="1" outlineLevel="1" x14ac:dyDescent="0.25">
      <c r="A78" s="21" t="s">
        <v>421</v>
      </c>
      <c r="B78" s="21">
        <v>1069</v>
      </c>
      <c r="C78" s="21">
        <f t="shared" si="1"/>
        <v>41070</v>
      </c>
      <c r="D78" s="21" t="s">
        <v>853</v>
      </c>
      <c r="E78" s="26"/>
      <c r="F78" s="26"/>
      <c r="G78" s="26" t="s">
        <v>24</v>
      </c>
      <c r="H78" s="26" t="s">
        <v>22</v>
      </c>
      <c r="I78" s="26">
        <f>B78</f>
        <v>1069</v>
      </c>
      <c r="J78" s="26" t="s">
        <v>105</v>
      </c>
      <c r="K78" s="21" t="s">
        <v>819</v>
      </c>
      <c r="L78" s="26" t="s">
        <v>90</v>
      </c>
      <c r="M78" s="26" t="s">
        <v>879</v>
      </c>
      <c r="N78" s="21"/>
      <c r="O78" s="26" t="s">
        <v>952</v>
      </c>
    </row>
    <row r="79" spans="1:15" s="39" customFormat="1" ht="24.95" customHeight="1" outlineLevel="1" x14ac:dyDescent="0.25">
      <c r="A79" s="21" t="s">
        <v>422</v>
      </c>
      <c r="B79" s="21">
        <v>1070</v>
      </c>
      <c r="C79" s="21">
        <f t="shared" si="1"/>
        <v>41071</v>
      </c>
      <c r="D79" s="21"/>
      <c r="E79" s="26"/>
      <c r="F79" s="26"/>
      <c r="G79" s="26"/>
      <c r="H79" s="26"/>
      <c r="I79" s="26"/>
      <c r="J79" s="26"/>
      <c r="K79" s="21"/>
      <c r="L79" s="26" t="s">
        <v>90</v>
      </c>
      <c r="M79" s="26">
        <v>0</v>
      </c>
      <c r="N79" s="21"/>
      <c r="O79" s="26" t="s">
        <v>952</v>
      </c>
    </row>
    <row r="80" spans="1:15" s="38" customFormat="1" ht="24.95" customHeight="1" x14ac:dyDescent="0.25">
      <c r="A80" s="19" t="s">
        <v>858</v>
      </c>
      <c r="B80" s="29" t="s">
        <v>864</v>
      </c>
      <c r="C80" s="29" t="s">
        <v>864</v>
      </c>
      <c r="D80" s="19" t="s">
        <v>64</v>
      </c>
      <c r="E80" s="29" t="s">
        <v>864</v>
      </c>
      <c r="F80" s="29" t="s">
        <v>864</v>
      </c>
      <c r="G80" s="29" t="s">
        <v>864</v>
      </c>
      <c r="H80" s="29" t="s">
        <v>864</v>
      </c>
      <c r="I80" s="29" t="s">
        <v>864</v>
      </c>
      <c r="J80" s="29" t="s">
        <v>864</v>
      </c>
      <c r="K80" s="29" t="s">
        <v>864</v>
      </c>
      <c r="L80" s="29" t="s">
        <v>864</v>
      </c>
      <c r="M80" s="29" t="s">
        <v>864</v>
      </c>
      <c r="N80" s="29" t="s">
        <v>864</v>
      </c>
      <c r="O80" s="29" t="s">
        <v>864</v>
      </c>
    </row>
    <row r="81" spans="1:15" s="39" customFormat="1" ht="24.95" customHeight="1" outlineLevel="1" x14ac:dyDescent="0.25">
      <c r="A81" s="21" t="s">
        <v>475</v>
      </c>
      <c r="B81" s="21">
        <v>1071</v>
      </c>
      <c r="C81" s="21">
        <f t="shared" si="1"/>
        <v>41072</v>
      </c>
      <c r="D81" s="21" t="s">
        <v>43</v>
      </c>
      <c r="E81" s="26"/>
      <c r="F81" s="26"/>
      <c r="G81" s="26" t="s">
        <v>24</v>
      </c>
      <c r="H81" s="26" t="s">
        <v>23</v>
      </c>
      <c r="I81" s="26"/>
      <c r="J81" s="26"/>
      <c r="K81" s="21"/>
      <c r="L81" s="26" t="s">
        <v>90</v>
      </c>
      <c r="M81" s="26" t="s">
        <v>76</v>
      </c>
      <c r="N81" s="21"/>
      <c r="O81" s="26" t="s">
        <v>952</v>
      </c>
    </row>
    <row r="82" spans="1:15" s="39" customFormat="1" ht="24.95" customHeight="1" outlineLevel="1" x14ac:dyDescent="0.25">
      <c r="A82" s="21" t="s">
        <v>476</v>
      </c>
      <c r="B82" s="21">
        <v>1072</v>
      </c>
      <c r="C82" s="21">
        <f t="shared" si="1"/>
        <v>41073</v>
      </c>
      <c r="D82" s="21" t="s">
        <v>44</v>
      </c>
      <c r="E82" s="26"/>
      <c r="F82" s="26"/>
      <c r="G82" s="26" t="s">
        <v>24</v>
      </c>
      <c r="H82" s="26" t="s">
        <v>23</v>
      </c>
      <c r="I82" s="26"/>
      <c r="J82" s="26"/>
      <c r="K82" s="21"/>
      <c r="L82" s="26" t="s">
        <v>90</v>
      </c>
      <c r="M82" s="26" t="s">
        <v>77</v>
      </c>
      <c r="N82" s="21"/>
      <c r="O82" s="26" t="s">
        <v>952</v>
      </c>
    </row>
    <row r="83" spans="1:15" s="39" customFormat="1" ht="24.95" customHeight="1" outlineLevel="1" x14ac:dyDescent="0.25">
      <c r="A83" s="21" t="s">
        <v>477</v>
      </c>
      <c r="B83" s="21">
        <v>1073</v>
      </c>
      <c r="C83" s="21">
        <f t="shared" si="1"/>
        <v>41074</v>
      </c>
      <c r="D83" s="21" t="s">
        <v>45</v>
      </c>
      <c r="E83" s="26"/>
      <c r="F83" s="26"/>
      <c r="G83" s="26" t="s">
        <v>48</v>
      </c>
      <c r="H83" s="26" t="s">
        <v>23</v>
      </c>
      <c r="I83" s="26"/>
      <c r="J83" s="26"/>
      <c r="K83" s="21"/>
      <c r="L83" s="26" t="s">
        <v>90</v>
      </c>
      <c r="M83" s="26" t="s">
        <v>78</v>
      </c>
      <c r="N83" s="21"/>
      <c r="O83" s="26" t="s">
        <v>952</v>
      </c>
    </row>
    <row r="84" spans="1:15" s="39" customFormat="1" ht="24.95" customHeight="1" outlineLevel="1" x14ac:dyDescent="0.25">
      <c r="A84" s="21" t="s">
        <v>478</v>
      </c>
      <c r="B84" s="21">
        <v>1074</v>
      </c>
      <c r="C84" s="21">
        <f t="shared" si="1"/>
        <v>41075</v>
      </c>
      <c r="D84" s="21"/>
      <c r="E84" s="26"/>
      <c r="F84" s="26"/>
      <c r="G84" s="26"/>
      <c r="H84" s="26"/>
      <c r="I84" s="26"/>
      <c r="J84" s="26"/>
      <c r="K84" s="21"/>
      <c r="L84" s="26" t="s">
        <v>90</v>
      </c>
      <c r="M84" s="26" t="s">
        <v>79</v>
      </c>
      <c r="N84" s="21"/>
      <c r="O84" s="26" t="s">
        <v>952</v>
      </c>
    </row>
    <row r="85" spans="1:15" s="39" customFormat="1" ht="24.95" customHeight="1" outlineLevel="1" x14ac:dyDescent="0.25">
      <c r="A85" s="21" t="s">
        <v>479</v>
      </c>
      <c r="B85" s="21">
        <v>1075</v>
      </c>
      <c r="C85" s="21">
        <f t="shared" si="1"/>
        <v>41076</v>
      </c>
      <c r="D85" s="21"/>
      <c r="E85" s="26"/>
      <c r="F85" s="26"/>
      <c r="G85" s="26"/>
      <c r="H85" s="26"/>
      <c r="I85" s="26"/>
      <c r="J85" s="26"/>
      <c r="K85" s="21"/>
      <c r="L85" s="26" t="s">
        <v>90</v>
      </c>
      <c r="M85" s="26">
        <v>0</v>
      </c>
      <c r="N85" s="21"/>
      <c r="O85" s="26" t="s">
        <v>952</v>
      </c>
    </row>
    <row r="86" spans="1:15" s="39" customFormat="1" ht="24.95" customHeight="1" outlineLevel="1" x14ac:dyDescent="0.25">
      <c r="A86" s="21" t="s">
        <v>480</v>
      </c>
      <c r="B86" s="21">
        <v>1076</v>
      </c>
      <c r="C86" s="21">
        <f t="shared" si="1"/>
        <v>41077</v>
      </c>
      <c r="D86" s="21"/>
      <c r="E86" s="26"/>
      <c r="F86" s="26"/>
      <c r="G86" s="26"/>
      <c r="H86" s="26"/>
      <c r="I86" s="26"/>
      <c r="J86" s="26"/>
      <c r="K86" s="21"/>
      <c r="L86" s="26" t="s">
        <v>90</v>
      </c>
      <c r="M86" s="26">
        <v>0</v>
      </c>
      <c r="N86" s="21"/>
      <c r="O86" s="26" t="s">
        <v>952</v>
      </c>
    </row>
    <row r="87" spans="1:15" s="39" customFormat="1" ht="24.95" customHeight="1" outlineLevel="1" x14ac:dyDescent="0.25">
      <c r="A87" s="21" t="s">
        <v>445</v>
      </c>
      <c r="B87" s="21">
        <v>1077</v>
      </c>
      <c r="C87" s="21">
        <f t="shared" si="1"/>
        <v>41078</v>
      </c>
      <c r="D87" s="21" t="s">
        <v>328</v>
      </c>
      <c r="E87" s="26"/>
      <c r="F87" s="26"/>
      <c r="G87" s="26" t="s">
        <v>46</v>
      </c>
      <c r="H87" s="26" t="s">
        <v>22</v>
      </c>
      <c r="I87" s="26">
        <v>1077</v>
      </c>
      <c r="J87" s="26" t="s">
        <v>101</v>
      </c>
      <c r="K87" s="21" t="s">
        <v>445</v>
      </c>
      <c r="L87" s="26" t="s">
        <v>90</v>
      </c>
      <c r="M87" s="26">
        <v>1</v>
      </c>
      <c r="N87" s="21"/>
      <c r="O87" s="26" t="s">
        <v>952</v>
      </c>
    </row>
    <row r="88" spans="1:15" s="39" customFormat="1" ht="24.95" customHeight="1" outlineLevel="1" x14ac:dyDescent="0.25">
      <c r="A88" s="21" t="s">
        <v>446</v>
      </c>
      <c r="B88" s="21">
        <v>1078</v>
      </c>
      <c r="C88" s="21">
        <f t="shared" si="1"/>
        <v>41079</v>
      </c>
      <c r="D88" s="21" t="s">
        <v>329</v>
      </c>
      <c r="E88" s="26"/>
      <c r="F88" s="26"/>
      <c r="G88" s="26" t="s">
        <v>46</v>
      </c>
      <c r="H88" s="26" t="s">
        <v>22</v>
      </c>
      <c r="I88" s="26"/>
      <c r="J88" s="26"/>
      <c r="K88" s="21"/>
      <c r="L88" s="26" t="s">
        <v>90</v>
      </c>
      <c r="M88" s="26">
        <v>0</v>
      </c>
      <c r="N88" s="21"/>
      <c r="O88" s="26" t="s">
        <v>952</v>
      </c>
    </row>
    <row r="89" spans="1:15" s="39" customFormat="1" ht="24.95" customHeight="1" outlineLevel="1" x14ac:dyDescent="0.25">
      <c r="A89" s="21" t="s">
        <v>447</v>
      </c>
      <c r="B89" s="21">
        <v>1079</v>
      </c>
      <c r="C89" s="21">
        <f t="shared" si="1"/>
        <v>41080</v>
      </c>
      <c r="D89" s="21" t="s">
        <v>47</v>
      </c>
      <c r="E89" s="26"/>
      <c r="F89" s="26"/>
      <c r="G89" s="26" t="s">
        <v>40</v>
      </c>
      <c r="H89" s="26" t="s">
        <v>22</v>
      </c>
      <c r="I89" s="26">
        <f>B89</f>
        <v>1079</v>
      </c>
      <c r="J89" s="26" t="s">
        <v>808</v>
      </c>
      <c r="K89" s="21" t="s">
        <v>47</v>
      </c>
      <c r="L89" s="26" t="s">
        <v>90</v>
      </c>
      <c r="M89" s="26" t="s">
        <v>867</v>
      </c>
      <c r="N89" s="21"/>
      <c r="O89" s="26" t="s">
        <v>952</v>
      </c>
    </row>
    <row r="90" spans="1:15" s="39" customFormat="1" ht="24.95" customHeight="1" outlineLevel="1" x14ac:dyDescent="0.25">
      <c r="A90" s="21" t="s">
        <v>448</v>
      </c>
      <c r="B90" s="21">
        <v>1080</v>
      </c>
      <c r="C90" s="21">
        <f t="shared" si="1"/>
        <v>41081</v>
      </c>
      <c r="D90" s="21"/>
      <c r="E90" s="26"/>
      <c r="F90" s="26"/>
      <c r="G90" s="26"/>
      <c r="H90" s="26"/>
      <c r="I90" s="26"/>
      <c r="J90" s="26"/>
      <c r="K90" s="21"/>
      <c r="L90" s="26" t="s">
        <v>90</v>
      </c>
      <c r="M90" s="26" t="s">
        <v>867</v>
      </c>
      <c r="N90" s="21"/>
      <c r="O90" s="26" t="s">
        <v>952</v>
      </c>
    </row>
    <row r="91" spans="1:15" s="39" customFormat="1" ht="24.95" customHeight="1" outlineLevel="1" x14ac:dyDescent="0.25">
      <c r="A91" s="21" t="s">
        <v>449</v>
      </c>
      <c r="B91" s="21">
        <v>1081</v>
      </c>
      <c r="C91" s="21">
        <f t="shared" si="1"/>
        <v>41082</v>
      </c>
      <c r="D91" s="21"/>
      <c r="E91" s="26"/>
      <c r="F91" s="26"/>
      <c r="G91" s="26"/>
      <c r="H91" s="26"/>
      <c r="I91" s="26"/>
      <c r="J91" s="26"/>
      <c r="K91" s="21"/>
      <c r="L91" s="26" t="s">
        <v>90</v>
      </c>
      <c r="M91" s="26" t="s">
        <v>867</v>
      </c>
      <c r="N91" s="21"/>
      <c r="O91" s="26" t="s">
        <v>952</v>
      </c>
    </row>
    <row r="92" spans="1:15" s="39" customFormat="1" ht="24.95" customHeight="1" outlineLevel="1" x14ac:dyDescent="0.25">
      <c r="A92" s="21" t="s">
        <v>450</v>
      </c>
      <c r="B92" s="21">
        <v>1082</v>
      </c>
      <c r="C92" s="21">
        <f t="shared" si="1"/>
        <v>41083</v>
      </c>
      <c r="D92" s="21"/>
      <c r="E92" s="26"/>
      <c r="F92" s="26"/>
      <c r="G92" s="26"/>
      <c r="H92" s="26"/>
      <c r="I92" s="26"/>
      <c r="J92" s="26"/>
      <c r="K92" s="21"/>
      <c r="L92" s="26" t="s">
        <v>90</v>
      </c>
      <c r="M92" s="26" t="s">
        <v>867</v>
      </c>
      <c r="N92" s="21"/>
      <c r="O92" s="26" t="s">
        <v>952</v>
      </c>
    </row>
    <row r="93" spans="1:15" s="39" customFormat="1" ht="24.95" customHeight="1" outlineLevel="1" x14ac:dyDescent="0.25">
      <c r="A93" s="21" t="s">
        <v>451</v>
      </c>
      <c r="B93" s="21">
        <v>1083</v>
      </c>
      <c r="C93" s="21">
        <f t="shared" si="1"/>
        <v>41084</v>
      </c>
      <c r="D93" s="21"/>
      <c r="E93" s="26"/>
      <c r="F93" s="26"/>
      <c r="G93" s="26"/>
      <c r="H93" s="26"/>
      <c r="I93" s="26"/>
      <c r="J93" s="26"/>
      <c r="K93" s="21"/>
      <c r="L93" s="26" t="s">
        <v>90</v>
      </c>
      <c r="M93" s="26" t="s">
        <v>867</v>
      </c>
      <c r="N93" s="21"/>
      <c r="O93" s="26" t="s">
        <v>952</v>
      </c>
    </row>
    <row r="94" spans="1:15" s="39" customFormat="1" ht="24.95" customHeight="1" outlineLevel="1" x14ac:dyDescent="0.25">
      <c r="A94" s="21" t="s">
        <v>452</v>
      </c>
      <c r="B94" s="21">
        <v>1084</v>
      </c>
      <c r="C94" s="21">
        <f t="shared" si="1"/>
        <v>41085</v>
      </c>
      <c r="D94" s="21"/>
      <c r="E94" s="26"/>
      <c r="F94" s="26"/>
      <c r="G94" s="26"/>
      <c r="H94" s="26"/>
      <c r="I94" s="26"/>
      <c r="J94" s="26"/>
      <c r="K94" s="21"/>
      <c r="L94" s="26" t="s">
        <v>90</v>
      </c>
      <c r="M94" s="26" t="s">
        <v>867</v>
      </c>
      <c r="N94" s="21"/>
      <c r="O94" s="26" t="s">
        <v>952</v>
      </c>
    </row>
    <row r="95" spans="1:15" s="39" customFormat="1" ht="24.95" customHeight="1" outlineLevel="1" x14ac:dyDescent="0.25">
      <c r="A95" s="21" t="s">
        <v>453</v>
      </c>
      <c r="B95" s="21">
        <v>1085</v>
      </c>
      <c r="C95" s="21">
        <f t="shared" si="1"/>
        <v>41086</v>
      </c>
      <c r="D95" s="21"/>
      <c r="E95" s="26"/>
      <c r="F95" s="26"/>
      <c r="G95" s="26"/>
      <c r="H95" s="26"/>
      <c r="I95" s="26"/>
      <c r="J95" s="26"/>
      <c r="K95" s="21"/>
      <c r="L95" s="26" t="s">
        <v>90</v>
      </c>
      <c r="M95" s="26" t="s">
        <v>867</v>
      </c>
      <c r="N95" s="21"/>
      <c r="O95" s="26" t="s">
        <v>952</v>
      </c>
    </row>
    <row r="96" spans="1:15" s="39" customFormat="1" ht="24.95" customHeight="1" outlineLevel="1" x14ac:dyDescent="0.25">
      <c r="A96" s="21" t="s">
        <v>454</v>
      </c>
      <c r="B96" s="21">
        <v>1086</v>
      </c>
      <c r="C96" s="21">
        <f t="shared" si="1"/>
        <v>41087</v>
      </c>
      <c r="D96" s="21"/>
      <c r="E96" s="26"/>
      <c r="F96" s="26"/>
      <c r="G96" s="26"/>
      <c r="H96" s="26"/>
      <c r="I96" s="26"/>
      <c r="J96" s="26"/>
      <c r="K96" s="21"/>
      <c r="L96" s="26" t="s">
        <v>90</v>
      </c>
      <c r="M96" s="26" t="s">
        <v>870</v>
      </c>
      <c r="N96" s="21" t="s">
        <v>868</v>
      </c>
      <c r="O96" s="26" t="s">
        <v>952</v>
      </c>
    </row>
    <row r="97" spans="1:15" s="39" customFormat="1" ht="24.95" customHeight="1" outlineLevel="1" x14ac:dyDescent="0.25">
      <c r="A97" s="21" t="s">
        <v>428</v>
      </c>
      <c r="B97" s="21">
        <v>1087</v>
      </c>
      <c r="C97" s="21">
        <f t="shared" si="1"/>
        <v>41088</v>
      </c>
      <c r="D97" s="21" t="s">
        <v>49</v>
      </c>
      <c r="E97" s="26"/>
      <c r="F97" s="26"/>
      <c r="G97" s="26" t="s">
        <v>40</v>
      </c>
      <c r="H97" s="26" t="s">
        <v>22</v>
      </c>
      <c r="I97" s="26">
        <f>B97</f>
        <v>1087</v>
      </c>
      <c r="J97" s="26" t="s">
        <v>808</v>
      </c>
      <c r="K97" s="21" t="s">
        <v>142</v>
      </c>
      <c r="L97" s="26" t="s">
        <v>90</v>
      </c>
      <c r="M97" s="26" t="s">
        <v>867</v>
      </c>
      <c r="N97" s="21"/>
      <c r="O97" s="26" t="s">
        <v>952</v>
      </c>
    </row>
    <row r="98" spans="1:15" s="39" customFormat="1" ht="24.95" customHeight="1" outlineLevel="1" x14ac:dyDescent="0.25">
      <c r="A98" s="21" t="s">
        <v>429</v>
      </c>
      <c r="B98" s="21">
        <v>1088</v>
      </c>
      <c r="C98" s="21">
        <f t="shared" si="1"/>
        <v>41089</v>
      </c>
      <c r="D98" s="21"/>
      <c r="E98" s="26"/>
      <c r="F98" s="26"/>
      <c r="G98" s="26"/>
      <c r="H98" s="26"/>
      <c r="I98" s="26"/>
      <c r="J98" s="26"/>
      <c r="K98" s="21"/>
      <c r="L98" s="26" t="s">
        <v>90</v>
      </c>
      <c r="M98" s="26" t="s">
        <v>867</v>
      </c>
      <c r="N98" s="21"/>
      <c r="O98" s="26" t="s">
        <v>952</v>
      </c>
    </row>
    <row r="99" spans="1:15" s="39" customFormat="1" ht="24.95" customHeight="1" outlineLevel="1" x14ac:dyDescent="0.25">
      <c r="A99" s="21" t="s">
        <v>430</v>
      </c>
      <c r="B99" s="21">
        <v>1089</v>
      </c>
      <c r="C99" s="21">
        <f t="shared" si="1"/>
        <v>41090</v>
      </c>
      <c r="D99" s="21"/>
      <c r="E99" s="26"/>
      <c r="F99" s="26"/>
      <c r="G99" s="26"/>
      <c r="H99" s="26"/>
      <c r="I99" s="26"/>
      <c r="J99" s="26"/>
      <c r="K99" s="21"/>
      <c r="L99" s="26" t="s">
        <v>90</v>
      </c>
      <c r="M99" s="26" t="s">
        <v>867</v>
      </c>
      <c r="N99" s="21"/>
      <c r="O99" s="26" t="s">
        <v>952</v>
      </c>
    </row>
    <row r="100" spans="1:15" s="39" customFormat="1" ht="24.95" customHeight="1" outlineLevel="1" x14ac:dyDescent="0.25">
      <c r="A100" s="21" t="s">
        <v>431</v>
      </c>
      <c r="B100" s="21">
        <v>1090</v>
      </c>
      <c r="C100" s="21">
        <f t="shared" si="1"/>
        <v>41091</v>
      </c>
      <c r="D100" s="21"/>
      <c r="E100" s="26"/>
      <c r="F100" s="26"/>
      <c r="G100" s="26"/>
      <c r="H100" s="26"/>
      <c r="I100" s="26"/>
      <c r="J100" s="26"/>
      <c r="K100" s="21"/>
      <c r="L100" s="26" t="s">
        <v>90</v>
      </c>
      <c r="M100" s="26" t="s">
        <v>867</v>
      </c>
      <c r="N100" s="21"/>
      <c r="O100" s="26" t="s">
        <v>952</v>
      </c>
    </row>
    <row r="101" spans="1:15" s="39" customFormat="1" ht="24.95" customHeight="1" outlineLevel="1" x14ac:dyDescent="0.25">
      <c r="A101" s="21" t="s">
        <v>432</v>
      </c>
      <c r="B101" s="21">
        <v>1091</v>
      </c>
      <c r="C101" s="21">
        <f t="shared" si="1"/>
        <v>41092</v>
      </c>
      <c r="D101" s="21"/>
      <c r="E101" s="26"/>
      <c r="F101" s="26"/>
      <c r="G101" s="26"/>
      <c r="H101" s="26"/>
      <c r="I101" s="26"/>
      <c r="J101" s="26"/>
      <c r="K101" s="21"/>
      <c r="L101" s="26" t="s">
        <v>90</v>
      </c>
      <c r="M101" s="26" t="s">
        <v>867</v>
      </c>
      <c r="N101" s="21"/>
      <c r="O101" s="26" t="s">
        <v>952</v>
      </c>
    </row>
    <row r="102" spans="1:15" s="39" customFormat="1" ht="24.95" customHeight="1" outlineLevel="1" x14ac:dyDescent="0.25">
      <c r="A102" s="21" t="s">
        <v>433</v>
      </c>
      <c r="B102" s="21">
        <v>1092</v>
      </c>
      <c r="C102" s="21">
        <f t="shared" si="1"/>
        <v>41093</v>
      </c>
      <c r="D102" s="21"/>
      <c r="E102" s="26"/>
      <c r="F102" s="26"/>
      <c r="G102" s="26"/>
      <c r="H102" s="26"/>
      <c r="I102" s="26"/>
      <c r="J102" s="26"/>
      <c r="K102" s="21"/>
      <c r="L102" s="26" t="s">
        <v>90</v>
      </c>
      <c r="M102" s="26" t="s">
        <v>867</v>
      </c>
      <c r="N102" s="21"/>
      <c r="O102" s="26" t="s">
        <v>952</v>
      </c>
    </row>
    <row r="103" spans="1:15" s="39" customFormat="1" ht="24.95" customHeight="1" outlineLevel="1" x14ac:dyDescent="0.25">
      <c r="A103" s="21" t="s">
        <v>434</v>
      </c>
      <c r="B103" s="21">
        <v>1093</v>
      </c>
      <c r="C103" s="21">
        <f t="shared" si="1"/>
        <v>41094</v>
      </c>
      <c r="D103" s="21"/>
      <c r="E103" s="26"/>
      <c r="F103" s="26"/>
      <c r="G103" s="26"/>
      <c r="H103" s="26"/>
      <c r="I103" s="26"/>
      <c r="J103" s="26"/>
      <c r="K103" s="21"/>
      <c r="L103" s="26" t="s">
        <v>90</v>
      </c>
      <c r="M103" s="26" t="s">
        <v>867</v>
      </c>
      <c r="N103" s="21"/>
      <c r="O103" s="26" t="s">
        <v>952</v>
      </c>
    </row>
    <row r="104" spans="1:15" s="39" customFormat="1" ht="24.95" customHeight="1" outlineLevel="1" x14ac:dyDescent="0.25">
      <c r="A104" s="21" t="s">
        <v>435</v>
      </c>
      <c r="B104" s="21">
        <v>1094</v>
      </c>
      <c r="C104" s="21">
        <f t="shared" si="1"/>
        <v>41095</v>
      </c>
      <c r="D104" s="21"/>
      <c r="E104" s="26"/>
      <c r="F104" s="26"/>
      <c r="G104" s="26"/>
      <c r="H104" s="26"/>
      <c r="I104" s="26"/>
      <c r="J104" s="26"/>
      <c r="K104" s="21"/>
      <c r="L104" s="26" t="s">
        <v>90</v>
      </c>
      <c r="M104" s="26" t="s">
        <v>870</v>
      </c>
      <c r="N104" s="21" t="s">
        <v>868</v>
      </c>
      <c r="O104" s="26" t="s">
        <v>952</v>
      </c>
    </row>
    <row r="105" spans="1:15" s="39" customFormat="1" ht="24.95" customHeight="1" outlineLevel="1" x14ac:dyDescent="0.25">
      <c r="A105" s="21" t="s">
        <v>436</v>
      </c>
      <c r="B105" s="21">
        <v>1095</v>
      </c>
      <c r="C105" s="21">
        <f t="shared" si="1"/>
        <v>41096</v>
      </c>
      <c r="D105" s="21" t="s">
        <v>50</v>
      </c>
      <c r="E105" s="26"/>
      <c r="F105" s="26"/>
      <c r="G105" s="26" t="s">
        <v>40</v>
      </c>
      <c r="H105" s="26" t="s">
        <v>22</v>
      </c>
      <c r="I105" s="26">
        <f>B105</f>
        <v>1095</v>
      </c>
      <c r="J105" s="26" t="s">
        <v>808</v>
      </c>
      <c r="K105" s="21" t="s">
        <v>143</v>
      </c>
      <c r="L105" s="26" t="s">
        <v>90</v>
      </c>
      <c r="M105" s="26" t="s">
        <v>867</v>
      </c>
      <c r="N105" s="21"/>
      <c r="O105" s="26" t="s">
        <v>952</v>
      </c>
    </row>
    <row r="106" spans="1:15" s="39" customFormat="1" ht="24.95" customHeight="1" outlineLevel="1" x14ac:dyDescent="0.25">
      <c r="A106" s="21" t="s">
        <v>437</v>
      </c>
      <c r="B106" s="21">
        <v>1096</v>
      </c>
      <c r="C106" s="21">
        <f t="shared" si="1"/>
        <v>41097</v>
      </c>
      <c r="D106" s="21"/>
      <c r="E106" s="26"/>
      <c r="F106" s="26"/>
      <c r="G106" s="26"/>
      <c r="H106" s="26"/>
      <c r="I106" s="26"/>
      <c r="J106" s="26"/>
      <c r="K106" s="21"/>
      <c r="L106" s="26" t="s">
        <v>90</v>
      </c>
      <c r="M106" s="26" t="s">
        <v>867</v>
      </c>
      <c r="N106" s="21"/>
      <c r="O106" s="26" t="s">
        <v>952</v>
      </c>
    </row>
    <row r="107" spans="1:15" s="39" customFormat="1" ht="24.95" customHeight="1" outlineLevel="1" x14ac:dyDescent="0.25">
      <c r="A107" s="21" t="s">
        <v>438</v>
      </c>
      <c r="B107" s="21">
        <v>1097</v>
      </c>
      <c r="C107" s="21">
        <f t="shared" si="1"/>
        <v>41098</v>
      </c>
      <c r="D107" s="21"/>
      <c r="E107" s="26"/>
      <c r="F107" s="26"/>
      <c r="G107" s="26"/>
      <c r="H107" s="26"/>
      <c r="I107" s="26"/>
      <c r="J107" s="26"/>
      <c r="K107" s="21"/>
      <c r="L107" s="26" t="s">
        <v>90</v>
      </c>
      <c r="M107" s="26" t="s">
        <v>867</v>
      </c>
      <c r="N107" s="21"/>
      <c r="O107" s="26" t="s">
        <v>952</v>
      </c>
    </row>
    <row r="108" spans="1:15" s="39" customFormat="1" ht="24.95" customHeight="1" outlineLevel="1" x14ac:dyDescent="0.25">
      <c r="A108" s="21" t="s">
        <v>439</v>
      </c>
      <c r="B108" s="21">
        <v>1098</v>
      </c>
      <c r="C108" s="21">
        <f t="shared" si="1"/>
        <v>41099</v>
      </c>
      <c r="D108" s="21"/>
      <c r="E108" s="26"/>
      <c r="F108" s="26"/>
      <c r="G108" s="26"/>
      <c r="H108" s="26"/>
      <c r="I108" s="26"/>
      <c r="J108" s="26"/>
      <c r="K108" s="21"/>
      <c r="L108" s="26" t="s">
        <v>90</v>
      </c>
      <c r="M108" s="26" t="s">
        <v>867</v>
      </c>
      <c r="N108" s="21"/>
      <c r="O108" s="26" t="s">
        <v>952</v>
      </c>
    </row>
    <row r="109" spans="1:15" s="39" customFormat="1" ht="24.95" customHeight="1" outlineLevel="1" x14ac:dyDescent="0.25">
      <c r="A109" s="21" t="s">
        <v>440</v>
      </c>
      <c r="B109" s="21">
        <v>1099</v>
      </c>
      <c r="C109" s="21">
        <f t="shared" si="1"/>
        <v>41100</v>
      </c>
      <c r="D109" s="21"/>
      <c r="E109" s="26"/>
      <c r="F109" s="26"/>
      <c r="G109" s="26"/>
      <c r="H109" s="26"/>
      <c r="I109" s="26"/>
      <c r="J109" s="26"/>
      <c r="K109" s="21"/>
      <c r="L109" s="26" t="s">
        <v>90</v>
      </c>
      <c r="M109" s="26" t="s">
        <v>867</v>
      </c>
      <c r="N109" s="21"/>
      <c r="O109" s="26" t="s">
        <v>952</v>
      </c>
    </row>
    <row r="110" spans="1:15" s="39" customFormat="1" ht="24.95" customHeight="1" outlineLevel="1" x14ac:dyDescent="0.25">
      <c r="A110" s="21" t="s">
        <v>441</v>
      </c>
      <c r="B110" s="21">
        <v>1100</v>
      </c>
      <c r="C110" s="21">
        <f t="shared" si="1"/>
        <v>41101</v>
      </c>
      <c r="D110" s="21"/>
      <c r="E110" s="26"/>
      <c r="F110" s="26"/>
      <c r="G110" s="26"/>
      <c r="H110" s="26"/>
      <c r="I110" s="26"/>
      <c r="J110" s="26"/>
      <c r="K110" s="21"/>
      <c r="L110" s="26" t="s">
        <v>90</v>
      </c>
      <c r="M110" s="26" t="s">
        <v>867</v>
      </c>
      <c r="N110" s="21"/>
      <c r="O110" s="26" t="s">
        <v>952</v>
      </c>
    </row>
    <row r="111" spans="1:15" s="39" customFormat="1" ht="24.95" customHeight="1" outlineLevel="1" x14ac:dyDescent="0.25">
      <c r="A111" s="21" t="s">
        <v>442</v>
      </c>
      <c r="B111" s="21">
        <v>1101</v>
      </c>
      <c r="C111" s="21">
        <f t="shared" si="1"/>
        <v>41102</v>
      </c>
      <c r="D111" s="21"/>
      <c r="E111" s="26"/>
      <c r="F111" s="26"/>
      <c r="G111" s="26"/>
      <c r="H111" s="26"/>
      <c r="I111" s="26"/>
      <c r="J111" s="26"/>
      <c r="K111" s="21"/>
      <c r="L111" s="26" t="s">
        <v>90</v>
      </c>
      <c r="M111" s="26" t="s">
        <v>867</v>
      </c>
      <c r="N111" s="21"/>
      <c r="O111" s="26" t="s">
        <v>952</v>
      </c>
    </row>
    <row r="112" spans="1:15" s="39" customFormat="1" ht="24.95" customHeight="1" outlineLevel="1" x14ac:dyDescent="0.25">
      <c r="A112" s="21" t="s">
        <v>443</v>
      </c>
      <c r="B112" s="21">
        <v>1102</v>
      </c>
      <c r="C112" s="21">
        <f t="shared" si="1"/>
        <v>41103</v>
      </c>
      <c r="D112" s="21"/>
      <c r="E112" s="26"/>
      <c r="F112" s="26"/>
      <c r="G112" s="26"/>
      <c r="H112" s="26"/>
      <c r="I112" s="26"/>
      <c r="J112" s="26"/>
      <c r="K112" s="21"/>
      <c r="L112" s="26" t="s">
        <v>90</v>
      </c>
      <c r="M112" s="26" t="s">
        <v>870</v>
      </c>
      <c r="N112" s="21" t="s">
        <v>868</v>
      </c>
      <c r="O112" s="26" t="s">
        <v>952</v>
      </c>
    </row>
    <row r="113" spans="1:15" s="39" customFormat="1" ht="24.95" customHeight="1" outlineLevel="1" x14ac:dyDescent="0.25">
      <c r="A113" s="21" t="s">
        <v>455</v>
      </c>
      <c r="B113" s="21">
        <v>1103</v>
      </c>
      <c r="C113" s="21">
        <f t="shared" si="1"/>
        <v>41104</v>
      </c>
      <c r="D113" s="21" t="s">
        <v>51</v>
      </c>
      <c r="E113" s="26"/>
      <c r="F113" s="26"/>
      <c r="G113" s="26" t="s">
        <v>40</v>
      </c>
      <c r="H113" s="26" t="s">
        <v>22</v>
      </c>
      <c r="I113" s="26"/>
      <c r="J113" s="26"/>
      <c r="K113" s="21"/>
      <c r="L113" s="26" t="s">
        <v>90</v>
      </c>
      <c r="M113" s="26" t="s">
        <v>867</v>
      </c>
      <c r="N113" s="21"/>
      <c r="O113" s="26" t="s">
        <v>952</v>
      </c>
    </row>
    <row r="114" spans="1:15" s="39" customFormat="1" ht="24.95" customHeight="1" outlineLevel="1" x14ac:dyDescent="0.25">
      <c r="A114" s="21" t="s">
        <v>456</v>
      </c>
      <c r="B114" s="21">
        <v>1104</v>
      </c>
      <c r="C114" s="21">
        <f t="shared" si="1"/>
        <v>41105</v>
      </c>
      <c r="D114" s="21"/>
      <c r="E114" s="26"/>
      <c r="F114" s="26"/>
      <c r="G114" s="26"/>
      <c r="H114" s="26"/>
      <c r="I114" s="26"/>
      <c r="J114" s="26"/>
      <c r="K114" s="21"/>
      <c r="L114" s="26" t="s">
        <v>90</v>
      </c>
      <c r="M114" s="26" t="s">
        <v>867</v>
      </c>
      <c r="N114" s="21"/>
      <c r="O114" s="26" t="s">
        <v>952</v>
      </c>
    </row>
    <row r="115" spans="1:15" s="39" customFormat="1" ht="24.95" customHeight="1" outlineLevel="1" x14ac:dyDescent="0.25">
      <c r="A115" s="21" t="s">
        <v>457</v>
      </c>
      <c r="B115" s="21">
        <v>1105</v>
      </c>
      <c r="C115" s="21">
        <f t="shared" si="1"/>
        <v>41106</v>
      </c>
      <c r="D115" s="21"/>
      <c r="E115" s="26"/>
      <c r="F115" s="26"/>
      <c r="G115" s="26"/>
      <c r="H115" s="26"/>
      <c r="I115" s="26"/>
      <c r="J115" s="26"/>
      <c r="K115" s="21"/>
      <c r="L115" s="26" t="s">
        <v>90</v>
      </c>
      <c r="M115" s="26" t="s">
        <v>867</v>
      </c>
      <c r="N115" s="21"/>
      <c r="O115" s="26" t="s">
        <v>952</v>
      </c>
    </row>
    <row r="116" spans="1:15" s="39" customFormat="1" ht="24.95" customHeight="1" outlineLevel="1" x14ac:dyDescent="0.25">
      <c r="A116" s="21" t="s">
        <v>458</v>
      </c>
      <c r="B116" s="21">
        <v>1106</v>
      </c>
      <c r="C116" s="21">
        <f t="shared" si="1"/>
        <v>41107</v>
      </c>
      <c r="D116" s="21"/>
      <c r="E116" s="26"/>
      <c r="F116" s="26"/>
      <c r="G116" s="26"/>
      <c r="H116" s="26"/>
      <c r="I116" s="26"/>
      <c r="J116" s="26"/>
      <c r="K116" s="21"/>
      <c r="L116" s="26" t="s">
        <v>90</v>
      </c>
      <c r="M116" s="26" t="s">
        <v>867</v>
      </c>
      <c r="N116" s="21"/>
      <c r="O116" s="26" t="s">
        <v>952</v>
      </c>
    </row>
    <row r="117" spans="1:15" s="39" customFormat="1" ht="24.95" customHeight="1" outlineLevel="1" x14ac:dyDescent="0.25">
      <c r="A117" s="21" t="s">
        <v>459</v>
      </c>
      <c r="B117" s="21">
        <v>1107</v>
      </c>
      <c r="C117" s="21">
        <f t="shared" si="1"/>
        <v>41108</v>
      </c>
      <c r="D117" s="21"/>
      <c r="E117" s="26"/>
      <c r="F117" s="26"/>
      <c r="G117" s="26"/>
      <c r="H117" s="26"/>
      <c r="I117" s="26"/>
      <c r="J117" s="26"/>
      <c r="K117" s="21"/>
      <c r="L117" s="26" t="s">
        <v>90</v>
      </c>
      <c r="M117" s="26" t="s">
        <v>867</v>
      </c>
      <c r="N117" s="21"/>
      <c r="O117" s="26" t="s">
        <v>952</v>
      </c>
    </row>
    <row r="118" spans="1:15" s="39" customFormat="1" ht="24.95" customHeight="1" outlineLevel="1" x14ac:dyDescent="0.25">
      <c r="A118" s="21" t="s">
        <v>460</v>
      </c>
      <c r="B118" s="21">
        <v>1108</v>
      </c>
      <c r="C118" s="21">
        <f t="shared" si="1"/>
        <v>41109</v>
      </c>
      <c r="D118" s="21"/>
      <c r="E118" s="26"/>
      <c r="F118" s="26"/>
      <c r="G118" s="26"/>
      <c r="H118" s="26"/>
      <c r="I118" s="26"/>
      <c r="J118" s="26"/>
      <c r="K118" s="21"/>
      <c r="L118" s="26" t="s">
        <v>90</v>
      </c>
      <c r="M118" s="26" t="s">
        <v>867</v>
      </c>
      <c r="N118" s="21"/>
      <c r="O118" s="26" t="s">
        <v>952</v>
      </c>
    </row>
    <row r="119" spans="1:15" s="39" customFormat="1" ht="24.95" customHeight="1" outlineLevel="1" x14ac:dyDescent="0.25">
      <c r="A119" s="21" t="s">
        <v>461</v>
      </c>
      <c r="B119" s="21">
        <v>1109</v>
      </c>
      <c r="C119" s="21">
        <f t="shared" si="1"/>
        <v>41110</v>
      </c>
      <c r="D119" s="21"/>
      <c r="E119" s="26"/>
      <c r="F119" s="26"/>
      <c r="G119" s="26"/>
      <c r="H119" s="26"/>
      <c r="I119" s="26"/>
      <c r="J119" s="26"/>
      <c r="K119" s="21"/>
      <c r="L119" s="26" t="s">
        <v>90</v>
      </c>
      <c r="M119" s="26" t="s">
        <v>867</v>
      </c>
      <c r="N119" s="21"/>
      <c r="O119" s="26" t="s">
        <v>952</v>
      </c>
    </row>
    <row r="120" spans="1:15" s="39" customFormat="1" ht="24.95" customHeight="1" outlineLevel="1" x14ac:dyDescent="0.25">
      <c r="A120" s="21" t="s">
        <v>462</v>
      </c>
      <c r="B120" s="21">
        <v>1110</v>
      </c>
      <c r="C120" s="21">
        <f t="shared" si="1"/>
        <v>41111</v>
      </c>
      <c r="D120" s="21"/>
      <c r="E120" s="26"/>
      <c r="F120" s="26"/>
      <c r="G120" s="26"/>
      <c r="H120" s="26"/>
      <c r="I120" s="26"/>
      <c r="J120" s="26"/>
      <c r="K120" s="21"/>
      <c r="L120" s="26" t="s">
        <v>90</v>
      </c>
      <c r="M120" s="26" t="s">
        <v>870</v>
      </c>
      <c r="N120" s="21" t="s">
        <v>868</v>
      </c>
      <c r="O120" s="26" t="s">
        <v>952</v>
      </c>
    </row>
    <row r="121" spans="1:15" s="39" customFormat="1" ht="24.95" customHeight="1" outlineLevel="1" x14ac:dyDescent="0.25">
      <c r="A121" s="21" t="s">
        <v>463</v>
      </c>
      <c r="B121" s="21">
        <v>1111</v>
      </c>
      <c r="C121" s="21">
        <f t="shared" si="1"/>
        <v>41112</v>
      </c>
      <c r="D121" s="21" t="s">
        <v>51</v>
      </c>
      <c r="E121" s="26"/>
      <c r="F121" s="26"/>
      <c r="G121" s="26" t="s">
        <v>40</v>
      </c>
      <c r="H121" s="26" t="s">
        <v>22</v>
      </c>
      <c r="I121" s="26"/>
      <c r="J121" s="26"/>
      <c r="K121" s="21"/>
      <c r="L121" s="26" t="s">
        <v>90</v>
      </c>
      <c r="M121" s="26" t="s">
        <v>867</v>
      </c>
      <c r="N121" s="21"/>
      <c r="O121" s="26" t="s">
        <v>952</v>
      </c>
    </row>
    <row r="122" spans="1:15" s="39" customFormat="1" ht="24.95" customHeight="1" outlineLevel="1" x14ac:dyDescent="0.25">
      <c r="A122" s="21" t="s">
        <v>464</v>
      </c>
      <c r="B122" s="21">
        <v>1112</v>
      </c>
      <c r="C122" s="21">
        <f t="shared" si="1"/>
        <v>41113</v>
      </c>
      <c r="D122" s="21"/>
      <c r="E122" s="26"/>
      <c r="F122" s="26"/>
      <c r="G122" s="26"/>
      <c r="H122" s="26"/>
      <c r="I122" s="26"/>
      <c r="J122" s="26"/>
      <c r="K122" s="21"/>
      <c r="L122" s="26" t="s">
        <v>90</v>
      </c>
      <c r="M122" s="26" t="s">
        <v>867</v>
      </c>
      <c r="N122" s="21"/>
      <c r="O122" s="26" t="s">
        <v>952</v>
      </c>
    </row>
    <row r="123" spans="1:15" s="39" customFormat="1" ht="24.95" customHeight="1" outlineLevel="1" x14ac:dyDescent="0.25">
      <c r="A123" s="21" t="s">
        <v>465</v>
      </c>
      <c r="B123" s="21">
        <v>1113</v>
      </c>
      <c r="C123" s="21">
        <f t="shared" si="1"/>
        <v>41114</v>
      </c>
      <c r="D123" s="21"/>
      <c r="E123" s="26"/>
      <c r="F123" s="26"/>
      <c r="G123" s="26"/>
      <c r="H123" s="26"/>
      <c r="I123" s="26"/>
      <c r="J123" s="26"/>
      <c r="K123" s="21"/>
      <c r="L123" s="26" t="s">
        <v>90</v>
      </c>
      <c r="M123" s="26" t="s">
        <v>867</v>
      </c>
      <c r="N123" s="21"/>
      <c r="O123" s="26" t="s">
        <v>952</v>
      </c>
    </row>
    <row r="124" spans="1:15" s="39" customFormat="1" ht="24.95" customHeight="1" outlineLevel="1" x14ac:dyDescent="0.25">
      <c r="A124" s="21" t="s">
        <v>466</v>
      </c>
      <c r="B124" s="21">
        <v>1114</v>
      </c>
      <c r="C124" s="21">
        <f t="shared" si="1"/>
        <v>41115</v>
      </c>
      <c r="D124" s="21"/>
      <c r="E124" s="26"/>
      <c r="F124" s="26"/>
      <c r="G124" s="26"/>
      <c r="H124" s="26"/>
      <c r="I124" s="26"/>
      <c r="J124" s="26"/>
      <c r="K124" s="21"/>
      <c r="L124" s="26" t="s">
        <v>90</v>
      </c>
      <c r="M124" s="26" t="s">
        <v>867</v>
      </c>
      <c r="N124" s="21"/>
      <c r="O124" s="26" t="s">
        <v>952</v>
      </c>
    </row>
    <row r="125" spans="1:15" s="39" customFormat="1" ht="24.95" customHeight="1" outlineLevel="1" x14ac:dyDescent="0.25">
      <c r="A125" s="21" t="s">
        <v>467</v>
      </c>
      <c r="B125" s="21">
        <v>1115</v>
      </c>
      <c r="C125" s="21">
        <f t="shared" si="1"/>
        <v>41116</v>
      </c>
      <c r="D125" s="21"/>
      <c r="E125" s="26"/>
      <c r="F125" s="26"/>
      <c r="G125" s="26"/>
      <c r="H125" s="26"/>
      <c r="I125" s="26"/>
      <c r="J125" s="26"/>
      <c r="K125" s="21"/>
      <c r="L125" s="26" t="s">
        <v>90</v>
      </c>
      <c r="M125" s="26" t="s">
        <v>867</v>
      </c>
      <c r="N125" s="21"/>
      <c r="O125" s="26" t="s">
        <v>952</v>
      </c>
    </row>
    <row r="126" spans="1:15" s="39" customFormat="1" ht="24.95" customHeight="1" outlineLevel="1" x14ac:dyDescent="0.25">
      <c r="A126" s="21" t="s">
        <v>468</v>
      </c>
      <c r="B126" s="21">
        <v>1116</v>
      </c>
      <c r="C126" s="21">
        <f t="shared" si="1"/>
        <v>41117</v>
      </c>
      <c r="D126" s="21"/>
      <c r="E126" s="26"/>
      <c r="F126" s="26"/>
      <c r="G126" s="26"/>
      <c r="H126" s="26"/>
      <c r="I126" s="26"/>
      <c r="J126" s="26"/>
      <c r="K126" s="21"/>
      <c r="L126" s="26" t="s">
        <v>90</v>
      </c>
      <c r="M126" s="26" t="s">
        <v>867</v>
      </c>
      <c r="N126" s="21"/>
      <c r="O126" s="26" t="s">
        <v>952</v>
      </c>
    </row>
    <row r="127" spans="1:15" s="39" customFormat="1" ht="24.95" customHeight="1" outlineLevel="1" x14ac:dyDescent="0.25">
      <c r="A127" s="21" t="s">
        <v>469</v>
      </c>
      <c r="B127" s="21">
        <v>1117</v>
      </c>
      <c r="C127" s="21">
        <f t="shared" si="1"/>
        <v>41118</v>
      </c>
      <c r="D127" s="21"/>
      <c r="E127" s="26"/>
      <c r="F127" s="26"/>
      <c r="G127" s="26"/>
      <c r="H127" s="26"/>
      <c r="I127" s="26"/>
      <c r="J127" s="26"/>
      <c r="K127" s="21"/>
      <c r="L127" s="26" t="s">
        <v>90</v>
      </c>
      <c r="M127" s="26" t="s">
        <v>867</v>
      </c>
      <c r="N127" s="21"/>
      <c r="O127" s="26" t="s">
        <v>952</v>
      </c>
    </row>
    <row r="128" spans="1:15" s="39" customFormat="1" ht="24.95" customHeight="1" outlineLevel="1" x14ac:dyDescent="0.25">
      <c r="A128" s="21" t="s">
        <v>470</v>
      </c>
      <c r="B128" s="21">
        <v>1118</v>
      </c>
      <c r="C128" s="21">
        <f t="shared" si="1"/>
        <v>41119</v>
      </c>
      <c r="D128" s="21"/>
      <c r="E128" s="26"/>
      <c r="F128" s="26"/>
      <c r="G128" s="26"/>
      <c r="H128" s="26"/>
      <c r="I128" s="26"/>
      <c r="J128" s="26"/>
      <c r="K128" s="21"/>
      <c r="L128" s="26" t="s">
        <v>90</v>
      </c>
      <c r="M128" s="26" t="s">
        <v>870</v>
      </c>
      <c r="N128" s="21" t="s">
        <v>868</v>
      </c>
      <c r="O128" s="26" t="s">
        <v>952</v>
      </c>
    </row>
    <row r="129" spans="1:15" s="39" customFormat="1" ht="24.95" customHeight="1" outlineLevel="1" x14ac:dyDescent="0.25">
      <c r="A129" s="21" t="s">
        <v>471</v>
      </c>
      <c r="B129" s="21">
        <v>1119</v>
      </c>
      <c r="C129" s="21">
        <f t="shared" si="1"/>
        <v>41120</v>
      </c>
      <c r="D129" s="21" t="s">
        <v>52</v>
      </c>
      <c r="E129" s="26"/>
      <c r="F129" s="26"/>
      <c r="G129" s="26" t="s">
        <v>53</v>
      </c>
      <c r="H129" s="26" t="s">
        <v>23</v>
      </c>
      <c r="I129" s="26"/>
      <c r="J129" s="26"/>
      <c r="K129" s="21"/>
      <c r="L129" s="26" t="s">
        <v>90</v>
      </c>
      <c r="M129" s="26">
        <v>0</v>
      </c>
      <c r="N129" s="21"/>
      <c r="O129" s="26" t="s">
        <v>952</v>
      </c>
    </row>
    <row r="130" spans="1:15" s="39" customFormat="1" ht="24.95" customHeight="1" outlineLevel="1" x14ac:dyDescent="0.25">
      <c r="A130" s="21" t="s">
        <v>472</v>
      </c>
      <c r="B130" s="21">
        <v>1120</v>
      </c>
      <c r="C130" s="21">
        <f t="shared" si="1"/>
        <v>41121</v>
      </c>
      <c r="D130" s="21"/>
      <c r="E130" s="26"/>
      <c r="F130" s="26"/>
      <c r="G130" s="26"/>
      <c r="H130" s="26"/>
      <c r="I130" s="26"/>
      <c r="J130" s="26"/>
      <c r="K130" s="21"/>
      <c r="L130" s="26" t="s">
        <v>90</v>
      </c>
      <c r="M130" s="26" t="s">
        <v>80</v>
      </c>
      <c r="N130" s="21"/>
      <c r="O130" s="26" t="s">
        <v>952</v>
      </c>
    </row>
    <row r="131" spans="1:15" s="39" customFormat="1" ht="24.95" customHeight="1" outlineLevel="1" x14ac:dyDescent="0.25">
      <c r="A131" s="21" t="s">
        <v>473</v>
      </c>
      <c r="B131" s="21">
        <v>1121</v>
      </c>
      <c r="C131" s="21">
        <f t="shared" si="1"/>
        <v>41122</v>
      </c>
      <c r="D131" s="21"/>
      <c r="E131" s="26"/>
      <c r="F131" s="26"/>
      <c r="G131" s="26"/>
      <c r="H131" s="26"/>
      <c r="I131" s="26"/>
      <c r="J131" s="26"/>
      <c r="K131" s="21"/>
      <c r="L131" s="26" t="s">
        <v>90</v>
      </c>
      <c r="M131" s="26" t="s">
        <v>958</v>
      </c>
      <c r="N131" s="22" t="s">
        <v>959</v>
      </c>
      <c r="O131" s="26" t="s">
        <v>952</v>
      </c>
    </row>
    <row r="132" spans="1:15" s="39" customFormat="1" ht="24.95" customHeight="1" outlineLevel="1" x14ac:dyDescent="0.25">
      <c r="A132" s="21" t="s">
        <v>474</v>
      </c>
      <c r="B132" s="21">
        <v>1122</v>
      </c>
      <c r="C132" s="21">
        <f t="shared" si="1"/>
        <v>41123</v>
      </c>
      <c r="D132" s="21"/>
      <c r="E132" s="26"/>
      <c r="F132" s="26"/>
      <c r="G132" s="26"/>
      <c r="H132" s="26"/>
      <c r="I132" s="26"/>
      <c r="J132" s="26"/>
      <c r="K132" s="21"/>
      <c r="L132" s="26" t="s">
        <v>90</v>
      </c>
      <c r="M132" s="26" t="s">
        <v>81</v>
      </c>
      <c r="N132" s="21"/>
      <c r="O132" s="26" t="s">
        <v>952</v>
      </c>
    </row>
    <row r="133" spans="1:15" s="39" customFormat="1" ht="24.95" customHeight="1" outlineLevel="1" x14ac:dyDescent="0.25">
      <c r="A133" s="21" t="s">
        <v>444</v>
      </c>
      <c r="B133" s="21">
        <v>1123</v>
      </c>
      <c r="C133" s="21">
        <f t="shared" si="1"/>
        <v>41124</v>
      </c>
      <c r="D133" s="21" t="s">
        <v>54</v>
      </c>
      <c r="E133" s="26"/>
      <c r="F133" s="26"/>
      <c r="G133" s="26"/>
      <c r="H133" s="26" t="s">
        <v>23</v>
      </c>
      <c r="I133" s="26"/>
      <c r="J133" s="26"/>
      <c r="K133" s="21"/>
      <c r="L133" s="26" t="s">
        <v>90</v>
      </c>
      <c r="M133" s="26">
        <v>3</v>
      </c>
      <c r="N133" s="21"/>
      <c r="O133" s="26" t="s">
        <v>952</v>
      </c>
    </row>
    <row r="134" spans="1:15" s="39" customFormat="1" ht="24.95" customHeight="1" outlineLevel="1" x14ac:dyDescent="0.25">
      <c r="A134" s="21" t="s">
        <v>427</v>
      </c>
      <c r="B134" s="21">
        <v>1124</v>
      </c>
      <c r="C134" s="21">
        <f t="shared" si="1"/>
        <v>41125</v>
      </c>
      <c r="D134" s="21"/>
      <c r="E134" s="26"/>
      <c r="F134" s="26"/>
      <c r="G134" s="26"/>
      <c r="H134" s="26"/>
      <c r="I134" s="26"/>
      <c r="J134" s="26"/>
      <c r="K134" s="21"/>
      <c r="L134" s="26"/>
      <c r="M134" s="26">
        <v>0</v>
      </c>
      <c r="N134" s="21"/>
      <c r="O134" s="26" t="s">
        <v>952</v>
      </c>
    </row>
    <row r="135" spans="1:15" s="38" customFormat="1" ht="24.95" customHeight="1" x14ac:dyDescent="0.25">
      <c r="A135" s="20" t="s">
        <v>856</v>
      </c>
      <c r="B135" s="29" t="s">
        <v>864</v>
      </c>
      <c r="C135" s="29" t="s">
        <v>864</v>
      </c>
      <c r="D135" s="19" t="s">
        <v>66</v>
      </c>
      <c r="E135" s="29" t="s">
        <v>864</v>
      </c>
      <c r="F135" s="29" t="s">
        <v>864</v>
      </c>
      <c r="G135" s="29" t="s">
        <v>864</v>
      </c>
      <c r="H135" s="29" t="s">
        <v>864</v>
      </c>
      <c r="I135" s="29" t="s">
        <v>864</v>
      </c>
      <c r="J135" s="29" t="s">
        <v>864</v>
      </c>
      <c r="K135" s="29" t="s">
        <v>864</v>
      </c>
      <c r="L135" s="29" t="s">
        <v>864</v>
      </c>
      <c r="M135" s="29" t="s">
        <v>864</v>
      </c>
      <c r="N135" s="29" t="s">
        <v>864</v>
      </c>
      <c r="O135" s="29" t="s">
        <v>864</v>
      </c>
    </row>
    <row r="136" spans="1:15" s="39" customFormat="1" ht="24.95" customHeight="1" outlineLevel="1" x14ac:dyDescent="0.25">
      <c r="A136" s="21" t="s">
        <v>729</v>
      </c>
      <c r="B136" s="21">
        <v>1125</v>
      </c>
      <c r="C136" s="21">
        <f>40001+B136</f>
        <v>41126</v>
      </c>
      <c r="D136" s="21" t="s">
        <v>55</v>
      </c>
      <c r="E136" s="26"/>
      <c r="F136" s="26"/>
      <c r="G136" s="26" t="s">
        <v>24</v>
      </c>
      <c r="H136" s="26" t="s">
        <v>23</v>
      </c>
      <c r="I136" s="26"/>
      <c r="J136" s="26"/>
      <c r="K136" s="21"/>
      <c r="L136" s="26" t="s">
        <v>90</v>
      </c>
      <c r="M136" s="26">
        <v>17</v>
      </c>
      <c r="N136" s="21"/>
      <c r="O136" s="26" t="s">
        <v>952</v>
      </c>
    </row>
    <row r="137" spans="1:15" s="39" customFormat="1" ht="24.95" customHeight="1" outlineLevel="1" x14ac:dyDescent="0.25">
      <c r="A137" s="21" t="s">
        <v>730</v>
      </c>
      <c r="B137" s="21">
        <v>1126</v>
      </c>
      <c r="C137" s="21">
        <f t="shared" ref="C137:C149" si="2">40001+B137</f>
        <v>41127</v>
      </c>
      <c r="D137" s="21" t="s">
        <v>56</v>
      </c>
      <c r="E137" s="26"/>
      <c r="F137" s="26"/>
      <c r="G137" s="26" t="s">
        <v>24</v>
      </c>
      <c r="H137" s="26" t="s">
        <v>23</v>
      </c>
      <c r="I137" s="26"/>
      <c r="J137" s="26"/>
      <c r="K137" s="21"/>
      <c r="L137" s="26" t="s">
        <v>90</v>
      </c>
      <c r="M137" s="26">
        <v>12</v>
      </c>
      <c r="N137" s="21"/>
      <c r="O137" s="26" t="s">
        <v>952</v>
      </c>
    </row>
    <row r="138" spans="1:15" s="39" customFormat="1" ht="24.95" customHeight="1" outlineLevel="1" x14ac:dyDescent="0.25">
      <c r="A138" s="21" t="s">
        <v>731</v>
      </c>
      <c r="B138" s="21">
        <v>1127</v>
      </c>
      <c r="C138" s="21">
        <f t="shared" si="2"/>
        <v>41128</v>
      </c>
      <c r="D138" s="21" t="s">
        <v>45</v>
      </c>
      <c r="E138" s="26"/>
      <c r="F138" s="26"/>
      <c r="G138" s="26" t="s">
        <v>48</v>
      </c>
      <c r="H138" s="26" t="s">
        <v>22</v>
      </c>
      <c r="I138" s="26"/>
      <c r="J138" s="26"/>
      <c r="K138" s="21"/>
      <c r="L138" s="26" t="s">
        <v>90</v>
      </c>
      <c r="M138" s="26" t="s">
        <v>867</v>
      </c>
      <c r="N138" s="21"/>
      <c r="O138" s="26" t="s">
        <v>952</v>
      </c>
    </row>
    <row r="139" spans="1:15" s="39" customFormat="1" ht="24.95" customHeight="1" outlineLevel="1" x14ac:dyDescent="0.25">
      <c r="A139" s="21" t="s">
        <v>732</v>
      </c>
      <c r="B139" s="21">
        <v>1128</v>
      </c>
      <c r="C139" s="21">
        <f t="shared" si="2"/>
        <v>41129</v>
      </c>
      <c r="D139" s="21"/>
      <c r="E139" s="26"/>
      <c r="F139" s="26"/>
      <c r="G139" s="26"/>
      <c r="H139" s="26"/>
      <c r="I139" s="26"/>
      <c r="J139" s="26"/>
      <c r="K139" s="21"/>
      <c r="L139" s="26" t="s">
        <v>90</v>
      </c>
      <c r="M139" s="26" t="s">
        <v>867</v>
      </c>
      <c r="N139" s="21"/>
      <c r="O139" s="26" t="s">
        <v>952</v>
      </c>
    </row>
    <row r="140" spans="1:15" s="39" customFormat="1" ht="24.95" customHeight="1" outlineLevel="1" x14ac:dyDescent="0.25">
      <c r="A140" s="21" t="s">
        <v>733</v>
      </c>
      <c r="B140" s="21">
        <v>1129</v>
      </c>
      <c r="C140" s="21">
        <f t="shared" si="2"/>
        <v>41130</v>
      </c>
      <c r="D140" s="21"/>
      <c r="E140" s="26"/>
      <c r="F140" s="26"/>
      <c r="G140" s="26"/>
      <c r="H140" s="26"/>
      <c r="I140" s="26"/>
      <c r="J140" s="26"/>
      <c r="K140" s="21"/>
      <c r="L140" s="26" t="s">
        <v>90</v>
      </c>
      <c r="M140" s="26" t="s">
        <v>867</v>
      </c>
      <c r="N140" s="21"/>
      <c r="O140" s="26" t="s">
        <v>952</v>
      </c>
    </row>
    <row r="141" spans="1:15" s="39" customFormat="1" ht="24.95" customHeight="1" outlineLevel="1" x14ac:dyDescent="0.25">
      <c r="A141" s="21" t="s">
        <v>734</v>
      </c>
      <c r="B141" s="21">
        <v>1130</v>
      </c>
      <c r="C141" s="21">
        <f t="shared" si="2"/>
        <v>41131</v>
      </c>
      <c r="D141" s="21"/>
      <c r="E141" s="26"/>
      <c r="F141" s="26"/>
      <c r="G141" s="26"/>
      <c r="H141" s="26"/>
      <c r="I141" s="26"/>
      <c r="J141" s="26"/>
      <c r="K141" s="21"/>
      <c r="L141" s="26" t="s">
        <v>90</v>
      </c>
      <c r="M141" s="26" t="s">
        <v>870</v>
      </c>
      <c r="N141" s="21" t="s">
        <v>868</v>
      </c>
      <c r="O141" s="26" t="s">
        <v>952</v>
      </c>
    </row>
    <row r="142" spans="1:15" s="39" customFormat="1" ht="24.95" customHeight="1" outlineLevel="1" x14ac:dyDescent="0.25">
      <c r="A142" s="21" t="s">
        <v>481</v>
      </c>
      <c r="B142" s="21">
        <v>1131</v>
      </c>
      <c r="C142" s="21">
        <f t="shared" si="2"/>
        <v>41132</v>
      </c>
      <c r="D142" s="21" t="s">
        <v>57</v>
      </c>
      <c r="E142" s="26"/>
      <c r="F142" s="26"/>
      <c r="G142" s="26" t="s">
        <v>37</v>
      </c>
      <c r="H142" s="26" t="s">
        <v>22</v>
      </c>
      <c r="I142" s="26">
        <f>B142</f>
        <v>1131</v>
      </c>
      <c r="J142" s="26" t="s">
        <v>105</v>
      </c>
      <c r="K142" s="21" t="s">
        <v>141</v>
      </c>
      <c r="L142" s="26" t="s">
        <v>90</v>
      </c>
      <c r="M142" s="21" t="s">
        <v>960</v>
      </c>
      <c r="N142" s="21"/>
      <c r="O142" s="26" t="s">
        <v>952</v>
      </c>
    </row>
    <row r="143" spans="1:15" s="39" customFormat="1" ht="24.95" customHeight="1" outlineLevel="1" x14ac:dyDescent="0.25">
      <c r="A143" s="21" t="s">
        <v>482</v>
      </c>
      <c r="B143" s="21">
        <v>1132</v>
      </c>
      <c r="C143" s="21">
        <f t="shared" si="2"/>
        <v>41133</v>
      </c>
      <c r="D143" s="21"/>
      <c r="E143" s="26"/>
      <c r="F143" s="26"/>
      <c r="G143" s="26"/>
      <c r="H143" s="26"/>
      <c r="I143" s="26"/>
      <c r="J143" s="26"/>
      <c r="K143" s="21"/>
      <c r="L143" s="26" t="s">
        <v>90</v>
      </c>
      <c r="M143" s="26"/>
      <c r="N143" s="21"/>
      <c r="O143" s="26" t="s">
        <v>952</v>
      </c>
    </row>
    <row r="144" spans="1:15" s="39" customFormat="1" ht="24.95" customHeight="1" outlineLevel="1" x14ac:dyDescent="0.25">
      <c r="A144" s="21" t="s">
        <v>483</v>
      </c>
      <c r="B144" s="21">
        <v>1133</v>
      </c>
      <c r="C144" s="21">
        <f t="shared" si="2"/>
        <v>41134</v>
      </c>
      <c r="D144" s="21" t="s">
        <v>58</v>
      </c>
      <c r="E144" s="26"/>
      <c r="F144" s="26"/>
      <c r="G144" s="26" t="s">
        <v>46</v>
      </c>
      <c r="H144" s="26" t="s">
        <v>22</v>
      </c>
      <c r="I144" s="26"/>
      <c r="J144" s="26"/>
      <c r="K144" s="21"/>
      <c r="L144" s="26" t="s">
        <v>90</v>
      </c>
      <c r="M144" s="26">
        <v>8</v>
      </c>
      <c r="N144" s="21"/>
      <c r="O144" s="26" t="s">
        <v>952</v>
      </c>
    </row>
    <row r="145" spans="1:15" s="39" customFormat="1" ht="24.95" customHeight="1" outlineLevel="1" x14ac:dyDescent="0.25">
      <c r="A145" s="21" t="s">
        <v>484</v>
      </c>
      <c r="B145" s="21">
        <v>1134</v>
      </c>
      <c r="C145" s="21">
        <f t="shared" si="2"/>
        <v>41135</v>
      </c>
      <c r="D145" s="21" t="s">
        <v>59</v>
      </c>
      <c r="E145" s="26"/>
      <c r="F145" s="26"/>
      <c r="G145" s="26" t="s">
        <v>46</v>
      </c>
      <c r="H145" s="26" t="s">
        <v>22</v>
      </c>
      <c r="I145" s="26"/>
      <c r="J145" s="26"/>
      <c r="K145" s="21"/>
      <c r="L145" s="26" t="s">
        <v>90</v>
      </c>
      <c r="M145" s="26" t="s">
        <v>146</v>
      </c>
      <c r="N145" s="21"/>
      <c r="O145" s="26" t="s">
        <v>952</v>
      </c>
    </row>
    <row r="146" spans="1:15" s="39" customFormat="1" ht="24.95" customHeight="1" outlineLevel="1" x14ac:dyDescent="0.25">
      <c r="A146" s="21" t="s">
        <v>485</v>
      </c>
      <c r="B146" s="21">
        <v>1135</v>
      </c>
      <c r="C146" s="21">
        <f t="shared" si="2"/>
        <v>41136</v>
      </c>
      <c r="D146" s="21" t="s">
        <v>60</v>
      </c>
      <c r="E146" s="26"/>
      <c r="F146" s="26"/>
      <c r="G146" s="26" t="s">
        <v>46</v>
      </c>
      <c r="H146" s="26" t="s">
        <v>22</v>
      </c>
      <c r="I146" s="26"/>
      <c r="J146" s="26"/>
      <c r="K146" s="21"/>
      <c r="L146" s="26" t="s">
        <v>90</v>
      </c>
      <c r="M146" s="26" t="s">
        <v>745</v>
      </c>
      <c r="N146" s="21"/>
      <c r="O146" s="26" t="s">
        <v>952</v>
      </c>
    </row>
    <row r="147" spans="1:15" s="39" customFormat="1" ht="24.95" customHeight="1" outlineLevel="1" x14ac:dyDescent="0.25">
      <c r="A147" s="21" t="s">
        <v>486</v>
      </c>
      <c r="B147" s="21">
        <v>1136</v>
      </c>
      <c r="C147" s="21">
        <f t="shared" si="2"/>
        <v>41137</v>
      </c>
      <c r="D147" s="21" t="s">
        <v>61</v>
      </c>
      <c r="E147" s="26"/>
      <c r="F147" s="26"/>
      <c r="G147" s="26" t="s">
        <v>46</v>
      </c>
      <c r="H147" s="26" t="s">
        <v>22</v>
      </c>
      <c r="I147" s="26"/>
      <c r="J147" s="26"/>
      <c r="K147" s="21"/>
      <c r="L147" s="26" t="s">
        <v>90</v>
      </c>
      <c r="M147" s="26" t="s">
        <v>146</v>
      </c>
      <c r="N147" s="21" t="s">
        <v>880</v>
      </c>
      <c r="O147" s="26" t="s">
        <v>952</v>
      </c>
    </row>
    <row r="148" spans="1:15" s="39" customFormat="1" ht="24.95" customHeight="1" outlineLevel="1" x14ac:dyDescent="0.25">
      <c r="A148" s="21" t="s">
        <v>488</v>
      </c>
      <c r="B148" s="21">
        <v>1137</v>
      </c>
      <c r="C148" s="21">
        <f t="shared" si="2"/>
        <v>41138</v>
      </c>
      <c r="D148" s="21" t="s">
        <v>62</v>
      </c>
      <c r="E148" s="26"/>
      <c r="F148" s="26"/>
      <c r="G148" s="26" t="s">
        <v>46</v>
      </c>
      <c r="H148" s="26" t="s">
        <v>23</v>
      </c>
      <c r="I148" s="26"/>
      <c r="J148" s="26"/>
      <c r="K148" s="21"/>
      <c r="L148" s="26" t="s">
        <v>90</v>
      </c>
      <c r="M148" s="26">
        <v>2</v>
      </c>
      <c r="N148" s="21"/>
      <c r="O148" s="26" t="s">
        <v>952</v>
      </c>
    </row>
    <row r="149" spans="1:15" s="39" customFormat="1" ht="24.95" customHeight="1" outlineLevel="1" x14ac:dyDescent="0.25">
      <c r="A149" s="21" t="s">
        <v>487</v>
      </c>
      <c r="B149" s="21">
        <v>1138</v>
      </c>
      <c r="C149" s="21">
        <f t="shared" si="2"/>
        <v>41139</v>
      </c>
      <c r="D149" s="21" t="s">
        <v>63</v>
      </c>
      <c r="E149" s="26"/>
      <c r="F149" s="26"/>
      <c r="G149" s="26" t="s">
        <v>46</v>
      </c>
      <c r="H149" s="26" t="s">
        <v>23</v>
      </c>
      <c r="I149" s="26"/>
      <c r="J149" s="26"/>
      <c r="K149" s="21"/>
      <c r="L149" s="26" t="s">
        <v>90</v>
      </c>
      <c r="M149" s="26">
        <v>1</v>
      </c>
      <c r="N149" s="21"/>
      <c r="O149" s="26" t="s">
        <v>952</v>
      </c>
    </row>
    <row r="150" spans="1:15" s="38" customFormat="1" ht="24.95" customHeight="1" x14ac:dyDescent="0.25">
      <c r="A150" s="20" t="s">
        <v>857</v>
      </c>
      <c r="B150" s="29" t="s">
        <v>864</v>
      </c>
      <c r="C150" s="29" t="s">
        <v>864</v>
      </c>
      <c r="D150" s="19" t="s">
        <v>67</v>
      </c>
      <c r="E150" s="29" t="s">
        <v>864</v>
      </c>
      <c r="F150" s="29" t="s">
        <v>864</v>
      </c>
      <c r="G150" s="29" t="s">
        <v>864</v>
      </c>
      <c r="H150" s="29" t="s">
        <v>864</v>
      </c>
      <c r="I150" s="29" t="s">
        <v>864</v>
      </c>
      <c r="J150" s="29" t="s">
        <v>864</v>
      </c>
      <c r="K150" s="29" t="s">
        <v>864</v>
      </c>
      <c r="L150" s="29" t="s">
        <v>864</v>
      </c>
      <c r="M150" s="29" t="s">
        <v>864</v>
      </c>
      <c r="N150" s="29" t="s">
        <v>864</v>
      </c>
      <c r="O150" s="29" t="s">
        <v>864</v>
      </c>
    </row>
    <row r="151" spans="1:15" s="39" customFormat="1" ht="24.95" customHeight="1" outlineLevel="1" x14ac:dyDescent="0.25">
      <c r="A151" s="21" t="s">
        <v>489</v>
      </c>
      <c r="B151" s="21">
        <v>1139</v>
      </c>
      <c r="C151" s="21">
        <f>40001+B151</f>
        <v>41140</v>
      </c>
      <c r="D151" s="21" t="s">
        <v>31</v>
      </c>
      <c r="E151" s="26"/>
      <c r="F151" s="26"/>
      <c r="G151" s="26" t="s">
        <v>24</v>
      </c>
      <c r="H151" s="26" t="s">
        <v>23</v>
      </c>
      <c r="I151" s="26"/>
      <c r="J151" s="26"/>
      <c r="K151" s="21"/>
      <c r="L151" s="26" t="s">
        <v>90</v>
      </c>
      <c r="M151" s="26" t="s">
        <v>82</v>
      </c>
      <c r="N151" s="21"/>
      <c r="O151" s="26" t="s">
        <v>952</v>
      </c>
    </row>
    <row r="152" spans="1:15" s="39" customFormat="1" ht="24.95" customHeight="1" outlineLevel="1" x14ac:dyDescent="0.25">
      <c r="A152" s="21" t="s">
        <v>490</v>
      </c>
      <c r="B152" s="21">
        <v>1140</v>
      </c>
      <c r="C152" s="21">
        <f t="shared" ref="C152:C215" si="3">40001+B152</f>
        <v>41141</v>
      </c>
      <c r="D152" s="21" t="s">
        <v>32</v>
      </c>
      <c r="E152" s="26"/>
      <c r="F152" s="26"/>
      <c r="G152" s="26" t="s">
        <v>24</v>
      </c>
      <c r="H152" s="26" t="s">
        <v>23</v>
      </c>
      <c r="I152" s="26"/>
      <c r="J152" s="26"/>
      <c r="K152" s="21"/>
      <c r="L152" s="26" t="s">
        <v>90</v>
      </c>
      <c r="M152" s="26" t="s">
        <v>83</v>
      </c>
      <c r="N152" s="21"/>
      <c r="O152" s="26" t="s">
        <v>952</v>
      </c>
    </row>
    <row r="153" spans="1:15" s="39" customFormat="1" ht="24.95" customHeight="1" outlineLevel="1" x14ac:dyDescent="0.25">
      <c r="A153" s="21" t="s">
        <v>943</v>
      </c>
      <c r="B153" s="21">
        <v>1141</v>
      </c>
      <c r="C153" s="21">
        <f t="shared" si="3"/>
        <v>41142</v>
      </c>
      <c r="D153" s="21" t="s">
        <v>945</v>
      </c>
      <c r="E153" s="26" t="s">
        <v>8</v>
      </c>
      <c r="F153" s="26" t="s">
        <v>70</v>
      </c>
      <c r="G153" s="26" t="s">
        <v>26</v>
      </c>
      <c r="H153" s="26" t="s">
        <v>23</v>
      </c>
      <c r="I153" s="26">
        <f ca="1">(_xlfn.SHEET()-1)*10000 + B153</f>
        <v>11141</v>
      </c>
      <c r="J153" s="26" t="s">
        <v>99</v>
      </c>
      <c r="K153" s="21" t="s">
        <v>945</v>
      </c>
      <c r="L153" s="26" t="s">
        <v>89</v>
      </c>
      <c r="M153" s="26"/>
      <c r="N153" s="21" t="s">
        <v>946</v>
      </c>
      <c r="O153" s="26" t="s">
        <v>952</v>
      </c>
    </row>
    <row r="154" spans="1:15" s="39" customFormat="1" ht="24.95" customHeight="1" outlineLevel="1" x14ac:dyDescent="0.25">
      <c r="A154" s="21" t="s">
        <v>944</v>
      </c>
      <c r="B154" s="21">
        <v>1142</v>
      </c>
      <c r="C154" s="21">
        <f t="shared" si="3"/>
        <v>41143</v>
      </c>
      <c r="D154" s="21"/>
      <c r="E154" s="26"/>
      <c r="F154" s="26"/>
      <c r="G154" s="26"/>
      <c r="H154" s="26"/>
      <c r="I154" s="26"/>
      <c r="J154" s="26"/>
      <c r="K154" s="21"/>
      <c r="L154" s="26" t="s">
        <v>89</v>
      </c>
      <c r="M154" s="26"/>
      <c r="N154" s="21"/>
      <c r="O154" s="26" t="s">
        <v>952</v>
      </c>
    </row>
    <row r="155" spans="1:15" s="39" customFormat="1" ht="24.95" customHeight="1" outlineLevel="1" x14ac:dyDescent="0.25">
      <c r="A155" s="21" t="s">
        <v>491</v>
      </c>
      <c r="B155" s="21">
        <v>1143</v>
      </c>
      <c r="C155" s="21">
        <f t="shared" si="3"/>
        <v>41144</v>
      </c>
      <c r="D155" s="21" t="s">
        <v>153</v>
      </c>
      <c r="E155" s="26" t="s">
        <v>8</v>
      </c>
      <c r="F155" s="26" t="s">
        <v>70</v>
      </c>
      <c r="G155" s="26" t="s">
        <v>26</v>
      </c>
      <c r="H155" s="26" t="s">
        <v>23</v>
      </c>
      <c r="I155" s="26">
        <f ca="1">(_xlfn.SHEET()-1)*10000 + B155</f>
        <v>11143</v>
      </c>
      <c r="J155" s="26" t="s">
        <v>99</v>
      </c>
      <c r="K155" s="21" t="s">
        <v>108</v>
      </c>
      <c r="L155" s="26" t="s">
        <v>89</v>
      </c>
      <c r="M155" s="26"/>
      <c r="N155" s="21" t="s">
        <v>68</v>
      </c>
      <c r="O155" s="26" t="s">
        <v>952</v>
      </c>
    </row>
    <row r="156" spans="1:15" s="39" customFormat="1" ht="24.95" customHeight="1" outlineLevel="1" x14ac:dyDescent="0.25">
      <c r="A156" s="21" t="s">
        <v>492</v>
      </c>
      <c r="B156" s="21">
        <v>1144</v>
      </c>
      <c r="C156" s="21">
        <f t="shared" si="3"/>
        <v>41145</v>
      </c>
      <c r="D156" s="21"/>
      <c r="E156" s="26"/>
      <c r="F156" s="26"/>
      <c r="G156" s="26"/>
      <c r="H156" s="26"/>
      <c r="I156" s="26"/>
      <c r="J156" s="26"/>
      <c r="K156" s="21"/>
      <c r="L156" s="26" t="s">
        <v>89</v>
      </c>
      <c r="M156" s="26"/>
      <c r="N156" s="21"/>
      <c r="O156" s="26" t="s">
        <v>952</v>
      </c>
    </row>
    <row r="157" spans="1:15" s="39" customFormat="1" ht="24.95" customHeight="1" outlineLevel="1" x14ac:dyDescent="0.25">
      <c r="A157" s="21" t="s">
        <v>493</v>
      </c>
      <c r="B157" s="21">
        <v>1145</v>
      </c>
      <c r="C157" s="21">
        <f t="shared" si="3"/>
        <v>41146</v>
      </c>
      <c r="D157" s="21" t="s">
        <v>154</v>
      </c>
      <c r="E157" s="26" t="s">
        <v>8</v>
      </c>
      <c r="F157" s="26" t="s">
        <v>70</v>
      </c>
      <c r="G157" s="26" t="s">
        <v>26</v>
      </c>
      <c r="H157" s="26" t="s">
        <v>23</v>
      </c>
      <c r="I157" s="26">
        <f ca="1">(_xlfn.SHEET()-1)*10000 + B157</f>
        <v>11145</v>
      </c>
      <c r="J157" s="26" t="s">
        <v>99</v>
      </c>
      <c r="K157" s="21" t="s">
        <v>109</v>
      </c>
      <c r="L157" s="26" t="s">
        <v>89</v>
      </c>
      <c r="M157" s="26"/>
      <c r="N157" s="21" t="s">
        <v>68</v>
      </c>
      <c r="O157" s="26" t="s">
        <v>952</v>
      </c>
    </row>
    <row r="158" spans="1:15" s="39" customFormat="1" ht="24.95" customHeight="1" outlineLevel="1" x14ac:dyDescent="0.25">
      <c r="A158" s="21" t="s">
        <v>494</v>
      </c>
      <c r="B158" s="21">
        <v>1146</v>
      </c>
      <c r="C158" s="21">
        <f t="shared" si="3"/>
        <v>41147</v>
      </c>
      <c r="D158" s="21"/>
      <c r="E158" s="26"/>
      <c r="F158" s="26"/>
      <c r="G158" s="26"/>
      <c r="H158" s="26"/>
      <c r="I158" s="26"/>
      <c r="J158" s="26"/>
      <c r="K158" s="21"/>
      <c r="L158" s="26" t="s">
        <v>89</v>
      </c>
      <c r="M158" s="26"/>
      <c r="N158" s="21"/>
      <c r="O158" s="26" t="s">
        <v>952</v>
      </c>
    </row>
    <row r="159" spans="1:15" s="39" customFormat="1" ht="24.95" customHeight="1" outlineLevel="1" x14ac:dyDescent="0.25">
      <c r="A159" s="21" t="s">
        <v>495</v>
      </c>
      <c r="B159" s="21">
        <v>1147</v>
      </c>
      <c r="C159" s="21">
        <f t="shared" si="3"/>
        <v>41148</v>
      </c>
      <c r="D159" s="21" t="s">
        <v>155</v>
      </c>
      <c r="E159" s="26" t="s">
        <v>8</v>
      </c>
      <c r="F159" s="26" t="s">
        <v>70</v>
      </c>
      <c r="G159" s="26" t="s">
        <v>26</v>
      </c>
      <c r="H159" s="26" t="s">
        <v>23</v>
      </c>
      <c r="I159" s="26">
        <f ca="1">(_xlfn.SHEET()-1)*10000 + B159</f>
        <v>11147</v>
      </c>
      <c r="J159" s="26" t="s">
        <v>99</v>
      </c>
      <c r="K159" s="21" t="s">
        <v>110</v>
      </c>
      <c r="L159" s="26" t="s">
        <v>89</v>
      </c>
      <c r="M159" s="26"/>
      <c r="N159" s="21" t="s">
        <v>68</v>
      </c>
      <c r="O159" s="26" t="s">
        <v>952</v>
      </c>
    </row>
    <row r="160" spans="1:15" s="39" customFormat="1" ht="24.95" customHeight="1" outlineLevel="1" x14ac:dyDescent="0.25">
      <c r="A160" s="21" t="s">
        <v>496</v>
      </c>
      <c r="B160" s="21">
        <v>1148</v>
      </c>
      <c r="C160" s="21">
        <f t="shared" si="3"/>
        <v>41149</v>
      </c>
      <c r="D160" s="21"/>
      <c r="E160" s="26"/>
      <c r="F160" s="26"/>
      <c r="G160" s="26"/>
      <c r="H160" s="26"/>
      <c r="I160" s="26"/>
      <c r="J160" s="26"/>
      <c r="K160" s="21"/>
      <c r="L160" s="26" t="s">
        <v>89</v>
      </c>
      <c r="M160" s="26"/>
      <c r="N160" s="21"/>
      <c r="O160" s="26" t="s">
        <v>952</v>
      </c>
    </row>
    <row r="161" spans="1:15" s="39" customFormat="1" ht="24.95" customHeight="1" outlineLevel="1" x14ac:dyDescent="0.25">
      <c r="A161" s="21" t="s">
        <v>497</v>
      </c>
      <c r="B161" s="21">
        <v>1149</v>
      </c>
      <c r="C161" s="21">
        <f t="shared" si="3"/>
        <v>41150</v>
      </c>
      <c r="D161" s="21" t="s">
        <v>180</v>
      </c>
      <c r="E161" s="26" t="s">
        <v>7</v>
      </c>
      <c r="F161" s="26" t="s">
        <v>70</v>
      </c>
      <c r="G161" s="26" t="s">
        <v>26</v>
      </c>
      <c r="H161" s="26" t="s">
        <v>23</v>
      </c>
      <c r="I161" s="26">
        <f ca="1">(_xlfn.SHEET()-1)*10000 + B161</f>
        <v>11149</v>
      </c>
      <c r="J161" s="26" t="s">
        <v>99</v>
      </c>
      <c r="K161" s="21" t="s">
        <v>180</v>
      </c>
      <c r="L161" s="26" t="s">
        <v>89</v>
      </c>
      <c r="M161" s="26"/>
      <c r="N161" s="21" t="s">
        <v>961</v>
      </c>
      <c r="O161" s="26" t="s">
        <v>952</v>
      </c>
    </row>
    <row r="162" spans="1:15" s="39" customFormat="1" ht="24.95" customHeight="1" outlineLevel="1" x14ac:dyDescent="0.25">
      <c r="A162" s="21" t="s">
        <v>498</v>
      </c>
      <c r="B162" s="21">
        <v>1150</v>
      </c>
      <c r="C162" s="21">
        <f t="shared" si="3"/>
        <v>41151</v>
      </c>
      <c r="D162" s="21"/>
      <c r="E162" s="26"/>
      <c r="F162" s="26"/>
      <c r="G162" s="26"/>
      <c r="H162" s="26"/>
      <c r="I162" s="26"/>
      <c r="J162" s="26"/>
      <c r="K162" s="21"/>
      <c r="L162" s="26" t="s">
        <v>89</v>
      </c>
      <c r="M162" s="26"/>
      <c r="N162" s="21"/>
      <c r="O162" s="26" t="s">
        <v>952</v>
      </c>
    </row>
    <row r="163" spans="1:15" s="39" customFormat="1" ht="24.95" customHeight="1" outlineLevel="1" x14ac:dyDescent="0.25">
      <c r="A163" s="21" t="s">
        <v>499</v>
      </c>
      <c r="B163" s="21">
        <v>1151</v>
      </c>
      <c r="C163" s="21">
        <f t="shared" si="3"/>
        <v>41152</v>
      </c>
      <c r="D163" s="21" t="s">
        <v>156</v>
      </c>
      <c r="E163" s="26" t="s">
        <v>7</v>
      </c>
      <c r="F163" s="26" t="s">
        <v>70</v>
      </c>
      <c r="G163" s="26" t="s">
        <v>26</v>
      </c>
      <c r="H163" s="26" t="s">
        <v>23</v>
      </c>
      <c r="I163" s="26">
        <f ca="1">(_xlfn.SHEET()-1)*10000 + B163</f>
        <v>11151</v>
      </c>
      <c r="J163" s="26" t="s">
        <v>99</v>
      </c>
      <c r="K163" s="21" t="s">
        <v>157</v>
      </c>
      <c r="L163" s="26" t="s">
        <v>89</v>
      </c>
      <c r="M163" s="26"/>
      <c r="N163" s="21" t="s">
        <v>962</v>
      </c>
      <c r="O163" s="26" t="s">
        <v>952</v>
      </c>
    </row>
    <row r="164" spans="1:15" s="39" customFormat="1" ht="24.95" customHeight="1" outlineLevel="1" x14ac:dyDescent="0.25">
      <c r="A164" s="21" t="s">
        <v>500</v>
      </c>
      <c r="B164" s="21">
        <v>1152</v>
      </c>
      <c r="C164" s="21">
        <f t="shared" si="3"/>
        <v>41153</v>
      </c>
      <c r="D164" s="21"/>
      <c r="E164" s="26"/>
      <c r="F164" s="26"/>
      <c r="G164" s="26"/>
      <c r="H164" s="26"/>
      <c r="I164" s="26"/>
      <c r="J164" s="26"/>
      <c r="K164" s="21"/>
      <c r="L164" s="26" t="s">
        <v>89</v>
      </c>
      <c r="M164" s="26"/>
      <c r="N164" s="21"/>
      <c r="O164" s="26" t="s">
        <v>952</v>
      </c>
    </row>
    <row r="165" spans="1:15" s="39" customFormat="1" ht="24.95" customHeight="1" outlineLevel="1" x14ac:dyDescent="0.25">
      <c r="A165" s="21" t="s">
        <v>501</v>
      </c>
      <c r="B165" s="21">
        <v>1153</v>
      </c>
      <c r="C165" s="21">
        <f t="shared" si="3"/>
        <v>41154</v>
      </c>
      <c r="D165" s="21" t="s">
        <v>158</v>
      </c>
      <c r="E165" s="26" t="s">
        <v>7</v>
      </c>
      <c r="F165" s="26" t="s">
        <v>70</v>
      </c>
      <c r="G165" s="26" t="s">
        <v>26</v>
      </c>
      <c r="H165" s="26" t="s">
        <v>23</v>
      </c>
      <c r="I165" s="26">
        <f ca="1">(_xlfn.SHEET()-1)*10000 + B165</f>
        <v>11153</v>
      </c>
      <c r="J165" s="26" t="s">
        <v>99</v>
      </c>
      <c r="K165" s="21" t="s">
        <v>176</v>
      </c>
      <c r="L165" s="26" t="s">
        <v>89</v>
      </c>
      <c r="M165" s="26"/>
      <c r="N165" s="21" t="s">
        <v>962</v>
      </c>
      <c r="O165" s="26" t="s">
        <v>952</v>
      </c>
    </row>
    <row r="166" spans="1:15" s="39" customFormat="1" ht="24.95" customHeight="1" outlineLevel="1" x14ac:dyDescent="0.25">
      <c r="A166" s="21" t="s">
        <v>552</v>
      </c>
      <c r="B166" s="21">
        <v>1154</v>
      </c>
      <c r="C166" s="21">
        <f t="shared" si="3"/>
        <v>41155</v>
      </c>
      <c r="D166" s="21"/>
      <c r="E166" s="26"/>
      <c r="F166" s="26"/>
      <c r="G166" s="26"/>
      <c r="H166" s="26"/>
      <c r="I166" s="26"/>
      <c r="J166" s="26"/>
      <c r="K166" s="21"/>
      <c r="L166" s="26" t="s">
        <v>89</v>
      </c>
      <c r="M166" s="26"/>
      <c r="N166" s="21"/>
      <c r="O166" s="26" t="s">
        <v>952</v>
      </c>
    </row>
    <row r="167" spans="1:15" s="39" customFormat="1" ht="24.95" customHeight="1" outlineLevel="1" x14ac:dyDescent="0.25">
      <c r="A167" s="21" t="s">
        <v>502</v>
      </c>
      <c r="B167" s="21">
        <v>1155</v>
      </c>
      <c r="C167" s="21">
        <f t="shared" si="3"/>
        <v>41156</v>
      </c>
      <c r="D167" s="21" t="s">
        <v>162</v>
      </c>
      <c r="E167" s="26" t="s">
        <v>7</v>
      </c>
      <c r="F167" s="26" t="s">
        <v>70</v>
      </c>
      <c r="G167" s="26" t="s">
        <v>26</v>
      </c>
      <c r="H167" s="26" t="s">
        <v>23</v>
      </c>
      <c r="I167" s="26">
        <f ca="1">(_xlfn.SHEET()-1)*10000 + B167</f>
        <v>11155</v>
      </c>
      <c r="J167" s="26" t="s">
        <v>99</v>
      </c>
      <c r="K167" s="21" t="s">
        <v>177</v>
      </c>
      <c r="L167" s="26" t="s">
        <v>89</v>
      </c>
      <c r="M167" s="26"/>
      <c r="N167" s="21" t="s">
        <v>962</v>
      </c>
      <c r="O167" s="26" t="s">
        <v>952</v>
      </c>
    </row>
    <row r="168" spans="1:15" s="39" customFormat="1" ht="24.95" customHeight="1" outlineLevel="1" x14ac:dyDescent="0.25">
      <c r="A168" s="21" t="s">
        <v>553</v>
      </c>
      <c r="B168" s="21">
        <v>1156</v>
      </c>
      <c r="C168" s="21">
        <f t="shared" si="3"/>
        <v>41157</v>
      </c>
      <c r="D168" s="21"/>
      <c r="E168" s="26"/>
      <c r="F168" s="26"/>
      <c r="G168" s="26"/>
      <c r="H168" s="26"/>
      <c r="I168" s="26"/>
      <c r="J168" s="26"/>
      <c r="K168" s="21"/>
      <c r="L168" s="26" t="s">
        <v>89</v>
      </c>
      <c r="M168" s="26"/>
      <c r="N168" s="21"/>
      <c r="O168" s="26" t="s">
        <v>952</v>
      </c>
    </row>
    <row r="169" spans="1:15" s="39" customFormat="1" ht="24.95" customHeight="1" outlineLevel="1" x14ac:dyDescent="0.25">
      <c r="A169" s="21" t="s">
        <v>503</v>
      </c>
      <c r="B169" s="21">
        <v>1157</v>
      </c>
      <c r="C169" s="21">
        <f t="shared" si="3"/>
        <v>41158</v>
      </c>
      <c r="D169" s="21" t="s">
        <v>181</v>
      </c>
      <c r="E169" s="26" t="s">
        <v>7</v>
      </c>
      <c r="F169" s="26" t="s">
        <v>70</v>
      </c>
      <c r="G169" s="26" t="s">
        <v>26</v>
      </c>
      <c r="H169" s="26" t="s">
        <v>23</v>
      </c>
      <c r="I169" s="26">
        <f ca="1">(_xlfn.SHEET()-1)*10000 + B169</f>
        <v>11157</v>
      </c>
      <c r="J169" s="26" t="s">
        <v>99</v>
      </c>
      <c r="K169" s="21" t="s">
        <v>181</v>
      </c>
      <c r="L169" s="26" t="s">
        <v>89</v>
      </c>
      <c r="M169" s="26"/>
      <c r="N169" s="21" t="s">
        <v>963</v>
      </c>
      <c r="O169" s="26" t="s">
        <v>952</v>
      </c>
    </row>
    <row r="170" spans="1:15" s="39" customFormat="1" ht="24.95" customHeight="1" outlineLevel="1" x14ac:dyDescent="0.25">
      <c r="A170" s="21" t="s">
        <v>554</v>
      </c>
      <c r="B170" s="21">
        <v>1158</v>
      </c>
      <c r="C170" s="21">
        <f t="shared" si="3"/>
        <v>41159</v>
      </c>
      <c r="D170" s="21"/>
      <c r="E170" s="26"/>
      <c r="F170" s="26"/>
      <c r="G170" s="26"/>
      <c r="H170" s="26"/>
      <c r="I170" s="26"/>
      <c r="J170" s="26"/>
      <c r="K170" s="21"/>
      <c r="L170" s="26" t="s">
        <v>89</v>
      </c>
      <c r="M170" s="26"/>
      <c r="N170" s="21"/>
      <c r="O170" s="26" t="s">
        <v>952</v>
      </c>
    </row>
    <row r="171" spans="1:15" s="39" customFormat="1" ht="24.95" customHeight="1" outlineLevel="1" x14ac:dyDescent="0.25">
      <c r="A171" s="21" t="s">
        <v>504</v>
      </c>
      <c r="B171" s="21">
        <v>1159</v>
      </c>
      <c r="C171" s="21">
        <f t="shared" si="3"/>
        <v>41160</v>
      </c>
      <c r="D171" s="21" t="s">
        <v>145</v>
      </c>
      <c r="E171" s="26" t="s">
        <v>7</v>
      </c>
      <c r="F171" s="26" t="s">
        <v>70</v>
      </c>
      <c r="G171" s="26" t="s">
        <v>26</v>
      </c>
      <c r="H171" s="26" t="s">
        <v>23</v>
      </c>
      <c r="I171" s="26">
        <f ca="1">(_xlfn.SHEET()-1)*10000 + B171</f>
        <v>11159</v>
      </c>
      <c r="J171" s="26" t="s">
        <v>99</v>
      </c>
      <c r="K171" s="21" t="s">
        <v>144</v>
      </c>
      <c r="L171" s="26" t="s">
        <v>89</v>
      </c>
      <c r="M171" s="26"/>
      <c r="N171" s="21" t="s">
        <v>964</v>
      </c>
      <c r="O171" s="26" t="s">
        <v>952</v>
      </c>
    </row>
    <row r="172" spans="1:15" s="39" customFormat="1" ht="24.95" customHeight="1" outlineLevel="1" x14ac:dyDescent="0.25">
      <c r="A172" s="21" t="s">
        <v>555</v>
      </c>
      <c r="B172" s="21">
        <v>1160</v>
      </c>
      <c r="C172" s="21">
        <f t="shared" si="3"/>
        <v>41161</v>
      </c>
      <c r="D172" s="21"/>
      <c r="E172" s="26"/>
      <c r="F172" s="26"/>
      <c r="G172" s="26"/>
      <c r="H172" s="26"/>
      <c r="I172" s="26"/>
      <c r="J172" s="26"/>
      <c r="K172" s="21"/>
      <c r="L172" s="26" t="s">
        <v>89</v>
      </c>
      <c r="M172" s="26"/>
      <c r="N172" s="21"/>
      <c r="O172" s="26" t="s">
        <v>952</v>
      </c>
    </row>
    <row r="173" spans="1:15" s="39" customFormat="1" ht="24.95" customHeight="1" outlineLevel="1" x14ac:dyDescent="0.25">
      <c r="A173" s="21" t="s">
        <v>505</v>
      </c>
      <c r="B173" s="21">
        <v>1161</v>
      </c>
      <c r="C173" s="21">
        <f t="shared" si="3"/>
        <v>41162</v>
      </c>
      <c r="D173" s="21" t="s">
        <v>163</v>
      </c>
      <c r="E173" s="26" t="s">
        <v>7</v>
      </c>
      <c r="F173" s="26" t="s">
        <v>70</v>
      </c>
      <c r="G173" s="26" t="s">
        <v>26</v>
      </c>
      <c r="H173" s="26" t="s">
        <v>23</v>
      </c>
      <c r="I173" s="26">
        <f ca="1">(_xlfn.SHEET()-1)*10000 + B173</f>
        <v>11161</v>
      </c>
      <c r="J173" s="26" t="s">
        <v>99</v>
      </c>
      <c r="K173" s="21" t="s">
        <v>178</v>
      </c>
      <c r="L173" s="26" t="s">
        <v>89</v>
      </c>
      <c r="M173" s="26"/>
      <c r="N173" s="21" t="s">
        <v>965</v>
      </c>
      <c r="O173" s="26" t="s">
        <v>952</v>
      </c>
    </row>
    <row r="174" spans="1:15" s="39" customFormat="1" ht="24.95" customHeight="1" outlineLevel="1" x14ac:dyDescent="0.25">
      <c r="A174" s="21" t="s">
        <v>556</v>
      </c>
      <c r="B174" s="21">
        <v>1162</v>
      </c>
      <c r="C174" s="21">
        <f t="shared" si="3"/>
        <v>41163</v>
      </c>
      <c r="D174" s="21"/>
      <c r="E174" s="26"/>
      <c r="F174" s="26"/>
      <c r="G174" s="26"/>
      <c r="H174" s="26"/>
      <c r="I174" s="26"/>
      <c r="J174" s="26"/>
      <c r="K174" s="21"/>
      <c r="L174" s="26" t="s">
        <v>89</v>
      </c>
      <c r="M174" s="26"/>
      <c r="N174" s="21"/>
      <c r="O174" s="26" t="s">
        <v>952</v>
      </c>
    </row>
    <row r="175" spans="1:15" s="39" customFormat="1" ht="24.95" customHeight="1" outlineLevel="1" x14ac:dyDescent="0.25">
      <c r="A175" s="21" t="s">
        <v>506</v>
      </c>
      <c r="B175" s="21">
        <v>1163</v>
      </c>
      <c r="C175" s="21">
        <f t="shared" si="3"/>
        <v>41164</v>
      </c>
      <c r="D175" s="21" t="s">
        <v>164</v>
      </c>
      <c r="E175" s="26" t="s">
        <v>7</v>
      </c>
      <c r="F175" s="26" t="s">
        <v>70</v>
      </c>
      <c r="G175" s="26" t="s">
        <v>26</v>
      </c>
      <c r="H175" s="26" t="s">
        <v>23</v>
      </c>
      <c r="I175" s="26">
        <f ca="1">(_xlfn.SHEET()-1)*10000 + B175</f>
        <v>11163</v>
      </c>
      <c r="J175" s="26" t="s">
        <v>99</v>
      </c>
      <c r="K175" s="21" t="s">
        <v>179</v>
      </c>
      <c r="L175" s="26" t="s">
        <v>89</v>
      </c>
      <c r="M175" s="26"/>
      <c r="N175" s="21" t="s">
        <v>966</v>
      </c>
      <c r="O175" s="26" t="s">
        <v>952</v>
      </c>
    </row>
    <row r="176" spans="1:15" s="39" customFormat="1" ht="24.95" customHeight="1" outlineLevel="1" x14ac:dyDescent="0.25">
      <c r="A176" s="21" t="s">
        <v>557</v>
      </c>
      <c r="B176" s="21">
        <v>1164</v>
      </c>
      <c r="C176" s="21">
        <f t="shared" si="3"/>
        <v>41165</v>
      </c>
      <c r="D176" s="21"/>
      <c r="E176" s="26"/>
      <c r="F176" s="26"/>
      <c r="G176" s="26"/>
      <c r="H176" s="26"/>
      <c r="I176" s="26"/>
      <c r="J176" s="26"/>
      <c r="K176" s="21"/>
      <c r="L176" s="26" t="s">
        <v>89</v>
      </c>
      <c r="M176" s="26"/>
      <c r="N176" s="21"/>
      <c r="O176" s="26" t="s">
        <v>952</v>
      </c>
    </row>
    <row r="177" spans="1:15" s="39" customFormat="1" ht="24.95" customHeight="1" outlineLevel="1" x14ac:dyDescent="0.25">
      <c r="A177" s="21" t="s">
        <v>507</v>
      </c>
      <c r="B177" s="21">
        <v>1165</v>
      </c>
      <c r="C177" s="21">
        <f t="shared" si="3"/>
        <v>41166</v>
      </c>
      <c r="D177" s="21" t="s">
        <v>159</v>
      </c>
      <c r="E177" s="26" t="s">
        <v>11</v>
      </c>
      <c r="F177" s="26" t="s">
        <v>70</v>
      </c>
      <c r="G177" s="26" t="s">
        <v>26</v>
      </c>
      <c r="H177" s="26" t="s">
        <v>23</v>
      </c>
      <c r="I177" s="26">
        <f ca="1">(_xlfn.SHEET()-1)*10000 + B177</f>
        <v>11165</v>
      </c>
      <c r="J177" s="26" t="s">
        <v>99</v>
      </c>
      <c r="K177" s="21" t="s">
        <v>159</v>
      </c>
      <c r="L177" s="26" t="s">
        <v>89</v>
      </c>
      <c r="M177" s="26" t="s">
        <v>235</v>
      </c>
      <c r="N177" s="21" t="s">
        <v>967</v>
      </c>
      <c r="O177" s="26" t="s">
        <v>952</v>
      </c>
    </row>
    <row r="178" spans="1:15" s="39" customFormat="1" ht="24.95" customHeight="1" outlineLevel="1" x14ac:dyDescent="0.25">
      <c r="A178" s="21" t="s">
        <v>558</v>
      </c>
      <c r="B178" s="21">
        <v>1166</v>
      </c>
      <c r="C178" s="21">
        <f t="shared" si="3"/>
        <v>41167</v>
      </c>
      <c r="D178" s="21"/>
      <c r="E178" s="26"/>
      <c r="F178" s="26"/>
      <c r="G178" s="26"/>
      <c r="H178" s="26"/>
      <c r="I178" s="26"/>
      <c r="J178" s="26"/>
      <c r="K178" s="21"/>
      <c r="L178" s="26" t="s">
        <v>89</v>
      </c>
      <c r="M178" s="26"/>
      <c r="N178" s="21"/>
      <c r="O178" s="26" t="s">
        <v>952</v>
      </c>
    </row>
    <row r="179" spans="1:15" s="39" customFormat="1" ht="24.95" customHeight="1" outlineLevel="1" x14ac:dyDescent="0.25">
      <c r="A179" s="21" t="s">
        <v>719</v>
      </c>
      <c r="B179" s="21">
        <v>1167</v>
      </c>
      <c r="C179" s="21">
        <f t="shared" si="3"/>
        <v>41168</v>
      </c>
      <c r="D179" s="21" t="s">
        <v>182</v>
      </c>
      <c r="E179" s="26" t="s">
        <v>4</v>
      </c>
      <c r="F179" s="26" t="s">
        <v>70</v>
      </c>
      <c r="G179" s="26" t="s">
        <v>26</v>
      </c>
      <c r="H179" s="26" t="s">
        <v>23</v>
      </c>
      <c r="I179" s="26">
        <f ca="1">(_xlfn.SHEET()-1)*10000 + B179</f>
        <v>11167</v>
      </c>
      <c r="J179" s="26" t="s">
        <v>99</v>
      </c>
      <c r="K179" s="21" t="s">
        <v>182</v>
      </c>
      <c r="L179" s="26" t="s">
        <v>89</v>
      </c>
      <c r="M179" s="26"/>
      <c r="N179" s="21" t="s">
        <v>91</v>
      </c>
      <c r="O179" s="26" t="s">
        <v>952</v>
      </c>
    </row>
    <row r="180" spans="1:15" s="39" customFormat="1" ht="24.95" customHeight="1" outlineLevel="1" x14ac:dyDescent="0.25">
      <c r="A180" s="21" t="s">
        <v>720</v>
      </c>
      <c r="B180" s="21">
        <v>1168</v>
      </c>
      <c r="C180" s="21">
        <f t="shared" si="3"/>
        <v>41169</v>
      </c>
      <c r="D180" s="21"/>
      <c r="E180" s="26"/>
      <c r="F180" s="26"/>
      <c r="G180" s="26"/>
      <c r="H180" s="26"/>
      <c r="I180" s="26"/>
      <c r="J180" s="26"/>
      <c r="K180" s="21"/>
      <c r="L180" s="26" t="s">
        <v>89</v>
      </c>
      <c r="M180" s="26"/>
      <c r="N180" s="21"/>
      <c r="O180" s="26" t="s">
        <v>952</v>
      </c>
    </row>
    <row r="181" spans="1:15" s="39" customFormat="1" ht="24.95" customHeight="1" outlineLevel="1" x14ac:dyDescent="0.25">
      <c r="A181" s="21" t="s">
        <v>721</v>
      </c>
      <c r="B181" s="21">
        <v>1169</v>
      </c>
      <c r="C181" s="21">
        <f t="shared" si="3"/>
        <v>41170</v>
      </c>
      <c r="D181" s="21" t="s">
        <v>184</v>
      </c>
      <c r="E181" s="26" t="s">
        <v>4</v>
      </c>
      <c r="F181" s="26" t="s">
        <v>70</v>
      </c>
      <c r="G181" s="26" t="s">
        <v>26</v>
      </c>
      <c r="H181" s="26" t="s">
        <v>23</v>
      </c>
      <c r="I181" s="26">
        <f ca="1">(_xlfn.SHEET()-1)*10000 + B181</f>
        <v>11169</v>
      </c>
      <c r="J181" s="26" t="s">
        <v>99</v>
      </c>
      <c r="K181" s="21" t="s">
        <v>183</v>
      </c>
      <c r="L181" s="26" t="s">
        <v>89</v>
      </c>
      <c r="M181" s="26"/>
      <c r="N181" s="21" t="s">
        <v>238</v>
      </c>
      <c r="O181" s="26" t="s">
        <v>952</v>
      </c>
    </row>
    <row r="182" spans="1:15" s="39" customFormat="1" ht="24.95" customHeight="1" outlineLevel="1" x14ac:dyDescent="0.25">
      <c r="A182" s="21" t="s">
        <v>722</v>
      </c>
      <c r="B182" s="21">
        <v>1170</v>
      </c>
      <c r="C182" s="21">
        <f t="shared" si="3"/>
        <v>41171</v>
      </c>
      <c r="D182" s="21"/>
      <c r="E182" s="26"/>
      <c r="F182" s="26"/>
      <c r="G182" s="26"/>
      <c r="H182" s="26"/>
      <c r="I182" s="26"/>
      <c r="J182" s="26"/>
      <c r="K182" s="21"/>
      <c r="L182" s="26" t="s">
        <v>89</v>
      </c>
      <c r="M182" s="26"/>
      <c r="N182" s="21"/>
      <c r="O182" s="26" t="s">
        <v>952</v>
      </c>
    </row>
    <row r="183" spans="1:15" s="39" customFormat="1" ht="24.95" customHeight="1" outlineLevel="1" x14ac:dyDescent="0.25">
      <c r="A183" s="21" t="s">
        <v>723</v>
      </c>
      <c r="B183" s="21">
        <v>1171</v>
      </c>
      <c r="C183" s="21">
        <f t="shared" si="3"/>
        <v>41172</v>
      </c>
      <c r="D183" s="21" t="s">
        <v>186</v>
      </c>
      <c r="E183" s="26" t="s">
        <v>4</v>
      </c>
      <c r="F183" s="26" t="s">
        <v>70</v>
      </c>
      <c r="G183" s="26" t="s">
        <v>26</v>
      </c>
      <c r="H183" s="26" t="s">
        <v>23</v>
      </c>
      <c r="I183" s="26">
        <f ca="1">(_xlfn.SHEET()-1)*10000 + B183</f>
        <v>11171</v>
      </c>
      <c r="J183" s="26" t="s">
        <v>99</v>
      </c>
      <c r="K183" s="21" t="s">
        <v>185</v>
      </c>
      <c r="L183" s="26" t="s">
        <v>89</v>
      </c>
      <c r="M183" s="26"/>
      <c r="N183" s="21" t="s">
        <v>238</v>
      </c>
      <c r="O183" s="26" t="s">
        <v>952</v>
      </c>
    </row>
    <row r="184" spans="1:15" s="39" customFormat="1" ht="24.95" customHeight="1" outlineLevel="1" x14ac:dyDescent="0.25">
      <c r="A184" s="21" t="s">
        <v>724</v>
      </c>
      <c r="B184" s="21">
        <v>1172</v>
      </c>
      <c r="C184" s="21">
        <f t="shared" si="3"/>
        <v>41173</v>
      </c>
      <c r="D184" s="21"/>
      <c r="E184" s="26"/>
      <c r="F184" s="26"/>
      <c r="G184" s="26"/>
      <c r="H184" s="26"/>
      <c r="I184" s="26"/>
      <c r="J184" s="26"/>
      <c r="K184" s="21"/>
      <c r="L184" s="26" t="s">
        <v>89</v>
      </c>
      <c r="M184" s="26"/>
      <c r="N184" s="21"/>
      <c r="O184" s="26" t="s">
        <v>952</v>
      </c>
    </row>
    <row r="185" spans="1:15" s="39" customFormat="1" ht="24.95" customHeight="1" outlineLevel="1" x14ac:dyDescent="0.25">
      <c r="A185" s="21" t="s">
        <v>725</v>
      </c>
      <c r="B185" s="21">
        <v>1173</v>
      </c>
      <c r="C185" s="21">
        <f t="shared" si="3"/>
        <v>41174</v>
      </c>
      <c r="D185" s="21" t="s">
        <v>188</v>
      </c>
      <c r="E185" s="26" t="s">
        <v>4</v>
      </c>
      <c r="F185" s="26" t="s">
        <v>70</v>
      </c>
      <c r="G185" s="26" t="s">
        <v>26</v>
      </c>
      <c r="H185" s="26" t="s">
        <v>23</v>
      </c>
      <c r="I185" s="26">
        <f ca="1">(_xlfn.SHEET()-1)*10000 + B185</f>
        <v>11173</v>
      </c>
      <c r="J185" s="26" t="s">
        <v>99</v>
      </c>
      <c r="K185" s="21" t="s">
        <v>187</v>
      </c>
      <c r="L185" s="26" t="s">
        <v>89</v>
      </c>
      <c r="M185" s="26"/>
      <c r="N185" s="21" t="s">
        <v>238</v>
      </c>
      <c r="O185" s="26" t="s">
        <v>952</v>
      </c>
    </row>
    <row r="186" spans="1:15" s="39" customFormat="1" ht="24.95" customHeight="1" outlineLevel="1" x14ac:dyDescent="0.25">
      <c r="A186" s="21" t="s">
        <v>726</v>
      </c>
      <c r="B186" s="21">
        <v>1174</v>
      </c>
      <c r="C186" s="21">
        <f t="shared" si="3"/>
        <v>41175</v>
      </c>
      <c r="D186" s="21"/>
      <c r="E186" s="26"/>
      <c r="F186" s="26"/>
      <c r="G186" s="26"/>
      <c r="H186" s="26"/>
      <c r="I186" s="26"/>
      <c r="J186" s="26"/>
      <c r="K186" s="21"/>
      <c r="L186" s="26" t="s">
        <v>89</v>
      </c>
      <c r="M186" s="26"/>
      <c r="N186" s="21"/>
      <c r="O186" s="26" t="s">
        <v>952</v>
      </c>
    </row>
    <row r="187" spans="1:15" s="39" customFormat="1" ht="24.95" customHeight="1" outlineLevel="1" x14ac:dyDescent="0.25">
      <c r="A187" s="21" t="s">
        <v>508</v>
      </c>
      <c r="B187" s="21">
        <v>1175</v>
      </c>
      <c r="C187" s="21">
        <f t="shared" si="3"/>
        <v>41176</v>
      </c>
      <c r="D187" s="21" t="s">
        <v>189</v>
      </c>
      <c r="E187" s="26" t="s">
        <v>5</v>
      </c>
      <c r="F187" s="26" t="s">
        <v>70</v>
      </c>
      <c r="G187" s="26" t="s">
        <v>26</v>
      </c>
      <c r="H187" s="26" t="s">
        <v>23</v>
      </c>
      <c r="I187" s="26">
        <f ca="1">(_xlfn.SHEET()-1)*10000 + B187</f>
        <v>11175</v>
      </c>
      <c r="J187" s="26" t="s">
        <v>99</v>
      </c>
      <c r="K187" s="21" t="s">
        <v>189</v>
      </c>
      <c r="L187" s="26" t="s">
        <v>89</v>
      </c>
      <c r="M187" s="26"/>
      <c r="N187" s="21" t="s">
        <v>96</v>
      </c>
      <c r="O187" s="26" t="s">
        <v>952</v>
      </c>
    </row>
    <row r="188" spans="1:15" s="39" customFormat="1" ht="24.95" customHeight="1" outlineLevel="1" x14ac:dyDescent="0.25">
      <c r="A188" s="21" t="s">
        <v>559</v>
      </c>
      <c r="B188" s="21">
        <v>1176</v>
      </c>
      <c r="C188" s="21">
        <f t="shared" si="3"/>
        <v>41177</v>
      </c>
      <c r="D188" s="21"/>
      <c r="E188" s="26"/>
      <c r="F188" s="26"/>
      <c r="G188" s="26"/>
      <c r="H188" s="26"/>
      <c r="I188" s="26"/>
      <c r="J188" s="26"/>
      <c r="K188" s="21"/>
      <c r="L188" s="26" t="s">
        <v>89</v>
      </c>
      <c r="M188" s="26"/>
      <c r="N188" s="21"/>
      <c r="O188" s="26" t="s">
        <v>952</v>
      </c>
    </row>
    <row r="189" spans="1:15" s="39" customFormat="1" ht="24.95" customHeight="1" outlineLevel="1" x14ac:dyDescent="0.25">
      <c r="A189" s="21" t="s">
        <v>509</v>
      </c>
      <c r="B189" s="21">
        <v>1177</v>
      </c>
      <c r="C189" s="21">
        <f t="shared" si="3"/>
        <v>41178</v>
      </c>
      <c r="D189" s="21" t="s">
        <v>160</v>
      </c>
      <c r="E189" s="26" t="s">
        <v>5</v>
      </c>
      <c r="F189" s="26" t="s">
        <v>70</v>
      </c>
      <c r="G189" s="26" t="s">
        <v>26</v>
      </c>
      <c r="H189" s="26" t="s">
        <v>23</v>
      </c>
      <c r="I189" s="26">
        <f ca="1">(_xlfn.SHEET()-1)*10000 + B189</f>
        <v>11177</v>
      </c>
      <c r="J189" s="26" t="s">
        <v>99</v>
      </c>
      <c r="K189" s="21" t="s">
        <v>111</v>
      </c>
      <c r="L189" s="26" t="s">
        <v>89</v>
      </c>
      <c r="M189" s="26"/>
      <c r="N189" s="21" t="s">
        <v>239</v>
      </c>
      <c r="O189" s="26" t="s">
        <v>952</v>
      </c>
    </row>
    <row r="190" spans="1:15" s="39" customFormat="1" ht="24.95" customHeight="1" outlineLevel="1" x14ac:dyDescent="0.25">
      <c r="A190" s="21" t="s">
        <v>560</v>
      </c>
      <c r="B190" s="21">
        <v>1178</v>
      </c>
      <c r="C190" s="21">
        <f t="shared" si="3"/>
        <v>41179</v>
      </c>
      <c r="D190" s="21"/>
      <c r="E190" s="26"/>
      <c r="F190" s="26"/>
      <c r="G190" s="26"/>
      <c r="H190" s="26"/>
      <c r="I190" s="26"/>
      <c r="J190" s="26"/>
      <c r="K190" s="21"/>
      <c r="L190" s="26" t="s">
        <v>89</v>
      </c>
      <c r="M190" s="26"/>
      <c r="N190" s="21"/>
      <c r="O190" s="26" t="s">
        <v>952</v>
      </c>
    </row>
    <row r="191" spans="1:15" s="39" customFormat="1" ht="24.95" customHeight="1" outlineLevel="1" x14ac:dyDescent="0.25">
      <c r="A191" s="21" t="s">
        <v>510</v>
      </c>
      <c r="B191" s="21">
        <v>1179</v>
      </c>
      <c r="C191" s="21">
        <f t="shared" si="3"/>
        <v>41180</v>
      </c>
      <c r="D191" s="21" t="s">
        <v>165</v>
      </c>
      <c r="E191" s="26" t="s">
        <v>5</v>
      </c>
      <c r="F191" s="26" t="s">
        <v>70</v>
      </c>
      <c r="G191" s="26" t="s">
        <v>26</v>
      </c>
      <c r="H191" s="26" t="s">
        <v>23</v>
      </c>
      <c r="I191" s="26">
        <f ca="1">(_xlfn.SHEET()-1)*10000 + B191</f>
        <v>11179</v>
      </c>
      <c r="J191" s="26" t="s">
        <v>99</v>
      </c>
      <c r="K191" s="21" t="s">
        <v>112</v>
      </c>
      <c r="L191" s="26" t="s">
        <v>89</v>
      </c>
      <c r="M191" s="26"/>
      <c r="N191" s="21" t="s">
        <v>239</v>
      </c>
      <c r="O191" s="26" t="s">
        <v>952</v>
      </c>
    </row>
    <row r="192" spans="1:15" s="39" customFormat="1" ht="24.95" customHeight="1" outlineLevel="1" x14ac:dyDescent="0.25">
      <c r="A192" s="21" t="s">
        <v>561</v>
      </c>
      <c r="B192" s="21">
        <v>1180</v>
      </c>
      <c r="C192" s="21">
        <f t="shared" si="3"/>
        <v>41181</v>
      </c>
      <c r="D192" s="21"/>
      <c r="E192" s="26"/>
      <c r="F192" s="26"/>
      <c r="G192" s="26"/>
      <c r="H192" s="26"/>
      <c r="I192" s="26"/>
      <c r="J192" s="26"/>
      <c r="K192" s="21"/>
      <c r="L192" s="26" t="s">
        <v>89</v>
      </c>
      <c r="M192" s="26"/>
      <c r="N192" s="21"/>
      <c r="O192" s="26" t="s">
        <v>952</v>
      </c>
    </row>
    <row r="193" spans="1:15" s="39" customFormat="1" ht="24.95" customHeight="1" outlineLevel="1" x14ac:dyDescent="0.25">
      <c r="A193" s="21" t="s">
        <v>511</v>
      </c>
      <c r="B193" s="21">
        <v>1181</v>
      </c>
      <c r="C193" s="21">
        <f t="shared" si="3"/>
        <v>41182</v>
      </c>
      <c r="D193" s="21" t="s">
        <v>166</v>
      </c>
      <c r="E193" s="26" t="s">
        <v>5</v>
      </c>
      <c r="F193" s="26" t="s">
        <v>70</v>
      </c>
      <c r="G193" s="26" t="s">
        <v>26</v>
      </c>
      <c r="H193" s="26" t="s">
        <v>23</v>
      </c>
      <c r="I193" s="26">
        <f ca="1">(_xlfn.SHEET()-1)*10000 + B193</f>
        <v>11181</v>
      </c>
      <c r="J193" s="26" t="s">
        <v>99</v>
      </c>
      <c r="K193" s="21" t="s">
        <v>113</v>
      </c>
      <c r="L193" s="26" t="s">
        <v>89</v>
      </c>
      <c r="M193" s="26"/>
      <c r="N193" s="21" t="s">
        <v>239</v>
      </c>
      <c r="O193" s="26" t="s">
        <v>952</v>
      </c>
    </row>
    <row r="194" spans="1:15" s="39" customFormat="1" ht="24.95" customHeight="1" outlineLevel="1" x14ac:dyDescent="0.25">
      <c r="A194" s="21" t="s">
        <v>562</v>
      </c>
      <c r="B194" s="21">
        <v>1182</v>
      </c>
      <c r="C194" s="21">
        <f t="shared" si="3"/>
        <v>41183</v>
      </c>
      <c r="D194" s="21"/>
      <c r="E194" s="26"/>
      <c r="F194" s="26"/>
      <c r="G194" s="26"/>
      <c r="H194" s="26"/>
      <c r="I194" s="26"/>
      <c r="J194" s="26"/>
      <c r="K194" s="21"/>
      <c r="L194" s="26" t="s">
        <v>89</v>
      </c>
      <c r="M194" s="26"/>
      <c r="N194" s="21"/>
      <c r="O194" s="26" t="s">
        <v>952</v>
      </c>
    </row>
    <row r="195" spans="1:15" s="39" customFormat="1" ht="24.95" customHeight="1" outlineLevel="1" x14ac:dyDescent="0.25">
      <c r="A195" s="21" t="s">
        <v>512</v>
      </c>
      <c r="B195" s="21">
        <v>1183</v>
      </c>
      <c r="C195" s="21">
        <f t="shared" si="3"/>
        <v>41184</v>
      </c>
      <c r="D195" s="21" t="s">
        <v>190</v>
      </c>
      <c r="E195" s="26" t="s">
        <v>816</v>
      </c>
      <c r="F195" s="26" t="s">
        <v>70</v>
      </c>
      <c r="G195" s="26" t="s">
        <v>26</v>
      </c>
      <c r="H195" s="26" t="s">
        <v>23</v>
      </c>
      <c r="I195" s="26">
        <f ca="1">(_xlfn.SHEET()-1)*10000 + B195</f>
        <v>11183</v>
      </c>
      <c r="J195" s="26" t="s">
        <v>99</v>
      </c>
      <c r="K195" s="21" t="s">
        <v>190</v>
      </c>
      <c r="L195" s="26" t="s">
        <v>89</v>
      </c>
      <c r="M195" s="26"/>
      <c r="N195" s="21" t="s">
        <v>92</v>
      </c>
      <c r="O195" s="26" t="s">
        <v>952</v>
      </c>
    </row>
    <row r="196" spans="1:15" s="39" customFormat="1" ht="24.95" customHeight="1" outlineLevel="1" x14ac:dyDescent="0.25">
      <c r="A196" s="21" t="s">
        <v>563</v>
      </c>
      <c r="B196" s="21">
        <v>1184</v>
      </c>
      <c r="C196" s="21">
        <f t="shared" si="3"/>
        <v>41185</v>
      </c>
      <c r="D196" s="21"/>
      <c r="E196" s="26"/>
      <c r="F196" s="26"/>
      <c r="G196" s="26"/>
      <c r="H196" s="26"/>
      <c r="I196" s="26"/>
      <c r="J196" s="26"/>
      <c r="K196" s="21"/>
      <c r="L196" s="26" t="s">
        <v>89</v>
      </c>
      <c r="M196" s="26"/>
      <c r="N196" s="21"/>
      <c r="O196" s="26" t="s">
        <v>952</v>
      </c>
    </row>
    <row r="197" spans="1:15" s="39" customFormat="1" ht="24.95" customHeight="1" outlineLevel="1" x14ac:dyDescent="0.25">
      <c r="A197" s="21" t="s">
        <v>513</v>
      </c>
      <c r="B197" s="21">
        <v>1185</v>
      </c>
      <c r="C197" s="21">
        <f t="shared" si="3"/>
        <v>41186</v>
      </c>
      <c r="D197" s="21" t="s">
        <v>161</v>
      </c>
      <c r="E197" s="26" t="s">
        <v>816</v>
      </c>
      <c r="F197" s="26" t="s">
        <v>70</v>
      </c>
      <c r="G197" s="26" t="s">
        <v>26</v>
      </c>
      <c r="H197" s="26" t="s">
        <v>23</v>
      </c>
      <c r="I197" s="26">
        <f ca="1">(_xlfn.SHEET()-1)*10000 + B197</f>
        <v>11185</v>
      </c>
      <c r="J197" s="26" t="s">
        <v>99</v>
      </c>
      <c r="K197" s="21" t="s">
        <v>114</v>
      </c>
      <c r="L197" s="26" t="s">
        <v>89</v>
      </c>
      <c r="M197" s="26"/>
      <c r="N197" s="21" t="s">
        <v>240</v>
      </c>
      <c r="O197" s="26" t="s">
        <v>952</v>
      </c>
    </row>
    <row r="198" spans="1:15" s="39" customFormat="1" ht="24.95" customHeight="1" outlineLevel="1" x14ac:dyDescent="0.25">
      <c r="A198" s="21" t="s">
        <v>564</v>
      </c>
      <c r="B198" s="21">
        <v>1186</v>
      </c>
      <c r="C198" s="21">
        <f t="shared" si="3"/>
        <v>41187</v>
      </c>
      <c r="D198" s="21"/>
      <c r="E198" s="26"/>
      <c r="F198" s="26"/>
      <c r="G198" s="26"/>
      <c r="H198" s="26"/>
      <c r="I198" s="26"/>
      <c r="J198" s="26"/>
      <c r="K198" s="21"/>
      <c r="L198" s="26" t="s">
        <v>89</v>
      </c>
      <c r="M198" s="26"/>
      <c r="N198" s="21"/>
      <c r="O198" s="26" t="s">
        <v>952</v>
      </c>
    </row>
    <row r="199" spans="1:15" s="39" customFormat="1" ht="24.95" customHeight="1" outlineLevel="1" x14ac:dyDescent="0.25">
      <c r="A199" s="21" t="s">
        <v>514</v>
      </c>
      <c r="B199" s="21">
        <v>1187</v>
      </c>
      <c r="C199" s="21">
        <f t="shared" si="3"/>
        <v>41188</v>
      </c>
      <c r="D199" s="21" t="s">
        <v>167</v>
      </c>
      <c r="E199" s="26" t="s">
        <v>816</v>
      </c>
      <c r="F199" s="26" t="s">
        <v>70</v>
      </c>
      <c r="G199" s="26" t="s">
        <v>26</v>
      </c>
      <c r="H199" s="26" t="s">
        <v>23</v>
      </c>
      <c r="I199" s="26">
        <f ca="1">(_xlfn.SHEET()-1)*10000 + B199</f>
        <v>11187</v>
      </c>
      <c r="J199" s="26" t="s">
        <v>99</v>
      </c>
      <c r="K199" s="21" t="s">
        <v>115</v>
      </c>
      <c r="L199" s="26" t="s">
        <v>89</v>
      </c>
      <c r="M199" s="26"/>
      <c r="N199" s="21" t="s">
        <v>240</v>
      </c>
      <c r="O199" s="26" t="s">
        <v>952</v>
      </c>
    </row>
    <row r="200" spans="1:15" s="39" customFormat="1" ht="24.95" customHeight="1" outlineLevel="1" x14ac:dyDescent="0.25">
      <c r="A200" s="21" t="s">
        <v>565</v>
      </c>
      <c r="B200" s="21">
        <v>1188</v>
      </c>
      <c r="C200" s="21">
        <f t="shared" si="3"/>
        <v>41189</v>
      </c>
      <c r="D200" s="21"/>
      <c r="E200" s="26"/>
      <c r="F200" s="26"/>
      <c r="G200" s="26"/>
      <c r="H200" s="26"/>
      <c r="I200" s="26"/>
      <c r="J200" s="26"/>
      <c r="K200" s="21"/>
      <c r="L200" s="26" t="s">
        <v>89</v>
      </c>
      <c r="M200" s="26"/>
      <c r="N200" s="21"/>
      <c r="O200" s="26" t="s">
        <v>952</v>
      </c>
    </row>
    <row r="201" spans="1:15" s="39" customFormat="1" ht="24.95" customHeight="1" outlineLevel="1" x14ac:dyDescent="0.25">
      <c r="A201" s="21" t="s">
        <v>515</v>
      </c>
      <c r="B201" s="21">
        <v>1189</v>
      </c>
      <c r="C201" s="21">
        <f t="shared" si="3"/>
        <v>41190</v>
      </c>
      <c r="D201" s="21" t="s">
        <v>168</v>
      </c>
      <c r="E201" s="26" t="s">
        <v>816</v>
      </c>
      <c r="F201" s="26" t="s">
        <v>70</v>
      </c>
      <c r="G201" s="26" t="s">
        <v>26</v>
      </c>
      <c r="H201" s="26" t="s">
        <v>23</v>
      </c>
      <c r="I201" s="26">
        <f ca="1">(_xlfn.SHEET()-1)*10000 + B201</f>
        <v>11189</v>
      </c>
      <c r="J201" s="26" t="s">
        <v>99</v>
      </c>
      <c r="K201" s="21" t="s">
        <v>116</v>
      </c>
      <c r="L201" s="26" t="s">
        <v>89</v>
      </c>
      <c r="M201" s="26"/>
      <c r="N201" s="21" t="s">
        <v>240</v>
      </c>
      <c r="O201" s="26" t="s">
        <v>952</v>
      </c>
    </row>
    <row r="202" spans="1:15" s="39" customFormat="1" ht="24.95" customHeight="1" outlineLevel="1" x14ac:dyDescent="0.25">
      <c r="A202" s="21" t="s">
        <v>566</v>
      </c>
      <c r="B202" s="21">
        <v>1190</v>
      </c>
      <c r="C202" s="21">
        <f t="shared" si="3"/>
        <v>41191</v>
      </c>
      <c r="D202" s="21"/>
      <c r="E202" s="26"/>
      <c r="F202" s="26"/>
      <c r="G202" s="26"/>
      <c r="H202" s="26"/>
      <c r="I202" s="26"/>
      <c r="J202" s="26"/>
      <c r="K202" s="21"/>
      <c r="L202" s="26" t="s">
        <v>89</v>
      </c>
      <c r="M202" s="26"/>
      <c r="N202" s="21"/>
      <c r="O202" s="26" t="s">
        <v>952</v>
      </c>
    </row>
    <row r="203" spans="1:15" s="39" customFormat="1" ht="24.95" customHeight="1" outlineLevel="1" x14ac:dyDescent="0.25">
      <c r="A203" s="21" t="s">
        <v>516</v>
      </c>
      <c r="B203" s="21">
        <v>1191</v>
      </c>
      <c r="C203" s="21">
        <f t="shared" si="3"/>
        <v>41192</v>
      </c>
      <c r="D203" s="21" t="s">
        <v>262</v>
      </c>
      <c r="E203" s="26" t="s">
        <v>6</v>
      </c>
      <c r="F203" s="26" t="s">
        <v>70</v>
      </c>
      <c r="G203" s="26" t="s">
        <v>26</v>
      </c>
      <c r="H203" s="26" t="s">
        <v>23</v>
      </c>
      <c r="I203" s="26">
        <f ca="1">(_xlfn.SHEET()-1)*10000 + B203</f>
        <v>11191</v>
      </c>
      <c r="J203" s="26" t="s">
        <v>99</v>
      </c>
      <c r="K203" s="21" t="s">
        <v>262</v>
      </c>
      <c r="L203" s="26" t="s">
        <v>89</v>
      </c>
      <c r="M203" s="26"/>
      <c r="N203" s="21" t="s">
        <v>869</v>
      </c>
      <c r="O203" s="26" t="s">
        <v>952</v>
      </c>
    </row>
    <row r="204" spans="1:15" s="39" customFormat="1" ht="24.95" customHeight="1" outlineLevel="1" x14ac:dyDescent="0.25">
      <c r="A204" s="21" t="s">
        <v>567</v>
      </c>
      <c r="B204" s="21">
        <v>1192</v>
      </c>
      <c r="C204" s="21">
        <f t="shared" si="3"/>
        <v>41193</v>
      </c>
      <c r="D204" s="21"/>
      <c r="E204" s="26"/>
      <c r="F204" s="26"/>
      <c r="G204" s="26"/>
      <c r="H204" s="26"/>
      <c r="I204" s="26"/>
      <c r="J204" s="26"/>
      <c r="K204" s="21"/>
      <c r="L204" s="26" t="s">
        <v>89</v>
      </c>
      <c r="M204" s="26"/>
      <c r="N204" s="21"/>
      <c r="O204" s="26" t="s">
        <v>952</v>
      </c>
    </row>
    <row r="205" spans="1:15" s="39" customFormat="1" ht="24.95" customHeight="1" outlineLevel="1" x14ac:dyDescent="0.25">
      <c r="A205" s="21" t="s">
        <v>517</v>
      </c>
      <c r="B205" s="21">
        <v>1193</v>
      </c>
      <c r="C205" s="21">
        <f t="shared" si="3"/>
        <v>41194</v>
      </c>
      <c r="D205" s="21" t="s">
        <v>255</v>
      </c>
      <c r="E205" s="26" t="s">
        <v>6</v>
      </c>
      <c r="F205" s="26" t="s">
        <v>70</v>
      </c>
      <c r="G205" s="26" t="s">
        <v>26</v>
      </c>
      <c r="H205" s="26" t="s">
        <v>23</v>
      </c>
      <c r="I205" s="26">
        <f ca="1">(_xlfn.SHEET()-1)*10000 + B205</f>
        <v>11193</v>
      </c>
      <c r="J205" s="26" t="s">
        <v>99</v>
      </c>
      <c r="K205" s="21" t="s">
        <v>117</v>
      </c>
      <c r="L205" s="26" t="s">
        <v>89</v>
      </c>
      <c r="M205" s="26"/>
      <c r="N205" s="21" t="s">
        <v>93</v>
      </c>
      <c r="O205" s="26" t="s">
        <v>952</v>
      </c>
    </row>
    <row r="206" spans="1:15" s="39" customFormat="1" ht="24.95" customHeight="1" outlineLevel="1" x14ac:dyDescent="0.25">
      <c r="A206" s="21" t="s">
        <v>568</v>
      </c>
      <c r="B206" s="21">
        <v>1194</v>
      </c>
      <c r="C206" s="21">
        <f t="shared" si="3"/>
        <v>41195</v>
      </c>
      <c r="D206" s="21"/>
      <c r="E206" s="26"/>
      <c r="F206" s="26"/>
      <c r="G206" s="26"/>
      <c r="H206" s="26"/>
      <c r="I206" s="26"/>
      <c r="J206" s="26"/>
      <c r="K206" s="21"/>
      <c r="L206" s="26" t="s">
        <v>89</v>
      </c>
      <c r="M206" s="26"/>
      <c r="N206" s="21"/>
      <c r="O206" s="26" t="s">
        <v>952</v>
      </c>
    </row>
    <row r="207" spans="1:15" s="39" customFormat="1" ht="24.95" customHeight="1" outlineLevel="1" x14ac:dyDescent="0.25">
      <c r="A207" s="21" t="s">
        <v>518</v>
      </c>
      <c r="B207" s="21">
        <v>1195</v>
      </c>
      <c r="C207" s="21">
        <f t="shared" si="3"/>
        <v>41196</v>
      </c>
      <c r="D207" s="21" t="s">
        <v>256</v>
      </c>
      <c r="E207" s="26" t="s">
        <v>6</v>
      </c>
      <c r="F207" s="26" t="s">
        <v>70</v>
      </c>
      <c r="G207" s="26" t="s">
        <v>26</v>
      </c>
      <c r="H207" s="26" t="s">
        <v>23</v>
      </c>
      <c r="I207" s="26">
        <f ca="1">(_xlfn.SHEET()-1)*10000 + B207</f>
        <v>11195</v>
      </c>
      <c r="J207" s="26" t="s">
        <v>99</v>
      </c>
      <c r="K207" s="21" t="s">
        <v>118</v>
      </c>
      <c r="L207" s="26" t="s">
        <v>89</v>
      </c>
      <c r="M207" s="26"/>
      <c r="N207" s="21" t="s">
        <v>94</v>
      </c>
      <c r="O207" s="26" t="s">
        <v>952</v>
      </c>
    </row>
    <row r="208" spans="1:15" s="39" customFormat="1" ht="24.95" customHeight="1" outlineLevel="1" x14ac:dyDescent="0.25">
      <c r="A208" s="21" t="s">
        <v>569</v>
      </c>
      <c r="B208" s="21">
        <v>1196</v>
      </c>
      <c r="C208" s="21">
        <f t="shared" si="3"/>
        <v>41197</v>
      </c>
      <c r="D208" s="21"/>
      <c r="E208" s="26"/>
      <c r="F208" s="26"/>
      <c r="G208" s="26"/>
      <c r="H208" s="26"/>
      <c r="I208" s="26"/>
      <c r="J208" s="26"/>
      <c r="K208" s="21"/>
      <c r="L208" s="26" t="s">
        <v>89</v>
      </c>
      <c r="M208" s="26"/>
      <c r="N208" s="21"/>
      <c r="O208" s="26" t="s">
        <v>952</v>
      </c>
    </row>
    <row r="209" spans="1:15" s="39" customFormat="1" ht="24.95" customHeight="1" outlineLevel="1" x14ac:dyDescent="0.25">
      <c r="A209" s="21" t="s">
        <v>519</v>
      </c>
      <c r="B209" s="21">
        <v>1197</v>
      </c>
      <c r="C209" s="21">
        <f t="shared" si="3"/>
        <v>41198</v>
      </c>
      <c r="D209" s="21" t="s">
        <v>257</v>
      </c>
      <c r="E209" s="26" t="s">
        <v>6</v>
      </c>
      <c r="F209" s="26" t="s">
        <v>70</v>
      </c>
      <c r="G209" s="26" t="s">
        <v>26</v>
      </c>
      <c r="H209" s="26" t="s">
        <v>23</v>
      </c>
      <c r="I209" s="26">
        <f ca="1">(_xlfn.SHEET()-1)*10000 + B209</f>
        <v>11197</v>
      </c>
      <c r="J209" s="26" t="s">
        <v>99</v>
      </c>
      <c r="K209" s="21" t="s">
        <v>119</v>
      </c>
      <c r="L209" s="26" t="s">
        <v>89</v>
      </c>
      <c r="M209" s="26"/>
      <c r="N209" s="21" t="s">
        <v>95</v>
      </c>
      <c r="O209" s="26" t="s">
        <v>952</v>
      </c>
    </row>
    <row r="210" spans="1:15" s="39" customFormat="1" ht="24.95" customHeight="1" outlineLevel="1" x14ac:dyDescent="0.25">
      <c r="A210" s="21" t="s">
        <v>570</v>
      </c>
      <c r="B210" s="21">
        <v>1198</v>
      </c>
      <c r="C210" s="21">
        <f t="shared" si="3"/>
        <v>41199</v>
      </c>
      <c r="D210" s="21"/>
      <c r="E210" s="26"/>
      <c r="F210" s="26"/>
      <c r="G210" s="26"/>
      <c r="H210" s="26"/>
      <c r="I210" s="26"/>
      <c r="J210" s="26"/>
      <c r="K210" s="21"/>
      <c r="L210" s="26" t="s">
        <v>89</v>
      </c>
      <c r="M210" s="26"/>
      <c r="N210" s="21"/>
      <c r="O210" s="26" t="s">
        <v>952</v>
      </c>
    </row>
    <row r="211" spans="1:15" s="39" customFormat="1" ht="24.95" customHeight="1" outlineLevel="1" x14ac:dyDescent="0.25">
      <c r="A211" s="21" t="s">
        <v>520</v>
      </c>
      <c r="B211" s="21">
        <v>1199</v>
      </c>
      <c r="C211" s="21">
        <f t="shared" si="3"/>
        <v>41200</v>
      </c>
      <c r="D211" s="21" t="s">
        <v>227</v>
      </c>
      <c r="E211" s="26" t="s">
        <v>3</v>
      </c>
      <c r="F211" s="26" t="s">
        <v>70</v>
      </c>
      <c r="G211" s="26" t="s">
        <v>26</v>
      </c>
      <c r="H211" s="26" t="s">
        <v>23</v>
      </c>
      <c r="I211" s="26">
        <f ca="1">(_xlfn.SHEET()-1)*10000 + B211</f>
        <v>11199</v>
      </c>
      <c r="J211" s="26" t="s">
        <v>99</v>
      </c>
      <c r="K211" s="21" t="s">
        <v>227</v>
      </c>
      <c r="L211" s="26" t="s">
        <v>89</v>
      </c>
      <c r="M211" s="26"/>
      <c r="N211" s="21" t="s">
        <v>873</v>
      </c>
      <c r="O211" s="26" t="s">
        <v>952</v>
      </c>
    </row>
    <row r="212" spans="1:15" s="39" customFormat="1" ht="24.95" customHeight="1" outlineLevel="1" x14ac:dyDescent="0.25">
      <c r="A212" s="21" t="s">
        <v>571</v>
      </c>
      <c r="B212" s="21">
        <v>1200</v>
      </c>
      <c r="C212" s="21">
        <f t="shared" si="3"/>
        <v>41201</v>
      </c>
      <c r="D212" s="21"/>
      <c r="E212" s="26"/>
      <c r="F212" s="26"/>
      <c r="G212" s="26"/>
      <c r="H212" s="26"/>
      <c r="I212" s="26"/>
      <c r="J212" s="26"/>
      <c r="K212" s="21"/>
      <c r="L212" s="26" t="s">
        <v>89</v>
      </c>
      <c r="M212" s="26"/>
      <c r="N212" s="21"/>
      <c r="O212" s="26" t="s">
        <v>952</v>
      </c>
    </row>
    <row r="213" spans="1:15" s="39" customFormat="1" ht="24.95" customHeight="1" outlineLevel="1" x14ac:dyDescent="0.25">
      <c r="A213" s="21" t="s">
        <v>521</v>
      </c>
      <c r="B213" s="21">
        <v>1201</v>
      </c>
      <c r="C213" s="21">
        <f t="shared" si="3"/>
        <v>41202</v>
      </c>
      <c r="D213" s="21" t="s">
        <v>192</v>
      </c>
      <c r="E213" s="26" t="s">
        <v>3</v>
      </c>
      <c r="F213" s="26" t="s">
        <v>70</v>
      </c>
      <c r="G213" s="26" t="s">
        <v>26</v>
      </c>
      <c r="H213" s="26" t="s">
        <v>23</v>
      </c>
      <c r="I213" s="26">
        <f ca="1">(_xlfn.SHEET()-1)*10000 + B213</f>
        <v>11201</v>
      </c>
      <c r="J213" s="26" t="s">
        <v>99</v>
      </c>
      <c r="K213" s="21" t="s">
        <v>191</v>
      </c>
      <c r="L213" s="26" t="s">
        <v>89</v>
      </c>
      <c r="M213" s="26"/>
      <c r="N213" s="21" t="s">
        <v>237</v>
      </c>
      <c r="O213" s="26" t="s">
        <v>952</v>
      </c>
    </row>
    <row r="214" spans="1:15" s="39" customFormat="1" ht="24.95" customHeight="1" outlineLevel="1" x14ac:dyDescent="0.25">
      <c r="A214" s="21" t="s">
        <v>572</v>
      </c>
      <c r="B214" s="21">
        <v>1202</v>
      </c>
      <c r="C214" s="21">
        <f t="shared" si="3"/>
        <v>41203</v>
      </c>
      <c r="D214" s="21"/>
      <c r="E214" s="26"/>
      <c r="F214" s="26"/>
      <c r="G214" s="26"/>
      <c r="H214" s="26"/>
      <c r="I214" s="26"/>
      <c r="J214" s="26"/>
      <c r="K214" s="21"/>
      <c r="L214" s="26" t="s">
        <v>89</v>
      </c>
      <c r="M214" s="26"/>
      <c r="N214" s="21"/>
      <c r="O214" s="26" t="s">
        <v>952</v>
      </c>
    </row>
    <row r="215" spans="1:15" s="39" customFormat="1" ht="24.95" customHeight="1" outlineLevel="1" x14ac:dyDescent="0.25">
      <c r="A215" s="21" t="s">
        <v>522</v>
      </c>
      <c r="B215" s="21">
        <v>1203</v>
      </c>
      <c r="C215" s="21">
        <f t="shared" si="3"/>
        <v>41204</v>
      </c>
      <c r="D215" s="21" t="s">
        <v>193</v>
      </c>
      <c r="E215" s="26" t="s">
        <v>3</v>
      </c>
      <c r="F215" s="26" t="s">
        <v>70</v>
      </c>
      <c r="G215" s="26" t="s">
        <v>26</v>
      </c>
      <c r="H215" s="26" t="s">
        <v>23</v>
      </c>
      <c r="I215" s="26">
        <f ca="1">(_xlfn.SHEET()-1)*10000 + B215</f>
        <v>11203</v>
      </c>
      <c r="J215" s="26" t="s">
        <v>99</v>
      </c>
      <c r="K215" s="21" t="s">
        <v>195</v>
      </c>
      <c r="L215" s="26" t="s">
        <v>89</v>
      </c>
      <c r="M215" s="26"/>
      <c r="N215" s="21" t="s">
        <v>237</v>
      </c>
      <c r="O215" s="26" t="s">
        <v>952</v>
      </c>
    </row>
    <row r="216" spans="1:15" s="39" customFormat="1" ht="24.95" customHeight="1" outlineLevel="1" x14ac:dyDescent="0.25">
      <c r="A216" s="21" t="s">
        <v>573</v>
      </c>
      <c r="B216" s="21">
        <v>1204</v>
      </c>
      <c r="C216" s="21">
        <f t="shared" ref="C216:C278" si="4">40001+B216</f>
        <v>41205</v>
      </c>
      <c r="D216" s="21"/>
      <c r="E216" s="26"/>
      <c r="F216" s="26"/>
      <c r="G216" s="26"/>
      <c r="H216" s="26"/>
      <c r="I216" s="26"/>
      <c r="J216" s="26"/>
      <c r="K216" s="21"/>
      <c r="L216" s="26" t="s">
        <v>89</v>
      </c>
      <c r="M216" s="26"/>
      <c r="N216" s="21"/>
      <c r="O216" s="26" t="s">
        <v>952</v>
      </c>
    </row>
    <row r="217" spans="1:15" s="39" customFormat="1" ht="24.95" customHeight="1" outlineLevel="1" x14ac:dyDescent="0.25">
      <c r="A217" s="21" t="s">
        <v>523</v>
      </c>
      <c r="B217" s="21">
        <v>1205</v>
      </c>
      <c r="C217" s="21">
        <f t="shared" si="4"/>
        <v>41206</v>
      </c>
      <c r="D217" s="21" t="s">
        <v>194</v>
      </c>
      <c r="E217" s="26" t="s">
        <v>3</v>
      </c>
      <c r="F217" s="26" t="s">
        <v>70</v>
      </c>
      <c r="G217" s="26" t="s">
        <v>26</v>
      </c>
      <c r="H217" s="26" t="s">
        <v>23</v>
      </c>
      <c r="I217" s="26">
        <f ca="1">(_xlfn.SHEET()-1)*10000 + B217</f>
        <v>11205</v>
      </c>
      <c r="J217" s="26" t="s">
        <v>99</v>
      </c>
      <c r="K217" s="21" t="s">
        <v>196</v>
      </c>
      <c r="L217" s="26" t="s">
        <v>89</v>
      </c>
      <c r="M217" s="26"/>
      <c r="N217" s="21" t="s">
        <v>237</v>
      </c>
      <c r="O217" s="26" t="s">
        <v>952</v>
      </c>
    </row>
    <row r="218" spans="1:15" s="39" customFormat="1" ht="24.95" customHeight="1" outlineLevel="1" x14ac:dyDescent="0.25">
      <c r="A218" s="21" t="s">
        <v>574</v>
      </c>
      <c r="B218" s="21">
        <v>1206</v>
      </c>
      <c r="C218" s="21">
        <f t="shared" si="4"/>
        <v>41207</v>
      </c>
      <c r="D218" s="21"/>
      <c r="E218" s="26"/>
      <c r="F218" s="26"/>
      <c r="G218" s="26"/>
      <c r="H218" s="26"/>
      <c r="I218" s="26"/>
      <c r="J218" s="26"/>
      <c r="K218" s="21"/>
      <c r="L218" s="26" t="s">
        <v>89</v>
      </c>
      <c r="M218" s="26"/>
      <c r="N218" s="21"/>
      <c r="O218" s="26" t="s">
        <v>952</v>
      </c>
    </row>
    <row r="219" spans="1:15" s="39" customFormat="1" ht="24.95" customHeight="1" outlineLevel="1" x14ac:dyDescent="0.25">
      <c r="A219" s="21" t="s">
        <v>524</v>
      </c>
      <c r="B219" s="21">
        <v>1207</v>
      </c>
      <c r="C219" s="21">
        <f t="shared" si="4"/>
        <v>41208</v>
      </c>
      <c r="D219" s="21" t="s">
        <v>228</v>
      </c>
      <c r="E219" s="26" t="s">
        <v>3</v>
      </c>
      <c r="F219" s="26" t="s">
        <v>70</v>
      </c>
      <c r="G219" s="26" t="s">
        <v>26</v>
      </c>
      <c r="H219" s="26" t="s">
        <v>23</v>
      </c>
      <c r="I219" s="26">
        <f ca="1">(_xlfn.SHEET()-1)*10000 + B219</f>
        <v>11207</v>
      </c>
      <c r="J219" s="26" t="s">
        <v>99</v>
      </c>
      <c r="K219" s="21" t="s">
        <v>228</v>
      </c>
      <c r="L219" s="26" t="s">
        <v>89</v>
      </c>
      <c r="M219" s="26"/>
      <c r="N219" s="21" t="s">
        <v>871</v>
      </c>
      <c r="O219" s="26" t="s">
        <v>952</v>
      </c>
    </row>
    <row r="220" spans="1:15" s="39" customFormat="1" ht="24.95" customHeight="1" outlineLevel="1" x14ac:dyDescent="0.25">
      <c r="A220" s="21" t="s">
        <v>575</v>
      </c>
      <c r="B220" s="21">
        <v>1208</v>
      </c>
      <c r="C220" s="21">
        <f t="shared" si="4"/>
        <v>41209</v>
      </c>
      <c r="D220" s="21"/>
      <c r="E220" s="26"/>
      <c r="F220" s="26"/>
      <c r="G220" s="26"/>
      <c r="H220" s="26"/>
      <c r="I220" s="26"/>
      <c r="J220" s="26"/>
      <c r="K220" s="21"/>
      <c r="L220" s="26" t="s">
        <v>89</v>
      </c>
      <c r="M220" s="26"/>
      <c r="N220" s="21"/>
      <c r="O220" s="26" t="s">
        <v>952</v>
      </c>
    </row>
    <row r="221" spans="1:15" s="39" customFormat="1" ht="24.95" customHeight="1" outlineLevel="1" x14ac:dyDescent="0.25">
      <c r="A221" s="21" t="s">
        <v>525</v>
      </c>
      <c r="B221" s="21">
        <v>1209</v>
      </c>
      <c r="C221" s="21">
        <f t="shared" si="4"/>
        <v>41210</v>
      </c>
      <c r="D221" s="21" t="s">
        <v>200</v>
      </c>
      <c r="E221" s="26" t="s">
        <v>3</v>
      </c>
      <c r="F221" s="26" t="s">
        <v>70</v>
      </c>
      <c r="G221" s="26" t="s">
        <v>26</v>
      </c>
      <c r="H221" s="26" t="s">
        <v>23</v>
      </c>
      <c r="I221" s="26">
        <f ca="1">(_xlfn.SHEET()-1)*10000 + B221</f>
        <v>11209</v>
      </c>
      <c r="J221" s="26" t="s">
        <v>99</v>
      </c>
      <c r="K221" s="21" t="s">
        <v>197</v>
      </c>
      <c r="L221" s="26" t="s">
        <v>89</v>
      </c>
      <c r="M221" s="26"/>
      <c r="N221" s="21" t="s">
        <v>236</v>
      </c>
      <c r="O221" s="26" t="s">
        <v>952</v>
      </c>
    </row>
    <row r="222" spans="1:15" s="39" customFormat="1" ht="24.95" customHeight="1" outlineLevel="1" x14ac:dyDescent="0.25">
      <c r="A222" s="21" t="s">
        <v>576</v>
      </c>
      <c r="B222" s="21">
        <v>1210</v>
      </c>
      <c r="C222" s="21">
        <f t="shared" si="4"/>
        <v>41211</v>
      </c>
      <c r="D222" s="21"/>
      <c r="E222" s="26"/>
      <c r="F222" s="26"/>
      <c r="G222" s="26"/>
      <c r="H222" s="26"/>
      <c r="I222" s="26"/>
      <c r="J222" s="26"/>
      <c r="K222" s="21"/>
      <c r="L222" s="26" t="s">
        <v>89</v>
      </c>
      <c r="M222" s="26"/>
      <c r="N222" s="21"/>
      <c r="O222" s="26" t="s">
        <v>952</v>
      </c>
    </row>
    <row r="223" spans="1:15" s="39" customFormat="1" ht="24.95" customHeight="1" outlineLevel="1" x14ac:dyDescent="0.25">
      <c r="A223" s="21" t="s">
        <v>526</v>
      </c>
      <c r="B223" s="21">
        <v>1211</v>
      </c>
      <c r="C223" s="21">
        <f t="shared" si="4"/>
        <v>41212</v>
      </c>
      <c r="D223" s="21" t="s">
        <v>201</v>
      </c>
      <c r="E223" s="26" t="s">
        <v>3</v>
      </c>
      <c r="F223" s="26" t="s">
        <v>70</v>
      </c>
      <c r="G223" s="26" t="s">
        <v>26</v>
      </c>
      <c r="H223" s="26" t="s">
        <v>23</v>
      </c>
      <c r="I223" s="26">
        <f ca="1">(_xlfn.SHEET()-1)*10000 + B223</f>
        <v>11211</v>
      </c>
      <c r="J223" s="26" t="s">
        <v>99</v>
      </c>
      <c r="K223" s="21" t="s">
        <v>198</v>
      </c>
      <c r="L223" s="26" t="s">
        <v>89</v>
      </c>
      <c r="M223" s="26"/>
      <c r="N223" s="21" t="s">
        <v>236</v>
      </c>
      <c r="O223" s="26" t="s">
        <v>952</v>
      </c>
    </row>
    <row r="224" spans="1:15" s="39" customFormat="1" ht="24.95" customHeight="1" outlineLevel="1" x14ac:dyDescent="0.25">
      <c r="A224" s="21" t="s">
        <v>577</v>
      </c>
      <c r="B224" s="21">
        <v>1212</v>
      </c>
      <c r="C224" s="21">
        <f t="shared" si="4"/>
        <v>41213</v>
      </c>
      <c r="D224" s="21"/>
      <c r="E224" s="26"/>
      <c r="F224" s="26"/>
      <c r="G224" s="26"/>
      <c r="H224" s="26"/>
      <c r="I224" s="26"/>
      <c r="J224" s="26"/>
      <c r="K224" s="21"/>
      <c r="L224" s="26" t="s">
        <v>89</v>
      </c>
      <c r="M224" s="26"/>
      <c r="N224" s="21"/>
      <c r="O224" s="26" t="s">
        <v>952</v>
      </c>
    </row>
    <row r="225" spans="1:15" s="39" customFormat="1" ht="24.95" customHeight="1" outlineLevel="1" x14ac:dyDescent="0.25">
      <c r="A225" s="21" t="s">
        <v>527</v>
      </c>
      <c r="B225" s="21">
        <v>1213</v>
      </c>
      <c r="C225" s="21">
        <f t="shared" si="4"/>
        <v>41214</v>
      </c>
      <c r="D225" s="21" t="s">
        <v>202</v>
      </c>
      <c r="E225" s="26" t="s">
        <v>3</v>
      </c>
      <c r="F225" s="26" t="s">
        <v>70</v>
      </c>
      <c r="G225" s="26" t="s">
        <v>26</v>
      </c>
      <c r="H225" s="26" t="s">
        <v>23</v>
      </c>
      <c r="I225" s="26">
        <f ca="1">(_xlfn.SHEET()-1)*10000 + B225</f>
        <v>11213</v>
      </c>
      <c r="J225" s="26" t="s">
        <v>99</v>
      </c>
      <c r="K225" s="21" t="s">
        <v>199</v>
      </c>
      <c r="L225" s="26" t="s">
        <v>89</v>
      </c>
      <c r="M225" s="26"/>
      <c r="N225" s="21" t="s">
        <v>236</v>
      </c>
      <c r="O225" s="26" t="s">
        <v>952</v>
      </c>
    </row>
    <row r="226" spans="1:15" s="39" customFormat="1" ht="24.95" customHeight="1" outlineLevel="1" x14ac:dyDescent="0.25">
      <c r="A226" s="21" t="s">
        <v>578</v>
      </c>
      <c r="B226" s="21">
        <v>1214</v>
      </c>
      <c r="C226" s="21">
        <f t="shared" si="4"/>
        <v>41215</v>
      </c>
      <c r="D226" s="21"/>
      <c r="E226" s="26"/>
      <c r="F226" s="26"/>
      <c r="G226" s="26"/>
      <c r="H226" s="26"/>
      <c r="I226" s="26"/>
      <c r="J226" s="26"/>
      <c r="K226" s="21"/>
      <c r="L226" s="26" t="s">
        <v>89</v>
      </c>
      <c r="M226" s="26"/>
      <c r="N226" s="21"/>
      <c r="O226" s="26" t="s">
        <v>952</v>
      </c>
    </row>
    <row r="227" spans="1:15" s="39" customFormat="1" ht="24.95" customHeight="1" outlineLevel="1" x14ac:dyDescent="0.25">
      <c r="A227" s="21" t="s">
        <v>528</v>
      </c>
      <c r="B227" s="21">
        <v>1215</v>
      </c>
      <c r="C227" s="21">
        <f t="shared" si="4"/>
        <v>41216</v>
      </c>
      <c r="D227" s="21" t="s">
        <v>229</v>
      </c>
      <c r="E227" s="26" t="s">
        <v>817</v>
      </c>
      <c r="F227" s="26" t="s">
        <v>70</v>
      </c>
      <c r="G227" s="26" t="s">
        <v>26</v>
      </c>
      <c r="H227" s="26" t="s">
        <v>23</v>
      </c>
      <c r="I227" s="26">
        <f ca="1">(_xlfn.SHEET()-1)*10000 + B227</f>
        <v>11215</v>
      </c>
      <c r="J227" s="26" t="s">
        <v>99</v>
      </c>
      <c r="K227" s="21" t="s">
        <v>229</v>
      </c>
      <c r="L227" s="26" t="s">
        <v>89</v>
      </c>
      <c r="M227" s="26"/>
      <c r="N227" s="21" t="s">
        <v>872</v>
      </c>
      <c r="O227" s="26" t="s">
        <v>952</v>
      </c>
    </row>
    <row r="228" spans="1:15" s="39" customFormat="1" ht="24.95" customHeight="1" outlineLevel="1" x14ac:dyDescent="0.25">
      <c r="A228" s="21" t="s">
        <v>579</v>
      </c>
      <c r="B228" s="21">
        <v>1216</v>
      </c>
      <c r="C228" s="21">
        <f t="shared" si="4"/>
        <v>41217</v>
      </c>
      <c r="D228" s="21"/>
      <c r="E228" s="26"/>
      <c r="F228" s="26"/>
      <c r="G228" s="26"/>
      <c r="H228" s="26"/>
      <c r="I228" s="26"/>
      <c r="J228" s="26"/>
      <c r="K228" s="21"/>
      <c r="L228" s="26" t="s">
        <v>89</v>
      </c>
      <c r="M228" s="26"/>
      <c r="N228" s="21"/>
      <c r="O228" s="26" t="s">
        <v>952</v>
      </c>
    </row>
    <row r="229" spans="1:15" s="39" customFormat="1" ht="24.95" customHeight="1" outlineLevel="1" x14ac:dyDescent="0.25">
      <c r="A229" s="21" t="s">
        <v>529</v>
      </c>
      <c r="B229" s="21">
        <v>1217</v>
      </c>
      <c r="C229" s="21">
        <f t="shared" si="4"/>
        <v>41218</v>
      </c>
      <c r="D229" s="21" t="s">
        <v>203</v>
      </c>
      <c r="E229" s="26" t="s">
        <v>817</v>
      </c>
      <c r="F229" s="26" t="s">
        <v>70</v>
      </c>
      <c r="G229" s="26" t="s">
        <v>26</v>
      </c>
      <c r="H229" s="26" t="s">
        <v>23</v>
      </c>
      <c r="I229" s="26">
        <f ca="1">(_xlfn.SHEET()-1)*10000 + B229</f>
        <v>11217</v>
      </c>
      <c r="J229" s="26" t="s">
        <v>99</v>
      </c>
      <c r="K229" s="21" t="s">
        <v>120</v>
      </c>
      <c r="L229" s="26" t="s">
        <v>89</v>
      </c>
      <c r="M229" s="26"/>
      <c r="N229" s="22" t="s">
        <v>241</v>
      </c>
      <c r="O229" s="26" t="s">
        <v>952</v>
      </c>
    </row>
    <row r="230" spans="1:15" s="39" customFormat="1" ht="24.95" customHeight="1" outlineLevel="1" x14ac:dyDescent="0.25">
      <c r="A230" s="21" t="s">
        <v>580</v>
      </c>
      <c r="B230" s="21">
        <v>1218</v>
      </c>
      <c r="C230" s="21">
        <f t="shared" si="4"/>
        <v>41219</v>
      </c>
      <c r="D230" s="21"/>
      <c r="E230" s="26"/>
      <c r="F230" s="26"/>
      <c r="G230" s="26"/>
      <c r="H230" s="26"/>
      <c r="I230" s="26"/>
      <c r="J230" s="26"/>
      <c r="K230" s="21"/>
      <c r="L230" s="26" t="s">
        <v>89</v>
      </c>
      <c r="M230" s="26"/>
      <c r="N230" s="21"/>
      <c r="O230" s="26" t="s">
        <v>952</v>
      </c>
    </row>
    <row r="231" spans="1:15" s="39" customFormat="1" ht="24.95" customHeight="1" outlineLevel="1" x14ac:dyDescent="0.25">
      <c r="A231" s="21" t="s">
        <v>530</v>
      </c>
      <c r="B231" s="21">
        <v>1219</v>
      </c>
      <c r="C231" s="21">
        <f t="shared" si="4"/>
        <v>41220</v>
      </c>
      <c r="D231" s="21" t="s">
        <v>204</v>
      </c>
      <c r="E231" s="26" t="s">
        <v>817</v>
      </c>
      <c r="F231" s="26" t="s">
        <v>70</v>
      </c>
      <c r="G231" s="26" t="s">
        <v>26</v>
      </c>
      <c r="H231" s="26" t="s">
        <v>23</v>
      </c>
      <c r="I231" s="26">
        <f ca="1">(_xlfn.SHEET()-1)*10000 + B231</f>
        <v>11219</v>
      </c>
      <c r="J231" s="26" t="s">
        <v>99</v>
      </c>
      <c r="K231" s="21" t="s">
        <v>121</v>
      </c>
      <c r="L231" s="26" t="s">
        <v>89</v>
      </c>
      <c r="M231" s="26"/>
      <c r="N231" s="22" t="s">
        <v>241</v>
      </c>
      <c r="O231" s="26" t="s">
        <v>952</v>
      </c>
    </row>
    <row r="232" spans="1:15" s="39" customFormat="1" ht="24.95" customHeight="1" outlineLevel="1" x14ac:dyDescent="0.25">
      <c r="A232" s="21" t="s">
        <v>581</v>
      </c>
      <c r="B232" s="21">
        <v>1220</v>
      </c>
      <c r="C232" s="21">
        <f t="shared" si="4"/>
        <v>41221</v>
      </c>
      <c r="D232" s="21"/>
      <c r="E232" s="26"/>
      <c r="F232" s="26"/>
      <c r="G232" s="26"/>
      <c r="H232" s="26"/>
      <c r="I232" s="26"/>
      <c r="J232" s="26"/>
      <c r="K232" s="21"/>
      <c r="L232" s="26" t="s">
        <v>89</v>
      </c>
      <c r="M232" s="26"/>
      <c r="N232" s="21"/>
      <c r="O232" s="26" t="s">
        <v>952</v>
      </c>
    </row>
    <row r="233" spans="1:15" s="39" customFormat="1" ht="24.95" customHeight="1" outlineLevel="1" x14ac:dyDescent="0.25">
      <c r="A233" s="21" t="s">
        <v>531</v>
      </c>
      <c r="B233" s="21">
        <v>1221</v>
      </c>
      <c r="C233" s="21">
        <f t="shared" si="4"/>
        <v>41222</v>
      </c>
      <c r="D233" s="21" t="s">
        <v>205</v>
      </c>
      <c r="E233" s="26" t="s">
        <v>817</v>
      </c>
      <c r="F233" s="26" t="s">
        <v>70</v>
      </c>
      <c r="G233" s="26" t="s">
        <v>26</v>
      </c>
      <c r="H233" s="26" t="s">
        <v>23</v>
      </c>
      <c r="I233" s="26">
        <f ca="1">(_xlfn.SHEET()-1)*10000 + B233</f>
        <v>11221</v>
      </c>
      <c r="J233" s="26" t="s">
        <v>99</v>
      </c>
      <c r="K233" s="21" t="s">
        <v>122</v>
      </c>
      <c r="L233" s="26" t="s">
        <v>89</v>
      </c>
      <c r="M233" s="26"/>
      <c r="N233" s="22" t="s">
        <v>241</v>
      </c>
      <c r="O233" s="26" t="s">
        <v>952</v>
      </c>
    </row>
    <row r="234" spans="1:15" s="39" customFormat="1" ht="24.95" customHeight="1" outlineLevel="1" x14ac:dyDescent="0.25">
      <c r="A234" s="21" t="s">
        <v>582</v>
      </c>
      <c r="B234" s="21">
        <v>1222</v>
      </c>
      <c r="C234" s="21">
        <f t="shared" si="4"/>
        <v>41223</v>
      </c>
      <c r="D234" s="21"/>
      <c r="E234" s="26"/>
      <c r="F234" s="26"/>
      <c r="G234" s="26"/>
      <c r="H234" s="26"/>
      <c r="I234" s="26"/>
      <c r="J234" s="26"/>
      <c r="K234" s="21"/>
      <c r="L234" s="26" t="s">
        <v>89</v>
      </c>
      <c r="M234" s="26"/>
      <c r="N234" s="21"/>
      <c r="O234" s="26" t="s">
        <v>952</v>
      </c>
    </row>
    <row r="235" spans="1:15" s="39" customFormat="1" ht="24.95" customHeight="1" outlineLevel="1" x14ac:dyDescent="0.25">
      <c r="A235" s="21" t="s">
        <v>532</v>
      </c>
      <c r="B235" s="21">
        <v>1223</v>
      </c>
      <c r="C235" s="21">
        <f t="shared" si="4"/>
        <v>41224</v>
      </c>
      <c r="D235" s="21" t="s">
        <v>230</v>
      </c>
      <c r="E235" s="26" t="s">
        <v>817</v>
      </c>
      <c r="F235" s="26" t="s">
        <v>70</v>
      </c>
      <c r="G235" s="26" t="s">
        <v>26</v>
      </c>
      <c r="H235" s="26" t="s">
        <v>23</v>
      </c>
      <c r="I235" s="26">
        <f ca="1">(_xlfn.SHEET()-1)*10000 + B235</f>
        <v>11223</v>
      </c>
      <c r="J235" s="26" t="s">
        <v>99</v>
      </c>
      <c r="K235" s="21" t="s">
        <v>230</v>
      </c>
      <c r="L235" s="26" t="s">
        <v>89</v>
      </c>
      <c r="M235" s="26"/>
      <c r="N235" s="21" t="s">
        <v>874</v>
      </c>
      <c r="O235" s="26" t="s">
        <v>952</v>
      </c>
    </row>
    <row r="236" spans="1:15" s="39" customFormat="1" ht="24.95" customHeight="1" outlineLevel="1" x14ac:dyDescent="0.25">
      <c r="A236" s="21" t="s">
        <v>583</v>
      </c>
      <c r="B236" s="21">
        <v>1224</v>
      </c>
      <c r="C236" s="21">
        <f t="shared" si="4"/>
        <v>41225</v>
      </c>
      <c r="D236" s="21"/>
      <c r="E236" s="26"/>
      <c r="F236" s="26"/>
      <c r="G236" s="26"/>
      <c r="H236" s="26"/>
      <c r="I236" s="26"/>
      <c r="J236" s="26"/>
      <c r="K236" s="21"/>
      <c r="L236" s="26" t="s">
        <v>89</v>
      </c>
      <c r="M236" s="26"/>
      <c r="N236" s="21"/>
      <c r="O236" s="26" t="s">
        <v>952</v>
      </c>
    </row>
    <row r="237" spans="1:15" s="39" customFormat="1" ht="24.95" customHeight="1" outlineLevel="1" x14ac:dyDescent="0.25">
      <c r="A237" s="21" t="s">
        <v>533</v>
      </c>
      <c r="B237" s="21">
        <v>1225</v>
      </c>
      <c r="C237" s="21">
        <f t="shared" si="4"/>
        <v>41226</v>
      </c>
      <c r="D237" s="21" t="s">
        <v>206</v>
      </c>
      <c r="E237" s="26" t="s">
        <v>817</v>
      </c>
      <c r="F237" s="26" t="s">
        <v>70</v>
      </c>
      <c r="G237" s="26" t="s">
        <v>26</v>
      </c>
      <c r="H237" s="26" t="s">
        <v>23</v>
      </c>
      <c r="I237" s="26">
        <f ca="1">(_xlfn.SHEET()-1)*10000 + B237</f>
        <v>11225</v>
      </c>
      <c r="J237" s="26" t="s">
        <v>99</v>
      </c>
      <c r="K237" s="21" t="s">
        <v>123</v>
      </c>
      <c r="L237" s="26" t="s">
        <v>89</v>
      </c>
      <c r="M237" s="26"/>
      <c r="N237" s="22" t="s">
        <v>242</v>
      </c>
      <c r="O237" s="26" t="s">
        <v>952</v>
      </c>
    </row>
    <row r="238" spans="1:15" s="39" customFormat="1" ht="24.95" customHeight="1" outlineLevel="1" x14ac:dyDescent="0.25">
      <c r="A238" s="21" t="s">
        <v>584</v>
      </c>
      <c r="B238" s="21">
        <v>1226</v>
      </c>
      <c r="C238" s="21">
        <f t="shared" si="4"/>
        <v>41227</v>
      </c>
      <c r="D238" s="21"/>
      <c r="E238" s="26"/>
      <c r="F238" s="26"/>
      <c r="G238" s="26"/>
      <c r="H238" s="26"/>
      <c r="I238" s="26"/>
      <c r="J238" s="26"/>
      <c r="K238" s="21"/>
      <c r="L238" s="26" t="s">
        <v>89</v>
      </c>
      <c r="M238" s="26"/>
      <c r="N238" s="21"/>
      <c r="O238" s="26" t="s">
        <v>952</v>
      </c>
    </row>
    <row r="239" spans="1:15" s="39" customFormat="1" ht="24.95" customHeight="1" outlineLevel="1" x14ac:dyDescent="0.25">
      <c r="A239" s="21" t="s">
        <v>534</v>
      </c>
      <c r="B239" s="21">
        <v>1227</v>
      </c>
      <c r="C239" s="21">
        <f t="shared" si="4"/>
        <v>41228</v>
      </c>
      <c r="D239" s="21" t="s">
        <v>207</v>
      </c>
      <c r="E239" s="26" t="s">
        <v>817</v>
      </c>
      <c r="F239" s="26" t="s">
        <v>70</v>
      </c>
      <c r="G239" s="26" t="s">
        <v>26</v>
      </c>
      <c r="H239" s="26" t="s">
        <v>23</v>
      </c>
      <c r="I239" s="26">
        <f ca="1">(_xlfn.SHEET()-1)*10000 + B239</f>
        <v>11227</v>
      </c>
      <c r="J239" s="26" t="s">
        <v>99</v>
      </c>
      <c r="K239" s="21" t="s">
        <v>124</v>
      </c>
      <c r="L239" s="26" t="s">
        <v>89</v>
      </c>
      <c r="M239" s="26"/>
      <c r="N239" s="22" t="s">
        <v>242</v>
      </c>
      <c r="O239" s="26" t="s">
        <v>952</v>
      </c>
    </row>
    <row r="240" spans="1:15" s="39" customFormat="1" ht="24.95" customHeight="1" outlineLevel="1" x14ac:dyDescent="0.25">
      <c r="A240" s="21" t="s">
        <v>585</v>
      </c>
      <c r="B240" s="21">
        <v>1228</v>
      </c>
      <c r="C240" s="21">
        <f t="shared" si="4"/>
        <v>41229</v>
      </c>
      <c r="D240" s="21"/>
      <c r="E240" s="26"/>
      <c r="F240" s="26"/>
      <c r="G240" s="26"/>
      <c r="H240" s="26"/>
      <c r="I240" s="26"/>
      <c r="J240" s="26"/>
      <c r="K240" s="21"/>
      <c r="L240" s="26" t="s">
        <v>89</v>
      </c>
      <c r="M240" s="26"/>
      <c r="N240" s="21"/>
      <c r="O240" s="26" t="s">
        <v>952</v>
      </c>
    </row>
    <row r="241" spans="1:15" s="39" customFormat="1" ht="24.95" customHeight="1" outlineLevel="1" x14ac:dyDescent="0.25">
      <c r="A241" s="21" t="s">
        <v>535</v>
      </c>
      <c r="B241" s="21">
        <v>1229</v>
      </c>
      <c r="C241" s="21">
        <f t="shared" si="4"/>
        <v>41230</v>
      </c>
      <c r="D241" s="21" t="s">
        <v>208</v>
      </c>
      <c r="E241" s="26" t="s">
        <v>817</v>
      </c>
      <c r="F241" s="26" t="s">
        <v>70</v>
      </c>
      <c r="G241" s="26" t="s">
        <v>26</v>
      </c>
      <c r="H241" s="26" t="s">
        <v>23</v>
      </c>
      <c r="I241" s="26">
        <f ca="1">(_xlfn.SHEET()-1)*10000 + B241</f>
        <v>11229</v>
      </c>
      <c r="J241" s="26" t="s">
        <v>99</v>
      </c>
      <c r="K241" s="21" t="s">
        <v>125</v>
      </c>
      <c r="L241" s="26" t="s">
        <v>89</v>
      </c>
      <c r="M241" s="26"/>
      <c r="N241" s="22" t="s">
        <v>242</v>
      </c>
      <c r="O241" s="26" t="s">
        <v>952</v>
      </c>
    </row>
    <row r="242" spans="1:15" s="39" customFormat="1" ht="24.95" customHeight="1" outlineLevel="1" x14ac:dyDescent="0.25">
      <c r="A242" s="21" t="s">
        <v>586</v>
      </c>
      <c r="B242" s="21">
        <v>1230</v>
      </c>
      <c r="C242" s="21">
        <f t="shared" si="4"/>
        <v>41231</v>
      </c>
      <c r="D242" s="21"/>
      <c r="E242" s="26"/>
      <c r="F242" s="26"/>
      <c r="G242" s="26"/>
      <c r="H242" s="26"/>
      <c r="I242" s="26"/>
      <c r="J242" s="26"/>
      <c r="K242" s="21"/>
      <c r="L242" s="26" t="s">
        <v>89</v>
      </c>
      <c r="M242" s="26"/>
      <c r="N242" s="21"/>
      <c r="O242" s="26" t="s">
        <v>952</v>
      </c>
    </row>
    <row r="243" spans="1:15" s="39" customFormat="1" ht="24.95" customHeight="1" outlineLevel="1" x14ac:dyDescent="0.25">
      <c r="A243" s="21" t="s">
        <v>536</v>
      </c>
      <c r="B243" s="21">
        <v>1231</v>
      </c>
      <c r="C243" s="21">
        <f t="shared" si="4"/>
        <v>41232</v>
      </c>
      <c r="D243" s="21" t="s">
        <v>231</v>
      </c>
      <c r="E243" s="26" t="s">
        <v>818</v>
      </c>
      <c r="F243" s="26" t="s">
        <v>70</v>
      </c>
      <c r="G243" s="26" t="s">
        <v>26</v>
      </c>
      <c r="H243" s="26" t="s">
        <v>23</v>
      </c>
      <c r="I243" s="26">
        <f ca="1">(_xlfn.SHEET()-1)*10000 + B243</f>
        <v>11231</v>
      </c>
      <c r="J243" s="26" t="s">
        <v>99</v>
      </c>
      <c r="K243" s="21" t="s">
        <v>231</v>
      </c>
      <c r="L243" s="26" t="s">
        <v>89</v>
      </c>
      <c r="M243" s="26"/>
      <c r="N243" s="21" t="s">
        <v>876</v>
      </c>
      <c r="O243" s="26" t="s">
        <v>952</v>
      </c>
    </row>
    <row r="244" spans="1:15" s="39" customFormat="1" ht="24.95" customHeight="1" outlineLevel="1" x14ac:dyDescent="0.25">
      <c r="A244" s="21" t="s">
        <v>587</v>
      </c>
      <c r="B244" s="21">
        <v>1232</v>
      </c>
      <c r="C244" s="21">
        <f t="shared" si="4"/>
        <v>41233</v>
      </c>
      <c r="D244" s="21"/>
      <c r="E244" s="26"/>
      <c r="F244" s="26"/>
      <c r="G244" s="26"/>
      <c r="H244" s="26"/>
      <c r="I244" s="26"/>
      <c r="J244" s="26"/>
      <c r="K244" s="21"/>
      <c r="L244" s="26" t="s">
        <v>89</v>
      </c>
      <c r="M244" s="26"/>
      <c r="N244" s="21"/>
      <c r="O244" s="26" t="s">
        <v>952</v>
      </c>
    </row>
    <row r="245" spans="1:15" s="39" customFormat="1" ht="24.95" customHeight="1" outlineLevel="1" x14ac:dyDescent="0.25">
      <c r="A245" s="21" t="s">
        <v>537</v>
      </c>
      <c r="B245" s="21">
        <v>1233</v>
      </c>
      <c r="C245" s="21">
        <f t="shared" si="4"/>
        <v>41234</v>
      </c>
      <c r="D245" s="21" t="s">
        <v>209</v>
      </c>
      <c r="E245" s="26" t="s">
        <v>818</v>
      </c>
      <c r="F245" s="26" t="s">
        <v>70</v>
      </c>
      <c r="G245" s="26" t="s">
        <v>26</v>
      </c>
      <c r="H245" s="26" t="s">
        <v>23</v>
      </c>
      <c r="I245" s="26">
        <f ca="1">(_xlfn.SHEET()-1)*10000 + B245</f>
        <v>11233</v>
      </c>
      <c r="J245" s="26" t="s">
        <v>99</v>
      </c>
      <c r="K245" s="21" t="s">
        <v>126</v>
      </c>
      <c r="L245" s="26" t="s">
        <v>89</v>
      </c>
      <c r="M245" s="26"/>
      <c r="N245" s="21" t="s">
        <v>243</v>
      </c>
      <c r="O245" s="26" t="s">
        <v>952</v>
      </c>
    </row>
    <row r="246" spans="1:15" s="39" customFormat="1" ht="24.95" customHeight="1" outlineLevel="1" x14ac:dyDescent="0.25">
      <c r="A246" s="21" t="s">
        <v>588</v>
      </c>
      <c r="B246" s="21">
        <v>1234</v>
      </c>
      <c r="C246" s="21">
        <f t="shared" si="4"/>
        <v>41235</v>
      </c>
      <c r="D246" s="21"/>
      <c r="E246" s="26"/>
      <c r="F246" s="26"/>
      <c r="G246" s="26"/>
      <c r="H246" s="26"/>
      <c r="I246" s="26"/>
      <c r="J246" s="26"/>
      <c r="K246" s="21"/>
      <c r="L246" s="26" t="s">
        <v>89</v>
      </c>
      <c r="M246" s="26"/>
      <c r="N246" s="21"/>
      <c r="O246" s="26" t="s">
        <v>952</v>
      </c>
    </row>
    <row r="247" spans="1:15" s="39" customFormat="1" ht="24.95" customHeight="1" outlineLevel="1" x14ac:dyDescent="0.25">
      <c r="A247" s="21" t="s">
        <v>538</v>
      </c>
      <c r="B247" s="21">
        <v>1235</v>
      </c>
      <c r="C247" s="21">
        <f t="shared" si="4"/>
        <v>41236</v>
      </c>
      <c r="D247" s="21" t="s">
        <v>210</v>
      </c>
      <c r="E247" s="26" t="s">
        <v>818</v>
      </c>
      <c r="F247" s="26" t="s">
        <v>70</v>
      </c>
      <c r="G247" s="26" t="s">
        <v>26</v>
      </c>
      <c r="H247" s="26" t="s">
        <v>23</v>
      </c>
      <c r="I247" s="26">
        <f ca="1">(_xlfn.SHEET()-1)*10000 + B247</f>
        <v>11235</v>
      </c>
      <c r="J247" s="26" t="s">
        <v>99</v>
      </c>
      <c r="K247" s="21" t="s">
        <v>127</v>
      </c>
      <c r="L247" s="26" t="s">
        <v>89</v>
      </c>
      <c r="M247" s="26"/>
      <c r="N247" s="21" t="s">
        <v>244</v>
      </c>
      <c r="O247" s="26" t="s">
        <v>952</v>
      </c>
    </row>
    <row r="248" spans="1:15" s="39" customFormat="1" ht="24.95" customHeight="1" outlineLevel="1" x14ac:dyDescent="0.25">
      <c r="A248" s="21" t="s">
        <v>589</v>
      </c>
      <c r="B248" s="21">
        <v>1236</v>
      </c>
      <c r="C248" s="21">
        <f t="shared" si="4"/>
        <v>41237</v>
      </c>
      <c r="D248" s="21"/>
      <c r="E248" s="26"/>
      <c r="F248" s="26"/>
      <c r="G248" s="26"/>
      <c r="H248" s="26"/>
      <c r="I248" s="26"/>
      <c r="J248" s="26"/>
      <c r="K248" s="21"/>
      <c r="L248" s="26" t="s">
        <v>89</v>
      </c>
      <c r="M248" s="26"/>
      <c r="N248" s="21"/>
      <c r="O248" s="26" t="s">
        <v>952</v>
      </c>
    </row>
    <row r="249" spans="1:15" s="39" customFormat="1" ht="24.95" customHeight="1" outlineLevel="1" x14ac:dyDescent="0.25">
      <c r="A249" s="21" t="s">
        <v>539</v>
      </c>
      <c r="B249" s="21">
        <v>1237</v>
      </c>
      <c r="C249" s="21">
        <f t="shared" si="4"/>
        <v>41238</v>
      </c>
      <c r="D249" s="21" t="s">
        <v>211</v>
      </c>
      <c r="E249" s="26" t="s">
        <v>818</v>
      </c>
      <c r="F249" s="26" t="s">
        <v>70</v>
      </c>
      <c r="G249" s="26" t="s">
        <v>26</v>
      </c>
      <c r="H249" s="26" t="s">
        <v>23</v>
      </c>
      <c r="I249" s="26">
        <f ca="1">(_xlfn.SHEET()-1)*10000 + B249</f>
        <v>11237</v>
      </c>
      <c r="J249" s="26" t="s">
        <v>99</v>
      </c>
      <c r="K249" s="21" t="s">
        <v>128</v>
      </c>
      <c r="L249" s="26" t="s">
        <v>89</v>
      </c>
      <c r="M249" s="26"/>
      <c r="N249" s="21" t="s">
        <v>244</v>
      </c>
      <c r="O249" s="26" t="s">
        <v>952</v>
      </c>
    </row>
    <row r="250" spans="1:15" s="39" customFormat="1" ht="24.95" customHeight="1" outlineLevel="1" x14ac:dyDescent="0.25">
      <c r="A250" s="21" t="s">
        <v>590</v>
      </c>
      <c r="B250" s="21">
        <v>1238</v>
      </c>
      <c r="C250" s="21">
        <f t="shared" si="4"/>
        <v>41239</v>
      </c>
      <c r="D250" s="21"/>
      <c r="E250" s="26"/>
      <c r="F250" s="26"/>
      <c r="G250" s="26"/>
      <c r="H250" s="26"/>
      <c r="I250" s="26"/>
      <c r="J250" s="26"/>
      <c r="K250" s="21"/>
      <c r="L250" s="26" t="s">
        <v>89</v>
      </c>
      <c r="M250" s="26"/>
      <c r="N250" s="21"/>
      <c r="O250" s="26" t="s">
        <v>952</v>
      </c>
    </row>
    <row r="251" spans="1:15" s="39" customFormat="1" ht="24.95" customHeight="1" outlineLevel="1" x14ac:dyDescent="0.25">
      <c r="A251" s="21" t="s">
        <v>540</v>
      </c>
      <c r="B251" s="21">
        <v>1239</v>
      </c>
      <c r="C251" s="21">
        <f t="shared" si="4"/>
        <v>41240</v>
      </c>
      <c r="D251" s="21" t="s">
        <v>232</v>
      </c>
      <c r="E251" s="26" t="s">
        <v>818</v>
      </c>
      <c r="F251" s="26" t="s">
        <v>70</v>
      </c>
      <c r="G251" s="26" t="s">
        <v>26</v>
      </c>
      <c r="H251" s="26" t="s">
        <v>23</v>
      </c>
      <c r="I251" s="26">
        <f ca="1">(_xlfn.SHEET()-1)*10000 + B251</f>
        <v>11239</v>
      </c>
      <c r="J251" s="26" t="s">
        <v>99</v>
      </c>
      <c r="K251" s="21" t="s">
        <v>232</v>
      </c>
      <c r="L251" s="26" t="s">
        <v>89</v>
      </c>
      <c r="M251" s="26"/>
      <c r="N251" s="21" t="s">
        <v>877</v>
      </c>
      <c r="O251" s="26" t="s">
        <v>952</v>
      </c>
    </row>
    <row r="252" spans="1:15" s="39" customFormat="1" ht="24.95" customHeight="1" outlineLevel="1" x14ac:dyDescent="0.25">
      <c r="A252" s="21" t="s">
        <v>591</v>
      </c>
      <c r="B252" s="21">
        <v>1240</v>
      </c>
      <c r="C252" s="21">
        <f t="shared" si="4"/>
        <v>41241</v>
      </c>
      <c r="D252" s="21"/>
      <c r="E252" s="26"/>
      <c r="F252" s="26"/>
      <c r="G252" s="26"/>
      <c r="H252" s="26"/>
      <c r="I252" s="26"/>
      <c r="J252" s="26"/>
      <c r="K252" s="21"/>
      <c r="L252" s="26" t="s">
        <v>89</v>
      </c>
      <c r="M252" s="26"/>
      <c r="N252" s="21"/>
      <c r="O252" s="26" t="s">
        <v>952</v>
      </c>
    </row>
    <row r="253" spans="1:15" s="39" customFormat="1" ht="24.95" customHeight="1" outlineLevel="1" x14ac:dyDescent="0.25">
      <c r="A253" s="21" t="s">
        <v>541</v>
      </c>
      <c r="B253" s="21">
        <v>1241</v>
      </c>
      <c r="C253" s="21">
        <f t="shared" si="4"/>
        <v>41242</v>
      </c>
      <c r="D253" s="21" t="s">
        <v>212</v>
      </c>
      <c r="E253" s="26" t="s">
        <v>818</v>
      </c>
      <c r="F253" s="26" t="s">
        <v>70</v>
      </c>
      <c r="G253" s="26" t="s">
        <v>26</v>
      </c>
      <c r="H253" s="26" t="s">
        <v>23</v>
      </c>
      <c r="I253" s="26">
        <f ca="1">(_xlfn.SHEET()-1)*10000 + B253</f>
        <v>11241</v>
      </c>
      <c r="J253" s="26" t="s">
        <v>99</v>
      </c>
      <c r="K253" s="21" t="s">
        <v>129</v>
      </c>
      <c r="L253" s="26" t="s">
        <v>89</v>
      </c>
      <c r="M253" s="26"/>
      <c r="N253" s="21" t="s">
        <v>245</v>
      </c>
      <c r="O253" s="26" t="s">
        <v>952</v>
      </c>
    </row>
    <row r="254" spans="1:15" s="39" customFormat="1" ht="24.95" customHeight="1" outlineLevel="1" x14ac:dyDescent="0.25">
      <c r="A254" s="21" t="s">
        <v>592</v>
      </c>
      <c r="B254" s="21">
        <v>1242</v>
      </c>
      <c r="C254" s="21">
        <f t="shared" si="4"/>
        <v>41243</v>
      </c>
      <c r="D254" s="21"/>
      <c r="E254" s="26"/>
      <c r="F254" s="26"/>
      <c r="G254" s="26"/>
      <c r="H254" s="26"/>
      <c r="I254" s="26"/>
      <c r="J254" s="26"/>
      <c r="K254" s="21"/>
      <c r="L254" s="26" t="s">
        <v>89</v>
      </c>
      <c r="M254" s="26"/>
      <c r="N254" s="21"/>
      <c r="O254" s="26" t="s">
        <v>952</v>
      </c>
    </row>
    <row r="255" spans="1:15" s="39" customFormat="1" ht="24.95" customHeight="1" outlineLevel="1" x14ac:dyDescent="0.25">
      <c r="A255" s="21" t="s">
        <v>542</v>
      </c>
      <c r="B255" s="21">
        <v>1243</v>
      </c>
      <c r="C255" s="21">
        <f t="shared" si="4"/>
        <v>41244</v>
      </c>
      <c r="D255" s="21" t="s">
        <v>213</v>
      </c>
      <c r="E255" s="26" t="s">
        <v>818</v>
      </c>
      <c r="F255" s="26" t="s">
        <v>70</v>
      </c>
      <c r="G255" s="26" t="s">
        <v>26</v>
      </c>
      <c r="H255" s="26" t="s">
        <v>23</v>
      </c>
      <c r="I255" s="26">
        <f ca="1">(_xlfn.SHEET()-1)*10000 + B255</f>
        <v>11243</v>
      </c>
      <c r="J255" s="26" t="s">
        <v>99</v>
      </c>
      <c r="K255" s="21" t="s">
        <v>130</v>
      </c>
      <c r="L255" s="26" t="s">
        <v>89</v>
      </c>
      <c r="M255" s="26"/>
      <c r="N255" s="21" t="s">
        <v>245</v>
      </c>
      <c r="O255" s="26" t="s">
        <v>952</v>
      </c>
    </row>
    <row r="256" spans="1:15" s="39" customFormat="1" ht="24.95" customHeight="1" outlineLevel="1" x14ac:dyDescent="0.25">
      <c r="A256" s="21" t="s">
        <v>593</v>
      </c>
      <c r="B256" s="21">
        <v>1244</v>
      </c>
      <c r="C256" s="21">
        <f t="shared" si="4"/>
        <v>41245</v>
      </c>
      <c r="D256" s="21"/>
      <c r="E256" s="26"/>
      <c r="F256" s="26"/>
      <c r="G256" s="26"/>
      <c r="H256" s="26"/>
      <c r="I256" s="26"/>
      <c r="J256" s="26"/>
      <c r="K256" s="21"/>
      <c r="L256" s="26" t="s">
        <v>89</v>
      </c>
      <c r="M256" s="26"/>
      <c r="N256" s="21"/>
      <c r="O256" s="26" t="s">
        <v>952</v>
      </c>
    </row>
    <row r="257" spans="1:15" s="39" customFormat="1" ht="24.95" customHeight="1" outlineLevel="1" x14ac:dyDescent="0.25">
      <c r="A257" s="21" t="s">
        <v>543</v>
      </c>
      <c r="B257" s="21">
        <v>1245</v>
      </c>
      <c r="C257" s="21">
        <f t="shared" si="4"/>
        <v>41246</v>
      </c>
      <c r="D257" s="21" t="s">
        <v>214</v>
      </c>
      <c r="E257" s="26" t="s">
        <v>818</v>
      </c>
      <c r="F257" s="26" t="s">
        <v>70</v>
      </c>
      <c r="G257" s="26" t="s">
        <v>26</v>
      </c>
      <c r="H257" s="26" t="s">
        <v>23</v>
      </c>
      <c r="I257" s="26">
        <f ca="1">(_xlfn.SHEET()-1)*10000 + B257</f>
        <v>11245</v>
      </c>
      <c r="J257" s="26" t="s">
        <v>99</v>
      </c>
      <c r="K257" s="21" t="s">
        <v>131</v>
      </c>
      <c r="L257" s="26" t="s">
        <v>89</v>
      </c>
      <c r="M257" s="26"/>
      <c r="N257" s="21" t="s">
        <v>245</v>
      </c>
      <c r="O257" s="26" t="s">
        <v>952</v>
      </c>
    </row>
    <row r="258" spans="1:15" s="39" customFormat="1" ht="24.95" customHeight="1" outlineLevel="1" x14ac:dyDescent="0.25">
      <c r="A258" s="21" t="s">
        <v>594</v>
      </c>
      <c r="B258" s="21">
        <v>1246</v>
      </c>
      <c r="C258" s="21">
        <f t="shared" si="4"/>
        <v>41247</v>
      </c>
      <c r="D258" s="21"/>
      <c r="E258" s="26"/>
      <c r="F258" s="26"/>
      <c r="G258" s="26"/>
      <c r="H258" s="26"/>
      <c r="I258" s="26"/>
      <c r="J258" s="26"/>
      <c r="K258" s="21"/>
      <c r="L258" s="26" t="s">
        <v>89</v>
      </c>
      <c r="M258" s="26"/>
      <c r="N258" s="21"/>
      <c r="O258" s="26" t="s">
        <v>952</v>
      </c>
    </row>
    <row r="259" spans="1:15" s="39" customFormat="1" ht="24.95" customHeight="1" outlineLevel="1" x14ac:dyDescent="0.25">
      <c r="A259" s="21" t="s">
        <v>544</v>
      </c>
      <c r="B259" s="21">
        <v>1247</v>
      </c>
      <c r="C259" s="21">
        <f t="shared" si="4"/>
        <v>41248</v>
      </c>
      <c r="D259" s="21" t="s">
        <v>233</v>
      </c>
      <c r="E259" s="26" t="s">
        <v>818</v>
      </c>
      <c r="F259" s="26" t="s">
        <v>70</v>
      </c>
      <c r="G259" s="26" t="s">
        <v>26</v>
      </c>
      <c r="H259" s="26" t="s">
        <v>23</v>
      </c>
      <c r="I259" s="26">
        <f ca="1">(_xlfn.SHEET()-1)*10000 + B259</f>
        <v>11247</v>
      </c>
      <c r="J259" s="26" t="s">
        <v>99</v>
      </c>
      <c r="K259" s="21" t="s">
        <v>233</v>
      </c>
      <c r="L259" s="26" t="s">
        <v>89</v>
      </c>
      <c r="M259" s="26"/>
      <c r="N259" s="21" t="s">
        <v>875</v>
      </c>
      <c r="O259" s="26" t="s">
        <v>952</v>
      </c>
    </row>
    <row r="260" spans="1:15" s="39" customFormat="1" ht="24.95" customHeight="1" outlineLevel="1" x14ac:dyDescent="0.25">
      <c r="A260" s="21" t="s">
        <v>595</v>
      </c>
      <c r="B260" s="21">
        <v>1248</v>
      </c>
      <c r="C260" s="21">
        <f t="shared" si="4"/>
        <v>41249</v>
      </c>
      <c r="D260" s="21"/>
      <c r="E260" s="26"/>
      <c r="F260" s="26"/>
      <c r="G260" s="26"/>
      <c r="H260" s="26"/>
      <c r="I260" s="26"/>
      <c r="J260" s="26"/>
      <c r="K260" s="21"/>
      <c r="L260" s="26" t="s">
        <v>89</v>
      </c>
      <c r="M260" s="26"/>
      <c r="N260" s="21"/>
      <c r="O260" s="26" t="s">
        <v>952</v>
      </c>
    </row>
    <row r="261" spans="1:15" s="39" customFormat="1" ht="24.95" customHeight="1" outlineLevel="1" x14ac:dyDescent="0.25">
      <c r="A261" s="21" t="s">
        <v>545</v>
      </c>
      <c r="B261" s="21">
        <v>1249</v>
      </c>
      <c r="C261" s="21">
        <f t="shared" si="4"/>
        <v>41250</v>
      </c>
      <c r="D261" s="21" t="s">
        <v>221</v>
      </c>
      <c r="E261" s="26" t="s">
        <v>818</v>
      </c>
      <c r="F261" s="26" t="s">
        <v>70</v>
      </c>
      <c r="G261" s="26" t="s">
        <v>26</v>
      </c>
      <c r="H261" s="26" t="s">
        <v>23</v>
      </c>
      <c r="I261" s="26">
        <f ca="1">(_xlfn.SHEET()-1)*10000 + B261</f>
        <v>11249</v>
      </c>
      <c r="J261" s="26" t="s">
        <v>99</v>
      </c>
      <c r="K261" s="21" t="s">
        <v>215</v>
      </c>
      <c r="L261" s="26" t="s">
        <v>89</v>
      </c>
      <c r="M261" s="26"/>
      <c r="N261" s="21" t="s">
        <v>246</v>
      </c>
      <c r="O261" s="26" t="s">
        <v>952</v>
      </c>
    </row>
    <row r="262" spans="1:15" s="39" customFormat="1" ht="24.95" customHeight="1" outlineLevel="1" x14ac:dyDescent="0.25">
      <c r="A262" s="21" t="s">
        <v>596</v>
      </c>
      <c r="B262" s="21">
        <v>1250</v>
      </c>
      <c r="C262" s="21">
        <f t="shared" si="4"/>
        <v>41251</v>
      </c>
      <c r="D262" s="21"/>
      <c r="E262" s="26"/>
      <c r="F262" s="26"/>
      <c r="G262" s="26"/>
      <c r="H262" s="26"/>
      <c r="I262" s="26"/>
      <c r="J262" s="26"/>
      <c r="K262" s="21"/>
      <c r="L262" s="26" t="s">
        <v>89</v>
      </c>
      <c r="M262" s="26"/>
      <c r="N262" s="21"/>
      <c r="O262" s="26" t="s">
        <v>952</v>
      </c>
    </row>
    <row r="263" spans="1:15" s="39" customFormat="1" ht="24.95" customHeight="1" outlineLevel="1" x14ac:dyDescent="0.25">
      <c r="A263" s="21" t="s">
        <v>546</v>
      </c>
      <c r="B263" s="21">
        <v>1251</v>
      </c>
      <c r="C263" s="21">
        <f t="shared" si="4"/>
        <v>41252</v>
      </c>
      <c r="D263" s="21" t="s">
        <v>222</v>
      </c>
      <c r="E263" s="26" t="s">
        <v>818</v>
      </c>
      <c r="F263" s="26" t="s">
        <v>70</v>
      </c>
      <c r="G263" s="26" t="s">
        <v>26</v>
      </c>
      <c r="H263" s="26" t="s">
        <v>23</v>
      </c>
      <c r="I263" s="26">
        <f ca="1">(_xlfn.SHEET()-1)*10000 + B263</f>
        <v>11251</v>
      </c>
      <c r="J263" s="26" t="s">
        <v>99</v>
      </c>
      <c r="K263" s="21" t="s">
        <v>216</v>
      </c>
      <c r="L263" s="26" t="s">
        <v>89</v>
      </c>
      <c r="M263" s="26"/>
      <c r="N263" s="21" t="s">
        <v>246</v>
      </c>
      <c r="O263" s="26" t="s">
        <v>952</v>
      </c>
    </row>
    <row r="264" spans="1:15" s="39" customFormat="1" ht="24.95" customHeight="1" outlineLevel="1" x14ac:dyDescent="0.25">
      <c r="A264" s="21" t="s">
        <v>597</v>
      </c>
      <c r="B264" s="21">
        <v>1252</v>
      </c>
      <c r="C264" s="21">
        <f t="shared" si="4"/>
        <v>41253</v>
      </c>
      <c r="D264" s="21"/>
      <c r="E264" s="26"/>
      <c r="F264" s="26"/>
      <c r="G264" s="26"/>
      <c r="H264" s="26"/>
      <c r="I264" s="26"/>
      <c r="J264" s="26"/>
      <c r="K264" s="21"/>
      <c r="L264" s="26" t="s">
        <v>89</v>
      </c>
      <c r="M264" s="26"/>
      <c r="N264" s="21"/>
      <c r="O264" s="26" t="s">
        <v>952</v>
      </c>
    </row>
    <row r="265" spans="1:15" s="39" customFormat="1" ht="24.95" customHeight="1" outlineLevel="1" x14ac:dyDescent="0.25">
      <c r="A265" s="21" t="s">
        <v>547</v>
      </c>
      <c r="B265" s="21">
        <v>1253</v>
      </c>
      <c r="C265" s="21">
        <f t="shared" si="4"/>
        <v>41254</v>
      </c>
      <c r="D265" s="21" t="s">
        <v>223</v>
      </c>
      <c r="E265" s="26" t="s">
        <v>818</v>
      </c>
      <c r="F265" s="26" t="s">
        <v>70</v>
      </c>
      <c r="G265" s="33" t="s">
        <v>26</v>
      </c>
      <c r="H265" s="26" t="s">
        <v>23</v>
      </c>
      <c r="I265" s="26">
        <f ca="1">(_xlfn.SHEET()-1)*10000 + B265</f>
        <v>11253</v>
      </c>
      <c r="J265" s="26" t="s">
        <v>99</v>
      </c>
      <c r="K265" s="21" t="s">
        <v>217</v>
      </c>
      <c r="L265" s="26" t="s">
        <v>89</v>
      </c>
      <c r="M265" s="26"/>
      <c r="N265" s="21" t="s">
        <v>246</v>
      </c>
      <c r="O265" s="26" t="s">
        <v>952</v>
      </c>
    </row>
    <row r="266" spans="1:15" s="39" customFormat="1" ht="24.95" customHeight="1" outlineLevel="1" x14ac:dyDescent="0.25">
      <c r="A266" s="21" t="s">
        <v>598</v>
      </c>
      <c r="B266" s="21">
        <v>1254</v>
      </c>
      <c r="C266" s="21">
        <f t="shared" si="4"/>
        <v>41255</v>
      </c>
      <c r="D266" s="21"/>
      <c r="E266" s="26"/>
      <c r="F266" s="26"/>
      <c r="G266" s="33"/>
      <c r="H266" s="26"/>
      <c r="I266" s="26"/>
      <c r="J266" s="26"/>
      <c r="K266" s="21"/>
      <c r="L266" s="26" t="s">
        <v>89</v>
      </c>
      <c r="M266" s="26"/>
      <c r="N266" s="21"/>
      <c r="O266" s="26" t="s">
        <v>952</v>
      </c>
    </row>
    <row r="267" spans="1:15" s="39" customFormat="1" ht="24.95" customHeight="1" outlineLevel="1" x14ac:dyDescent="0.25">
      <c r="A267" s="21" t="s">
        <v>548</v>
      </c>
      <c r="B267" s="21">
        <v>1255</v>
      </c>
      <c r="C267" s="21">
        <f t="shared" si="4"/>
        <v>41256</v>
      </c>
      <c r="D267" s="21" t="s">
        <v>234</v>
      </c>
      <c r="E267" s="26" t="s">
        <v>818</v>
      </c>
      <c r="F267" s="26" t="s">
        <v>70</v>
      </c>
      <c r="G267" s="33" t="s">
        <v>26</v>
      </c>
      <c r="H267" s="26" t="s">
        <v>23</v>
      </c>
      <c r="I267" s="26">
        <f ca="1">(_xlfn.SHEET()-1)*10000 + B267</f>
        <v>11255</v>
      </c>
      <c r="J267" s="26" t="s">
        <v>99</v>
      </c>
      <c r="K267" s="21" t="s">
        <v>234</v>
      </c>
      <c r="L267" s="26" t="s">
        <v>89</v>
      </c>
      <c r="M267" s="26"/>
      <c r="N267" s="21" t="s">
        <v>878</v>
      </c>
      <c r="O267" s="26" t="s">
        <v>952</v>
      </c>
    </row>
    <row r="268" spans="1:15" s="39" customFormat="1" ht="24.95" customHeight="1" outlineLevel="1" x14ac:dyDescent="0.25">
      <c r="A268" s="21" t="s">
        <v>599</v>
      </c>
      <c r="B268" s="21">
        <v>1256</v>
      </c>
      <c r="C268" s="21">
        <f t="shared" si="4"/>
        <v>41257</v>
      </c>
      <c r="D268" s="21"/>
      <c r="E268" s="26"/>
      <c r="F268" s="26"/>
      <c r="G268" s="33"/>
      <c r="H268" s="26"/>
      <c r="I268" s="26"/>
      <c r="J268" s="26"/>
      <c r="K268" s="21"/>
      <c r="L268" s="26" t="s">
        <v>89</v>
      </c>
      <c r="M268" s="26"/>
      <c r="N268" s="21"/>
      <c r="O268" s="26" t="s">
        <v>952</v>
      </c>
    </row>
    <row r="269" spans="1:15" s="39" customFormat="1" ht="24.95" customHeight="1" outlineLevel="1" x14ac:dyDescent="0.25">
      <c r="A269" s="21" t="s">
        <v>549</v>
      </c>
      <c r="B269" s="21">
        <v>1257</v>
      </c>
      <c r="C269" s="21">
        <f t="shared" si="4"/>
        <v>41258</v>
      </c>
      <c r="D269" s="21" t="s">
        <v>224</v>
      </c>
      <c r="E269" s="26" t="s">
        <v>818</v>
      </c>
      <c r="F269" s="26" t="s">
        <v>70</v>
      </c>
      <c r="G269" s="33" t="s">
        <v>26</v>
      </c>
      <c r="H269" s="26" t="s">
        <v>23</v>
      </c>
      <c r="I269" s="26">
        <f ca="1">(_xlfn.SHEET()-1)*10000 + B269</f>
        <v>11257</v>
      </c>
      <c r="J269" s="26" t="s">
        <v>99</v>
      </c>
      <c r="K269" s="21" t="s">
        <v>218</v>
      </c>
      <c r="L269" s="26" t="s">
        <v>89</v>
      </c>
      <c r="M269" s="26"/>
      <c r="N269" s="21" t="s">
        <v>247</v>
      </c>
      <c r="O269" s="26" t="s">
        <v>952</v>
      </c>
    </row>
    <row r="270" spans="1:15" s="39" customFormat="1" ht="24.95" customHeight="1" outlineLevel="1" x14ac:dyDescent="0.25">
      <c r="A270" s="21" t="s">
        <v>600</v>
      </c>
      <c r="B270" s="21">
        <v>1258</v>
      </c>
      <c r="C270" s="21">
        <f t="shared" si="4"/>
        <v>41259</v>
      </c>
      <c r="D270" s="21"/>
      <c r="E270" s="26"/>
      <c r="F270" s="26"/>
      <c r="G270" s="33"/>
      <c r="H270" s="26"/>
      <c r="I270" s="26"/>
      <c r="J270" s="26"/>
      <c r="K270" s="21"/>
      <c r="L270" s="26" t="s">
        <v>89</v>
      </c>
      <c r="M270" s="26"/>
      <c r="N270" s="21"/>
      <c r="O270" s="26" t="s">
        <v>952</v>
      </c>
    </row>
    <row r="271" spans="1:15" s="39" customFormat="1" ht="24.95" customHeight="1" outlineLevel="1" x14ac:dyDescent="0.25">
      <c r="A271" s="21" t="s">
        <v>550</v>
      </c>
      <c r="B271" s="21">
        <v>1259</v>
      </c>
      <c r="C271" s="21">
        <f t="shared" si="4"/>
        <v>41260</v>
      </c>
      <c r="D271" s="21" t="s">
        <v>225</v>
      </c>
      <c r="E271" s="26" t="s">
        <v>818</v>
      </c>
      <c r="F271" s="26" t="s">
        <v>70</v>
      </c>
      <c r="G271" s="33" t="s">
        <v>26</v>
      </c>
      <c r="H271" s="26" t="s">
        <v>23</v>
      </c>
      <c r="I271" s="26">
        <f ca="1">(_xlfn.SHEET()-1)*10000 + B271</f>
        <v>11259</v>
      </c>
      <c r="J271" s="26" t="s">
        <v>99</v>
      </c>
      <c r="K271" s="21" t="s">
        <v>219</v>
      </c>
      <c r="L271" s="26" t="s">
        <v>89</v>
      </c>
      <c r="M271" s="26"/>
      <c r="N271" s="21" t="s">
        <v>247</v>
      </c>
      <c r="O271" s="26" t="s">
        <v>952</v>
      </c>
    </row>
    <row r="272" spans="1:15" s="39" customFormat="1" ht="24.95" customHeight="1" outlineLevel="1" x14ac:dyDescent="0.25">
      <c r="A272" s="21" t="s">
        <v>601</v>
      </c>
      <c r="B272" s="21">
        <v>1260</v>
      </c>
      <c r="C272" s="21">
        <f t="shared" si="4"/>
        <v>41261</v>
      </c>
      <c r="D272" s="21"/>
      <c r="E272" s="26"/>
      <c r="F272" s="26"/>
      <c r="G272" s="33"/>
      <c r="H272" s="26"/>
      <c r="I272" s="26"/>
      <c r="J272" s="26"/>
      <c r="K272" s="21"/>
      <c r="L272" s="26" t="s">
        <v>89</v>
      </c>
      <c r="M272" s="26"/>
      <c r="N272" s="21"/>
      <c r="O272" s="26" t="s">
        <v>952</v>
      </c>
    </row>
    <row r="273" spans="1:15" s="39" customFormat="1" ht="24.95" customHeight="1" outlineLevel="1" x14ac:dyDescent="0.25">
      <c r="A273" s="21" t="s">
        <v>551</v>
      </c>
      <c r="B273" s="21">
        <v>1261</v>
      </c>
      <c r="C273" s="21">
        <f t="shared" si="4"/>
        <v>41262</v>
      </c>
      <c r="D273" s="21" t="s">
        <v>226</v>
      </c>
      <c r="E273" s="26" t="s">
        <v>818</v>
      </c>
      <c r="F273" s="26" t="s">
        <v>70</v>
      </c>
      <c r="G273" s="33" t="s">
        <v>26</v>
      </c>
      <c r="H273" s="26" t="s">
        <v>23</v>
      </c>
      <c r="I273" s="26">
        <f ca="1">(_xlfn.SHEET()-1)*10000 + B273</f>
        <v>11261</v>
      </c>
      <c r="J273" s="26" t="s">
        <v>99</v>
      </c>
      <c r="K273" s="21" t="s">
        <v>220</v>
      </c>
      <c r="L273" s="26" t="s">
        <v>89</v>
      </c>
      <c r="M273" s="26"/>
      <c r="N273" s="21" t="s">
        <v>247</v>
      </c>
      <c r="O273" s="26" t="s">
        <v>952</v>
      </c>
    </row>
    <row r="274" spans="1:15" s="39" customFormat="1" ht="24.95" customHeight="1" outlineLevel="1" x14ac:dyDescent="0.25">
      <c r="A274" s="21" t="s">
        <v>602</v>
      </c>
      <c r="B274" s="21">
        <v>1262</v>
      </c>
      <c r="C274" s="21">
        <f t="shared" si="4"/>
        <v>41263</v>
      </c>
      <c r="D274" s="21"/>
      <c r="E274" s="26"/>
      <c r="F274" s="26"/>
      <c r="G274" s="33"/>
      <c r="H274" s="26"/>
      <c r="I274" s="26"/>
      <c r="J274" s="26"/>
      <c r="K274" s="21"/>
      <c r="L274" s="26" t="s">
        <v>89</v>
      </c>
      <c r="M274" s="26"/>
      <c r="N274" s="21"/>
      <c r="O274" s="26" t="s">
        <v>952</v>
      </c>
    </row>
    <row r="275" spans="1:15" s="39" customFormat="1" ht="24.95" customHeight="1" outlineLevel="1" x14ac:dyDescent="0.25">
      <c r="A275" s="21" t="s">
        <v>859</v>
      </c>
      <c r="B275" s="21">
        <v>1263</v>
      </c>
      <c r="C275" s="21">
        <f t="shared" si="4"/>
        <v>41264</v>
      </c>
      <c r="D275" s="21" t="s">
        <v>859</v>
      </c>
      <c r="E275" s="26" t="s">
        <v>9</v>
      </c>
      <c r="F275" s="26"/>
      <c r="G275" s="33" t="s">
        <v>29</v>
      </c>
      <c r="H275" s="26" t="s">
        <v>23</v>
      </c>
      <c r="I275" s="26">
        <f>B275</f>
        <v>1263</v>
      </c>
      <c r="J275" s="26" t="s">
        <v>99</v>
      </c>
      <c r="K275" s="21" t="s">
        <v>28</v>
      </c>
      <c r="L275" s="26" t="s">
        <v>90</v>
      </c>
      <c r="M275" s="26"/>
      <c r="N275" s="21"/>
      <c r="O275" s="26" t="s">
        <v>952</v>
      </c>
    </row>
    <row r="276" spans="1:15" s="39" customFormat="1" ht="24.95" customHeight="1" outlineLevel="1" x14ac:dyDescent="0.25">
      <c r="A276" s="21" t="s">
        <v>860</v>
      </c>
      <c r="B276" s="21">
        <v>1264</v>
      </c>
      <c r="C276" s="21">
        <f t="shared" si="4"/>
        <v>41265</v>
      </c>
      <c r="D276" s="21" t="s">
        <v>860</v>
      </c>
      <c r="E276" s="26"/>
      <c r="F276" s="26"/>
      <c r="G276" s="33"/>
      <c r="H276" s="26"/>
      <c r="I276" s="26"/>
      <c r="J276" s="26"/>
      <c r="K276" s="21"/>
      <c r="L276" s="26" t="s">
        <v>90</v>
      </c>
      <c r="M276" s="26"/>
      <c r="N276" s="21"/>
      <c r="O276" s="26" t="s">
        <v>952</v>
      </c>
    </row>
    <row r="277" spans="1:15" s="39" customFormat="1" ht="24.95" customHeight="1" outlineLevel="1" x14ac:dyDescent="0.25">
      <c r="A277" s="21" t="s">
        <v>931</v>
      </c>
      <c r="B277" s="21">
        <v>1265</v>
      </c>
      <c r="C277" s="21">
        <f t="shared" si="4"/>
        <v>41266</v>
      </c>
      <c r="D277" s="21" t="s">
        <v>932</v>
      </c>
      <c r="E277" s="26"/>
      <c r="F277" s="26"/>
      <c r="G277" s="33" t="s">
        <v>25</v>
      </c>
      <c r="H277" s="26" t="s">
        <v>23</v>
      </c>
      <c r="I277" s="26"/>
      <c r="J277" s="26"/>
      <c r="K277" s="21"/>
      <c r="L277" s="26" t="s">
        <v>89</v>
      </c>
      <c r="M277" s="26"/>
      <c r="N277" s="21"/>
      <c r="O277" s="26" t="s">
        <v>952</v>
      </c>
    </row>
    <row r="278" spans="1:15" s="39" customFormat="1" ht="24.95" customHeight="1" outlineLevel="1" x14ac:dyDescent="0.25">
      <c r="A278" s="21" t="s">
        <v>930</v>
      </c>
      <c r="B278" s="21">
        <v>1266</v>
      </c>
      <c r="C278" s="21">
        <f t="shared" si="4"/>
        <v>41267</v>
      </c>
      <c r="D278" s="21" t="s">
        <v>933</v>
      </c>
      <c r="E278" s="26"/>
      <c r="F278" s="26"/>
      <c r="G278" s="33" t="s">
        <v>25</v>
      </c>
      <c r="H278" s="26" t="s">
        <v>23</v>
      </c>
      <c r="I278" s="26"/>
      <c r="J278" s="26"/>
      <c r="K278" s="21"/>
      <c r="L278" s="26" t="s">
        <v>89</v>
      </c>
      <c r="M278" s="26"/>
      <c r="N278" s="21"/>
      <c r="O278" s="26" t="s">
        <v>952</v>
      </c>
    </row>
    <row r="279" spans="1:15" ht="24.95" customHeight="1" x14ac:dyDescent="0.25">
      <c r="A279" s="19" t="s">
        <v>779</v>
      </c>
      <c r="B279" s="29" t="s">
        <v>864</v>
      </c>
      <c r="C279" s="29" t="s">
        <v>864</v>
      </c>
      <c r="D279" s="19" t="str">
        <f>A279</f>
        <v>USER COMMAND POINTS</v>
      </c>
      <c r="E279" s="29" t="s">
        <v>864</v>
      </c>
      <c r="F279" s="29" t="s">
        <v>864</v>
      </c>
      <c r="G279" s="29" t="s">
        <v>864</v>
      </c>
      <c r="H279" s="29" t="s">
        <v>864</v>
      </c>
      <c r="I279" s="29" t="s">
        <v>864</v>
      </c>
      <c r="J279" s="29" t="s">
        <v>864</v>
      </c>
      <c r="K279" s="29" t="s">
        <v>864</v>
      </c>
      <c r="L279" s="29" t="s">
        <v>864</v>
      </c>
      <c r="M279" s="29" t="s">
        <v>864</v>
      </c>
      <c r="N279" s="29" t="s">
        <v>864</v>
      </c>
      <c r="O279" s="29" t="s">
        <v>864</v>
      </c>
    </row>
    <row r="280" spans="1:15" s="39" customFormat="1" ht="24.95" customHeight="1" outlineLevel="1" x14ac:dyDescent="0.25">
      <c r="A280" s="21" t="s">
        <v>268</v>
      </c>
      <c r="B280" s="21">
        <v>2100</v>
      </c>
      <c r="C280" s="21">
        <f>B280+40001</f>
        <v>42101</v>
      </c>
      <c r="D280" s="21" t="s">
        <v>86</v>
      </c>
      <c r="E280" s="26" t="s">
        <v>9</v>
      </c>
      <c r="F280" s="26" t="s">
        <v>69</v>
      </c>
      <c r="G280" s="26" t="s">
        <v>24</v>
      </c>
      <c r="H280" s="26" t="s">
        <v>27</v>
      </c>
      <c r="I280" s="26">
        <f>B280</f>
        <v>2100</v>
      </c>
      <c r="J280" s="26" t="s">
        <v>101</v>
      </c>
      <c r="K280" s="21" t="s">
        <v>268</v>
      </c>
      <c r="L280" s="26" t="s">
        <v>90</v>
      </c>
      <c r="M280" s="27" t="s">
        <v>921</v>
      </c>
      <c r="N280" s="21" t="s">
        <v>922</v>
      </c>
      <c r="O280" s="26" t="s">
        <v>952</v>
      </c>
    </row>
    <row r="281" spans="1:15" s="39" customFormat="1" ht="24.95" customHeight="1" outlineLevel="1" x14ac:dyDescent="0.25">
      <c r="A281" s="21" t="s">
        <v>269</v>
      </c>
      <c r="B281" s="21">
        <v>2101</v>
      </c>
      <c r="C281" s="21">
        <f t="shared" ref="C281:C284" si="5">B281+40001</f>
        <v>42102</v>
      </c>
      <c r="D281" s="21" t="s">
        <v>727</v>
      </c>
      <c r="E281" s="26" t="s">
        <v>9</v>
      </c>
      <c r="F281" s="26" t="s">
        <v>69</v>
      </c>
      <c r="G281" s="26" t="s">
        <v>24</v>
      </c>
      <c r="H281" s="26" t="s">
        <v>27</v>
      </c>
      <c r="I281" s="26">
        <f>B281</f>
        <v>2101</v>
      </c>
      <c r="J281" s="26" t="s">
        <v>101</v>
      </c>
      <c r="K281" s="21" t="s">
        <v>269</v>
      </c>
      <c r="L281" s="26" t="s">
        <v>90</v>
      </c>
      <c r="M281" s="27" t="s">
        <v>921</v>
      </c>
      <c r="N281" s="21" t="s">
        <v>922</v>
      </c>
      <c r="O281" s="26" t="s">
        <v>952</v>
      </c>
    </row>
    <row r="282" spans="1:15" s="39" customFormat="1" ht="24.95" customHeight="1" outlineLevel="1" x14ac:dyDescent="0.25">
      <c r="A282" s="21" t="s">
        <v>270</v>
      </c>
      <c r="B282" s="21">
        <v>2102</v>
      </c>
      <c r="C282" s="21">
        <f t="shared" si="5"/>
        <v>42103</v>
      </c>
      <c r="D282" s="21" t="s">
        <v>728</v>
      </c>
      <c r="E282" s="26" t="s">
        <v>9</v>
      </c>
      <c r="F282" s="26" t="s">
        <v>69</v>
      </c>
      <c r="G282" s="26" t="s">
        <v>24</v>
      </c>
      <c r="H282" s="26" t="s">
        <v>27</v>
      </c>
      <c r="I282" s="26">
        <f ca="1">(_xlfn.SHEET()-1)*10000 + B282</f>
        <v>12102</v>
      </c>
      <c r="J282" s="26" t="s">
        <v>101</v>
      </c>
      <c r="K282" s="21" t="s">
        <v>270</v>
      </c>
      <c r="L282" s="26" t="s">
        <v>89</v>
      </c>
      <c r="M282" s="27" t="s">
        <v>921</v>
      </c>
      <c r="N282" s="21" t="s">
        <v>922</v>
      </c>
      <c r="O282" s="26" t="s">
        <v>952</v>
      </c>
    </row>
    <row r="283" spans="1:15" s="39" customFormat="1" ht="24.95" customHeight="1" outlineLevel="1" x14ac:dyDescent="0.25">
      <c r="A283" s="21" t="s">
        <v>311</v>
      </c>
      <c r="B283" s="21">
        <v>2103</v>
      </c>
      <c r="C283" s="21">
        <f t="shared" si="5"/>
        <v>42104</v>
      </c>
      <c r="D283" s="21" t="s">
        <v>311</v>
      </c>
      <c r="E283" s="26"/>
      <c r="F283" s="26" t="s">
        <v>69</v>
      </c>
      <c r="G283" s="26" t="s">
        <v>24</v>
      </c>
      <c r="H283" s="26" t="s">
        <v>27</v>
      </c>
      <c r="I283" s="26">
        <f ca="1">(_xlfn.SHEET()-1)*10000 + B283</f>
        <v>12103</v>
      </c>
      <c r="J283" s="26" t="s">
        <v>101</v>
      </c>
      <c r="K283" s="21" t="s">
        <v>311</v>
      </c>
      <c r="L283" s="26" t="s">
        <v>89</v>
      </c>
      <c r="M283" s="27" t="s">
        <v>921</v>
      </c>
      <c r="N283" s="21" t="s">
        <v>922</v>
      </c>
      <c r="O283" s="26" t="s">
        <v>952</v>
      </c>
    </row>
    <row r="284" spans="1:15" s="39" customFormat="1" ht="24.95" customHeight="1" outlineLevel="1" x14ac:dyDescent="0.25">
      <c r="A284" s="21" t="s">
        <v>312</v>
      </c>
      <c r="B284" s="21">
        <v>2104</v>
      </c>
      <c r="C284" s="21">
        <f t="shared" si="5"/>
        <v>42105</v>
      </c>
      <c r="D284" s="21" t="s">
        <v>312</v>
      </c>
      <c r="E284" s="26"/>
      <c r="F284" s="26" t="s">
        <v>69</v>
      </c>
      <c r="G284" s="26" t="s">
        <v>24</v>
      </c>
      <c r="H284" s="26" t="s">
        <v>27</v>
      </c>
      <c r="I284" s="26">
        <f>B284</f>
        <v>2104</v>
      </c>
      <c r="J284" s="26" t="s">
        <v>101</v>
      </c>
      <c r="K284" s="21" t="s">
        <v>312</v>
      </c>
      <c r="L284" s="26" t="s">
        <v>90</v>
      </c>
      <c r="M284" s="27" t="s">
        <v>921</v>
      </c>
      <c r="N284" s="21" t="s">
        <v>922</v>
      </c>
      <c r="O284" s="26" t="s">
        <v>952</v>
      </c>
    </row>
    <row r="285" spans="1:15" s="39" customFormat="1" ht="24.95" customHeight="1" outlineLevel="1" x14ac:dyDescent="0.25">
      <c r="A285" s="21" t="s">
        <v>313</v>
      </c>
      <c r="B285" s="21">
        <v>2105</v>
      </c>
      <c r="C285" s="21">
        <f>B285+40001</f>
        <v>42106</v>
      </c>
      <c r="D285" s="21" t="s">
        <v>313</v>
      </c>
      <c r="E285" s="26" t="s">
        <v>9</v>
      </c>
      <c r="F285" s="26" t="s">
        <v>69</v>
      </c>
      <c r="G285" s="26" t="s">
        <v>24</v>
      </c>
      <c r="H285" s="26" t="s">
        <v>27</v>
      </c>
      <c r="I285" s="26">
        <f>B285</f>
        <v>2105</v>
      </c>
      <c r="J285" s="26" t="s">
        <v>101</v>
      </c>
      <c r="K285" s="21" t="s">
        <v>313</v>
      </c>
      <c r="L285" s="26" t="s">
        <v>90</v>
      </c>
      <c r="M285" s="27" t="s">
        <v>921</v>
      </c>
      <c r="N285" s="21" t="s">
        <v>922</v>
      </c>
      <c r="O285" s="26" t="s">
        <v>952</v>
      </c>
    </row>
    <row r="286" spans="1:15" ht="24.95" customHeight="1" x14ac:dyDescent="0.25">
      <c r="A286" s="19" t="s">
        <v>780</v>
      </c>
      <c r="B286" s="29" t="s">
        <v>864</v>
      </c>
      <c r="C286" s="29" t="s">
        <v>864</v>
      </c>
      <c r="D286" s="19" t="str">
        <f>A286</f>
        <v>USER CONFIG POINTS</v>
      </c>
      <c r="E286" s="29" t="s">
        <v>864</v>
      </c>
      <c r="F286" s="29" t="s">
        <v>864</v>
      </c>
      <c r="G286" s="29" t="s">
        <v>864</v>
      </c>
      <c r="H286" s="29" t="s">
        <v>864</v>
      </c>
      <c r="I286" s="29" t="s">
        <v>864</v>
      </c>
      <c r="J286" s="29" t="s">
        <v>864</v>
      </c>
      <c r="K286" s="29" t="s">
        <v>864</v>
      </c>
      <c r="L286" s="29" t="s">
        <v>864</v>
      </c>
      <c r="M286" s="29" t="s">
        <v>864</v>
      </c>
      <c r="N286" s="29" t="s">
        <v>864</v>
      </c>
      <c r="O286" s="29" t="s">
        <v>864</v>
      </c>
    </row>
    <row r="287" spans="1:15" s="39" customFormat="1" ht="24.95" customHeight="1" outlineLevel="1" x14ac:dyDescent="0.25">
      <c r="A287" s="21" t="s">
        <v>271</v>
      </c>
      <c r="B287" s="21">
        <v>2201</v>
      </c>
      <c r="C287" s="21">
        <f t="shared" ref="C287:C350" si="6">B287+40001</f>
        <v>42202</v>
      </c>
      <c r="D287" s="21" t="s">
        <v>97</v>
      </c>
      <c r="E287" s="26"/>
      <c r="F287" s="26" t="s">
        <v>10</v>
      </c>
      <c r="G287" s="26" t="s">
        <v>46</v>
      </c>
      <c r="H287" s="26" t="s">
        <v>23</v>
      </c>
      <c r="I287" s="26">
        <f>B287</f>
        <v>2201</v>
      </c>
      <c r="J287" s="26" t="s">
        <v>102</v>
      </c>
      <c r="K287" s="21" t="s">
        <v>271</v>
      </c>
      <c r="L287" s="26" t="s">
        <v>90</v>
      </c>
      <c r="M287" s="27" t="s">
        <v>87</v>
      </c>
      <c r="N287" s="21" t="s">
        <v>968</v>
      </c>
      <c r="O287" s="26" t="s">
        <v>952</v>
      </c>
    </row>
    <row r="288" spans="1:15" s="39" customFormat="1" ht="24.95" customHeight="1" outlineLevel="1" x14ac:dyDescent="0.25">
      <c r="A288" s="21" t="s">
        <v>14</v>
      </c>
      <c r="B288" s="21">
        <v>2202</v>
      </c>
      <c r="C288" s="21">
        <f t="shared" si="6"/>
        <v>42203</v>
      </c>
      <c r="D288" s="21" t="s">
        <v>14</v>
      </c>
      <c r="E288" s="26" t="s">
        <v>854</v>
      </c>
      <c r="F288" s="26" t="s">
        <v>10</v>
      </c>
      <c r="G288" s="26" t="s">
        <v>25</v>
      </c>
      <c r="H288" s="26" t="s">
        <v>23</v>
      </c>
      <c r="I288" s="26">
        <f>B288</f>
        <v>2202</v>
      </c>
      <c r="J288" s="26" t="s">
        <v>105</v>
      </c>
      <c r="K288" s="21" t="s">
        <v>942</v>
      </c>
      <c r="L288" s="26" t="s">
        <v>90</v>
      </c>
      <c r="M288" s="26">
        <v>15</v>
      </c>
      <c r="N288" s="21" t="s">
        <v>969</v>
      </c>
      <c r="O288" s="26" t="s">
        <v>952</v>
      </c>
    </row>
    <row r="289" spans="1:15" s="39" customFormat="1" ht="24.95" customHeight="1" outlineLevel="1" x14ac:dyDescent="0.25">
      <c r="A289" s="21" t="s">
        <v>603</v>
      </c>
      <c r="B289" s="21">
        <v>2203</v>
      </c>
      <c r="C289" s="21">
        <f t="shared" si="6"/>
        <v>42204</v>
      </c>
      <c r="D289" s="21" t="s">
        <v>300</v>
      </c>
      <c r="E289" s="26" t="s">
        <v>9</v>
      </c>
      <c r="F289" s="26" t="s">
        <v>10</v>
      </c>
      <c r="G289" s="26" t="s">
        <v>26</v>
      </c>
      <c r="H289" s="26" t="s">
        <v>22</v>
      </c>
      <c r="I289" s="26">
        <f>B289</f>
        <v>2203</v>
      </c>
      <c r="J289" s="26" t="s">
        <v>100</v>
      </c>
      <c r="K289" s="21" t="s">
        <v>300</v>
      </c>
      <c r="L289" s="26" t="s">
        <v>90</v>
      </c>
      <c r="M289" s="27" t="s">
        <v>747</v>
      </c>
      <c r="N289" s="21" t="s">
        <v>970</v>
      </c>
      <c r="O289" s="26" t="s">
        <v>952</v>
      </c>
    </row>
    <row r="290" spans="1:15" s="39" customFormat="1" ht="24.95" customHeight="1" outlineLevel="1" x14ac:dyDescent="0.25">
      <c r="A290" s="21" t="s">
        <v>604</v>
      </c>
      <c r="B290" s="21">
        <v>2204</v>
      </c>
      <c r="C290" s="21">
        <f t="shared" si="6"/>
        <v>42205</v>
      </c>
      <c r="D290" s="21"/>
      <c r="E290" s="26"/>
      <c r="F290" s="26"/>
      <c r="G290" s="26"/>
      <c r="H290" s="26"/>
      <c r="I290" s="26"/>
      <c r="J290" s="26"/>
      <c r="K290" s="21"/>
      <c r="L290" s="26" t="s">
        <v>90</v>
      </c>
      <c r="M290" s="27" t="s">
        <v>747</v>
      </c>
      <c r="N290" s="21"/>
      <c r="O290" s="26" t="s">
        <v>952</v>
      </c>
    </row>
    <row r="291" spans="1:15" s="39" customFormat="1" ht="24.95" customHeight="1" outlineLevel="1" x14ac:dyDescent="0.25">
      <c r="A291" s="21" t="s">
        <v>605</v>
      </c>
      <c r="B291" s="21">
        <v>2205</v>
      </c>
      <c r="C291" s="21">
        <f t="shared" si="6"/>
        <v>42206</v>
      </c>
      <c r="D291" s="21" t="s">
        <v>301</v>
      </c>
      <c r="E291" s="26"/>
      <c r="F291" s="26" t="s">
        <v>10</v>
      </c>
      <c r="G291" s="26" t="s">
        <v>26</v>
      </c>
      <c r="H291" s="26" t="s">
        <v>22</v>
      </c>
      <c r="I291" s="26">
        <f>B291</f>
        <v>2205</v>
      </c>
      <c r="J291" s="26" t="s">
        <v>100</v>
      </c>
      <c r="K291" s="21" t="s">
        <v>301</v>
      </c>
      <c r="L291" s="26" t="s">
        <v>90</v>
      </c>
      <c r="M291" s="27" t="s">
        <v>747</v>
      </c>
      <c r="N291" s="21" t="s">
        <v>970</v>
      </c>
      <c r="O291" s="26" t="s">
        <v>955</v>
      </c>
    </row>
    <row r="292" spans="1:15" s="39" customFormat="1" ht="24.95" customHeight="1" outlineLevel="1" x14ac:dyDescent="0.25">
      <c r="A292" s="21" t="s">
        <v>606</v>
      </c>
      <c r="B292" s="21">
        <v>2206</v>
      </c>
      <c r="C292" s="21">
        <f t="shared" si="6"/>
        <v>42207</v>
      </c>
      <c r="D292" s="21"/>
      <c r="E292" s="26"/>
      <c r="F292" s="26"/>
      <c r="G292" s="26"/>
      <c r="H292" s="26"/>
      <c r="I292" s="26"/>
      <c r="J292" s="26"/>
      <c r="K292" s="21"/>
      <c r="L292" s="26" t="s">
        <v>90</v>
      </c>
      <c r="M292" s="27" t="s">
        <v>747</v>
      </c>
      <c r="N292" s="21"/>
      <c r="O292" s="26" t="s">
        <v>955</v>
      </c>
    </row>
    <row r="293" spans="1:15" s="39" customFormat="1" ht="24.95" customHeight="1" outlineLevel="1" x14ac:dyDescent="0.25">
      <c r="A293" s="21" t="s">
        <v>272</v>
      </c>
      <c r="B293" s="21">
        <v>2207</v>
      </c>
      <c r="C293" s="21">
        <f t="shared" si="6"/>
        <v>42208</v>
      </c>
      <c r="D293" s="21" t="s">
        <v>15</v>
      </c>
      <c r="E293" s="26" t="s">
        <v>9</v>
      </c>
      <c r="F293" s="26" t="s">
        <v>10</v>
      </c>
      <c r="G293" s="26" t="s">
        <v>46</v>
      </c>
      <c r="H293" s="26" t="s">
        <v>22</v>
      </c>
      <c r="I293" s="26">
        <f ca="1">(_xlfn.SHEET()-1)*10000 + B293</f>
        <v>12207</v>
      </c>
      <c r="J293" s="26" t="s">
        <v>102</v>
      </c>
      <c r="K293" s="21" t="s">
        <v>272</v>
      </c>
      <c r="L293" s="26" t="s">
        <v>89</v>
      </c>
      <c r="M293" s="27" t="s">
        <v>330</v>
      </c>
      <c r="N293" s="21" t="s">
        <v>744</v>
      </c>
      <c r="O293" s="26" t="s">
        <v>952</v>
      </c>
    </row>
    <row r="294" spans="1:15" s="39" customFormat="1" ht="24.95" customHeight="1" outlineLevel="1" x14ac:dyDescent="0.25">
      <c r="A294" s="21" t="s">
        <v>607</v>
      </c>
      <c r="B294" s="21">
        <v>2208</v>
      </c>
      <c r="C294" s="21">
        <f t="shared" si="6"/>
        <v>42209</v>
      </c>
      <c r="D294" s="21" t="s">
        <v>16</v>
      </c>
      <c r="E294" s="26" t="s">
        <v>17</v>
      </c>
      <c r="F294" s="26" t="s">
        <v>10</v>
      </c>
      <c r="G294" s="26" t="s">
        <v>26</v>
      </c>
      <c r="H294" s="26" t="s">
        <v>22</v>
      </c>
      <c r="I294" s="26">
        <f>B294</f>
        <v>2208</v>
      </c>
      <c r="J294" s="26" t="s">
        <v>100</v>
      </c>
      <c r="K294" s="21" t="s">
        <v>273</v>
      </c>
      <c r="L294" s="26" t="s">
        <v>90</v>
      </c>
      <c r="M294" s="26" t="s">
        <v>908</v>
      </c>
      <c r="N294" s="21" t="s">
        <v>971</v>
      </c>
      <c r="O294" s="26" t="s">
        <v>952</v>
      </c>
    </row>
    <row r="295" spans="1:15" s="39" customFormat="1" ht="24.95" customHeight="1" outlineLevel="1" x14ac:dyDescent="0.25">
      <c r="A295" s="21" t="s">
        <v>608</v>
      </c>
      <c r="B295" s="21">
        <v>2209</v>
      </c>
      <c r="C295" s="21">
        <f t="shared" si="6"/>
        <v>42210</v>
      </c>
      <c r="D295" s="21"/>
      <c r="E295" s="26"/>
      <c r="F295" s="26"/>
      <c r="G295" s="26"/>
      <c r="H295" s="26"/>
      <c r="I295" s="26"/>
      <c r="J295" s="26"/>
      <c r="K295" s="21"/>
      <c r="L295" s="26" t="s">
        <v>90</v>
      </c>
      <c r="M295" s="26"/>
      <c r="N295" s="21"/>
      <c r="O295" s="26" t="s">
        <v>952</v>
      </c>
    </row>
    <row r="296" spans="1:15" s="39" customFormat="1" ht="24.95" customHeight="1" outlineLevel="1" x14ac:dyDescent="0.25">
      <c r="A296" s="21" t="s">
        <v>609</v>
      </c>
      <c r="B296" s="21">
        <v>2210</v>
      </c>
      <c r="C296" s="21">
        <f t="shared" si="6"/>
        <v>42211</v>
      </c>
      <c r="D296" s="21" t="s">
        <v>18</v>
      </c>
      <c r="E296" s="26" t="s">
        <v>17</v>
      </c>
      <c r="F296" s="26" t="s">
        <v>10</v>
      </c>
      <c r="G296" s="26" t="s">
        <v>26</v>
      </c>
      <c r="H296" s="26" t="s">
        <v>22</v>
      </c>
      <c r="I296" s="26">
        <f>B296</f>
        <v>2210</v>
      </c>
      <c r="J296" s="26" t="s">
        <v>100</v>
      </c>
      <c r="K296" s="21" t="s">
        <v>274</v>
      </c>
      <c r="L296" s="26" t="s">
        <v>90</v>
      </c>
      <c r="M296" s="26" t="s">
        <v>908</v>
      </c>
      <c r="N296" s="21" t="s">
        <v>971</v>
      </c>
      <c r="O296" s="26" t="s">
        <v>952</v>
      </c>
    </row>
    <row r="297" spans="1:15" s="39" customFormat="1" ht="24.95" customHeight="1" outlineLevel="1" x14ac:dyDescent="0.25">
      <c r="A297" s="21" t="s">
        <v>610</v>
      </c>
      <c r="B297" s="21">
        <v>2211</v>
      </c>
      <c r="C297" s="21">
        <f t="shared" si="6"/>
        <v>42212</v>
      </c>
      <c r="D297" s="21"/>
      <c r="E297" s="26"/>
      <c r="F297" s="26"/>
      <c r="G297" s="26"/>
      <c r="H297" s="26"/>
      <c r="I297" s="26"/>
      <c r="J297" s="26"/>
      <c r="K297" s="21"/>
      <c r="L297" s="26" t="s">
        <v>90</v>
      </c>
      <c r="M297" s="26"/>
      <c r="N297" s="21"/>
      <c r="O297" s="26" t="s">
        <v>952</v>
      </c>
    </row>
    <row r="298" spans="1:15" s="39" customFormat="1" ht="24.95" customHeight="1" outlineLevel="1" x14ac:dyDescent="0.25">
      <c r="A298" s="21" t="s">
        <v>611</v>
      </c>
      <c r="B298" s="21">
        <v>2212</v>
      </c>
      <c r="C298" s="21">
        <f t="shared" si="6"/>
        <v>42213</v>
      </c>
      <c r="D298" s="21" t="s">
        <v>19</v>
      </c>
      <c r="E298" s="26" t="s">
        <v>7</v>
      </c>
      <c r="F298" s="26" t="s">
        <v>10</v>
      </c>
      <c r="G298" s="26" t="s">
        <v>26</v>
      </c>
      <c r="H298" s="26" t="s">
        <v>22</v>
      </c>
      <c r="I298" s="26">
        <f>B298</f>
        <v>2212</v>
      </c>
      <c r="J298" s="26" t="s">
        <v>100</v>
      </c>
      <c r="K298" s="21" t="s">
        <v>137</v>
      </c>
      <c r="L298" s="26" t="s">
        <v>90</v>
      </c>
      <c r="M298" s="26" t="s">
        <v>908</v>
      </c>
      <c r="N298" s="21" t="s">
        <v>972</v>
      </c>
      <c r="O298" s="26" t="s">
        <v>952</v>
      </c>
    </row>
    <row r="299" spans="1:15" s="39" customFormat="1" ht="24.95" customHeight="1" outlineLevel="1" x14ac:dyDescent="0.25">
      <c r="A299" s="21" t="s">
        <v>612</v>
      </c>
      <c r="B299" s="21">
        <v>2213</v>
      </c>
      <c r="C299" s="21">
        <f t="shared" si="6"/>
        <v>42214</v>
      </c>
      <c r="D299" s="21"/>
      <c r="E299" s="26"/>
      <c r="F299" s="26"/>
      <c r="G299" s="26"/>
      <c r="H299" s="26"/>
      <c r="I299" s="26"/>
      <c r="J299" s="26"/>
      <c r="K299" s="21"/>
      <c r="L299" s="26" t="s">
        <v>90</v>
      </c>
      <c r="M299" s="26"/>
      <c r="N299" s="21"/>
      <c r="O299" s="26" t="s">
        <v>952</v>
      </c>
    </row>
    <row r="300" spans="1:15" s="39" customFormat="1" ht="24.95" customHeight="1" outlineLevel="1" x14ac:dyDescent="0.25">
      <c r="A300" s="21" t="s">
        <v>20</v>
      </c>
      <c r="B300" s="21">
        <v>2214</v>
      </c>
      <c r="C300" s="21">
        <f t="shared" si="6"/>
        <v>42215</v>
      </c>
      <c r="D300" s="21" t="s">
        <v>20</v>
      </c>
      <c r="E300" s="26" t="s">
        <v>9</v>
      </c>
      <c r="F300" s="26" t="s">
        <v>10</v>
      </c>
      <c r="G300" s="26"/>
      <c r="H300" s="26"/>
      <c r="I300" s="26">
        <f>B300</f>
        <v>2214</v>
      </c>
      <c r="J300" s="26" t="s">
        <v>102</v>
      </c>
      <c r="K300" s="21" t="s">
        <v>276</v>
      </c>
      <c r="L300" s="26" t="s">
        <v>90</v>
      </c>
      <c r="M300" s="27" t="s">
        <v>87</v>
      </c>
      <c r="N300" s="21" t="s">
        <v>973</v>
      </c>
      <c r="O300" s="26" t="s">
        <v>952</v>
      </c>
    </row>
    <row r="301" spans="1:15" s="39" customFormat="1" ht="24.95" customHeight="1" outlineLevel="1" x14ac:dyDescent="0.25">
      <c r="A301" s="21" t="s">
        <v>614</v>
      </c>
      <c r="B301" s="21">
        <v>2215</v>
      </c>
      <c r="C301" s="21">
        <f t="shared" si="6"/>
        <v>42216</v>
      </c>
      <c r="D301" s="21" t="s">
        <v>614</v>
      </c>
      <c r="E301" s="26" t="s">
        <v>9</v>
      </c>
      <c r="F301" s="26" t="s">
        <v>10</v>
      </c>
      <c r="G301" s="26" t="s">
        <v>26</v>
      </c>
      <c r="H301" s="26" t="s">
        <v>22</v>
      </c>
      <c r="I301" s="26">
        <f>B301</f>
        <v>2215</v>
      </c>
      <c r="J301" s="26" t="s">
        <v>100</v>
      </c>
      <c r="K301" s="21" t="s">
        <v>275</v>
      </c>
      <c r="L301" s="26" t="s">
        <v>90</v>
      </c>
      <c r="M301" s="26" t="s">
        <v>1030</v>
      </c>
      <c r="N301" s="21" t="s">
        <v>974</v>
      </c>
      <c r="O301" s="26" t="s">
        <v>952</v>
      </c>
    </row>
    <row r="302" spans="1:15" s="39" customFormat="1" ht="24.95" customHeight="1" outlineLevel="1" x14ac:dyDescent="0.25">
      <c r="A302" s="21" t="s">
        <v>613</v>
      </c>
      <c r="B302" s="21">
        <v>2216</v>
      </c>
      <c r="C302" s="21">
        <f t="shared" si="6"/>
        <v>42217</v>
      </c>
      <c r="D302" s="21"/>
      <c r="E302" s="26"/>
      <c r="F302" s="26"/>
      <c r="G302" s="26"/>
      <c r="H302" s="26"/>
      <c r="I302" s="26"/>
      <c r="J302" s="26"/>
      <c r="K302" s="21"/>
      <c r="L302" s="26" t="s">
        <v>90</v>
      </c>
      <c r="M302" s="26"/>
      <c r="N302" s="21"/>
      <c r="O302" s="26" t="s">
        <v>952</v>
      </c>
    </row>
    <row r="303" spans="1:15" s="39" customFormat="1" ht="24.95" customHeight="1" outlineLevel="1" x14ac:dyDescent="0.25">
      <c r="A303" s="21" t="s">
        <v>615</v>
      </c>
      <c r="B303" s="21">
        <v>2217</v>
      </c>
      <c r="C303" s="21">
        <f t="shared" si="6"/>
        <v>42218</v>
      </c>
      <c r="D303" s="21" t="s">
        <v>302</v>
      </c>
      <c r="E303" s="26"/>
      <c r="F303" s="26" t="s">
        <v>10</v>
      </c>
      <c r="G303" s="26" t="s">
        <v>46</v>
      </c>
      <c r="H303" s="26" t="s">
        <v>22</v>
      </c>
      <c r="I303" s="26">
        <f ca="1">(_xlfn.SHEET()-1)*10000 + B303</f>
        <v>12217</v>
      </c>
      <c r="J303" s="26" t="s">
        <v>102</v>
      </c>
      <c r="K303" s="21" t="s">
        <v>303</v>
      </c>
      <c r="L303" s="26" t="s">
        <v>89</v>
      </c>
      <c r="M303" s="26" t="s">
        <v>87</v>
      </c>
      <c r="N303" s="21"/>
      <c r="O303" s="26" t="s">
        <v>955</v>
      </c>
    </row>
    <row r="304" spans="1:15" s="39" customFormat="1" ht="24.95" customHeight="1" outlineLevel="1" x14ac:dyDescent="0.25">
      <c r="A304" s="21" t="s">
        <v>616</v>
      </c>
      <c r="B304" s="21">
        <v>2218</v>
      </c>
      <c r="C304" s="21">
        <f t="shared" si="6"/>
        <v>42219</v>
      </c>
      <c r="D304" s="21" t="s">
        <v>902</v>
      </c>
      <c r="E304" s="26" t="s">
        <v>8</v>
      </c>
      <c r="F304" s="26" t="s">
        <v>10</v>
      </c>
      <c r="G304" s="26" t="s">
        <v>26</v>
      </c>
      <c r="H304" s="26" t="s">
        <v>22</v>
      </c>
      <c r="I304" s="26">
        <f ca="1">(_xlfn.SHEET()-1)*10000 + B304</f>
        <v>12218</v>
      </c>
      <c r="J304" s="26" t="s">
        <v>100</v>
      </c>
      <c r="K304" s="21" t="s">
        <v>282</v>
      </c>
      <c r="L304" s="26" t="s">
        <v>89</v>
      </c>
      <c r="M304" s="27" t="s">
        <v>747</v>
      </c>
      <c r="N304" s="21"/>
      <c r="O304" s="26" t="s">
        <v>952</v>
      </c>
    </row>
    <row r="305" spans="1:15" s="39" customFormat="1" ht="24.95" customHeight="1" outlineLevel="1" x14ac:dyDescent="0.25">
      <c r="A305" s="21" t="s">
        <v>617</v>
      </c>
      <c r="B305" s="21">
        <v>2219</v>
      </c>
      <c r="C305" s="21">
        <f t="shared" si="6"/>
        <v>42220</v>
      </c>
      <c r="D305" s="21"/>
      <c r="E305" s="26"/>
      <c r="F305" s="26"/>
      <c r="G305" s="26"/>
      <c r="H305" s="26"/>
      <c r="I305" s="26"/>
      <c r="J305" s="26"/>
      <c r="K305" s="21"/>
      <c r="L305" s="26" t="s">
        <v>89</v>
      </c>
      <c r="M305" s="27" t="s">
        <v>747</v>
      </c>
      <c r="N305" s="21"/>
      <c r="O305" s="26" t="s">
        <v>952</v>
      </c>
    </row>
    <row r="306" spans="1:15" s="39" customFormat="1" ht="24.95" customHeight="1" outlineLevel="1" x14ac:dyDescent="0.25">
      <c r="A306" s="21" t="s">
        <v>309</v>
      </c>
      <c r="B306" s="21">
        <v>2220</v>
      </c>
      <c r="C306" s="21">
        <f t="shared" si="6"/>
        <v>42221</v>
      </c>
      <c r="D306" s="21" t="s">
        <v>304</v>
      </c>
      <c r="E306" s="26"/>
      <c r="F306" s="26" t="s">
        <v>10</v>
      </c>
      <c r="G306" s="26" t="s">
        <v>46</v>
      </c>
      <c r="H306" s="26" t="s">
        <v>22</v>
      </c>
      <c r="I306" s="26">
        <f ca="1">(_xlfn.SHEET()-1)*10000 + B306</f>
        <v>12220</v>
      </c>
      <c r="J306" s="26" t="s">
        <v>102</v>
      </c>
      <c r="K306" s="21" t="s">
        <v>309</v>
      </c>
      <c r="L306" s="26" t="s">
        <v>89</v>
      </c>
      <c r="M306" s="27" t="s">
        <v>248</v>
      </c>
      <c r="N306" s="21" t="s">
        <v>249</v>
      </c>
      <c r="O306" s="26" t="s">
        <v>952</v>
      </c>
    </row>
    <row r="307" spans="1:15" s="39" customFormat="1" ht="24.95" customHeight="1" outlineLevel="1" x14ac:dyDescent="0.25">
      <c r="A307" s="21" t="s">
        <v>618</v>
      </c>
      <c r="B307" s="21">
        <v>2221</v>
      </c>
      <c r="C307" s="21">
        <f t="shared" si="6"/>
        <v>42222</v>
      </c>
      <c r="D307" s="21" t="s">
        <v>903</v>
      </c>
      <c r="E307" s="26" t="s">
        <v>9</v>
      </c>
      <c r="F307" s="26" t="s">
        <v>10</v>
      </c>
      <c r="G307" s="26" t="s">
        <v>26</v>
      </c>
      <c r="H307" s="26" t="s">
        <v>22</v>
      </c>
      <c r="I307" s="26">
        <f ca="1">(_xlfn.SHEET()-1)*10000 + B307</f>
        <v>12221</v>
      </c>
      <c r="J307" s="26" t="s">
        <v>100</v>
      </c>
      <c r="K307" s="21" t="s">
        <v>285</v>
      </c>
      <c r="L307" s="26" t="s">
        <v>89</v>
      </c>
      <c r="M307" s="27" t="s">
        <v>747</v>
      </c>
      <c r="N307" s="21"/>
      <c r="O307" s="26" t="s">
        <v>952</v>
      </c>
    </row>
    <row r="308" spans="1:15" s="39" customFormat="1" ht="24.95" customHeight="1" outlineLevel="1" x14ac:dyDescent="0.25">
      <c r="A308" s="21" t="s">
        <v>619</v>
      </c>
      <c r="B308" s="21">
        <v>2222</v>
      </c>
      <c r="C308" s="21">
        <f t="shared" si="6"/>
        <v>42223</v>
      </c>
      <c r="D308" s="21"/>
      <c r="E308" s="26"/>
      <c r="F308" s="26"/>
      <c r="G308" s="26"/>
      <c r="H308" s="26"/>
      <c r="I308" s="26"/>
      <c r="J308" s="26"/>
      <c r="K308" s="21"/>
      <c r="L308" s="26" t="s">
        <v>89</v>
      </c>
      <c r="M308" s="27" t="s">
        <v>747</v>
      </c>
      <c r="N308" s="21"/>
      <c r="O308" s="26" t="s">
        <v>952</v>
      </c>
    </row>
    <row r="309" spans="1:15" s="39" customFormat="1" ht="24.95" customHeight="1" outlineLevel="1" x14ac:dyDescent="0.25">
      <c r="A309" s="21" t="s">
        <v>279</v>
      </c>
      <c r="B309" s="21">
        <v>2223</v>
      </c>
      <c r="C309" s="21">
        <f t="shared" si="6"/>
        <v>42224</v>
      </c>
      <c r="D309" s="21" t="s">
        <v>909</v>
      </c>
      <c r="E309" s="26" t="s">
        <v>9</v>
      </c>
      <c r="F309" s="26" t="s">
        <v>10</v>
      </c>
      <c r="G309" s="26" t="s">
        <v>46</v>
      </c>
      <c r="H309" s="26" t="s">
        <v>22</v>
      </c>
      <c r="I309" s="26">
        <f ca="1">(_xlfn.SHEET()-1)*10000 + B309</f>
        <v>12223</v>
      </c>
      <c r="J309" s="26" t="s">
        <v>105</v>
      </c>
      <c r="K309" s="21" t="s">
        <v>279</v>
      </c>
      <c r="L309" s="26" t="s">
        <v>89</v>
      </c>
      <c r="M309" s="26" t="s">
        <v>146</v>
      </c>
      <c r="N309" s="21" t="s">
        <v>748</v>
      </c>
      <c r="O309" s="26" t="s">
        <v>952</v>
      </c>
    </row>
    <row r="310" spans="1:15" s="39" customFormat="1" ht="24.95" customHeight="1" outlineLevel="1" x14ac:dyDescent="0.25">
      <c r="A310" s="21" t="s">
        <v>620</v>
      </c>
      <c r="B310" s="21">
        <v>2224</v>
      </c>
      <c r="C310" s="21">
        <f t="shared" si="6"/>
        <v>42225</v>
      </c>
      <c r="D310" s="21" t="s">
        <v>910</v>
      </c>
      <c r="E310" s="26" t="s">
        <v>21</v>
      </c>
      <c r="F310" s="26" t="s">
        <v>10</v>
      </c>
      <c r="G310" s="26" t="s">
        <v>26</v>
      </c>
      <c r="H310" s="26" t="s">
        <v>22</v>
      </c>
      <c r="I310" s="26">
        <f ca="1">(_xlfn.SHEET()-1)*10000 + B310</f>
        <v>12224</v>
      </c>
      <c r="J310" s="26" t="s">
        <v>100</v>
      </c>
      <c r="K310" s="21" t="s">
        <v>280</v>
      </c>
      <c r="L310" s="26" t="s">
        <v>89</v>
      </c>
      <c r="M310" s="27" t="s">
        <v>1003</v>
      </c>
      <c r="N310" s="21"/>
      <c r="O310" s="26" t="s">
        <v>952</v>
      </c>
    </row>
    <row r="311" spans="1:15" s="39" customFormat="1" ht="24.95" customHeight="1" outlineLevel="1" x14ac:dyDescent="0.25">
      <c r="A311" s="21" t="s">
        <v>621</v>
      </c>
      <c r="B311" s="21">
        <v>2225</v>
      </c>
      <c r="C311" s="21">
        <f t="shared" si="6"/>
        <v>42226</v>
      </c>
      <c r="D311" s="21"/>
      <c r="E311" s="26"/>
      <c r="F311" s="26"/>
      <c r="G311" s="26"/>
      <c r="H311" s="26"/>
      <c r="I311" s="26"/>
      <c r="J311" s="26"/>
      <c r="K311" s="21"/>
      <c r="L311" s="26" t="s">
        <v>89</v>
      </c>
      <c r="M311" s="27"/>
      <c r="N311" s="21"/>
      <c r="O311" s="26" t="s">
        <v>952</v>
      </c>
    </row>
    <row r="312" spans="1:15" s="39" customFormat="1" ht="24.95" customHeight="1" outlineLevel="1" x14ac:dyDescent="0.25">
      <c r="A312" s="21" t="s">
        <v>741</v>
      </c>
      <c r="B312" s="21">
        <v>2226</v>
      </c>
      <c r="C312" s="21">
        <f t="shared" si="6"/>
        <v>42227</v>
      </c>
      <c r="D312" s="21" t="s">
        <v>904</v>
      </c>
      <c r="E312" s="26"/>
      <c r="F312" s="26"/>
      <c r="G312" s="26" t="s">
        <v>25</v>
      </c>
      <c r="H312" s="26" t="s">
        <v>22</v>
      </c>
      <c r="I312" s="26">
        <f ca="1">(_xlfn.SHEET()-1)*10000 + B312</f>
        <v>12226</v>
      </c>
      <c r="J312" s="26" t="s">
        <v>101</v>
      </c>
      <c r="K312" s="21" t="s">
        <v>281</v>
      </c>
      <c r="L312" s="26" t="s">
        <v>89</v>
      </c>
      <c r="M312" s="26" t="s">
        <v>745</v>
      </c>
      <c r="N312" s="21" t="s">
        <v>746</v>
      </c>
      <c r="O312" s="26" t="s">
        <v>952</v>
      </c>
    </row>
    <row r="313" spans="1:15" s="39" customFormat="1" ht="24.95" customHeight="1" outlineLevel="1" x14ac:dyDescent="0.25">
      <c r="A313" s="21" t="s">
        <v>622</v>
      </c>
      <c r="B313" s="21">
        <v>2227</v>
      </c>
      <c r="C313" s="21">
        <f t="shared" si="6"/>
        <v>42228</v>
      </c>
      <c r="D313" s="21" t="s">
        <v>911</v>
      </c>
      <c r="E313" s="26" t="s">
        <v>8</v>
      </c>
      <c r="F313" s="26" t="s">
        <v>10</v>
      </c>
      <c r="G313" s="26" t="s">
        <v>26</v>
      </c>
      <c r="H313" s="26" t="s">
        <v>22</v>
      </c>
      <c r="I313" s="26">
        <f ca="1">(_xlfn.SHEET()-1)*10000 + B313</f>
        <v>12227</v>
      </c>
      <c r="J313" s="26" t="s">
        <v>100</v>
      </c>
      <c r="K313" s="21" t="s">
        <v>277</v>
      </c>
      <c r="L313" s="26" t="s">
        <v>89</v>
      </c>
      <c r="M313" s="27" t="s">
        <v>747</v>
      </c>
      <c r="N313" s="21"/>
      <c r="O313" s="26" t="s">
        <v>952</v>
      </c>
    </row>
    <row r="314" spans="1:15" s="39" customFormat="1" ht="24.95" customHeight="1" outlineLevel="1" x14ac:dyDescent="0.25">
      <c r="A314" s="21" t="s">
        <v>623</v>
      </c>
      <c r="B314" s="21">
        <v>2228</v>
      </c>
      <c r="C314" s="21">
        <f t="shared" si="6"/>
        <v>42229</v>
      </c>
      <c r="D314" s="21"/>
      <c r="E314" s="26"/>
      <c r="F314" s="26"/>
      <c r="G314" s="26"/>
      <c r="H314" s="26"/>
      <c r="I314" s="26"/>
      <c r="J314" s="26"/>
      <c r="K314" s="21"/>
      <c r="L314" s="26" t="s">
        <v>89</v>
      </c>
      <c r="M314" s="27" t="s">
        <v>747</v>
      </c>
      <c r="N314" s="21"/>
      <c r="O314" s="26" t="s">
        <v>952</v>
      </c>
    </row>
    <row r="315" spans="1:15" s="39" customFormat="1" ht="24.95" customHeight="1" outlineLevel="1" x14ac:dyDescent="0.25">
      <c r="A315" s="21" t="s">
        <v>749</v>
      </c>
      <c r="B315" s="21">
        <v>2229</v>
      </c>
      <c r="C315" s="21">
        <f t="shared" si="6"/>
        <v>42230</v>
      </c>
      <c r="D315" s="21" t="s">
        <v>305</v>
      </c>
      <c r="E315" s="26"/>
      <c r="F315" s="26" t="s">
        <v>10</v>
      </c>
      <c r="G315" s="26" t="s">
        <v>46</v>
      </c>
      <c r="H315" s="26" t="s">
        <v>22</v>
      </c>
      <c r="I315" s="26">
        <f ca="1">(_xlfn.SHEET()-1)*10000 + B315</f>
        <v>12229</v>
      </c>
      <c r="J315" s="26" t="s">
        <v>102</v>
      </c>
      <c r="K315" s="21" t="s">
        <v>308</v>
      </c>
      <c r="L315" s="26" t="s">
        <v>89</v>
      </c>
      <c r="M315" s="27" t="s">
        <v>248</v>
      </c>
      <c r="N315" s="21" t="s">
        <v>940</v>
      </c>
      <c r="O315" s="26" t="s">
        <v>952</v>
      </c>
    </row>
    <row r="316" spans="1:15" s="39" customFormat="1" ht="24.95" customHeight="1" outlineLevel="1" x14ac:dyDescent="0.25">
      <c r="A316" s="21" t="s">
        <v>624</v>
      </c>
      <c r="B316" s="21">
        <v>2230</v>
      </c>
      <c r="C316" s="21">
        <f t="shared" si="6"/>
        <v>42231</v>
      </c>
      <c r="D316" s="21" t="s">
        <v>905</v>
      </c>
      <c r="E316" s="26" t="s">
        <v>9</v>
      </c>
      <c r="F316" s="26" t="s">
        <v>10</v>
      </c>
      <c r="G316" s="26" t="s">
        <v>26</v>
      </c>
      <c r="H316" s="26" t="s">
        <v>22</v>
      </c>
      <c r="I316" s="26">
        <f ca="1">(_xlfn.SHEET()-1)*10000 + B316</f>
        <v>12230</v>
      </c>
      <c r="J316" s="26" t="s">
        <v>100</v>
      </c>
      <c r="K316" s="21" t="s">
        <v>278</v>
      </c>
      <c r="L316" s="26" t="s">
        <v>89</v>
      </c>
      <c r="M316" s="27" t="s">
        <v>747</v>
      </c>
      <c r="N316" s="21"/>
      <c r="O316" s="26" t="s">
        <v>952</v>
      </c>
    </row>
    <row r="317" spans="1:15" s="39" customFormat="1" ht="24.95" customHeight="1" outlineLevel="1" x14ac:dyDescent="0.25">
      <c r="A317" s="21" t="s">
        <v>625</v>
      </c>
      <c r="B317" s="21">
        <v>2231</v>
      </c>
      <c r="C317" s="21">
        <f t="shared" si="6"/>
        <v>42232</v>
      </c>
      <c r="D317" s="21"/>
      <c r="E317" s="26"/>
      <c r="F317" s="26"/>
      <c r="G317" s="26"/>
      <c r="H317" s="26"/>
      <c r="I317" s="26"/>
      <c r="J317" s="26"/>
      <c r="K317" s="21"/>
      <c r="L317" s="26" t="s">
        <v>89</v>
      </c>
      <c r="M317" s="27" t="s">
        <v>747</v>
      </c>
      <c r="N317" s="21"/>
      <c r="O317" s="26" t="s">
        <v>952</v>
      </c>
    </row>
    <row r="318" spans="1:15" s="39" customFormat="1" ht="24.95" customHeight="1" outlineLevel="1" x14ac:dyDescent="0.25">
      <c r="A318" s="21" t="s">
        <v>138</v>
      </c>
      <c r="B318" s="21">
        <v>2232</v>
      </c>
      <c r="C318" s="21">
        <f t="shared" si="6"/>
        <v>42233</v>
      </c>
      <c r="D318" s="21" t="s">
        <v>912</v>
      </c>
      <c r="E318" s="26" t="s">
        <v>9</v>
      </c>
      <c r="F318" s="26" t="s">
        <v>10</v>
      </c>
      <c r="G318" s="26" t="s">
        <v>46</v>
      </c>
      <c r="H318" s="26" t="s">
        <v>22</v>
      </c>
      <c r="I318" s="26">
        <f ca="1">(_xlfn.SHEET()-1)*10000 + B318</f>
        <v>12232</v>
      </c>
      <c r="J318" s="26" t="s">
        <v>105</v>
      </c>
      <c r="K318" s="21" t="s">
        <v>138</v>
      </c>
      <c r="L318" s="26" t="s">
        <v>89</v>
      </c>
      <c r="M318" s="26" t="s">
        <v>146</v>
      </c>
      <c r="N318" s="21" t="s">
        <v>748</v>
      </c>
      <c r="O318" s="26" t="s">
        <v>952</v>
      </c>
    </row>
    <row r="319" spans="1:15" s="39" customFormat="1" ht="24.95" customHeight="1" outlineLevel="1" x14ac:dyDescent="0.25">
      <c r="A319" s="21" t="s">
        <v>626</v>
      </c>
      <c r="B319" s="21">
        <v>2233</v>
      </c>
      <c r="C319" s="21">
        <f t="shared" si="6"/>
        <v>42234</v>
      </c>
      <c r="D319" s="21" t="s">
        <v>913</v>
      </c>
      <c r="E319" s="26" t="s">
        <v>21</v>
      </c>
      <c r="F319" s="26" t="s">
        <v>10</v>
      </c>
      <c r="G319" s="26" t="s">
        <v>26</v>
      </c>
      <c r="H319" s="26" t="s">
        <v>22</v>
      </c>
      <c r="I319" s="26">
        <f ca="1">(_xlfn.SHEET()-1)*10000 + B319</f>
        <v>12233</v>
      </c>
      <c r="J319" s="26" t="s">
        <v>100</v>
      </c>
      <c r="K319" s="21" t="s">
        <v>283</v>
      </c>
      <c r="L319" s="26" t="s">
        <v>89</v>
      </c>
      <c r="M319" s="27" t="s">
        <v>1003</v>
      </c>
      <c r="N319" s="21"/>
      <c r="O319" s="26" t="s">
        <v>952</v>
      </c>
    </row>
    <row r="320" spans="1:15" s="39" customFormat="1" ht="24.95" customHeight="1" outlineLevel="1" x14ac:dyDescent="0.25">
      <c r="A320" s="21" t="s">
        <v>627</v>
      </c>
      <c r="B320" s="21">
        <v>2234</v>
      </c>
      <c r="C320" s="21">
        <f t="shared" si="6"/>
        <v>42235</v>
      </c>
      <c r="D320" s="21"/>
      <c r="E320" s="26"/>
      <c r="F320" s="26"/>
      <c r="G320" s="26"/>
      <c r="H320" s="26"/>
      <c r="I320" s="26"/>
      <c r="J320" s="26"/>
      <c r="K320" s="21"/>
      <c r="L320" s="26" t="s">
        <v>89</v>
      </c>
      <c r="M320" s="27"/>
      <c r="N320" s="21"/>
      <c r="O320" s="26" t="s">
        <v>952</v>
      </c>
    </row>
    <row r="321" spans="1:15" s="39" customFormat="1" ht="24.95" customHeight="1" outlineLevel="1" x14ac:dyDescent="0.25">
      <c r="A321" s="21" t="s">
        <v>742</v>
      </c>
      <c r="B321" s="21">
        <v>2235</v>
      </c>
      <c r="C321" s="21">
        <f t="shared" si="6"/>
        <v>42236</v>
      </c>
      <c r="D321" s="21" t="s">
        <v>906</v>
      </c>
      <c r="E321" s="26"/>
      <c r="F321" s="26" t="s">
        <v>10</v>
      </c>
      <c r="G321" s="26" t="s">
        <v>25</v>
      </c>
      <c r="H321" s="26" t="s">
        <v>22</v>
      </c>
      <c r="I321" s="26">
        <f ca="1">(_xlfn.SHEET()-1)*10000 + B321</f>
        <v>12235</v>
      </c>
      <c r="J321" s="26" t="s">
        <v>101</v>
      </c>
      <c r="K321" s="21" t="s">
        <v>286</v>
      </c>
      <c r="L321" s="26" t="s">
        <v>89</v>
      </c>
      <c r="M321" s="26" t="s">
        <v>745</v>
      </c>
      <c r="N321" s="21" t="s">
        <v>746</v>
      </c>
      <c r="O321" s="26" t="s">
        <v>952</v>
      </c>
    </row>
    <row r="322" spans="1:15" s="39" customFormat="1" ht="24.95" customHeight="1" outlineLevel="1" x14ac:dyDescent="0.25">
      <c r="A322" s="21" t="s">
        <v>628</v>
      </c>
      <c r="B322" s="21">
        <v>2236</v>
      </c>
      <c r="C322" s="21">
        <f t="shared" si="6"/>
        <v>42237</v>
      </c>
      <c r="D322" s="21" t="s">
        <v>916</v>
      </c>
      <c r="E322" s="26" t="s">
        <v>8</v>
      </c>
      <c r="F322" s="26" t="s">
        <v>10</v>
      </c>
      <c r="G322" s="26" t="s">
        <v>26</v>
      </c>
      <c r="H322" s="26" t="s">
        <v>22</v>
      </c>
      <c r="I322" s="26">
        <f ca="1">(_xlfn.SHEET()-1)*10000 + B322</f>
        <v>12236</v>
      </c>
      <c r="J322" s="26" t="s">
        <v>100</v>
      </c>
      <c r="K322" s="21" t="s">
        <v>287</v>
      </c>
      <c r="L322" s="26" t="s">
        <v>89</v>
      </c>
      <c r="M322" s="27" t="s">
        <v>747</v>
      </c>
      <c r="N322" s="21"/>
      <c r="O322" s="26" t="s">
        <v>952</v>
      </c>
    </row>
    <row r="323" spans="1:15" s="39" customFormat="1" ht="24.95" customHeight="1" outlineLevel="1" x14ac:dyDescent="0.25">
      <c r="A323" s="21" t="s">
        <v>629</v>
      </c>
      <c r="B323" s="21">
        <v>2237</v>
      </c>
      <c r="C323" s="21">
        <f t="shared" si="6"/>
        <v>42238</v>
      </c>
      <c r="D323" s="21"/>
      <c r="E323" s="26"/>
      <c r="F323" s="26"/>
      <c r="G323" s="26"/>
      <c r="H323" s="26"/>
      <c r="I323" s="26"/>
      <c r="J323" s="26"/>
      <c r="K323" s="21"/>
      <c r="L323" s="26" t="s">
        <v>89</v>
      </c>
      <c r="M323" s="27" t="s">
        <v>747</v>
      </c>
      <c r="N323" s="21"/>
      <c r="O323" s="26" t="s">
        <v>952</v>
      </c>
    </row>
    <row r="324" spans="1:15" s="39" customFormat="1" ht="24.95" customHeight="1" outlineLevel="1" x14ac:dyDescent="0.25">
      <c r="A324" s="21" t="s">
        <v>750</v>
      </c>
      <c r="B324" s="21">
        <v>2238</v>
      </c>
      <c r="C324" s="21">
        <f t="shared" si="6"/>
        <v>42239</v>
      </c>
      <c r="D324" s="21" t="s">
        <v>306</v>
      </c>
      <c r="E324" s="26"/>
      <c r="F324" s="26" t="s">
        <v>10</v>
      </c>
      <c r="G324" s="26" t="s">
        <v>46</v>
      </c>
      <c r="H324" s="26" t="s">
        <v>22</v>
      </c>
      <c r="I324" s="26">
        <f ca="1">(_xlfn.SHEET()-1)*10000 + B324</f>
        <v>12238</v>
      </c>
      <c r="J324" s="26" t="s">
        <v>102</v>
      </c>
      <c r="K324" s="21" t="s">
        <v>307</v>
      </c>
      <c r="L324" s="26" t="s">
        <v>89</v>
      </c>
      <c r="M324" s="27" t="s">
        <v>248</v>
      </c>
      <c r="N324" s="21" t="s">
        <v>940</v>
      </c>
      <c r="O324" s="26" t="s">
        <v>952</v>
      </c>
    </row>
    <row r="325" spans="1:15" s="39" customFormat="1" ht="24.95" customHeight="1" outlineLevel="1" x14ac:dyDescent="0.25">
      <c r="A325" s="21" t="s">
        <v>630</v>
      </c>
      <c r="B325" s="21">
        <v>2239</v>
      </c>
      <c r="C325" s="21">
        <f t="shared" si="6"/>
        <v>42240</v>
      </c>
      <c r="D325" s="21" t="s">
        <v>914</v>
      </c>
      <c r="E325" s="26" t="s">
        <v>9</v>
      </c>
      <c r="F325" s="26" t="s">
        <v>10</v>
      </c>
      <c r="G325" s="26" t="s">
        <v>26</v>
      </c>
      <c r="H325" s="26" t="s">
        <v>22</v>
      </c>
      <c r="I325" s="26">
        <f ca="1">(_xlfn.SHEET()-1)*10000 + B325</f>
        <v>12239</v>
      </c>
      <c r="J325" s="26" t="s">
        <v>100</v>
      </c>
      <c r="K325" s="21" t="s">
        <v>918</v>
      </c>
      <c r="L325" s="26" t="s">
        <v>89</v>
      </c>
      <c r="M325" s="27" t="s">
        <v>747</v>
      </c>
      <c r="N325" s="21"/>
      <c r="O325" s="26" t="s">
        <v>952</v>
      </c>
    </row>
    <row r="326" spans="1:15" s="39" customFormat="1" ht="24.95" customHeight="1" outlineLevel="1" x14ac:dyDescent="0.25">
      <c r="A326" s="21" t="s">
        <v>631</v>
      </c>
      <c r="B326" s="21">
        <v>2240</v>
      </c>
      <c r="C326" s="21">
        <f t="shared" si="6"/>
        <v>42241</v>
      </c>
      <c r="D326" s="21"/>
      <c r="E326" s="26"/>
      <c r="F326" s="26"/>
      <c r="G326" s="26"/>
      <c r="H326" s="26"/>
      <c r="I326" s="26"/>
      <c r="J326" s="26"/>
      <c r="K326" s="21"/>
      <c r="L326" s="26" t="s">
        <v>89</v>
      </c>
      <c r="M326" s="27" t="s">
        <v>747</v>
      </c>
      <c r="N326" s="21"/>
      <c r="O326" s="26" t="s">
        <v>952</v>
      </c>
    </row>
    <row r="327" spans="1:15" s="39" customFormat="1" ht="24.95" customHeight="1" outlineLevel="1" x14ac:dyDescent="0.25">
      <c r="A327" s="21" t="s">
        <v>139</v>
      </c>
      <c r="B327" s="21">
        <v>2241</v>
      </c>
      <c r="C327" s="21">
        <f t="shared" si="6"/>
        <v>42242</v>
      </c>
      <c r="D327" s="21" t="s">
        <v>917</v>
      </c>
      <c r="E327" s="26" t="s">
        <v>9</v>
      </c>
      <c r="F327" s="26" t="s">
        <v>10</v>
      </c>
      <c r="G327" s="26" t="s">
        <v>46</v>
      </c>
      <c r="H327" s="26" t="s">
        <v>22</v>
      </c>
      <c r="I327" s="26">
        <f ca="1">(_xlfn.SHEET()-1)*10000 + B327</f>
        <v>12241</v>
      </c>
      <c r="J327" s="26" t="s">
        <v>105</v>
      </c>
      <c r="K327" s="21" t="s">
        <v>139</v>
      </c>
      <c r="L327" s="26" t="s">
        <v>89</v>
      </c>
      <c r="M327" s="26" t="s">
        <v>146</v>
      </c>
      <c r="N327" s="21" t="s">
        <v>748</v>
      </c>
      <c r="O327" s="26" t="s">
        <v>952</v>
      </c>
    </row>
    <row r="328" spans="1:15" s="39" customFormat="1" ht="24.95" customHeight="1" outlineLevel="1" x14ac:dyDescent="0.25">
      <c r="A328" s="21" t="s">
        <v>632</v>
      </c>
      <c r="B328" s="21">
        <v>2242</v>
      </c>
      <c r="C328" s="21">
        <f t="shared" si="6"/>
        <v>42243</v>
      </c>
      <c r="D328" s="21" t="s">
        <v>915</v>
      </c>
      <c r="E328" s="26" t="s">
        <v>21</v>
      </c>
      <c r="F328" s="26" t="s">
        <v>10</v>
      </c>
      <c r="G328" s="26" t="s">
        <v>26</v>
      </c>
      <c r="H328" s="26" t="s">
        <v>22</v>
      </c>
      <c r="I328" s="26">
        <f ca="1">(_xlfn.SHEET()-1)*10000 + B328</f>
        <v>12242</v>
      </c>
      <c r="J328" s="26" t="s">
        <v>100</v>
      </c>
      <c r="K328" s="21" t="s">
        <v>140</v>
      </c>
      <c r="L328" s="26" t="s">
        <v>89</v>
      </c>
      <c r="M328" s="27" t="s">
        <v>1003</v>
      </c>
      <c r="N328" s="21"/>
      <c r="O328" s="26" t="s">
        <v>952</v>
      </c>
    </row>
    <row r="329" spans="1:15" s="39" customFormat="1" ht="24.95" customHeight="1" outlineLevel="1" x14ac:dyDescent="0.25">
      <c r="A329" s="21" t="s">
        <v>633</v>
      </c>
      <c r="B329" s="21">
        <v>2243</v>
      </c>
      <c r="C329" s="21">
        <f t="shared" si="6"/>
        <v>42244</v>
      </c>
      <c r="D329" s="21"/>
      <c r="E329" s="26"/>
      <c r="F329" s="26"/>
      <c r="G329" s="26"/>
      <c r="H329" s="26"/>
      <c r="I329" s="26"/>
      <c r="J329" s="26"/>
      <c r="K329" s="21"/>
      <c r="L329" s="26" t="s">
        <v>89</v>
      </c>
      <c r="M329" s="27"/>
      <c r="N329" s="21"/>
      <c r="O329" s="26" t="s">
        <v>952</v>
      </c>
    </row>
    <row r="330" spans="1:15" s="39" customFormat="1" ht="24.95" customHeight="1" outlineLevel="1" x14ac:dyDescent="0.25">
      <c r="A330" s="21" t="s">
        <v>743</v>
      </c>
      <c r="B330" s="21">
        <v>2244</v>
      </c>
      <c r="C330" s="21">
        <f t="shared" si="6"/>
        <v>42245</v>
      </c>
      <c r="D330" s="21" t="s">
        <v>907</v>
      </c>
      <c r="E330" s="26"/>
      <c r="F330" s="26" t="s">
        <v>10</v>
      </c>
      <c r="G330" s="26" t="s">
        <v>25</v>
      </c>
      <c r="H330" s="26" t="s">
        <v>22</v>
      </c>
      <c r="I330" s="26">
        <f ca="1">(_xlfn.SHEET()-1)*10000 + B330</f>
        <v>12244</v>
      </c>
      <c r="J330" s="26" t="s">
        <v>101</v>
      </c>
      <c r="K330" s="21" t="s">
        <v>288</v>
      </c>
      <c r="L330" s="26" t="s">
        <v>89</v>
      </c>
      <c r="M330" s="26" t="s">
        <v>745</v>
      </c>
      <c r="N330" s="21" t="s">
        <v>746</v>
      </c>
      <c r="O330" s="26" t="s">
        <v>952</v>
      </c>
    </row>
    <row r="331" spans="1:15" s="41" customFormat="1" ht="24.95" customHeight="1" outlineLevel="1" x14ac:dyDescent="0.25">
      <c r="A331" s="21" t="s">
        <v>820</v>
      </c>
      <c r="B331" s="21">
        <v>2245</v>
      </c>
      <c r="C331" s="21">
        <f t="shared" si="6"/>
        <v>42246</v>
      </c>
      <c r="D331" s="21" t="s">
        <v>820</v>
      </c>
      <c r="E331" s="26"/>
      <c r="F331" s="26"/>
      <c r="G331" s="26"/>
      <c r="H331" s="26"/>
      <c r="I331" s="26"/>
      <c r="J331" s="26"/>
      <c r="K331" s="21"/>
      <c r="L331" s="26"/>
      <c r="M331" s="27"/>
      <c r="N331" s="21" t="s">
        <v>957</v>
      </c>
      <c r="O331" s="26" t="s">
        <v>952</v>
      </c>
    </row>
    <row r="332" spans="1:15" s="41" customFormat="1" ht="24.95" customHeight="1" outlineLevel="1" x14ac:dyDescent="0.25">
      <c r="A332" s="21" t="s">
        <v>820</v>
      </c>
      <c r="B332" s="21">
        <v>2246</v>
      </c>
      <c r="C332" s="21">
        <f t="shared" si="6"/>
        <v>42247</v>
      </c>
      <c r="D332" s="21" t="s">
        <v>820</v>
      </c>
      <c r="E332" s="26"/>
      <c r="F332" s="26"/>
      <c r="G332" s="26"/>
      <c r="H332" s="26"/>
      <c r="I332" s="26"/>
      <c r="J332" s="26"/>
      <c r="K332" s="21"/>
      <c r="L332" s="26"/>
      <c r="M332" s="27"/>
      <c r="N332" s="21" t="s">
        <v>957</v>
      </c>
      <c r="O332" s="26" t="s">
        <v>952</v>
      </c>
    </row>
    <row r="333" spans="1:15" s="41" customFormat="1" ht="24.95" customHeight="1" outlineLevel="1" x14ac:dyDescent="0.25">
      <c r="A333" s="21" t="s">
        <v>820</v>
      </c>
      <c r="B333" s="21">
        <v>2247</v>
      </c>
      <c r="C333" s="21">
        <f t="shared" si="6"/>
        <v>42248</v>
      </c>
      <c r="D333" s="21" t="s">
        <v>820</v>
      </c>
      <c r="E333" s="26"/>
      <c r="F333" s="26"/>
      <c r="G333" s="26"/>
      <c r="H333" s="26"/>
      <c r="I333" s="26"/>
      <c r="J333" s="26"/>
      <c r="K333" s="21"/>
      <c r="L333" s="26"/>
      <c r="M333" s="27"/>
      <c r="N333" s="21" t="s">
        <v>957</v>
      </c>
      <c r="O333" s="26" t="s">
        <v>952</v>
      </c>
    </row>
    <row r="334" spans="1:15" s="39" customFormat="1" ht="24.95" customHeight="1" outlineLevel="1" x14ac:dyDescent="0.25">
      <c r="A334" s="21" t="s">
        <v>934</v>
      </c>
      <c r="B334" s="21">
        <v>2248</v>
      </c>
      <c r="C334" s="21">
        <f t="shared" si="6"/>
        <v>42249</v>
      </c>
      <c r="D334" s="21" t="s">
        <v>934</v>
      </c>
      <c r="E334" s="26"/>
      <c r="F334" s="26" t="s">
        <v>10</v>
      </c>
      <c r="G334" s="26" t="s">
        <v>25</v>
      </c>
      <c r="H334" s="26" t="s">
        <v>22</v>
      </c>
      <c r="I334" s="26">
        <f>B334</f>
        <v>2248</v>
      </c>
      <c r="J334" s="26" t="s">
        <v>102</v>
      </c>
      <c r="K334" s="21" t="s">
        <v>934</v>
      </c>
      <c r="L334" s="26" t="s">
        <v>90</v>
      </c>
      <c r="M334" s="26" t="s">
        <v>87</v>
      </c>
      <c r="N334" s="21" t="s">
        <v>103</v>
      </c>
      <c r="O334" s="26" t="s">
        <v>952</v>
      </c>
    </row>
    <row r="335" spans="1:15" s="39" customFormat="1" ht="24.95" customHeight="1" outlineLevel="1" x14ac:dyDescent="0.25">
      <c r="A335" s="21" t="s">
        <v>169</v>
      </c>
      <c r="B335" s="21">
        <v>2249</v>
      </c>
      <c r="C335" s="21">
        <f t="shared" si="6"/>
        <v>42250</v>
      </c>
      <c r="D335" s="21" t="s">
        <v>169</v>
      </c>
      <c r="E335" s="26"/>
      <c r="F335" s="26"/>
      <c r="G335" s="26"/>
      <c r="H335" s="26" t="s">
        <v>23</v>
      </c>
      <c r="I335" s="26"/>
      <c r="J335" s="26"/>
      <c r="K335" s="21"/>
      <c r="L335" s="26" t="s">
        <v>90</v>
      </c>
      <c r="M335" s="26">
        <v>502</v>
      </c>
      <c r="N335" s="21"/>
      <c r="O335" s="26" t="s">
        <v>952</v>
      </c>
    </row>
    <row r="336" spans="1:15" s="39" customFormat="1" ht="24.95" customHeight="1" outlineLevel="1" x14ac:dyDescent="0.25">
      <c r="A336" s="21" t="s">
        <v>861</v>
      </c>
      <c r="B336" s="21">
        <v>2250</v>
      </c>
      <c r="C336" s="21">
        <f t="shared" si="6"/>
        <v>42251</v>
      </c>
      <c r="D336" s="21" t="s">
        <v>861</v>
      </c>
      <c r="E336" s="26"/>
      <c r="F336" s="26" t="s">
        <v>10</v>
      </c>
      <c r="G336" s="26" t="s">
        <v>25</v>
      </c>
      <c r="H336" s="26" t="s">
        <v>22</v>
      </c>
      <c r="I336" s="26">
        <f>B336</f>
        <v>2250</v>
      </c>
      <c r="J336" s="26" t="s">
        <v>105</v>
      </c>
      <c r="K336" s="21" t="s">
        <v>821</v>
      </c>
      <c r="L336" s="26" t="s">
        <v>90</v>
      </c>
      <c r="M336" s="26"/>
      <c r="N336" s="21"/>
      <c r="O336" s="26" t="s">
        <v>952</v>
      </c>
    </row>
    <row r="337" spans="1:15" s="41" customFormat="1" ht="24.95" customHeight="1" outlineLevel="1" x14ac:dyDescent="0.25">
      <c r="A337" s="21" t="s">
        <v>820</v>
      </c>
      <c r="B337" s="21">
        <v>2251</v>
      </c>
      <c r="C337" s="21">
        <f t="shared" si="6"/>
        <v>42252</v>
      </c>
      <c r="D337" s="21" t="s">
        <v>820</v>
      </c>
      <c r="E337" s="26"/>
      <c r="F337" s="26"/>
      <c r="G337" s="26"/>
      <c r="H337" s="26"/>
      <c r="I337" s="26"/>
      <c r="J337" s="26"/>
      <c r="K337" s="21"/>
      <c r="L337" s="26"/>
      <c r="M337" s="26"/>
      <c r="N337" s="21" t="s">
        <v>1004</v>
      </c>
      <c r="O337" s="26" t="s">
        <v>952</v>
      </c>
    </row>
    <row r="338" spans="1:15" s="39" customFormat="1" ht="24.95" customHeight="1" outlineLevel="1" x14ac:dyDescent="0.25">
      <c r="A338" s="21" t="s">
        <v>758</v>
      </c>
      <c r="B338" s="21">
        <v>2252</v>
      </c>
      <c r="C338" s="21">
        <f t="shared" si="6"/>
        <v>42253</v>
      </c>
      <c r="D338" s="21" t="s">
        <v>760</v>
      </c>
      <c r="E338" s="26"/>
      <c r="F338" s="26" t="s">
        <v>10</v>
      </c>
      <c r="G338" s="26" t="s">
        <v>37</v>
      </c>
      <c r="H338" s="26" t="s">
        <v>23</v>
      </c>
      <c r="I338" s="26" t="s">
        <v>919</v>
      </c>
      <c r="J338" s="26"/>
      <c r="K338" s="21"/>
      <c r="L338" s="26" t="s">
        <v>90</v>
      </c>
      <c r="M338" s="26"/>
      <c r="N338" s="21"/>
      <c r="O338" s="26" t="s">
        <v>952</v>
      </c>
    </row>
    <row r="339" spans="1:15" s="39" customFormat="1" ht="24.95" customHeight="1" outlineLevel="1" x14ac:dyDescent="0.25">
      <c r="A339" s="21" t="s">
        <v>759</v>
      </c>
      <c r="B339" s="21">
        <v>2253</v>
      </c>
      <c r="C339" s="21">
        <f t="shared" si="6"/>
        <v>42254</v>
      </c>
      <c r="D339" s="21"/>
      <c r="E339" s="26"/>
      <c r="F339" s="26"/>
      <c r="G339" s="26"/>
      <c r="H339" s="26"/>
      <c r="I339" s="26"/>
      <c r="J339" s="26"/>
      <c r="K339" s="21"/>
      <c r="L339" s="26" t="s">
        <v>90</v>
      </c>
      <c r="M339" s="26"/>
      <c r="N339" s="21"/>
      <c r="O339" s="26" t="s">
        <v>952</v>
      </c>
    </row>
    <row r="340" spans="1:15" s="39" customFormat="1" ht="24.95" customHeight="1" outlineLevel="1" x14ac:dyDescent="0.25">
      <c r="A340" s="21" t="s">
        <v>634</v>
      </c>
      <c r="B340" s="21">
        <v>2260</v>
      </c>
      <c r="C340" s="21">
        <f t="shared" si="6"/>
        <v>42261</v>
      </c>
      <c r="D340" s="21" t="s">
        <v>314</v>
      </c>
      <c r="E340" s="26"/>
      <c r="F340" s="26" t="s">
        <v>10</v>
      </c>
      <c r="G340" s="26" t="s">
        <v>37</v>
      </c>
      <c r="H340" s="26" t="s">
        <v>22</v>
      </c>
      <c r="I340" s="26" t="s">
        <v>919</v>
      </c>
      <c r="J340" s="26"/>
      <c r="K340" s="21"/>
      <c r="L340" s="26" t="s">
        <v>90</v>
      </c>
      <c r="M340" s="26"/>
      <c r="N340" s="21"/>
      <c r="O340" s="26" t="s">
        <v>952</v>
      </c>
    </row>
    <row r="341" spans="1:15" s="39" customFormat="1" ht="24.95" customHeight="1" outlineLevel="1" x14ac:dyDescent="0.25">
      <c r="A341" s="21" t="s">
        <v>635</v>
      </c>
      <c r="B341" s="21">
        <v>2261</v>
      </c>
      <c r="C341" s="21">
        <f t="shared" si="6"/>
        <v>42262</v>
      </c>
      <c r="D341" s="21"/>
      <c r="E341" s="26"/>
      <c r="F341" s="26"/>
      <c r="G341" s="26"/>
      <c r="H341" s="26"/>
      <c r="I341" s="26"/>
      <c r="J341" s="26"/>
      <c r="K341" s="21"/>
      <c r="L341" s="26"/>
      <c r="M341" s="26"/>
      <c r="N341" s="21"/>
      <c r="O341" s="26" t="s">
        <v>952</v>
      </c>
    </row>
    <row r="342" spans="1:15" s="39" customFormat="1" ht="24.95" customHeight="1" outlineLevel="1" x14ac:dyDescent="0.25">
      <c r="A342" s="21" t="s">
        <v>315</v>
      </c>
      <c r="B342" s="21">
        <v>2262</v>
      </c>
      <c r="C342" s="21">
        <f t="shared" si="6"/>
        <v>42263</v>
      </c>
      <c r="D342" s="21" t="s">
        <v>315</v>
      </c>
      <c r="E342" s="26"/>
      <c r="F342" s="26" t="s">
        <v>10</v>
      </c>
      <c r="G342" s="26" t="s">
        <v>25</v>
      </c>
      <c r="H342" s="26" t="s">
        <v>22</v>
      </c>
      <c r="I342" s="26" t="s">
        <v>919</v>
      </c>
      <c r="J342" s="26"/>
      <c r="K342" s="21"/>
      <c r="L342" s="26" t="s">
        <v>90</v>
      </c>
      <c r="M342" s="26"/>
      <c r="N342" s="21"/>
      <c r="O342" s="26" t="s">
        <v>952</v>
      </c>
    </row>
    <row r="343" spans="1:15" s="39" customFormat="1" ht="24.95" customHeight="1" outlineLevel="1" x14ac:dyDescent="0.25">
      <c r="A343" s="21" t="s">
        <v>316</v>
      </c>
      <c r="B343" s="21">
        <v>2263</v>
      </c>
      <c r="C343" s="21">
        <f t="shared" si="6"/>
        <v>42264</v>
      </c>
      <c r="D343" s="21" t="s">
        <v>316</v>
      </c>
      <c r="E343" s="26"/>
      <c r="F343" s="26" t="s">
        <v>10</v>
      </c>
      <c r="G343" s="26" t="s">
        <v>25</v>
      </c>
      <c r="H343" s="26" t="s">
        <v>22</v>
      </c>
      <c r="I343" s="26" t="s">
        <v>919</v>
      </c>
      <c r="J343" s="26"/>
      <c r="K343" s="21"/>
      <c r="L343" s="26" t="s">
        <v>90</v>
      </c>
      <c r="M343" s="26"/>
      <c r="N343" s="21"/>
      <c r="O343" s="26" t="s">
        <v>952</v>
      </c>
    </row>
    <row r="344" spans="1:15" s="39" customFormat="1" ht="24.95" customHeight="1" outlineLevel="1" x14ac:dyDescent="0.25">
      <c r="A344" s="21" t="s">
        <v>636</v>
      </c>
      <c r="B344" s="21">
        <v>2264</v>
      </c>
      <c r="C344" s="21">
        <f t="shared" si="6"/>
        <v>42265</v>
      </c>
      <c r="D344" s="21" t="s">
        <v>317</v>
      </c>
      <c r="E344" s="26"/>
      <c r="F344" s="26" t="s">
        <v>10</v>
      </c>
      <c r="G344" s="26" t="s">
        <v>38</v>
      </c>
      <c r="H344" s="26" t="s">
        <v>22</v>
      </c>
      <c r="I344" s="26">
        <f>B344</f>
        <v>2264</v>
      </c>
      <c r="J344" s="26" t="s">
        <v>808</v>
      </c>
      <c r="K344" s="21" t="s">
        <v>317</v>
      </c>
      <c r="L344" s="26" t="s">
        <v>90</v>
      </c>
      <c r="M344" s="26" t="s">
        <v>867</v>
      </c>
      <c r="N344" s="21"/>
      <c r="O344" s="26" t="s">
        <v>952</v>
      </c>
    </row>
    <row r="345" spans="1:15" s="39" customFormat="1" ht="24.95" customHeight="1" outlineLevel="1" x14ac:dyDescent="0.25">
      <c r="A345" s="21" t="s">
        <v>637</v>
      </c>
      <c r="B345" s="21">
        <v>2265</v>
      </c>
      <c r="C345" s="21">
        <f t="shared" si="6"/>
        <v>42266</v>
      </c>
      <c r="D345" s="21"/>
      <c r="E345" s="26"/>
      <c r="F345" s="26"/>
      <c r="G345" s="26"/>
      <c r="H345" s="26"/>
      <c r="I345" s="26"/>
      <c r="J345" s="26"/>
      <c r="K345" s="21"/>
      <c r="L345" s="26"/>
      <c r="M345" s="26" t="s">
        <v>867</v>
      </c>
      <c r="N345" s="21"/>
      <c r="O345" s="26" t="s">
        <v>952</v>
      </c>
    </row>
    <row r="346" spans="1:15" s="39" customFormat="1" ht="24.95" customHeight="1" outlineLevel="1" x14ac:dyDescent="0.25">
      <c r="A346" s="21" t="s">
        <v>638</v>
      </c>
      <c r="B346" s="21">
        <v>2266</v>
      </c>
      <c r="C346" s="21">
        <f t="shared" si="6"/>
        <v>42267</v>
      </c>
      <c r="D346" s="21"/>
      <c r="E346" s="26"/>
      <c r="F346" s="26"/>
      <c r="G346" s="26"/>
      <c r="H346" s="26"/>
      <c r="I346" s="26"/>
      <c r="J346" s="26"/>
      <c r="K346" s="21"/>
      <c r="L346" s="26"/>
      <c r="M346" s="26" t="s">
        <v>867</v>
      </c>
      <c r="N346" s="21"/>
      <c r="O346" s="26" t="s">
        <v>952</v>
      </c>
    </row>
    <row r="347" spans="1:15" s="39" customFormat="1" ht="24.95" customHeight="1" outlineLevel="1" x14ac:dyDescent="0.25">
      <c r="A347" s="21" t="s">
        <v>639</v>
      </c>
      <c r="B347" s="21">
        <v>2267</v>
      </c>
      <c r="C347" s="21">
        <f t="shared" si="6"/>
        <v>42268</v>
      </c>
      <c r="D347" s="21"/>
      <c r="E347" s="26"/>
      <c r="F347" s="26"/>
      <c r="G347" s="26"/>
      <c r="H347" s="26"/>
      <c r="I347" s="26"/>
      <c r="J347" s="26"/>
      <c r="K347" s="21"/>
      <c r="L347" s="26"/>
      <c r="M347" s="26" t="s">
        <v>867</v>
      </c>
      <c r="N347" s="21"/>
      <c r="O347" s="26" t="s">
        <v>952</v>
      </c>
    </row>
    <row r="348" spans="1:15" s="39" customFormat="1" ht="24.95" customHeight="1" outlineLevel="1" x14ac:dyDescent="0.25">
      <c r="A348" s="21" t="s">
        <v>640</v>
      </c>
      <c r="B348" s="21">
        <v>2268</v>
      </c>
      <c r="C348" s="21">
        <f t="shared" si="6"/>
        <v>42269</v>
      </c>
      <c r="D348" s="21"/>
      <c r="E348" s="26"/>
      <c r="F348" s="26"/>
      <c r="G348" s="26"/>
      <c r="H348" s="26"/>
      <c r="I348" s="26"/>
      <c r="J348" s="26"/>
      <c r="K348" s="21"/>
      <c r="L348" s="26"/>
      <c r="M348" s="26" t="s">
        <v>867</v>
      </c>
      <c r="N348" s="21"/>
      <c r="O348" s="26" t="s">
        <v>952</v>
      </c>
    </row>
    <row r="349" spans="1:15" s="39" customFormat="1" ht="24.95" customHeight="1" outlineLevel="1" x14ac:dyDescent="0.25">
      <c r="A349" s="21" t="s">
        <v>641</v>
      </c>
      <c r="B349" s="21">
        <v>2269</v>
      </c>
      <c r="C349" s="21">
        <f t="shared" si="6"/>
        <v>42270</v>
      </c>
      <c r="D349" s="21"/>
      <c r="E349" s="26"/>
      <c r="F349" s="26"/>
      <c r="G349" s="26"/>
      <c r="H349" s="26"/>
      <c r="I349" s="26"/>
      <c r="J349" s="26"/>
      <c r="K349" s="21"/>
      <c r="L349" s="26"/>
      <c r="M349" s="26" t="s">
        <v>867</v>
      </c>
      <c r="N349" s="21"/>
      <c r="O349" s="26" t="s">
        <v>952</v>
      </c>
    </row>
    <row r="350" spans="1:15" s="39" customFormat="1" ht="24.95" customHeight="1" outlineLevel="1" x14ac:dyDescent="0.25">
      <c r="A350" s="21" t="s">
        <v>642</v>
      </c>
      <c r="B350" s="21">
        <v>2270</v>
      </c>
      <c r="C350" s="21">
        <f t="shared" si="6"/>
        <v>42271</v>
      </c>
      <c r="D350" s="21"/>
      <c r="E350" s="26"/>
      <c r="F350" s="26"/>
      <c r="G350" s="26"/>
      <c r="H350" s="26"/>
      <c r="I350" s="26"/>
      <c r="J350" s="26"/>
      <c r="K350" s="21"/>
      <c r="L350" s="26"/>
      <c r="M350" s="26" t="s">
        <v>867</v>
      </c>
      <c r="N350" s="21"/>
      <c r="O350" s="26" t="s">
        <v>952</v>
      </c>
    </row>
    <row r="351" spans="1:15" s="39" customFormat="1" ht="24.95" customHeight="1" outlineLevel="1" x14ac:dyDescent="0.25">
      <c r="A351" s="21" t="s">
        <v>643</v>
      </c>
      <c r="B351" s="21">
        <v>2271</v>
      </c>
      <c r="C351" s="21">
        <f t="shared" ref="C351:C376" si="7">B351+40001</f>
        <v>42272</v>
      </c>
      <c r="D351" s="21"/>
      <c r="E351" s="26"/>
      <c r="F351" s="26"/>
      <c r="G351" s="26"/>
      <c r="H351" s="26"/>
      <c r="I351" s="26"/>
      <c r="J351" s="26"/>
      <c r="K351" s="21"/>
      <c r="L351" s="26"/>
      <c r="M351" s="26" t="s">
        <v>889</v>
      </c>
      <c r="N351" s="21" t="s">
        <v>868</v>
      </c>
      <c r="O351" s="26" t="s">
        <v>952</v>
      </c>
    </row>
    <row r="352" spans="1:15" s="39" customFormat="1" ht="24.95" customHeight="1" outlineLevel="1" x14ac:dyDescent="0.25">
      <c r="A352" s="21" t="s">
        <v>326</v>
      </c>
      <c r="B352" s="21">
        <v>2272</v>
      </c>
      <c r="C352" s="21">
        <f t="shared" si="7"/>
        <v>42273</v>
      </c>
      <c r="D352" s="21" t="s">
        <v>326</v>
      </c>
      <c r="E352" s="26"/>
      <c r="F352" s="26" t="s">
        <v>10</v>
      </c>
      <c r="G352" s="26" t="s">
        <v>25</v>
      </c>
      <c r="H352" s="26" t="s">
        <v>22</v>
      </c>
      <c r="I352" s="26">
        <f>B352</f>
        <v>2272</v>
      </c>
      <c r="J352" s="26" t="s">
        <v>105</v>
      </c>
      <c r="K352" s="21" t="s">
        <v>326</v>
      </c>
      <c r="L352" s="26" t="s">
        <v>90</v>
      </c>
      <c r="M352" s="26"/>
      <c r="N352" s="21" t="s">
        <v>975</v>
      </c>
      <c r="O352" s="26" t="s">
        <v>952</v>
      </c>
    </row>
    <row r="353" spans="1:15" s="39" customFormat="1" ht="24.95" customHeight="1" outlineLevel="1" x14ac:dyDescent="0.25">
      <c r="A353" s="21" t="s">
        <v>327</v>
      </c>
      <c r="B353" s="21">
        <v>2273</v>
      </c>
      <c r="C353" s="21">
        <f t="shared" si="7"/>
        <v>42274</v>
      </c>
      <c r="D353" s="21" t="s">
        <v>327</v>
      </c>
      <c r="E353" s="26"/>
      <c r="F353" s="26" t="s">
        <v>10</v>
      </c>
      <c r="G353" s="26" t="s">
        <v>25</v>
      </c>
      <c r="H353" s="26" t="s">
        <v>22</v>
      </c>
      <c r="I353" s="26">
        <v>2273</v>
      </c>
      <c r="J353" s="26" t="s">
        <v>105</v>
      </c>
      <c r="K353" s="21" t="s">
        <v>327</v>
      </c>
      <c r="L353" s="26" t="s">
        <v>90</v>
      </c>
      <c r="M353" s="26"/>
      <c r="N353" s="21" t="s">
        <v>975</v>
      </c>
      <c r="O353" s="26" t="s">
        <v>952</v>
      </c>
    </row>
    <row r="354" spans="1:15" s="39" customFormat="1" ht="24.95" customHeight="1" outlineLevel="1" x14ac:dyDescent="0.25">
      <c r="A354" s="21" t="s">
        <v>644</v>
      </c>
      <c r="B354" s="21">
        <v>2274</v>
      </c>
      <c r="C354" s="21">
        <f t="shared" si="7"/>
        <v>42275</v>
      </c>
      <c r="D354" s="21" t="s">
        <v>332</v>
      </c>
      <c r="E354" s="26"/>
      <c r="F354" s="26" t="s">
        <v>10</v>
      </c>
      <c r="G354" s="26" t="s">
        <v>334</v>
      </c>
      <c r="H354" s="26" t="s">
        <v>22</v>
      </c>
      <c r="I354" s="26">
        <f>B354</f>
        <v>2274</v>
      </c>
      <c r="J354" s="26" t="s">
        <v>100</v>
      </c>
      <c r="K354" s="21" t="s">
        <v>822</v>
      </c>
      <c r="L354" s="26" t="s">
        <v>90</v>
      </c>
      <c r="M354" s="26"/>
      <c r="N354" s="21" t="s">
        <v>957</v>
      </c>
      <c r="O354" s="26" t="s">
        <v>952</v>
      </c>
    </row>
    <row r="355" spans="1:15" s="39" customFormat="1" ht="24.95" customHeight="1" outlineLevel="1" x14ac:dyDescent="0.25">
      <c r="A355" s="21" t="s">
        <v>645</v>
      </c>
      <c r="B355" s="21">
        <v>2275</v>
      </c>
      <c r="C355" s="21">
        <f t="shared" si="7"/>
        <v>42276</v>
      </c>
      <c r="D355" s="21"/>
      <c r="E355" s="26"/>
      <c r="F355" s="26"/>
      <c r="G355" s="26"/>
      <c r="H355" s="26"/>
      <c r="I355" s="26"/>
      <c r="J355" s="26"/>
      <c r="K355" s="21"/>
      <c r="L355" s="26"/>
      <c r="M355" s="26"/>
      <c r="N355" s="21" t="s">
        <v>957</v>
      </c>
      <c r="O355" s="26" t="s">
        <v>952</v>
      </c>
    </row>
    <row r="356" spans="1:15" s="39" customFormat="1" ht="24.95" customHeight="1" outlineLevel="1" x14ac:dyDescent="0.25">
      <c r="A356" s="42" t="s">
        <v>333</v>
      </c>
      <c r="B356" s="21">
        <v>2276</v>
      </c>
      <c r="C356" s="21">
        <f t="shared" si="7"/>
        <v>42277</v>
      </c>
      <c r="D356" s="21" t="s">
        <v>333</v>
      </c>
      <c r="E356" s="26"/>
      <c r="F356" s="26" t="s">
        <v>10</v>
      </c>
      <c r="G356" s="26" t="s">
        <v>25</v>
      </c>
      <c r="H356" s="26" t="s">
        <v>22</v>
      </c>
      <c r="I356" s="26"/>
      <c r="J356" s="26"/>
      <c r="K356" s="21"/>
      <c r="L356" s="26" t="s">
        <v>90</v>
      </c>
      <c r="M356" s="26"/>
      <c r="N356" s="21" t="s">
        <v>957</v>
      </c>
      <c r="O356" s="26" t="s">
        <v>952</v>
      </c>
    </row>
    <row r="357" spans="1:15" s="39" customFormat="1" ht="24.95" customHeight="1" outlineLevel="1" x14ac:dyDescent="0.25">
      <c r="A357" s="21" t="s">
        <v>820</v>
      </c>
      <c r="B357" s="21">
        <v>2277</v>
      </c>
      <c r="C357" s="21">
        <f t="shared" si="7"/>
        <v>42278</v>
      </c>
      <c r="D357" s="21" t="s">
        <v>820</v>
      </c>
      <c r="E357" s="26"/>
      <c r="F357" s="26"/>
      <c r="G357" s="26"/>
      <c r="H357" s="26"/>
      <c r="I357" s="26"/>
      <c r="J357" s="26"/>
      <c r="K357" s="21"/>
      <c r="L357" s="26"/>
      <c r="M357" s="26"/>
      <c r="N357" s="21" t="s">
        <v>957</v>
      </c>
      <c r="O357" s="26" t="s">
        <v>952</v>
      </c>
    </row>
    <row r="358" spans="1:15" s="39" customFormat="1" ht="24.95" customHeight="1" outlineLevel="1" x14ac:dyDescent="0.25">
      <c r="A358" s="21" t="s">
        <v>820</v>
      </c>
      <c r="B358" s="21">
        <v>2278</v>
      </c>
      <c r="C358" s="21">
        <f t="shared" si="7"/>
        <v>42279</v>
      </c>
      <c r="D358" s="21" t="s">
        <v>820</v>
      </c>
      <c r="E358" s="26"/>
      <c r="F358" s="26"/>
      <c r="G358" s="26"/>
      <c r="H358" s="26"/>
      <c r="I358" s="26"/>
      <c r="J358" s="26"/>
      <c r="K358" s="21"/>
      <c r="L358" s="26"/>
      <c r="M358" s="26"/>
      <c r="N358" s="21" t="s">
        <v>957</v>
      </c>
      <c r="O358" s="26" t="s">
        <v>952</v>
      </c>
    </row>
    <row r="359" spans="1:15" s="39" customFormat="1" ht="24.95" customHeight="1" outlineLevel="1" x14ac:dyDescent="0.25">
      <c r="A359" s="21" t="s">
        <v>820</v>
      </c>
      <c r="B359" s="21">
        <v>2279</v>
      </c>
      <c r="C359" s="21">
        <f t="shared" si="7"/>
        <v>42280</v>
      </c>
      <c r="D359" s="21" t="s">
        <v>820</v>
      </c>
      <c r="E359" s="26"/>
      <c r="F359" s="26"/>
      <c r="G359" s="26"/>
      <c r="H359" s="26"/>
      <c r="I359" s="26"/>
      <c r="J359" s="26"/>
      <c r="K359" s="21"/>
      <c r="L359" s="26"/>
      <c r="M359" s="26"/>
      <c r="N359" s="32" t="s">
        <v>976</v>
      </c>
      <c r="O359" s="26" t="s">
        <v>952</v>
      </c>
    </row>
    <row r="360" spans="1:15" s="39" customFormat="1" ht="24.95" customHeight="1" outlineLevel="1" x14ac:dyDescent="0.25">
      <c r="A360" s="21" t="s">
        <v>820</v>
      </c>
      <c r="B360" s="21">
        <v>2280</v>
      </c>
      <c r="C360" s="21">
        <f t="shared" si="7"/>
        <v>42281</v>
      </c>
      <c r="D360" s="21" t="s">
        <v>820</v>
      </c>
      <c r="E360" s="26"/>
      <c r="F360" s="26"/>
      <c r="G360" s="26"/>
      <c r="H360" s="26"/>
      <c r="I360" s="26"/>
      <c r="J360" s="26"/>
      <c r="K360" s="21"/>
      <c r="L360" s="26"/>
      <c r="M360" s="26"/>
      <c r="N360" s="32" t="s">
        <v>977</v>
      </c>
      <c r="O360" s="26" t="s">
        <v>952</v>
      </c>
    </row>
    <row r="361" spans="1:15" s="39" customFormat="1" ht="24.95" customHeight="1" outlineLevel="1" x14ac:dyDescent="0.25">
      <c r="A361" s="21" t="s">
        <v>820</v>
      </c>
      <c r="B361" s="21">
        <v>2281</v>
      </c>
      <c r="C361" s="21">
        <f t="shared" si="7"/>
        <v>42282</v>
      </c>
      <c r="D361" s="21" t="s">
        <v>820</v>
      </c>
      <c r="E361" s="26"/>
      <c r="F361" s="26"/>
      <c r="G361" s="26"/>
      <c r="H361" s="26"/>
      <c r="I361" s="26"/>
      <c r="J361" s="26"/>
      <c r="K361" s="21"/>
      <c r="L361" s="26"/>
      <c r="M361" s="26"/>
      <c r="N361" s="32" t="s">
        <v>978</v>
      </c>
      <c r="O361" s="26" t="s">
        <v>952</v>
      </c>
    </row>
    <row r="362" spans="1:15" s="39" customFormat="1" ht="24.95" customHeight="1" outlineLevel="1" x14ac:dyDescent="0.25">
      <c r="A362" s="21" t="s">
        <v>820</v>
      </c>
      <c r="B362" s="21">
        <v>2282</v>
      </c>
      <c r="C362" s="21">
        <f t="shared" si="7"/>
        <v>42283</v>
      </c>
      <c r="D362" s="21" t="s">
        <v>820</v>
      </c>
      <c r="E362" s="26"/>
      <c r="F362" s="26"/>
      <c r="G362" s="26"/>
      <c r="H362" s="26"/>
      <c r="I362" s="26"/>
      <c r="J362" s="26"/>
      <c r="K362" s="21"/>
      <c r="L362" s="26"/>
      <c r="M362" s="26"/>
      <c r="N362" s="32" t="s">
        <v>979</v>
      </c>
      <c r="O362" s="26" t="s">
        <v>952</v>
      </c>
    </row>
    <row r="363" spans="1:15" s="39" customFormat="1" ht="24.95" customHeight="1" outlineLevel="1" x14ac:dyDescent="0.25">
      <c r="A363" s="21" t="s">
        <v>820</v>
      </c>
      <c r="B363" s="21">
        <v>2283</v>
      </c>
      <c r="C363" s="21">
        <f t="shared" si="7"/>
        <v>42284</v>
      </c>
      <c r="D363" s="21" t="s">
        <v>820</v>
      </c>
      <c r="E363" s="26"/>
      <c r="F363" s="26"/>
      <c r="G363" s="26"/>
      <c r="H363" s="26"/>
      <c r="I363" s="26"/>
      <c r="J363" s="26"/>
      <c r="K363" s="21"/>
      <c r="L363" s="26"/>
      <c r="M363" s="26"/>
      <c r="N363" s="32" t="s">
        <v>980</v>
      </c>
      <c r="O363" s="26" t="s">
        <v>952</v>
      </c>
    </row>
    <row r="364" spans="1:15" s="39" customFormat="1" ht="24.95" customHeight="1" outlineLevel="1" x14ac:dyDescent="0.25">
      <c r="A364" s="21" t="s">
        <v>820</v>
      </c>
      <c r="B364" s="21">
        <v>2284</v>
      </c>
      <c r="C364" s="21">
        <f t="shared" si="7"/>
        <v>42285</v>
      </c>
      <c r="D364" s="21" t="s">
        <v>820</v>
      </c>
      <c r="E364" s="26"/>
      <c r="F364" s="26"/>
      <c r="G364" s="26"/>
      <c r="H364" s="26"/>
      <c r="I364" s="26"/>
      <c r="J364" s="26"/>
      <c r="K364" s="21"/>
      <c r="L364" s="26"/>
      <c r="M364" s="26"/>
      <c r="N364" s="32" t="s">
        <v>981</v>
      </c>
      <c r="O364" s="26" t="s">
        <v>952</v>
      </c>
    </row>
    <row r="365" spans="1:15" s="39" customFormat="1" ht="24.95" customHeight="1" outlineLevel="1" x14ac:dyDescent="0.25">
      <c r="A365" s="21" t="s">
        <v>820</v>
      </c>
      <c r="B365" s="21">
        <v>2285</v>
      </c>
      <c r="C365" s="21">
        <f t="shared" si="7"/>
        <v>42286</v>
      </c>
      <c r="D365" s="21" t="s">
        <v>820</v>
      </c>
      <c r="E365" s="26"/>
      <c r="F365" s="26"/>
      <c r="G365" s="26"/>
      <c r="H365" s="26"/>
      <c r="I365" s="26"/>
      <c r="J365" s="26"/>
      <c r="K365" s="21"/>
      <c r="L365" s="26"/>
      <c r="M365" s="26"/>
      <c r="N365" s="32" t="s">
        <v>982</v>
      </c>
      <c r="O365" s="26" t="s">
        <v>952</v>
      </c>
    </row>
    <row r="366" spans="1:15" s="39" customFormat="1" ht="24.95" customHeight="1" outlineLevel="1" x14ac:dyDescent="0.25">
      <c r="A366" s="21" t="s">
        <v>820</v>
      </c>
      <c r="B366" s="21">
        <v>2286</v>
      </c>
      <c r="C366" s="21">
        <f t="shared" si="7"/>
        <v>42287</v>
      </c>
      <c r="D366" s="21" t="s">
        <v>820</v>
      </c>
      <c r="E366" s="26"/>
      <c r="F366" s="26"/>
      <c r="G366" s="26"/>
      <c r="H366" s="26"/>
      <c r="I366" s="26"/>
      <c r="J366" s="26"/>
      <c r="K366" s="21"/>
      <c r="L366" s="26"/>
      <c r="M366" s="26"/>
      <c r="N366" s="32" t="s">
        <v>977</v>
      </c>
      <c r="O366" s="26" t="s">
        <v>952</v>
      </c>
    </row>
    <row r="367" spans="1:15" s="39" customFormat="1" ht="24.95" customHeight="1" outlineLevel="1" x14ac:dyDescent="0.25">
      <c r="A367" s="21" t="s">
        <v>820</v>
      </c>
      <c r="B367" s="21">
        <v>2287</v>
      </c>
      <c r="C367" s="21">
        <f t="shared" si="7"/>
        <v>42288</v>
      </c>
      <c r="D367" s="21" t="s">
        <v>820</v>
      </c>
      <c r="E367" s="26"/>
      <c r="F367" s="26"/>
      <c r="G367" s="26"/>
      <c r="H367" s="26"/>
      <c r="I367" s="26"/>
      <c r="J367" s="26"/>
      <c r="K367" s="21"/>
      <c r="L367" s="26"/>
      <c r="M367" s="26"/>
      <c r="N367" s="32" t="s">
        <v>983</v>
      </c>
      <c r="O367" s="26" t="s">
        <v>952</v>
      </c>
    </row>
    <row r="368" spans="1:15" s="39" customFormat="1" ht="24.95" customHeight="1" outlineLevel="1" x14ac:dyDescent="0.25">
      <c r="A368" s="21" t="s">
        <v>820</v>
      </c>
      <c r="B368" s="21">
        <v>2288</v>
      </c>
      <c r="C368" s="21">
        <f t="shared" si="7"/>
        <v>42289</v>
      </c>
      <c r="D368" s="21" t="s">
        <v>820</v>
      </c>
      <c r="E368" s="26"/>
      <c r="F368" s="26"/>
      <c r="G368" s="26"/>
      <c r="H368" s="26"/>
      <c r="I368" s="26"/>
      <c r="J368" s="26"/>
      <c r="K368" s="21"/>
      <c r="L368" s="26"/>
      <c r="M368" s="26"/>
      <c r="N368" s="32" t="s">
        <v>984</v>
      </c>
      <c r="O368" s="26" t="s">
        <v>952</v>
      </c>
    </row>
    <row r="369" spans="1:15" s="39" customFormat="1" ht="24.95" customHeight="1" outlineLevel="1" x14ac:dyDescent="0.25">
      <c r="A369" s="21" t="s">
        <v>820</v>
      </c>
      <c r="B369" s="21">
        <v>2289</v>
      </c>
      <c r="C369" s="21">
        <f t="shared" si="7"/>
        <v>42290</v>
      </c>
      <c r="D369" s="21" t="s">
        <v>820</v>
      </c>
      <c r="E369" s="26"/>
      <c r="F369" s="26"/>
      <c r="G369" s="26"/>
      <c r="H369" s="26"/>
      <c r="I369" s="26"/>
      <c r="J369" s="26"/>
      <c r="K369" s="21"/>
      <c r="L369" s="26"/>
      <c r="M369" s="26"/>
      <c r="N369" s="32" t="s">
        <v>985</v>
      </c>
      <c r="O369" s="26" t="s">
        <v>952</v>
      </c>
    </row>
    <row r="370" spans="1:15" s="39" customFormat="1" ht="24.95" customHeight="1" outlineLevel="1" x14ac:dyDescent="0.25">
      <c r="A370" s="21" t="s">
        <v>820</v>
      </c>
      <c r="B370" s="21">
        <v>2290</v>
      </c>
      <c r="C370" s="21">
        <f t="shared" si="7"/>
        <v>42291</v>
      </c>
      <c r="D370" s="21" t="s">
        <v>820</v>
      </c>
      <c r="E370" s="26"/>
      <c r="F370" s="26"/>
      <c r="G370" s="26"/>
      <c r="H370" s="26"/>
      <c r="I370" s="26"/>
      <c r="J370" s="26"/>
      <c r="K370" s="21"/>
      <c r="L370" s="26"/>
      <c r="M370" s="26"/>
      <c r="N370" s="32" t="s">
        <v>986</v>
      </c>
      <c r="O370" s="26" t="s">
        <v>952</v>
      </c>
    </row>
    <row r="371" spans="1:15" s="39" customFormat="1" ht="24.95" customHeight="1" outlineLevel="1" x14ac:dyDescent="0.25">
      <c r="A371" s="21" t="s">
        <v>752</v>
      </c>
      <c r="B371" s="21">
        <v>2291</v>
      </c>
      <c r="C371" s="21">
        <f t="shared" si="7"/>
        <v>42292</v>
      </c>
      <c r="D371" s="21" t="s">
        <v>757</v>
      </c>
      <c r="E371" s="26"/>
      <c r="F371" s="26" t="s">
        <v>10</v>
      </c>
      <c r="G371" s="26"/>
      <c r="H371" s="26" t="s">
        <v>23</v>
      </c>
      <c r="I371" s="26"/>
      <c r="J371" s="26"/>
      <c r="K371" s="21"/>
      <c r="L371" s="26"/>
      <c r="M371" s="26"/>
      <c r="N371" s="21" t="s">
        <v>957</v>
      </c>
      <c r="O371" s="26" t="s">
        <v>952</v>
      </c>
    </row>
    <row r="372" spans="1:15" s="39" customFormat="1" ht="24.95" customHeight="1" outlineLevel="1" x14ac:dyDescent="0.25">
      <c r="A372" s="21" t="s">
        <v>753</v>
      </c>
      <c r="B372" s="21">
        <v>2292</v>
      </c>
      <c r="C372" s="21">
        <f t="shared" si="7"/>
        <v>42293</v>
      </c>
      <c r="D372" s="21"/>
      <c r="E372" s="26"/>
      <c r="F372" s="26"/>
      <c r="G372" s="26"/>
      <c r="H372" s="26"/>
      <c r="I372" s="26"/>
      <c r="J372" s="26"/>
      <c r="K372" s="21"/>
      <c r="L372" s="26"/>
      <c r="M372" s="26"/>
      <c r="N372" s="21"/>
      <c r="O372" s="26" t="s">
        <v>952</v>
      </c>
    </row>
    <row r="373" spans="1:15" s="39" customFormat="1" ht="24.95" customHeight="1" outlineLevel="1" x14ac:dyDescent="0.25">
      <c r="A373" s="21" t="s">
        <v>754</v>
      </c>
      <c r="B373" s="21">
        <v>2293</v>
      </c>
      <c r="C373" s="21">
        <f t="shared" si="7"/>
        <v>42294</v>
      </c>
      <c r="D373" s="21" t="s">
        <v>756</v>
      </c>
      <c r="E373" s="26"/>
      <c r="F373" s="26" t="s">
        <v>10</v>
      </c>
      <c r="G373" s="26"/>
      <c r="H373" s="26" t="s">
        <v>23</v>
      </c>
      <c r="I373" s="26"/>
      <c r="J373" s="26"/>
      <c r="K373" s="21"/>
      <c r="L373" s="26"/>
      <c r="M373" s="26"/>
      <c r="N373" s="21" t="s">
        <v>957</v>
      </c>
      <c r="O373" s="26" t="s">
        <v>952</v>
      </c>
    </row>
    <row r="374" spans="1:15" s="39" customFormat="1" ht="24.95" customHeight="1" outlineLevel="1" x14ac:dyDescent="0.25">
      <c r="A374" s="21" t="s">
        <v>755</v>
      </c>
      <c r="B374" s="21">
        <v>2294</v>
      </c>
      <c r="C374" s="21">
        <f t="shared" si="7"/>
        <v>42295</v>
      </c>
      <c r="D374" s="21"/>
      <c r="E374" s="26"/>
      <c r="F374" s="26"/>
      <c r="G374" s="26"/>
      <c r="H374" s="26"/>
      <c r="I374" s="26"/>
      <c r="J374" s="26"/>
      <c r="K374" s="21"/>
      <c r="L374" s="26"/>
      <c r="M374" s="26"/>
      <c r="N374" s="21"/>
      <c r="O374" s="26" t="s">
        <v>952</v>
      </c>
    </row>
    <row r="375" spans="1:15" s="39" customFormat="1" ht="24.95" customHeight="1" outlineLevel="1" x14ac:dyDescent="0.25">
      <c r="A375" s="21" t="s">
        <v>812</v>
      </c>
      <c r="B375" s="21">
        <v>2295</v>
      </c>
      <c r="C375" s="21">
        <f t="shared" si="7"/>
        <v>42296</v>
      </c>
      <c r="D375" s="21" t="s">
        <v>813</v>
      </c>
      <c r="E375" s="26" t="s">
        <v>854</v>
      </c>
      <c r="F375" s="26" t="s">
        <v>10</v>
      </c>
      <c r="G375" s="26" t="s">
        <v>25</v>
      </c>
      <c r="H375" s="26" t="s">
        <v>22</v>
      </c>
      <c r="I375" s="26"/>
      <c r="J375" s="26"/>
      <c r="K375" s="21"/>
      <c r="L375" s="26" t="s">
        <v>98</v>
      </c>
      <c r="M375" s="26" t="s">
        <v>814</v>
      </c>
      <c r="N375" s="21" t="s">
        <v>920</v>
      </c>
      <c r="O375" s="26" t="s">
        <v>952</v>
      </c>
    </row>
    <row r="376" spans="1:15" s="39" customFormat="1" ht="24.95" customHeight="1" outlineLevel="1" x14ac:dyDescent="0.25">
      <c r="A376" s="21" t="s">
        <v>950</v>
      </c>
      <c r="B376" s="21">
        <v>2296</v>
      </c>
      <c r="C376" s="21">
        <f t="shared" si="7"/>
        <v>42297</v>
      </c>
      <c r="D376" s="21" t="s">
        <v>951</v>
      </c>
      <c r="E376" s="26"/>
      <c r="F376" s="26" t="s">
        <v>10</v>
      </c>
      <c r="G376" s="26" t="s">
        <v>25</v>
      </c>
      <c r="H376" s="26" t="s">
        <v>22</v>
      </c>
      <c r="I376" s="26"/>
      <c r="J376" s="26"/>
      <c r="K376" s="21"/>
      <c r="L376" s="26" t="s">
        <v>98</v>
      </c>
      <c r="M376" s="26" t="s">
        <v>1007</v>
      </c>
      <c r="N376" s="21" t="s">
        <v>1009</v>
      </c>
      <c r="O376" s="26" t="s">
        <v>952</v>
      </c>
    </row>
    <row r="377" spans="1:15" ht="24.95" customHeight="1" x14ac:dyDescent="0.25">
      <c r="A377" s="19" t="s">
        <v>781</v>
      </c>
      <c r="B377" s="29" t="s">
        <v>864</v>
      </c>
      <c r="C377" s="29" t="s">
        <v>864</v>
      </c>
      <c r="D377" s="19" t="str">
        <f>A377</f>
        <v>METROLOGY POINTS</v>
      </c>
      <c r="E377" s="29" t="s">
        <v>864</v>
      </c>
      <c r="F377" s="29" t="s">
        <v>864</v>
      </c>
      <c r="G377" s="29" t="s">
        <v>864</v>
      </c>
      <c r="H377" s="29" t="s">
        <v>864</v>
      </c>
      <c r="I377" s="29" t="s">
        <v>864</v>
      </c>
      <c r="J377" s="29" t="s">
        <v>864</v>
      </c>
      <c r="K377" s="29" t="s">
        <v>864</v>
      </c>
      <c r="L377" s="29" t="s">
        <v>864</v>
      </c>
      <c r="M377" s="29" t="s">
        <v>864</v>
      </c>
      <c r="N377" s="29" t="s">
        <v>864</v>
      </c>
      <c r="O377" s="29" t="s">
        <v>864</v>
      </c>
    </row>
    <row r="378" spans="1:15" s="39" customFormat="1" ht="24.95" customHeight="1" outlineLevel="1" x14ac:dyDescent="0.25">
      <c r="A378" s="21" t="s">
        <v>646</v>
      </c>
      <c r="B378" s="21">
        <v>2300</v>
      </c>
      <c r="C378" s="21">
        <f>40001+B378</f>
        <v>42301</v>
      </c>
      <c r="D378" s="21" t="s">
        <v>253</v>
      </c>
      <c r="E378" s="26" t="s">
        <v>33</v>
      </c>
      <c r="F378" s="26" t="s">
        <v>70</v>
      </c>
      <c r="G378" s="26" t="s">
        <v>26</v>
      </c>
      <c r="H378" s="26" t="s">
        <v>23</v>
      </c>
      <c r="I378" s="26">
        <f ca="1">(_xlfn.SHEET()-1)*10000 + B378</f>
        <v>12300</v>
      </c>
      <c r="J378" s="26" t="s">
        <v>99</v>
      </c>
      <c r="K378" s="21" t="s">
        <v>253</v>
      </c>
      <c r="L378" s="26" t="s">
        <v>89</v>
      </c>
      <c r="M378" s="26"/>
      <c r="N378" s="21" t="s">
        <v>1011</v>
      </c>
      <c r="O378" s="26" t="s">
        <v>952</v>
      </c>
    </row>
    <row r="379" spans="1:15" s="39" customFormat="1" ht="24.95" customHeight="1" outlineLevel="1" x14ac:dyDescent="0.25">
      <c r="A379" s="21" t="s">
        <v>647</v>
      </c>
      <c r="B379" s="21">
        <v>2301</v>
      </c>
      <c r="C379" s="21">
        <f t="shared" ref="C379:C442" si="8">40001+B379</f>
        <v>42302</v>
      </c>
      <c r="D379" s="21"/>
      <c r="E379" s="26"/>
      <c r="F379" s="26"/>
      <c r="G379" s="26"/>
      <c r="H379" s="26"/>
      <c r="I379" s="26"/>
      <c r="J379" s="26"/>
      <c r="K379" s="21"/>
      <c r="L379" s="26"/>
      <c r="M379" s="26"/>
      <c r="N379" s="21"/>
      <c r="O379" s="26" t="s">
        <v>952</v>
      </c>
    </row>
    <row r="380" spans="1:15" s="39" customFormat="1" ht="24.95" customHeight="1" outlineLevel="1" x14ac:dyDescent="0.25">
      <c r="A380" s="21" t="s">
        <v>648</v>
      </c>
      <c r="B380" s="21">
        <v>2302</v>
      </c>
      <c r="C380" s="21">
        <f t="shared" si="8"/>
        <v>42303</v>
      </c>
      <c r="D380" s="21" t="s">
        <v>250</v>
      </c>
      <c r="E380" s="26" t="s">
        <v>33</v>
      </c>
      <c r="F380" s="26" t="s">
        <v>70</v>
      </c>
      <c r="G380" s="26" t="s">
        <v>26</v>
      </c>
      <c r="H380" s="26" t="s">
        <v>23</v>
      </c>
      <c r="I380" s="26">
        <f ca="1">(_xlfn.SHEET()-1)*10000 + B380</f>
        <v>12302</v>
      </c>
      <c r="J380" s="26" t="s">
        <v>99</v>
      </c>
      <c r="K380" s="21" t="s">
        <v>132</v>
      </c>
      <c r="L380" s="26" t="s">
        <v>89</v>
      </c>
      <c r="M380" s="26"/>
      <c r="N380" s="21" t="s">
        <v>1010</v>
      </c>
      <c r="O380" s="26" t="s">
        <v>952</v>
      </c>
    </row>
    <row r="381" spans="1:15" s="39" customFormat="1" ht="24.95" customHeight="1" outlineLevel="1" x14ac:dyDescent="0.25">
      <c r="A381" s="21" t="s">
        <v>649</v>
      </c>
      <c r="B381" s="21">
        <v>2303</v>
      </c>
      <c r="C381" s="21">
        <f t="shared" si="8"/>
        <v>42304</v>
      </c>
      <c r="D381" s="21"/>
      <c r="E381" s="26"/>
      <c r="F381" s="26"/>
      <c r="G381" s="26"/>
      <c r="H381" s="26"/>
      <c r="I381" s="26"/>
      <c r="J381" s="26"/>
      <c r="K381" s="21"/>
      <c r="L381" s="26"/>
      <c r="M381" s="26"/>
      <c r="N381" s="21"/>
      <c r="O381" s="26" t="s">
        <v>952</v>
      </c>
    </row>
    <row r="382" spans="1:15" s="39" customFormat="1" ht="24.95" customHeight="1" outlineLevel="1" x14ac:dyDescent="0.25">
      <c r="A382" s="21" t="s">
        <v>650</v>
      </c>
      <c r="B382" s="21">
        <v>2304</v>
      </c>
      <c r="C382" s="21">
        <f t="shared" si="8"/>
        <v>42305</v>
      </c>
      <c r="D382" s="21" t="s">
        <v>251</v>
      </c>
      <c r="E382" s="26" t="s">
        <v>33</v>
      </c>
      <c r="F382" s="26" t="s">
        <v>70</v>
      </c>
      <c r="G382" s="26" t="s">
        <v>26</v>
      </c>
      <c r="H382" s="26" t="s">
        <v>23</v>
      </c>
      <c r="I382" s="26">
        <f ca="1">(_xlfn.SHEET()-1)*10000 + B382</f>
        <v>12304</v>
      </c>
      <c r="J382" s="26" t="s">
        <v>99</v>
      </c>
      <c r="K382" s="21" t="s">
        <v>133</v>
      </c>
      <c r="L382" s="26" t="s">
        <v>89</v>
      </c>
      <c r="M382" s="26"/>
      <c r="N382" s="21" t="s">
        <v>1010</v>
      </c>
      <c r="O382" s="26" t="s">
        <v>952</v>
      </c>
    </row>
    <row r="383" spans="1:15" s="39" customFormat="1" ht="24.95" customHeight="1" outlineLevel="1" x14ac:dyDescent="0.25">
      <c r="A383" s="21" t="s">
        <v>651</v>
      </c>
      <c r="B383" s="21">
        <v>2305</v>
      </c>
      <c r="C383" s="21">
        <f t="shared" si="8"/>
        <v>42306</v>
      </c>
      <c r="D383" s="21"/>
      <c r="E383" s="26"/>
      <c r="F383" s="26"/>
      <c r="G383" s="26"/>
      <c r="H383" s="26"/>
      <c r="I383" s="26"/>
      <c r="J383" s="26"/>
      <c r="K383" s="21"/>
      <c r="L383" s="26"/>
      <c r="M383" s="26"/>
      <c r="N383" s="21"/>
      <c r="O383" s="26" t="s">
        <v>952</v>
      </c>
    </row>
    <row r="384" spans="1:15" s="39" customFormat="1" ht="24.95" customHeight="1" outlineLevel="1" x14ac:dyDescent="0.25">
      <c r="A384" s="21" t="s">
        <v>652</v>
      </c>
      <c r="B384" s="21">
        <v>2306</v>
      </c>
      <c r="C384" s="21">
        <f t="shared" si="8"/>
        <v>42307</v>
      </c>
      <c r="D384" s="21" t="s">
        <v>252</v>
      </c>
      <c r="E384" s="26" t="s">
        <v>33</v>
      </c>
      <c r="F384" s="26" t="s">
        <v>70</v>
      </c>
      <c r="G384" s="26" t="s">
        <v>26</v>
      </c>
      <c r="H384" s="26" t="s">
        <v>23</v>
      </c>
      <c r="I384" s="26">
        <f ca="1">(_xlfn.SHEET()-1)*10000 + B384</f>
        <v>12306</v>
      </c>
      <c r="J384" s="26" t="s">
        <v>99</v>
      </c>
      <c r="K384" s="21" t="s">
        <v>134</v>
      </c>
      <c r="L384" s="26" t="s">
        <v>89</v>
      </c>
      <c r="M384" s="26"/>
      <c r="N384" s="21" t="s">
        <v>1010</v>
      </c>
      <c r="O384" s="26" t="s">
        <v>952</v>
      </c>
    </row>
    <row r="385" spans="1:15" s="39" customFormat="1" ht="24.95" customHeight="1" outlineLevel="1" x14ac:dyDescent="0.25">
      <c r="A385" s="21" t="s">
        <v>653</v>
      </c>
      <c r="B385" s="21">
        <v>2307</v>
      </c>
      <c r="C385" s="21">
        <f t="shared" si="8"/>
        <v>42308</v>
      </c>
      <c r="D385" s="21"/>
      <c r="E385" s="26"/>
      <c r="F385" s="26"/>
      <c r="G385" s="26"/>
      <c r="H385" s="26"/>
      <c r="I385" s="26"/>
      <c r="J385" s="26"/>
      <c r="K385" s="21"/>
      <c r="L385" s="26"/>
      <c r="M385" s="26"/>
      <c r="N385" s="21"/>
      <c r="O385" s="26" t="s">
        <v>952</v>
      </c>
    </row>
    <row r="386" spans="1:15" s="39" customFormat="1" ht="24.95" customHeight="1" outlineLevel="1" x14ac:dyDescent="0.25">
      <c r="A386" s="21" t="s">
        <v>516</v>
      </c>
      <c r="B386" s="21">
        <v>2308</v>
      </c>
      <c r="C386" s="21">
        <f t="shared" si="8"/>
        <v>42309</v>
      </c>
      <c r="D386" s="21" t="s">
        <v>935</v>
      </c>
      <c r="E386" s="26" t="s">
        <v>34</v>
      </c>
      <c r="F386" s="26" t="s">
        <v>70</v>
      </c>
      <c r="G386" s="26" t="s">
        <v>26</v>
      </c>
      <c r="H386" s="26" t="s">
        <v>23</v>
      </c>
      <c r="I386" s="26">
        <f ca="1">(_xlfn.SHEET()-1)*10000 + B386</f>
        <v>12308</v>
      </c>
      <c r="J386" s="26" t="s">
        <v>99</v>
      </c>
      <c r="K386" s="21" t="s">
        <v>310</v>
      </c>
      <c r="L386" s="26" t="s">
        <v>89</v>
      </c>
      <c r="M386" s="26"/>
      <c r="N386" s="21" t="s">
        <v>1008</v>
      </c>
      <c r="O386" s="26" t="s">
        <v>952</v>
      </c>
    </row>
    <row r="387" spans="1:15" s="39" customFormat="1" ht="24.95" customHeight="1" outlineLevel="1" x14ac:dyDescent="0.25">
      <c r="A387" s="21" t="s">
        <v>567</v>
      </c>
      <c r="B387" s="21">
        <v>2309</v>
      </c>
      <c r="C387" s="21">
        <f t="shared" si="8"/>
        <v>42310</v>
      </c>
      <c r="D387" s="21"/>
      <c r="E387" s="26"/>
      <c r="F387" s="26"/>
      <c r="G387" s="26"/>
      <c r="H387" s="26"/>
      <c r="I387" s="26"/>
      <c r="J387" s="26"/>
      <c r="K387" s="21"/>
      <c r="L387" s="26"/>
      <c r="M387" s="26"/>
      <c r="N387" s="21"/>
      <c r="O387" s="26" t="s">
        <v>952</v>
      </c>
    </row>
    <row r="388" spans="1:15" s="39" customFormat="1" ht="24.95" customHeight="1" outlineLevel="1" x14ac:dyDescent="0.25">
      <c r="A388" s="21" t="s">
        <v>517</v>
      </c>
      <c r="B388" s="21">
        <v>2310</v>
      </c>
      <c r="C388" s="21">
        <f t="shared" si="8"/>
        <v>42311</v>
      </c>
      <c r="D388" s="21" t="s">
        <v>255</v>
      </c>
      <c r="E388" s="26" t="s">
        <v>34</v>
      </c>
      <c r="F388" s="26" t="s">
        <v>70</v>
      </c>
      <c r="G388" s="26" t="s">
        <v>26</v>
      </c>
      <c r="H388" s="26" t="s">
        <v>23</v>
      </c>
      <c r="I388" s="26">
        <f ca="1">(_xlfn.SHEET()-1)*10000 + B388</f>
        <v>12310</v>
      </c>
      <c r="J388" s="26" t="s">
        <v>99</v>
      </c>
      <c r="K388" s="21" t="s">
        <v>117</v>
      </c>
      <c r="L388" s="26" t="s">
        <v>89</v>
      </c>
      <c r="M388" s="26"/>
      <c r="N388" s="21" t="s">
        <v>936</v>
      </c>
      <c r="O388" s="26" t="s">
        <v>952</v>
      </c>
    </row>
    <row r="389" spans="1:15" s="39" customFormat="1" ht="24.95" customHeight="1" outlineLevel="1" x14ac:dyDescent="0.25">
      <c r="A389" s="21" t="s">
        <v>568</v>
      </c>
      <c r="B389" s="21">
        <v>2311</v>
      </c>
      <c r="C389" s="21">
        <f t="shared" si="8"/>
        <v>42312</v>
      </c>
      <c r="D389" s="21"/>
      <c r="E389" s="26"/>
      <c r="F389" s="26"/>
      <c r="G389" s="26"/>
      <c r="H389" s="26"/>
      <c r="I389" s="26"/>
      <c r="J389" s="26"/>
      <c r="K389" s="21"/>
      <c r="L389" s="26"/>
      <c r="M389" s="26"/>
      <c r="N389" s="21"/>
      <c r="O389" s="26" t="s">
        <v>952</v>
      </c>
    </row>
    <row r="390" spans="1:15" s="39" customFormat="1" ht="24.95" customHeight="1" outlineLevel="1" x14ac:dyDescent="0.25">
      <c r="A390" s="21" t="s">
        <v>518</v>
      </c>
      <c r="B390" s="21">
        <v>2312</v>
      </c>
      <c r="C390" s="21">
        <f t="shared" si="8"/>
        <v>42313</v>
      </c>
      <c r="D390" s="21" t="s">
        <v>256</v>
      </c>
      <c r="E390" s="26" t="s">
        <v>34</v>
      </c>
      <c r="F390" s="26" t="s">
        <v>70</v>
      </c>
      <c r="G390" s="26" t="s">
        <v>26</v>
      </c>
      <c r="H390" s="26" t="s">
        <v>23</v>
      </c>
      <c r="I390" s="26">
        <f ca="1">(_xlfn.SHEET()-1)*10000 + B390</f>
        <v>12312</v>
      </c>
      <c r="J390" s="26" t="s">
        <v>99</v>
      </c>
      <c r="K390" s="21" t="s">
        <v>118</v>
      </c>
      <c r="L390" s="26" t="s">
        <v>89</v>
      </c>
      <c r="M390" s="26"/>
      <c r="N390" s="21" t="s">
        <v>937</v>
      </c>
      <c r="O390" s="26" t="s">
        <v>952</v>
      </c>
    </row>
    <row r="391" spans="1:15" s="39" customFormat="1" ht="24.95" customHeight="1" outlineLevel="1" x14ac:dyDescent="0.25">
      <c r="A391" s="21" t="s">
        <v>569</v>
      </c>
      <c r="B391" s="21">
        <v>2313</v>
      </c>
      <c r="C391" s="21">
        <f t="shared" si="8"/>
        <v>42314</v>
      </c>
      <c r="D391" s="21"/>
      <c r="E391" s="26"/>
      <c r="F391" s="26"/>
      <c r="G391" s="26"/>
      <c r="H391" s="26"/>
      <c r="I391" s="26"/>
      <c r="J391" s="26"/>
      <c r="K391" s="21"/>
      <c r="L391" s="26"/>
      <c r="M391" s="26"/>
      <c r="N391" s="21"/>
      <c r="O391" s="26" t="s">
        <v>952</v>
      </c>
    </row>
    <row r="392" spans="1:15" s="39" customFormat="1" ht="24.95" customHeight="1" outlineLevel="1" x14ac:dyDescent="0.25">
      <c r="A392" s="21" t="s">
        <v>519</v>
      </c>
      <c r="B392" s="21">
        <v>2314</v>
      </c>
      <c r="C392" s="21">
        <f t="shared" si="8"/>
        <v>42315</v>
      </c>
      <c r="D392" s="21" t="s">
        <v>257</v>
      </c>
      <c r="E392" s="26" t="s">
        <v>34</v>
      </c>
      <c r="F392" s="26" t="s">
        <v>70</v>
      </c>
      <c r="G392" s="26" t="s">
        <v>26</v>
      </c>
      <c r="H392" s="26" t="s">
        <v>23</v>
      </c>
      <c r="I392" s="26">
        <f ca="1">(_xlfn.SHEET()-1)*10000 + B392</f>
        <v>12314</v>
      </c>
      <c r="J392" s="26" t="s">
        <v>99</v>
      </c>
      <c r="K392" s="21" t="s">
        <v>119</v>
      </c>
      <c r="L392" s="26" t="s">
        <v>89</v>
      </c>
      <c r="M392" s="26"/>
      <c r="N392" s="21" t="s">
        <v>938</v>
      </c>
      <c r="O392" s="26" t="s">
        <v>952</v>
      </c>
    </row>
    <row r="393" spans="1:15" s="39" customFormat="1" ht="24.95" customHeight="1" outlineLevel="1" x14ac:dyDescent="0.25">
      <c r="A393" s="21" t="s">
        <v>570</v>
      </c>
      <c r="B393" s="21">
        <v>2315</v>
      </c>
      <c r="C393" s="21">
        <f t="shared" si="8"/>
        <v>42316</v>
      </c>
      <c r="D393" s="21"/>
      <c r="E393" s="26"/>
      <c r="F393" s="26"/>
      <c r="G393" s="26"/>
      <c r="H393" s="26"/>
      <c r="I393" s="26"/>
      <c r="J393" s="26"/>
      <c r="K393" s="21"/>
      <c r="L393" s="26"/>
      <c r="M393" s="26"/>
      <c r="N393" s="21"/>
      <c r="O393" s="26" t="s">
        <v>952</v>
      </c>
    </row>
    <row r="394" spans="1:15" s="39" customFormat="1" ht="24.95" customHeight="1" outlineLevel="1" x14ac:dyDescent="0.25">
      <c r="A394" s="21" t="s">
        <v>654</v>
      </c>
      <c r="B394" s="21">
        <v>2316</v>
      </c>
      <c r="C394" s="21">
        <f t="shared" si="8"/>
        <v>42317</v>
      </c>
      <c r="D394" s="21" t="s">
        <v>291</v>
      </c>
      <c r="E394" s="26" t="s">
        <v>35</v>
      </c>
      <c r="F394" s="26" t="s">
        <v>70</v>
      </c>
      <c r="G394" s="26" t="s">
        <v>26</v>
      </c>
      <c r="H394" s="26" t="s">
        <v>23</v>
      </c>
      <c r="I394" s="26">
        <f ca="1">(_xlfn.SHEET()-1)*10000 + B394</f>
        <v>12316</v>
      </c>
      <c r="J394" s="26" t="s">
        <v>99</v>
      </c>
      <c r="K394" s="21" t="s">
        <v>284</v>
      </c>
      <c r="L394" s="26" t="s">
        <v>89</v>
      </c>
      <c r="M394" s="26"/>
      <c r="N394" s="21" t="s">
        <v>1012</v>
      </c>
      <c r="O394" s="26" t="s">
        <v>952</v>
      </c>
    </row>
    <row r="395" spans="1:15" s="39" customFormat="1" ht="24.95" customHeight="1" outlineLevel="1" x14ac:dyDescent="0.25">
      <c r="A395" s="21" t="s">
        <v>655</v>
      </c>
      <c r="B395" s="21">
        <v>2317</v>
      </c>
      <c r="C395" s="21">
        <f t="shared" si="8"/>
        <v>42318</v>
      </c>
      <c r="D395" s="21"/>
      <c r="E395" s="26"/>
      <c r="F395" s="26"/>
      <c r="G395" s="26"/>
      <c r="H395" s="26"/>
      <c r="I395" s="26"/>
      <c r="J395" s="26"/>
      <c r="K395" s="21"/>
      <c r="L395" s="26"/>
      <c r="M395" s="26"/>
      <c r="N395" s="21"/>
      <c r="O395" s="26" t="s">
        <v>952</v>
      </c>
    </row>
    <row r="396" spans="1:15" s="39" customFormat="1" ht="24.95" customHeight="1" outlineLevel="1" x14ac:dyDescent="0.25">
      <c r="A396" s="21" t="s">
        <v>656</v>
      </c>
      <c r="B396" s="21">
        <v>2318</v>
      </c>
      <c r="C396" s="21">
        <f t="shared" si="8"/>
        <v>42319</v>
      </c>
      <c r="D396" s="21" t="s">
        <v>170</v>
      </c>
      <c r="E396" s="26" t="s">
        <v>35</v>
      </c>
      <c r="F396" s="26" t="s">
        <v>70</v>
      </c>
      <c r="G396" s="26" t="s">
        <v>26</v>
      </c>
      <c r="H396" s="26" t="s">
        <v>23</v>
      </c>
      <c r="I396" s="26">
        <f ca="1">(_xlfn.SHEET()-1)*10000 + B396</f>
        <v>12318</v>
      </c>
      <c r="J396" s="26" t="s">
        <v>99</v>
      </c>
      <c r="K396" s="21" t="s">
        <v>147</v>
      </c>
      <c r="L396" s="26" t="s">
        <v>89</v>
      </c>
      <c r="M396" s="26"/>
      <c r="N396" s="21" t="s">
        <v>1013</v>
      </c>
      <c r="O396" s="26" t="s">
        <v>952</v>
      </c>
    </row>
    <row r="397" spans="1:15" s="39" customFormat="1" ht="24.95" customHeight="1" outlineLevel="1" x14ac:dyDescent="0.25">
      <c r="A397" s="21" t="s">
        <v>657</v>
      </c>
      <c r="B397" s="21">
        <v>2319</v>
      </c>
      <c r="C397" s="21">
        <f t="shared" si="8"/>
        <v>42320</v>
      </c>
      <c r="D397" s="21"/>
      <c r="E397" s="26"/>
      <c r="F397" s="26"/>
      <c r="G397" s="26"/>
      <c r="H397" s="26"/>
      <c r="I397" s="26"/>
      <c r="J397" s="26"/>
      <c r="K397" s="21"/>
      <c r="L397" s="26"/>
      <c r="M397" s="26"/>
      <c r="N397" s="21"/>
      <c r="O397" s="26" t="s">
        <v>952</v>
      </c>
    </row>
    <row r="398" spans="1:15" s="39" customFormat="1" ht="24.95" customHeight="1" outlineLevel="1" x14ac:dyDescent="0.25">
      <c r="A398" s="21" t="s">
        <v>658</v>
      </c>
      <c r="B398" s="21">
        <v>2320</v>
      </c>
      <c r="C398" s="21">
        <f t="shared" si="8"/>
        <v>42321</v>
      </c>
      <c r="D398" s="21" t="s">
        <v>171</v>
      </c>
      <c r="E398" s="26" t="s">
        <v>35</v>
      </c>
      <c r="F398" s="26" t="s">
        <v>70</v>
      </c>
      <c r="G398" s="26" t="s">
        <v>26</v>
      </c>
      <c r="H398" s="26" t="s">
        <v>23</v>
      </c>
      <c r="I398" s="26">
        <f ca="1">(_xlfn.SHEET()-1)*10000 + B398</f>
        <v>12320</v>
      </c>
      <c r="J398" s="26" t="s">
        <v>99</v>
      </c>
      <c r="K398" s="21" t="s">
        <v>135</v>
      </c>
      <c r="L398" s="26" t="s">
        <v>89</v>
      </c>
      <c r="M398" s="26"/>
      <c r="N398" s="21" t="s">
        <v>1013</v>
      </c>
      <c r="O398" s="26" t="s">
        <v>952</v>
      </c>
    </row>
    <row r="399" spans="1:15" s="39" customFormat="1" ht="24.95" customHeight="1" outlineLevel="1" x14ac:dyDescent="0.25">
      <c r="A399" s="21" t="s">
        <v>659</v>
      </c>
      <c r="B399" s="21">
        <v>2321</v>
      </c>
      <c r="C399" s="21">
        <f t="shared" si="8"/>
        <v>42322</v>
      </c>
      <c r="D399" s="21"/>
      <c r="E399" s="26"/>
      <c r="F399" s="26"/>
      <c r="G399" s="26"/>
      <c r="H399" s="26"/>
      <c r="I399" s="26"/>
      <c r="J399" s="26"/>
      <c r="K399" s="21"/>
      <c r="L399" s="26"/>
      <c r="M399" s="26"/>
      <c r="N399" s="21"/>
      <c r="O399" s="26" t="s">
        <v>952</v>
      </c>
    </row>
    <row r="400" spans="1:15" s="39" customFormat="1" ht="24.95" customHeight="1" outlineLevel="1" x14ac:dyDescent="0.25">
      <c r="A400" s="21" t="s">
        <v>660</v>
      </c>
      <c r="B400" s="21">
        <v>2322</v>
      </c>
      <c r="C400" s="21">
        <f t="shared" si="8"/>
        <v>42323</v>
      </c>
      <c r="D400" s="21" t="s">
        <v>172</v>
      </c>
      <c r="E400" s="26" t="s">
        <v>35</v>
      </c>
      <c r="F400" s="26" t="s">
        <v>70</v>
      </c>
      <c r="G400" s="26" t="s">
        <v>26</v>
      </c>
      <c r="H400" s="26" t="s">
        <v>23</v>
      </c>
      <c r="I400" s="26">
        <f ca="1">(_xlfn.SHEET()-1)*10000 + B400</f>
        <v>12322</v>
      </c>
      <c r="J400" s="26" t="s">
        <v>99</v>
      </c>
      <c r="K400" s="21" t="s">
        <v>136</v>
      </c>
      <c r="L400" s="26" t="s">
        <v>89</v>
      </c>
      <c r="M400" s="26"/>
      <c r="N400" s="21" t="s">
        <v>1013</v>
      </c>
      <c r="O400" s="26" t="s">
        <v>952</v>
      </c>
    </row>
    <row r="401" spans="1:15" s="39" customFormat="1" ht="24.95" customHeight="1" outlineLevel="1" x14ac:dyDescent="0.25">
      <c r="A401" s="21" t="s">
        <v>661</v>
      </c>
      <c r="B401" s="21">
        <v>2323</v>
      </c>
      <c r="C401" s="21">
        <f t="shared" si="8"/>
        <v>42324</v>
      </c>
      <c r="D401" s="21"/>
      <c r="E401" s="26"/>
      <c r="F401" s="26"/>
      <c r="G401" s="26"/>
      <c r="H401" s="26"/>
      <c r="I401" s="26"/>
      <c r="J401" s="26"/>
      <c r="K401" s="21"/>
      <c r="L401" s="26"/>
      <c r="M401" s="26"/>
      <c r="N401" s="21"/>
      <c r="O401" s="26" t="s">
        <v>952</v>
      </c>
    </row>
    <row r="402" spans="1:15" s="39" customFormat="1" ht="24.95" customHeight="1" outlineLevel="1" x14ac:dyDescent="0.25">
      <c r="A402" s="21" t="s">
        <v>662</v>
      </c>
      <c r="B402" s="21">
        <v>2324</v>
      </c>
      <c r="C402" s="21">
        <f t="shared" si="8"/>
        <v>42325</v>
      </c>
      <c r="D402" s="21" t="s">
        <v>254</v>
      </c>
      <c r="E402" s="26" t="s">
        <v>36</v>
      </c>
      <c r="F402" s="26" t="s">
        <v>70</v>
      </c>
      <c r="G402" s="26" t="s">
        <v>26</v>
      </c>
      <c r="H402" s="26" t="s">
        <v>23</v>
      </c>
      <c r="I402" s="26">
        <f ca="1">(_xlfn.SHEET()-1)*10000 + B402</f>
        <v>12324</v>
      </c>
      <c r="J402" s="26" t="s">
        <v>99</v>
      </c>
      <c r="K402" s="21" t="s">
        <v>254</v>
      </c>
      <c r="L402" s="26" t="s">
        <v>89</v>
      </c>
      <c r="M402" s="26"/>
      <c r="N402" s="21" t="s">
        <v>1015</v>
      </c>
      <c r="O402" s="26" t="s">
        <v>952</v>
      </c>
    </row>
    <row r="403" spans="1:15" s="39" customFormat="1" ht="24.95" customHeight="1" outlineLevel="1" x14ac:dyDescent="0.25">
      <c r="A403" s="21" t="s">
        <v>663</v>
      </c>
      <c r="B403" s="21">
        <v>2325</v>
      </c>
      <c r="C403" s="21">
        <f t="shared" si="8"/>
        <v>42326</v>
      </c>
      <c r="D403" s="21"/>
      <c r="E403" s="26"/>
      <c r="F403" s="26"/>
      <c r="G403" s="26"/>
      <c r="H403" s="26"/>
      <c r="I403" s="26"/>
      <c r="J403" s="26"/>
      <c r="K403" s="21"/>
      <c r="L403" s="26"/>
      <c r="M403" s="26"/>
      <c r="N403" s="21"/>
      <c r="O403" s="26" t="s">
        <v>952</v>
      </c>
    </row>
    <row r="404" spans="1:15" s="39" customFormat="1" ht="24.95" customHeight="1" outlineLevel="1" x14ac:dyDescent="0.25">
      <c r="A404" s="21" t="s">
        <v>664</v>
      </c>
      <c r="B404" s="21">
        <v>2326</v>
      </c>
      <c r="C404" s="21">
        <f t="shared" si="8"/>
        <v>42327</v>
      </c>
      <c r="D404" s="21" t="s">
        <v>173</v>
      </c>
      <c r="E404" s="26" t="s">
        <v>36</v>
      </c>
      <c r="F404" s="26" t="s">
        <v>70</v>
      </c>
      <c r="G404" s="26" t="s">
        <v>26</v>
      </c>
      <c r="H404" s="26" t="s">
        <v>23</v>
      </c>
      <c r="I404" s="26">
        <f ca="1">(_xlfn.SHEET()-1)*10000 + B404</f>
        <v>12326</v>
      </c>
      <c r="J404" s="26" t="s">
        <v>99</v>
      </c>
      <c r="K404" s="21" t="s">
        <v>148</v>
      </c>
      <c r="L404" s="26" t="s">
        <v>89</v>
      </c>
      <c r="M404" s="26"/>
      <c r="N404" s="21" t="s">
        <v>1014</v>
      </c>
      <c r="O404" s="26" t="s">
        <v>952</v>
      </c>
    </row>
    <row r="405" spans="1:15" s="39" customFormat="1" ht="24.95" customHeight="1" outlineLevel="1" x14ac:dyDescent="0.25">
      <c r="A405" s="21" t="s">
        <v>665</v>
      </c>
      <c r="B405" s="21">
        <v>2327</v>
      </c>
      <c r="C405" s="21">
        <f t="shared" si="8"/>
        <v>42328</v>
      </c>
      <c r="D405" s="21"/>
      <c r="E405" s="26"/>
      <c r="F405" s="26"/>
      <c r="G405" s="26"/>
      <c r="H405" s="26"/>
      <c r="I405" s="26"/>
      <c r="J405" s="26"/>
      <c r="K405" s="21"/>
      <c r="L405" s="26"/>
      <c r="M405" s="26"/>
      <c r="N405" s="21"/>
      <c r="O405" s="26" t="s">
        <v>952</v>
      </c>
    </row>
    <row r="406" spans="1:15" s="39" customFormat="1" ht="24.95" customHeight="1" outlineLevel="1" x14ac:dyDescent="0.25">
      <c r="A406" s="21" t="s">
        <v>666</v>
      </c>
      <c r="B406" s="21">
        <v>2328</v>
      </c>
      <c r="C406" s="21">
        <f t="shared" si="8"/>
        <v>42329</v>
      </c>
      <c r="D406" s="21" t="s">
        <v>174</v>
      </c>
      <c r="E406" s="26" t="s">
        <v>36</v>
      </c>
      <c r="F406" s="26" t="s">
        <v>70</v>
      </c>
      <c r="G406" s="26" t="s">
        <v>26</v>
      </c>
      <c r="H406" s="26" t="s">
        <v>23</v>
      </c>
      <c r="I406" s="26">
        <f ca="1">(_xlfn.SHEET()-1)*10000 + B406</f>
        <v>12328</v>
      </c>
      <c r="J406" s="26" t="s">
        <v>99</v>
      </c>
      <c r="K406" s="21" t="s">
        <v>149</v>
      </c>
      <c r="L406" s="26" t="s">
        <v>89</v>
      </c>
      <c r="M406" s="26"/>
      <c r="N406" s="21" t="s">
        <v>1014</v>
      </c>
      <c r="O406" s="26" t="s">
        <v>952</v>
      </c>
    </row>
    <row r="407" spans="1:15" s="39" customFormat="1" ht="24.95" customHeight="1" outlineLevel="1" x14ac:dyDescent="0.25">
      <c r="A407" s="21" t="s">
        <v>667</v>
      </c>
      <c r="B407" s="21">
        <v>2329</v>
      </c>
      <c r="C407" s="21">
        <f t="shared" si="8"/>
        <v>42330</v>
      </c>
      <c r="D407" s="21"/>
      <c r="E407" s="26"/>
      <c r="F407" s="26"/>
      <c r="G407" s="26"/>
      <c r="H407" s="26"/>
      <c r="I407" s="26"/>
      <c r="J407" s="26"/>
      <c r="K407" s="21"/>
      <c r="L407" s="26"/>
      <c r="M407" s="26"/>
      <c r="N407" s="21"/>
      <c r="O407" s="26" t="s">
        <v>952</v>
      </c>
    </row>
    <row r="408" spans="1:15" s="39" customFormat="1" ht="24.95" customHeight="1" outlineLevel="1" x14ac:dyDescent="0.25">
      <c r="A408" s="21" t="s">
        <v>668</v>
      </c>
      <c r="B408" s="21">
        <v>2330</v>
      </c>
      <c r="C408" s="21">
        <f t="shared" si="8"/>
        <v>42331</v>
      </c>
      <c r="D408" s="21" t="s">
        <v>175</v>
      </c>
      <c r="E408" s="26" t="s">
        <v>36</v>
      </c>
      <c r="F408" s="26" t="s">
        <v>70</v>
      </c>
      <c r="G408" s="26" t="s">
        <v>26</v>
      </c>
      <c r="H408" s="26" t="s">
        <v>23</v>
      </c>
      <c r="I408" s="26">
        <f ca="1">(_xlfn.SHEET()-1)*10000 + B408</f>
        <v>12330</v>
      </c>
      <c r="J408" s="26" t="s">
        <v>99</v>
      </c>
      <c r="K408" s="21" t="s">
        <v>150</v>
      </c>
      <c r="L408" s="26" t="s">
        <v>89</v>
      </c>
      <c r="M408" s="26"/>
      <c r="N408" s="21" t="s">
        <v>1014</v>
      </c>
      <c r="O408" s="26" t="s">
        <v>952</v>
      </c>
    </row>
    <row r="409" spans="1:15" s="39" customFormat="1" ht="24.95" customHeight="1" outlineLevel="1" x14ac:dyDescent="0.25">
      <c r="A409" s="21" t="s">
        <v>669</v>
      </c>
      <c r="B409" s="21">
        <v>2331</v>
      </c>
      <c r="C409" s="21">
        <f t="shared" si="8"/>
        <v>42332</v>
      </c>
      <c r="D409" s="21"/>
      <c r="E409" s="26"/>
      <c r="F409" s="26"/>
      <c r="G409" s="26"/>
      <c r="H409" s="26"/>
      <c r="I409" s="26"/>
      <c r="J409" s="26"/>
      <c r="K409" s="21"/>
      <c r="L409" s="26"/>
      <c r="M409" s="26"/>
      <c r="N409" s="21"/>
      <c r="O409" s="26" t="s">
        <v>952</v>
      </c>
    </row>
    <row r="410" spans="1:15" s="39" customFormat="1" ht="24.95" customHeight="1" outlineLevel="1" x14ac:dyDescent="0.25">
      <c r="A410" s="21" t="s">
        <v>715</v>
      </c>
      <c r="B410" s="21">
        <v>2332</v>
      </c>
      <c r="C410" s="21">
        <f t="shared" si="8"/>
        <v>42333</v>
      </c>
      <c r="D410" s="21" t="s">
        <v>259</v>
      </c>
      <c r="E410" s="26" t="s">
        <v>4</v>
      </c>
      <c r="F410" s="26" t="s">
        <v>70</v>
      </c>
      <c r="G410" s="26" t="s">
        <v>26</v>
      </c>
      <c r="H410" s="26" t="s">
        <v>23</v>
      </c>
      <c r="I410" s="26">
        <f ca="1">(_xlfn.SHEET()-1)*10000 + B410</f>
        <v>12332</v>
      </c>
      <c r="J410" s="26" t="s">
        <v>99</v>
      </c>
      <c r="K410" s="21" t="s">
        <v>259</v>
      </c>
      <c r="L410" s="26" t="s">
        <v>89</v>
      </c>
      <c r="M410" s="26"/>
      <c r="N410" s="21" t="s">
        <v>777</v>
      </c>
      <c r="O410" s="26" t="s">
        <v>952</v>
      </c>
    </row>
    <row r="411" spans="1:15" s="39" customFormat="1" ht="24.95" customHeight="1" outlineLevel="1" x14ac:dyDescent="0.25">
      <c r="A411" s="21" t="s">
        <v>716</v>
      </c>
      <c r="B411" s="21">
        <v>2333</v>
      </c>
      <c r="C411" s="21">
        <f t="shared" si="8"/>
        <v>42334</v>
      </c>
      <c r="D411" s="21"/>
      <c r="E411" s="26"/>
      <c r="F411" s="26"/>
      <c r="G411" s="26"/>
      <c r="H411" s="26"/>
      <c r="I411" s="26"/>
      <c r="J411" s="26"/>
      <c r="K411" s="21"/>
      <c r="L411" s="26"/>
      <c r="M411" s="26"/>
      <c r="N411" s="21"/>
      <c r="O411" s="26" t="s">
        <v>952</v>
      </c>
    </row>
    <row r="412" spans="1:15" s="39" customFormat="1" ht="24.95" customHeight="1" outlineLevel="1" x14ac:dyDescent="0.25">
      <c r="A412" s="21" t="s">
        <v>717</v>
      </c>
      <c r="B412" s="21">
        <v>2334</v>
      </c>
      <c r="C412" s="21">
        <f t="shared" si="8"/>
        <v>42335</v>
      </c>
      <c r="D412" s="21" t="s">
        <v>258</v>
      </c>
      <c r="E412" s="26" t="s">
        <v>4</v>
      </c>
      <c r="F412" s="26" t="s">
        <v>70</v>
      </c>
      <c r="G412" s="26" t="s">
        <v>26</v>
      </c>
      <c r="H412" s="26" t="s">
        <v>23</v>
      </c>
      <c r="I412" s="26">
        <f ca="1">(_xlfn.SHEET()-1)*10000 + B412</f>
        <v>12334</v>
      </c>
      <c r="J412" s="26" t="s">
        <v>99</v>
      </c>
      <c r="K412" s="21" t="s">
        <v>258</v>
      </c>
      <c r="L412" s="26" t="s">
        <v>89</v>
      </c>
      <c r="M412" s="26"/>
      <c r="N412" s="21" t="s">
        <v>777</v>
      </c>
      <c r="O412" s="26" t="s">
        <v>952</v>
      </c>
    </row>
    <row r="413" spans="1:15" s="39" customFormat="1" ht="24.95" customHeight="1" outlineLevel="1" x14ac:dyDescent="0.25">
      <c r="A413" s="21" t="s">
        <v>718</v>
      </c>
      <c r="B413" s="21">
        <v>2335</v>
      </c>
      <c r="C413" s="21">
        <f t="shared" si="8"/>
        <v>42336</v>
      </c>
      <c r="D413" s="21"/>
      <c r="E413" s="26"/>
      <c r="F413" s="26"/>
      <c r="G413" s="26"/>
      <c r="H413" s="26"/>
      <c r="I413" s="26"/>
      <c r="J413" s="26"/>
      <c r="K413" s="21"/>
      <c r="L413" s="26"/>
      <c r="M413" s="26"/>
      <c r="N413" s="21"/>
      <c r="O413" s="26" t="s">
        <v>952</v>
      </c>
    </row>
    <row r="414" spans="1:15" s="39" customFormat="1" ht="24.95" customHeight="1" outlineLevel="1" x14ac:dyDescent="0.25">
      <c r="A414" s="21" t="s">
        <v>670</v>
      </c>
      <c r="B414" s="21">
        <v>2336</v>
      </c>
      <c r="C414" s="21">
        <f t="shared" si="8"/>
        <v>42337</v>
      </c>
      <c r="D414" s="21" t="s">
        <v>260</v>
      </c>
      <c r="E414" s="26" t="s">
        <v>5</v>
      </c>
      <c r="F414" s="26" t="s">
        <v>70</v>
      </c>
      <c r="G414" s="26" t="s">
        <v>26</v>
      </c>
      <c r="H414" s="26" t="s">
        <v>23</v>
      </c>
      <c r="I414" s="26">
        <f ca="1">(_xlfn.SHEET()-1)*10000 + B414</f>
        <v>12336</v>
      </c>
      <c r="J414" s="26" t="s">
        <v>99</v>
      </c>
      <c r="K414" s="21" t="s">
        <v>260</v>
      </c>
      <c r="L414" s="26" t="s">
        <v>89</v>
      </c>
      <c r="M414" s="26"/>
      <c r="N414" s="21" t="s">
        <v>777</v>
      </c>
      <c r="O414" s="26" t="s">
        <v>952</v>
      </c>
    </row>
    <row r="415" spans="1:15" s="39" customFormat="1" ht="24.95" customHeight="1" outlineLevel="1" x14ac:dyDescent="0.25">
      <c r="A415" s="21" t="s">
        <v>671</v>
      </c>
      <c r="B415" s="21">
        <v>2337</v>
      </c>
      <c r="C415" s="21">
        <f t="shared" si="8"/>
        <v>42338</v>
      </c>
      <c r="D415" s="21"/>
      <c r="E415" s="26"/>
      <c r="F415" s="26"/>
      <c r="G415" s="26"/>
      <c r="H415" s="26"/>
      <c r="I415" s="26"/>
      <c r="J415" s="26"/>
      <c r="K415" s="21"/>
      <c r="L415" s="26"/>
      <c r="M415" s="26"/>
      <c r="N415" s="21"/>
      <c r="O415" s="26" t="s">
        <v>952</v>
      </c>
    </row>
    <row r="416" spans="1:15" s="39" customFormat="1" ht="24.95" customHeight="1" outlineLevel="1" x14ac:dyDescent="0.25">
      <c r="A416" s="21" t="s">
        <v>672</v>
      </c>
      <c r="B416" s="21">
        <v>2338</v>
      </c>
      <c r="C416" s="21">
        <f t="shared" si="8"/>
        <v>42339</v>
      </c>
      <c r="D416" s="21" t="s">
        <v>151</v>
      </c>
      <c r="E416" s="26" t="s">
        <v>5</v>
      </c>
      <c r="F416" s="26" t="s">
        <v>70</v>
      </c>
      <c r="G416" s="26" t="s">
        <v>26</v>
      </c>
      <c r="H416" s="26" t="s">
        <v>23</v>
      </c>
      <c r="I416" s="26">
        <f ca="1">(_xlfn.SHEET()-1)*10000 + B416</f>
        <v>12338</v>
      </c>
      <c r="J416" s="26" t="s">
        <v>99</v>
      </c>
      <c r="K416" s="21" t="s">
        <v>151</v>
      </c>
      <c r="L416" s="26" t="s">
        <v>89</v>
      </c>
      <c r="M416" s="26"/>
      <c r="N416" s="21" t="s">
        <v>777</v>
      </c>
      <c r="O416" s="26" t="s">
        <v>952</v>
      </c>
    </row>
    <row r="417" spans="1:15" s="39" customFormat="1" ht="24.95" customHeight="1" outlineLevel="1" x14ac:dyDescent="0.25">
      <c r="A417" s="21" t="s">
        <v>672</v>
      </c>
      <c r="B417" s="21">
        <v>2339</v>
      </c>
      <c r="C417" s="21">
        <f t="shared" si="8"/>
        <v>42340</v>
      </c>
      <c r="D417" s="21"/>
      <c r="E417" s="26"/>
      <c r="F417" s="26"/>
      <c r="G417" s="26"/>
      <c r="H417" s="26"/>
      <c r="I417" s="26"/>
      <c r="J417" s="26"/>
      <c r="K417" s="21"/>
      <c r="L417" s="26"/>
      <c r="M417" s="26"/>
      <c r="N417" s="21"/>
      <c r="O417" s="26" t="s">
        <v>952</v>
      </c>
    </row>
    <row r="418" spans="1:15" s="39" customFormat="1" ht="24.95" customHeight="1" outlineLevel="1" x14ac:dyDescent="0.25">
      <c r="A418" s="21" t="s">
        <v>820</v>
      </c>
      <c r="B418" s="21">
        <v>2340</v>
      </c>
      <c r="C418" s="21">
        <f t="shared" si="8"/>
        <v>42341</v>
      </c>
      <c r="D418" s="21" t="s">
        <v>820</v>
      </c>
      <c r="E418" s="26"/>
      <c r="F418" s="26"/>
      <c r="G418" s="26"/>
      <c r="H418" s="26"/>
      <c r="I418" s="26"/>
      <c r="J418" s="26"/>
      <c r="K418" s="21"/>
      <c r="L418" s="26"/>
      <c r="M418" s="26"/>
      <c r="N418" s="21" t="s">
        <v>957</v>
      </c>
      <c r="O418" s="26" t="s">
        <v>952</v>
      </c>
    </row>
    <row r="419" spans="1:15" s="39" customFormat="1" ht="24.95" customHeight="1" outlineLevel="1" x14ac:dyDescent="0.25">
      <c r="A419" s="21" t="s">
        <v>820</v>
      </c>
      <c r="B419" s="21">
        <v>2341</v>
      </c>
      <c r="C419" s="21">
        <f t="shared" si="8"/>
        <v>42342</v>
      </c>
      <c r="D419" s="21" t="s">
        <v>820</v>
      </c>
      <c r="E419" s="26"/>
      <c r="F419" s="26"/>
      <c r="G419" s="26"/>
      <c r="H419" s="26"/>
      <c r="I419" s="26"/>
      <c r="J419" s="26"/>
      <c r="K419" s="21"/>
      <c r="L419" s="26"/>
      <c r="M419" s="26"/>
      <c r="N419" s="21" t="s">
        <v>957</v>
      </c>
      <c r="O419" s="26" t="s">
        <v>952</v>
      </c>
    </row>
    <row r="420" spans="1:15" s="39" customFormat="1" ht="24.95" customHeight="1" outlineLevel="1" x14ac:dyDescent="0.25">
      <c r="A420" s="21" t="s">
        <v>820</v>
      </c>
      <c r="B420" s="21">
        <v>2342</v>
      </c>
      <c r="C420" s="21">
        <f t="shared" si="8"/>
        <v>42343</v>
      </c>
      <c r="D420" s="21" t="s">
        <v>820</v>
      </c>
      <c r="E420" s="26"/>
      <c r="F420" s="26"/>
      <c r="G420" s="26"/>
      <c r="H420" s="26"/>
      <c r="I420" s="26"/>
      <c r="J420" s="26"/>
      <c r="K420" s="21"/>
      <c r="L420" s="26"/>
      <c r="M420" s="26"/>
      <c r="N420" s="21" t="s">
        <v>957</v>
      </c>
      <c r="O420" s="26" t="s">
        <v>952</v>
      </c>
    </row>
    <row r="421" spans="1:15" s="39" customFormat="1" ht="24.95" customHeight="1" outlineLevel="1" x14ac:dyDescent="0.25">
      <c r="A421" s="21" t="s">
        <v>820</v>
      </c>
      <c r="B421" s="21">
        <v>2343</v>
      </c>
      <c r="C421" s="21">
        <f t="shared" si="8"/>
        <v>42344</v>
      </c>
      <c r="D421" s="21" t="s">
        <v>820</v>
      </c>
      <c r="E421" s="26"/>
      <c r="F421" s="26"/>
      <c r="G421" s="26"/>
      <c r="H421" s="26"/>
      <c r="I421" s="26"/>
      <c r="J421" s="26"/>
      <c r="K421" s="21"/>
      <c r="L421" s="26"/>
      <c r="M421" s="26"/>
      <c r="N421" s="21" t="s">
        <v>957</v>
      </c>
      <c r="O421" s="26" t="s">
        <v>952</v>
      </c>
    </row>
    <row r="422" spans="1:15" s="39" customFormat="1" ht="24.95" customHeight="1" outlineLevel="1" x14ac:dyDescent="0.25">
      <c r="A422" s="21" t="s">
        <v>673</v>
      </c>
      <c r="B422" s="21">
        <v>2344</v>
      </c>
      <c r="C422" s="21">
        <f t="shared" si="8"/>
        <v>42345</v>
      </c>
      <c r="D422" s="21" t="s">
        <v>261</v>
      </c>
      <c r="E422" s="26" t="s">
        <v>3</v>
      </c>
      <c r="F422" s="26" t="s">
        <v>70</v>
      </c>
      <c r="G422" s="26" t="s">
        <v>26</v>
      </c>
      <c r="H422" s="26" t="s">
        <v>23</v>
      </c>
      <c r="I422" s="26">
        <f ca="1">(_xlfn.SHEET()-1)*10000 + B422</f>
        <v>12344</v>
      </c>
      <c r="J422" s="26" t="s">
        <v>99</v>
      </c>
      <c r="K422" s="21" t="s">
        <v>261</v>
      </c>
      <c r="L422" s="26" t="s">
        <v>89</v>
      </c>
      <c r="M422" s="26"/>
      <c r="N422" s="21" t="s">
        <v>881</v>
      </c>
      <c r="O422" s="26" t="s">
        <v>952</v>
      </c>
    </row>
    <row r="423" spans="1:15" s="39" customFormat="1" ht="24.95" customHeight="1" outlineLevel="1" x14ac:dyDescent="0.25">
      <c r="A423" s="21" t="s">
        <v>674</v>
      </c>
      <c r="B423" s="21">
        <v>2345</v>
      </c>
      <c r="C423" s="21">
        <f t="shared" si="8"/>
        <v>42346</v>
      </c>
      <c r="D423" s="21"/>
      <c r="E423" s="26"/>
      <c r="F423" s="26"/>
      <c r="G423" s="26"/>
      <c r="H423" s="26"/>
      <c r="I423" s="26"/>
      <c r="J423" s="26"/>
      <c r="K423" s="21"/>
      <c r="L423" s="26" t="s">
        <v>89</v>
      </c>
      <c r="M423" s="26"/>
      <c r="N423" s="21"/>
      <c r="O423" s="26" t="s">
        <v>952</v>
      </c>
    </row>
    <row r="424" spans="1:15" s="39" customFormat="1" ht="24.95" customHeight="1" outlineLevel="1" x14ac:dyDescent="0.25">
      <c r="A424" s="21" t="s">
        <v>675</v>
      </c>
      <c r="B424" s="21">
        <v>2346</v>
      </c>
      <c r="C424" s="21">
        <f t="shared" si="8"/>
        <v>42347</v>
      </c>
      <c r="D424" s="21" t="s">
        <v>263</v>
      </c>
      <c r="E424" s="26" t="s">
        <v>3</v>
      </c>
      <c r="F424" s="26" t="s">
        <v>70</v>
      </c>
      <c r="G424" s="26" t="s">
        <v>26</v>
      </c>
      <c r="H424" s="26" t="s">
        <v>23</v>
      </c>
      <c r="I424" s="26">
        <f ca="1">(_xlfn.SHEET()-1)*10000 + B424</f>
        <v>12346</v>
      </c>
      <c r="J424" s="26" t="s">
        <v>99</v>
      </c>
      <c r="K424" s="21" t="s">
        <v>263</v>
      </c>
      <c r="L424" s="26" t="s">
        <v>89</v>
      </c>
      <c r="M424" s="26"/>
      <c r="N424" s="21" t="s">
        <v>882</v>
      </c>
      <c r="O424" s="26" t="s">
        <v>952</v>
      </c>
    </row>
    <row r="425" spans="1:15" s="39" customFormat="1" ht="24.95" customHeight="1" outlineLevel="1" x14ac:dyDescent="0.25">
      <c r="A425" s="21" t="s">
        <v>676</v>
      </c>
      <c r="B425" s="21">
        <v>2347</v>
      </c>
      <c r="C425" s="21">
        <f t="shared" si="8"/>
        <v>42348</v>
      </c>
      <c r="D425" s="21"/>
      <c r="E425" s="26"/>
      <c r="F425" s="26"/>
      <c r="G425" s="26"/>
      <c r="H425" s="26"/>
      <c r="I425" s="26"/>
      <c r="J425" s="26"/>
      <c r="K425" s="21"/>
      <c r="L425" s="26" t="s">
        <v>89</v>
      </c>
      <c r="M425" s="26"/>
      <c r="N425" s="21"/>
      <c r="O425" s="26" t="s">
        <v>952</v>
      </c>
    </row>
    <row r="426" spans="1:15" s="39" customFormat="1" ht="24.95" customHeight="1" outlineLevel="1" x14ac:dyDescent="0.25">
      <c r="A426" s="21" t="s">
        <v>677</v>
      </c>
      <c r="B426" s="21">
        <v>2348</v>
      </c>
      <c r="C426" s="21">
        <f t="shared" si="8"/>
        <v>42349</v>
      </c>
      <c r="D426" s="21" t="s">
        <v>264</v>
      </c>
      <c r="E426" s="26" t="s">
        <v>3</v>
      </c>
      <c r="F426" s="26" t="s">
        <v>70</v>
      </c>
      <c r="G426" s="26" t="s">
        <v>26</v>
      </c>
      <c r="H426" s="26" t="s">
        <v>23</v>
      </c>
      <c r="I426" s="26">
        <f ca="1">(_xlfn.SHEET()-1)*10000 + B426</f>
        <v>12348</v>
      </c>
      <c r="J426" s="26" t="s">
        <v>99</v>
      </c>
      <c r="K426" s="21" t="s">
        <v>264</v>
      </c>
      <c r="L426" s="26" t="s">
        <v>89</v>
      </c>
      <c r="M426" s="26"/>
      <c r="N426" s="21" t="s">
        <v>883</v>
      </c>
      <c r="O426" s="26" t="s">
        <v>952</v>
      </c>
    </row>
    <row r="427" spans="1:15" s="39" customFormat="1" ht="24.95" customHeight="1" outlineLevel="1" x14ac:dyDescent="0.25">
      <c r="A427" s="21" t="s">
        <v>678</v>
      </c>
      <c r="B427" s="21">
        <v>2349</v>
      </c>
      <c r="C427" s="21">
        <f t="shared" si="8"/>
        <v>42350</v>
      </c>
      <c r="D427" s="21"/>
      <c r="E427" s="26"/>
      <c r="F427" s="26"/>
      <c r="G427" s="26"/>
      <c r="H427" s="26"/>
      <c r="I427" s="26"/>
      <c r="J427" s="26"/>
      <c r="K427" s="21"/>
      <c r="L427" s="26" t="s">
        <v>89</v>
      </c>
      <c r="M427" s="26"/>
      <c r="N427" s="21"/>
      <c r="O427" s="26" t="s">
        <v>952</v>
      </c>
    </row>
    <row r="428" spans="1:15" s="39" customFormat="1" ht="24.95" customHeight="1" outlineLevel="1" x14ac:dyDescent="0.25">
      <c r="A428" s="21" t="s">
        <v>679</v>
      </c>
      <c r="B428" s="21">
        <v>2350</v>
      </c>
      <c r="C428" s="21">
        <f t="shared" si="8"/>
        <v>42351</v>
      </c>
      <c r="D428" s="21" t="s">
        <v>265</v>
      </c>
      <c r="E428" s="26" t="s">
        <v>3</v>
      </c>
      <c r="F428" s="26" t="s">
        <v>70</v>
      </c>
      <c r="G428" s="26" t="s">
        <v>26</v>
      </c>
      <c r="H428" s="26" t="s">
        <v>23</v>
      </c>
      <c r="I428" s="26">
        <f ca="1">(_xlfn.SHEET()-1)*10000 + B428</f>
        <v>12350</v>
      </c>
      <c r="J428" s="26" t="s">
        <v>99</v>
      </c>
      <c r="K428" s="21" t="s">
        <v>265</v>
      </c>
      <c r="L428" s="26" t="s">
        <v>89</v>
      </c>
      <c r="M428" s="26"/>
      <c r="N428" s="21" t="s">
        <v>884</v>
      </c>
      <c r="O428" s="26" t="s">
        <v>952</v>
      </c>
    </row>
    <row r="429" spans="1:15" s="39" customFormat="1" ht="24.95" customHeight="1" outlineLevel="1" x14ac:dyDescent="0.25">
      <c r="A429" s="21" t="s">
        <v>680</v>
      </c>
      <c r="B429" s="21">
        <v>2351</v>
      </c>
      <c r="C429" s="21">
        <f t="shared" si="8"/>
        <v>42352</v>
      </c>
      <c r="D429" s="21"/>
      <c r="E429" s="26"/>
      <c r="F429" s="26"/>
      <c r="G429" s="26"/>
      <c r="H429" s="26"/>
      <c r="I429" s="26"/>
      <c r="J429" s="26"/>
      <c r="K429" s="21"/>
      <c r="L429" s="26" t="s">
        <v>89</v>
      </c>
      <c r="M429" s="26"/>
      <c r="N429" s="21"/>
      <c r="O429" s="26" t="s">
        <v>952</v>
      </c>
    </row>
    <row r="430" spans="1:15" s="39" customFormat="1" ht="24.95" customHeight="1" outlineLevel="1" x14ac:dyDescent="0.25">
      <c r="A430" s="21" t="s">
        <v>681</v>
      </c>
      <c r="B430" s="21">
        <v>2352</v>
      </c>
      <c r="C430" s="21">
        <f t="shared" si="8"/>
        <v>42353</v>
      </c>
      <c r="D430" s="21" t="s">
        <v>292</v>
      </c>
      <c r="E430" s="26" t="s">
        <v>817</v>
      </c>
      <c r="F430" s="26" t="s">
        <v>70</v>
      </c>
      <c r="G430" s="26" t="s">
        <v>26</v>
      </c>
      <c r="H430" s="26" t="s">
        <v>23</v>
      </c>
      <c r="I430" s="26">
        <f ca="1">(_xlfn.SHEET()-1)*10000 + B430</f>
        <v>12352</v>
      </c>
      <c r="J430" s="26" t="s">
        <v>99</v>
      </c>
      <c r="K430" s="21" t="s">
        <v>292</v>
      </c>
      <c r="L430" s="26" t="s">
        <v>89</v>
      </c>
      <c r="M430" s="26"/>
      <c r="N430" s="21" t="s">
        <v>1016</v>
      </c>
      <c r="O430" s="26" t="s">
        <v>952</v>
      </c>
    </row>
    <row r="431" spans="1:15" s="39" customFormat="1" ht="24.95" customHeight="1" outlineLevel="1" x14ac:dyDescent="0.25">
      <c r="A431" s="21" t="s">
        <v>682</v>
      </c>
      <c r="B431" s="21">
        <v>2353</v>
      </c>
      <c r="C431" s="21">
        <f t="shared" si="8"/>
        <v>42354</v>
      </c>
      <c r="D431" s="21"/>
      <c r="E431" s="26"/>
      <c r="F431" s="26"/>
      <c r="G431" s="26"/>
      <c r="H431" s="26"/>
      <c r="I431" s="26"/>
      <c r="J431" s="26"/>
      <c r="K431" s="21"/>
      <c r="L431" s="26" t="s">
        <v>89</v>
      </c>
      <c r="M431" s="26"/>
      <c r="N431" s="21"/>
      <c r="O431" s="26" t="s">
        <v>952</v>
      </c>
    </row>
    <row r="432" spans="1:15" s="39" customFormat="1" ht="24.95" customHeight="1" outlineLevel="1" x14ac:dyDescent="0.25">
      <c r="A432" s="21" t="s">
        <v>683</v>
      </c>
      <c r="B432" s="21">
        <v>2354</v>
      </c>
      <c r="C432" s="21">
        <f t="shared" si="8"/>
        <v>42355</v>
      </c>
      <c r="D432" s="21" t="s">
        <v>293</v>
      </c>
      <c r="E432" s="26" t="s">
        <v>817</v>
      </c>
      <c r="F432" s="26" t="s">
        <v>70</v>
      </c>
      <c r="G432" s="26" t="s">
        <v>26</v>
      </c>
      <c r="H432" s="26" t="s">
        <v>23</v>
      </c>
      <c r="I432" s="26">
        <f ca="1">(_xlfn.SHEET()-1)*10000 + B432</f>
        <v>12354</v>
      </c>
      <c r="J432" s="26" t="s">
        <v>99</v>
      </c>
      <c r="K432" s="21" t="s">
        <v>293</v>
      </c>
      <c r="L432" s="26" t="s">
        <v>89</v>
      </c>
      <c r="M432" s="26"/>
      <c r="N432" s="21" t="s">
        <v>1017</v>
      </c>
      <c r="O432" s="26" t="s">
        <v>952</v>
      </c>
    </row>
    <row r="433" spans="1:15" s="39" customFormat="1" ht="24.95" customHeight="1" outlineLevel="1" x14ac:dyDescent="0.25">
      <c r="A433" s="21" t="s">
        <v>684</v>
      </c>
      <c r="B433" s="21">
        <v>2355</v>
      </c>
      <c r="C433" s="21">
        <f t="shared" si="8"/>
        <v>42356</v>
      </c>
      <c r="D433" s="21"/>
      <c r="E433" s="26"/>
      <c r="F433" s="26"/>
      <c r="G433" s="26"/>
      <c r="H433" s="26"/>
      <c r="I433" s="26"/>
      <c r="J433" s="26"/>
      <c r="K433" s="21"/>
      <c r="L433" s="26" t="s">
        <v>89</v>
      </c>
      <c r="M433" s="26"/>
      <c r="N433" s="21"/>
      <c r="O433" s="26" t="s">
        <v>952</v>
      </c>
    </row>
    <row r="434" spans="1:15" s="39" customFormat="1" ht="24.95" customHeight="1" outlineLevel="1" x14ac:dyDescent="0.25">
      <c r="A434" s="21" t="s">
        <v>685</v>
      </c>
      <c r="B434" s="21">
        <v>2356</v>
      </c>
      <c r="C434" s="21">
        <f t="shared" si="8"/>
        <v>42357</v>
      </c>
      <c r="D434" s="21" t="s">
        <v>294</v>
      </c>
      <c r="E434" s="26" t="s">
        <v>817</v>
      </c>
      <c r="F434" s="26" t="s">
        <v>70</v>
      </c>
      <c r="G434" s="26" t="s">
        <v>26</v>
      </c>
      <c r="H434" s="26" t="s">
        <v>23</v>
      </c>
      <c r="I434" s="26">
        <f ca="1">(_xlfn.SHEET()-1)*10000 + B434</f>
        <v>12356</v>
      </c>
      <c r="J434" s="26" t="s">
        <v>99</v>
      </c>
      <c r="K434" s="21" t="s">
        <v>294</v>
      </c>
      <c r="L434" s="26" t="s">
        <v>89</v>
      </c>
      <c r="M434" s="26"/>
      <c r="N434" s="21" t="s">
        <v>1018</v>
      </c>
      <c r="O434" s="26" t="s">
        <v>952</v>
      </c>
    </row>
    <row r="435" spans="1:15" s="39" customFormat="1" ht="24.95" customHeight="1" outlineLevel="1" x14ac:dyDescent="0.25">
      <c r="A435" s="21" t="s">
        <v>686</v>
      </c>
      <c r="B435" s="21">
        <v>2357</v>
      </c>
      <c r="C435" s="21">
        <f t="shared" si="8"/>
        <v>42358</v>
      </c>
      <c r="D435" s="21"/>
      <c r="E435" s="26"/>
      <c r="F435" s="26"/>
      <c r="G435" s="26"/>
      <c r="H435" s="26"/>
      <c r="I435" s="26"/>
      <c r="J435" s="26"/>
      <c r="K435" s="21"/>
      <c r="L435" s="26" t="s">
        <v>89</v>
      </c>
      <c r="M435" s="26"/>
      <c r="N435" s="21"/>
      <c r="O435" s="26" t="s">
        <v>952</v>
      </c>
    </row>
    <row r="436" spans="1:15" s="39" customFormat="1" ht="24.95" customHeight="1" outlineLevel="1" x14ac:dyDescent="0.25">
      <c r="A436" s="21" t="s">
        <v>687</v>
      </c>
      <c r="B436" s="21">
        <v>2358</v>
      </c>
      <c r="C436" s="21">
        <f t="shared" si="8"/>
        <v>42359</v>
      </c>
      <c r="D436" s="21" t="s">
        <v>295</v>
      </c>
      <c r="E436" s="26" t="s">
        <v>817</v>
      </c>
      <c r="F436" s="26" t="s">
        <v>70</v>
      </c>
      <c r="G436" s="26" t="s">
        <v>26</v>
      </c>
      <c r="H436" s="26" t="s">
        <v>23</v>
      </c>
      <c r="I436" s="26">
        <f ca="1">(_xlfn.SHEET()-1)*10000 + B436</f>
        <v>12358</v>
      </c>
      <c r="J436" s="26" t="s">
        <v>99</v>
      </c>
      <c r="K436" s="21" t="s">
        <v>295</v>
      </c>
      <c r="L436" s="26" t="s">
        <v>89</v>
      </c>
      <c r="M436" s="26"/>
      <c r="N436" s="21" t="s">
        <v>1019</v>
      </c>
      <c r="O436" s="26" t="s">
        <v>952</v>
      </c>
    </row>
    <row r="437" spans="1:15" s="39" customFormat="1" ht="24.95" customHeight="1" outlineLevel="1" x14ac:dyDescent="0.25">
      <c r="A437" s="21" t="s">
        <v>688</v>
      </c>
      <c r="B437" s="21">
        <v>2359</v>
      </c>
      <c r="C437" s="21">
        <f t="shared" si="8"/>
        <v>42360</v>
      </c>
      <c r="D437" s="21"/>
      <c r="E437" s="26"/>
      <c r="F437" s="26"/>
      <c r="G437" s="26"/>
      <c r="H437" s="26"/>
      <c r="I437" s="26"/>
      <c r="J437" s="26"/>
      <c r="K437" s="21"/>
      <c r="L437" s="26" t="s">
        <v>89</v>
      </c>
      <c r="M437" s="26"/>
      <c r="N437" s="21"/>
      <c r="O437" s="26" t="s">
        <v>952</v>
      </c>
    </row>
    <row r="438" spans="1:15" s="39" customFormat="1" ht="24.95" customHeight="1" outlineLevel="1" x14ac:dyDescent="0.25">
      <c r="A438" s="21" t="s">
        <v>689</v>
      </c>
      <c r="B438" s="21">
        <v>2360</v>
      </c>
      <c r="C438" s="21">
        <f t="shared" si="8"/>
        <v>42361</v>
      </c>
      <c r="D438" s="21" t="s">
        <v>299</v>
      </c>
      <c r="E438" s="26" t="s">
        <v>818</v>
      </c>
      <c r="F438" s="26" t="s">
        <v>70</v>
      </c>
      <c r="G438" s="26" t="s">
        <v>26</v>
      </c>
      <c r="H438" s="26" t="s">
        <v>23</v>
      </c>
      <c r="I438" s="26">
        <f ca="1">(_xlfn.SHEET()-1)*10000 + B438</f>
        <v>12360</v>
      </c>
      <c r="J438" s="26" t="s">
        <v>99</v>
      </c>
      <c r="K438" s="21" t="s">
        <v>299</v>
      </c>
      <c r="L438" s="26" t="s">
        <v>89</v>
      </c>
      <c r="M438" s="26"/>
      <c r="N438" s="21" t="s">
        <v>1020</v>
      </c>
      <c r="O438" s="26" t="s">
        <v>952</v>
      </c>
    </row>
    <row r="439" spans="1:15" s="39" customFormat="1" ht="24.95" customHeight="1" outlineLevel="1" x14ac:dyDescent="0.25">
      <c r="A439" s="21" t="s">
        <v>690</v>
      </c>
      <c r="B439" s="21">
        <v>2361</v>
      </c>
      <c r="C439" s="21">
        <f t="shared" si="8"/>
        <v>42362</v>
      </c>
      <c r="D439" s="21"/>
      <c r="E439" s="26"/>
      <c r="F439" s="26"/>
      <c r="G439" s="26"/>
      <c r="H439" s="26"/>
      <c r="I439" s="26"/>
      <c r="J439" s="26"/>
      <c r="K439" s="21"/>
      <c r="L439" s="26" t="s">
        <v>89</v>
      </c>
      <c r="M439" s="26"/>
      <c r="N439" s="21"/>
      <c r="O439" s="26" t="s">
        <v>952</v>
      </c>
    </row>
    <row r="440" spans="1:15" s="39" customFormat="1" ht="24.95" customHeight="1" outlineLevel="1" x14ac:dyDescent="0.25">
      <c r="A440" s="21" t="s">
        <v>691</v>
      </c>
      <c r="B440" s="21">
        <v>2362</v>
      </c>
      <c r="C440" s="21">
        <f t="shared" si="8"/>
        <v>42363</v>
      </c>
      <c r="D440" s="21" t="s">
        <v>298</v>
      </c>
      <c r="E440" s="26" t="s">
        <v>818</v>
      </c>
      <c r="F440" s="26" t="s">
        <v>70</v>
      </c>
      <c r="G440" s="26" t="s">
        <v>26</v>
      </c>
      <c r="H440" s="26" t="s">
        <v>23</v>
      </c>
      <c r="I440" s="26">
        <f ca="1">(_xlfn.SHEET()-1)*10000 + B440</f>
        <v>12362</v>
      </c>
      <c r="J440" s="26" t="s">
        <v>99</v>
      </c>
      <c r="K440" s="21" t="s">
        <v>298</v>
      </c>
      <c r="L440" s="26" t="s">
        <v>89</v>
      </c>
      <c r="M440" s="26"/>
      <c r="N440" s="21" t="s">
        <v>1021</v>
      </c>
      <c r="O440" s="26" t="s">
        <v>952</v>
      </c>
    </row>
    <row r="441" spans="1:15" s="39" customFormat="1" ht="24.95" customHeight="1" outlineLevel="1" x14ac:dyDescent="0.25">
      <c r="A441" s="21" t="s">
        <v>692</v>
      </c>
      <c r="B441" s="21">
        <v>2363</v>
      </c>
      <c r="C441" s="21">
        <f t="shared" si="8"/>
        <v>42364</v>
      </c>
      <c r="D441" s="21"/>
      <c r="E441" s="26"/>
      <c r="F441" s="26"/>
      <c r="G441" s="26"/>
      <c r="H441" s="26"/>
      <c r="I441" s="26"/>
      <c r="J441" s="26"/>
      <c r="K441" s="21"/>
      <c r="L441" s="26" t="s">
        <v>89</v>
      </c>
      <c r="M441" s="26"/>
      <c r="N441" s="21"/>
      <c r="O441" s="26" t="s">
        <v>952</v>
      </c>
    </row>
    <row r="442" spans="1:15" s="39" customFormat="1" ht="24.95" customHeight="1" outlineLevel="1" x14ac:dyDescent="0.25">
      <c r="A442" s="21" t="s">
        <v>693</v>
      </c>
      <c r="B442" s="21">
        <v>2364</v>
      </c>
      <c r="C442" s="21">
        <f t="shared" si="8"/>
        <v>42365</v>
      </c>
      <c r="D442" s="21" t="s">
        <v>297</v>
      </c>
      <c r="E442" s="26" t="s">
        <v>818</v>
      </c>
      <c r="F442" s="26" t="s">
        <v>70</v>
      </c>
      <c r="G442" s="26" t="s">
        <v>26</v>
      </c>
      <c r="H442" s="26" t="s">
        <v>23</v>
      </c>
      <c r="I442" s="26">
        <f ca="1">(_xlfn.SHEET()-1)*10000 + B442</f>
        <v>12364</v>
      </c>
      <c r="J442" s="26" t="s">
        <v>99</v>
      </c>
      <c r="K442" s="21" t="s">
        <v>297</v>
      </c>
      <c r="L442" s="26" t="s">
        <v>89</v>
      </c>
      <c r="M442" s="26"/>
      <c r="N442" s="21" t="s">
        <v>1022</v>
      </c>
      <c r="O442" s="26" t="s">
        <v>952</v>
      </c>
    </row>
    <row r="443" spans="1:15" s="39" customFormat="1" ht="24.95" customHeight="1" outlineLevel="1" x14ac:dyDescent="0.25">
      <c r="A443" s="21" t="s">
        <v>694</v>
      </c>
      <c r="B443" s="21">
        <v>2365</v>
      </c>
      <c r="C443" s="21">
        <f t="shared" ref="C443:C461" si="9">40001+B443</f>
        <v>42366</v>
      </c>
      <c r="D443" s="21"/>
      <c r="E443" s="26"/>
      <c r="F443" s="26"/>
      <c r="G443" s="26"/>
      <c r="H443" s="26"/>
      <c r="I443" s="26"/>
      <c r="J443" s="26"/>
      <c r="K443" s="21"/>
      <c r="L443" s="26" t="s">
        <v>89</v>
      </c>
      <c r="M443" s="26"/>
      <c r="N443" s="21"/>
      <c r="O443" s="26" t="s">
        <v>952</v>
      </c>
    </row>
    <row r="444" spans="1:15" s="39" customFormat="1" ht="24.95" customHeight="1" outlineLevel="1" x14ac:dyDescent="0.25">
      <c r="A444" s="21" t="s">
        <v>695</v>
      </c>
      <c r="B444" s="21">
        <v>2366</v>
      </c>
      <c r="C444" s="21">
        <f t="shared" si="9"/>
        <v>42367</v>
      </c>
      <c r="D444" s="21" t="s">
        <v>296</v>
      </c>
      <c r="E444" s="26" t="s">
        <v>818</v>
      </c>
      <c r="F444" s="26" t="s">
        <v>70</v>
      </c>
      <c r="G444" s="26" t="s">
        <v>26</v>
      </c>
      <c r="H444" s="26" t="s">
        <v>23</v>
      </c>
      <c r="I444" s="26">
        <f ca="1">(_xlfn.SHEET()-1)*10000 + B444</f>
        <v>12366</v>
      </c>
      <c r="J444" s="26" t="s">
        <v>99</v>
      </c>
      <c r="K444" s="21" t="s">
        <v>296</v>
      </c>
      <c r="L444" s="26" t="s">
        <v>89</v>
      </c>
      <c r="M444" s="26"/>
      <c r="N444" s="21" t="s">
        <v>1023</v>
      </c>
      <c r="O444" s="26" t="s">
        <v>952</v>
      </c>
    </row>
    <row r="445" spans="1:15" s="39" customFormat="1" ht="24.95" customHeight="1" outlineLevel="1" x14ac:dyDescent="0.25">
      <c r="A445" s="21" t="s">
        <v>696</v>
      </c>
      <c r="B445" s="21">
        <v>2367</v>
      </c>
      <c r="C445" s="21">
        <f t="shared" si="9"/>
        <v>42368</v>
      </c>
      <c r="D445" s="21"/>
      <c r="E445" s="26"/>
      <c r="F445" s="26"/>
      <c r="G445" s="26"/>
      <c r="H445" s="26"/>
      <c r="I445" s="26"/>
      <c r="J445" s="26"/>
      <c r="K445" s="21"/>
      <c r="L445" s="26" t="s">
        <v>89</v>
      </c>
      <c r="M445" s="26"/>
      <c r="N445" s="21"/>
      <c r="O445" s="26" t="s">
        <v>952</v>
      </c>
    </row>
    <row r="446" spans="1:15" s="39" customFormat="1" ht="24.95" customHeight="1" outlineLevel="1" x14ac:dyDescent="0.25">
      <c r="A446" s="21" t="s">
        <v>736</v>
      </c>
      <c r="B446" s="21">
        <v>2368</v>
      </c>
      <c r="C446" s="21">
        <f t="shared" si="9"/>
        <v>42369</v>
      </c>
      <c r="D446" s="21" t="s">
        <v>738</v>
      </c>
      <c r="E446" s="26" t="s">
        <v>12</v>
      </c>
      <c r="F446" s="26" t="s">
        <v>70</v>
      </c>
      <c r="G446" s="26" t="s">
        <v>37</v>
      </c>
      <c r="H446" s="26"/>
      <c r="I446" s="26">
        <f>B446</f>
        <v>2368</v>
      </c>
      <c r="J446" s="26" t="s">
        <v>99</v>
      </c>
      <c r="K446" s="21" t="s">
        <v>152</v>
      </c>
      <c r="L446" s="26" t="s">
        <v>90</v>
      </c>
      <c r="M446" s="26"/>
      <c r="N446" s="21" t="s">
        <v>740</v>
      </c>
      <c r="O446" s="26" t="s">
        <v>952</v>
      </c>
    </row>
    <row r="447" spans="1:15" s="39" customFormat="1" ht="24.95" customHeight="1" outlineLevel="1" x14ac:dyDescent="0.25">
      <c r="A447" s="21" t="s">
        <v>737</v>
      </c>
      <c r="B447" s="21">
        <v>2369</v>
      </c>
      <c r="C447" s="21">
        <f t="shared" si="9"/>
        <v>42370</v>
      </c>
      <c r="D447" s="21" t="s">
        <v>739</v>
      </c>
      <c r="E447" s="26" t="s">
        <v>12</v>
      </c>
      <c r="F447" s="26" t="s">
        <v>70</v>
      </c>
      <c r="G447" s="26"/>
      <c r="H447" s="26"/>
      <c r="I447" s="26"/>
      <c r="J447" s="26"/>
      <c r="K447" s="21"/>
      <c r="L447" s="26" t="s">
        <v>90</v>
      </c>
      <c r="M447" s="26"/>
      <c r="N447" s="21"/>
      <c r="O447" s="26" t="s">
        <v>952</v>
      </c>
    </row>
    <row r="448" spans="1:15" s="39" customFormat="1" ht="24.95" customHeight="1" outlineLevel="1" x14ac:dyDescent="0.25">
      <c r="A448" s="21" t="s">
        <v>820</v>
      </c>
      <c r="B448" s="21">
        <v>2370</v>
      </c>
      <c r="C448" s="21">
        <f t="shared" si="9"/>
        <v>42371</v>
      </c>
      <c r="D448" s="21" t="s">
        <v>820</v>
      </c>
      <c r="E448" s="26"/>
      <c r="F448" s="26"/>
      <c r="G448" s="26"/>
      <c r="H448" s="26"/>
      <c r="I448" s="26"/>
      <c r="J448" s="26"/>
      <c r="K448" s="21"/>
      <c r="L448" s="26"/>
      <c r="M448" s="26"/>
      <c r="N448" s="21" t="s">
        <v>1005</v>
      </c>
      <c r="O448" s="26" t="s">
        <v>952</v>
      </c>
    </row>
    <row r="449" spans="1:15" s="39" customFormat="1" ht="24.95" customHeight="1" outlineLevel="1" x14ac:dyDescent="0.25">
      <c r="A449" s="21" t="s">
        <v>697</v>
      </c>
      <c r="B449" s="21">
        <v>2371</v>
      </c>
      <c r="C449" s="21">
        <f t="shared" si="9"/>
        <v>42372</v>
      </c>
      <c r="D449" s="21" t="s">
        <v>266</v>
      </c>
      <c r="E449" s="26" t="s">
        <v>21</v>
      </c>
      <c r="F449" s="26" t="s">
        <v>70</v>
      </c>
      <c r="G449" s="26" t="s">
        <v>26</v>
      </c>
      <c r="H449" s="26" t="s">
        <v>23</v>
      </c>
      <c r="I449" s="26">
        <f ca="1">(_xlfn.SHEET()-1)*10000 + B449</f>
        <v>12371</v>
      </c>
      <c r="J449" s="26" t="s">
        <v>99</v>
      </c>
      <c r="K449" s="21" t="s">
        <v>823</v>
      </c>
      <c r="L449" s="26" t="s">
        <v>89</v>
      </c>
      <c r="M449" s="26"/>
      <c r="N449" s="21" t="s">
        <v>885</v>
      </c>
      <c r="O449" s="26" t="s">
        <v>952</v>
      </c>
    </row>
    <row r="450" spans="1:15" s="39" customFormat="1" ht="24.95" customHeight="1" outlineLevel="1" x14ac:dyDescent="0.25">
      <c r="A450" s="21" t="s">
        <v>698</v>
      </c>
      <c r="B450" s="21">
        <v>2372</v>
      </c>
      <c r="C450" s="21">
        <f t="shared" si="9"/>
        <v>42373</v>
      </c>
      <c r="D450" s="21"/>
      <c r="E450" s="26"/>
      <c r="F450" s="26"/>
      <c r="G450" s="26"/>
      <c r="H450" s="26"/>
      <c r="I450" s="26"/>
      <c r="J450" s="26"/>
      <c r="K450" s="21"/>
      <c r="L450" s="26" t="s">
        <v>89</v>
      </c>
      <c r="M450" s="26"/>
      <c r="N450" s="21"/>
      <c r="O450" s="26" t="s">
        <v>952</v>
      </c>
    </row>
    <row r="451" spans="1:15" s="39" customFormat="1" ht="24.95" customHeight="1" outlineLevel="1" x14ac:dyDescent="0.25">
      <c r="A451" s="21" t="s">
        <v>699</v>
      </c>
      <c r="B451" s="21">
        <v>2373</v>
      </c>
      <c r="C451" s="21">
        <f t="shared" si="9"/>
        <v>42374</v>
      </c>
      <c r="D451" s="21" t="s">
        <v>267</v>
      </c>
      <c r="E451" s="26" t="s">
        <v>21</v>
      </c>
      <c r="F451" s="26" t="s">
        <v>70</v>
      </c>
      <c r="G451" s="26" t="s">
        <v>26</v>
      </c>
      <c r="H451" s="26" t="s">
        <v>23</v>
      </c>
      <c r="I451" s="26">
        <f ca="1">(_xlfn.SHEET()-1)*10000 + B451</f>
        <v>12373</v>
      </c>
      <c r="J451" s="26" t="s">
        <v>99</v>
      </c>
      <c r="K451" s="21" t="s">
        <v>824</v>
      </c>
      <c r="L451" s="26" t="s">
        <v>89</v>
      </c>
      <c r="M451" s="26"/>
      <c r="N451" s="21" t="s">
        <v>886</v>
      </c>
      <c r="O451" s="26" t="s">
        <v>952</v>
      </c>
    </row>
    <row r="452" spans="1:15" s="39" customFormat="1" ht="24.95" customHeight="1" outlineLevel="1" x14ac:dyDescent="0.25">
      <c r="A452" s="21" t="s">
        <v>700</v>
      </c>
      <c r="B452" s="21">
        <v>2374</v>
      </c>
      <c r="C452" s="21">
        <f t="shared" si="9"/>
        <v>42375</v>
      </c>
      <c r="D452" s="21"/>
      <c r="E452" s="26"/>
      <c r="F452" s="26"/>
      <c r="G452" s="26"/>
      <c r="H452" s="26"/>
      <c r="I452" s="26"/>
      <c r="J452" s="26"/>
      <c r="K452" s="21"/>
      <c r="L452" s="26" t="s">
        <v>89</v>
      </c>
      <c r="M452" s="26"/>
      <c r="N452" s="21"/>
      <c r="O452" s="26" t="s">
        <v>952</v>
      </c>
    </row>
    <row r="453" spans="1:15" s="39" customFormat="1" ht="24.95" customHeight="1" outlineLevel="1" x14ac:dyDescent="0.25">
      <c r="A453" s="21" t="s">
        <v>701</v>
      </c>
      <c r="B453" s="21">
        <v>2375</v>
      </c>
      <c r="C453" s="21">
        <f t="shared" si="9"/>
        <v>42376</v>
      </c>
      <c r="D453" s="21" t="s">
        <v>705</v>
      </c>
      <c r="E453" s="26" t="s">
        <v>21</v>
      </c>
      <c r="F453" s="26" t="s">
        <v>70</v>
      </c>
      <c r="G453" s="26" t="s">
        <v>26</v>
      </c>
      <c r="H453" s="26" t="s">
        <v>23</v>
      </c>
      <c r="I453" s="26">
        <f ca="1">(_xlfn.SHEET()-1)*10000 + B453</f>
        <v>12375</v>
      </c>
      <c r="J453" s="26" t="s">
        <v>99</v>
      </c>
      <c r="K453" s="21" t="s">
        <v>825</v>
      </c>
      <c r="L453" s="26" t="s">
        <v>89</v>
      </c>
      <c r="M453" s="26"/>
      <c r="N453" s="21" t="s">
        <v>887</v>
      </c>
      <c r="O453" s="26" t="s">
        <v>952</v>
      </c>
    </row>
    <row r="454" spans="1:15" s="39" customFormat="1" ht="24.95" customHeight="1" outlineLevel="1" x14ac:dyDescent="0.25">
      <c r="A454" s="21" t="s">
        <v>702</v>
      </c>
      <c r="B454" s="21">
        <v>2376</v>
      </c>
      <c r="C454" s="21">
        <f t="shared" si="9"/>
        <v>42377</v>
      </c>
      <c r="D454" s="21"/>
      <c r="E454" s="26"/>
      <c r="F454" s="26"/>
      <c r="G454" s="26"/>
      <c r="H454" s="26"/>
      <c r="I454" s="26"/>
      <c r="J454" s="26"/>
      <c r="K454" s="21"/>
      <c r="L454" s="26"/>
      <c r="M454" s="26"/>
      <c r="N454" s="21"/>
      <c r="O454" s="26" t="s">
        <v>952</v>
      </c>
    </row>
    <row r="455" spans="1:15" s="39" customFormat="1" ht="24.75" customHeight="1" outlineLevel="1" x14ac:dyDescent="0.25">
      <c r="A455" s="21" t="s">
        <v>928</v>
      </c>
      <c r="B455" s="21">
        <v>2377</v>
      </c>
      <c r="C455" s="21">
        <f t="shared" si="9"/>
        <v>42378</v>
      </c>
      <c r="D455" s="21" t="s">
        <v>863</v>
      </c>
      <c r="E455" s="26"/>
      <c r="F455" s="26" t="s">
        <v>70</v>
      </c>
      <c r="G455" s="26" t="s">
        <v>104</v>
      </c>
      <c r="H455" s="26" t="s">
        <v>23</v>
      </c>
      <c r="I455" s="26">
        <f>B455</f>
        <v>2377</v>
      </c>
      <c r="J455" s="26" t="s">
        <v>796</v>
      </c>
      <c r="K455" s="21" t="s">
        <v>862</v>
      </c>
      <c r="L455" s="26" t="s">
        <v>90</v>
      </c>
      <c r="M455" s="26" t="s">
        <v>107</v>
      </c>
      <c r="N455" s="35" t="s">
        <v>947</v>
      </c>
      <c r="O455" s="26" t="s">
        <v>952</v>
      </c>
    </row>
    <row r="456" spans="1:15" s="39" customFormat="1" ht="63.75" customHeight="1" outlineLevel="1" x14ac:dyDescent="0.25">
      <c r="A456" s="21" t="s">
        <v>865</v>
      </c>
      <c r="B456" s="21">
        <v>2378</v>
      </c>
      <c r="C456" s="21">
        <f t="shared" si="9"/>
        <v>42379</v>
      </c>
      <c r="D456" s="21" t="s">
        <v>929</v>
      </c>
      <c r="E456" s="26"/>
      <c r="F456" s="26" t="s">
        <v>70</v>
      </c>
      <c r="G456" s="26" t="s">
        <v>104</v>
      </c>
      <c r="H456" s="26" t="s">
        <v>23</v>
      </c>
      <c r="I456" s="26">
        <f ca="1">(_xlfn.SHEET()-1)*10000 + B456</f>
        <v>12378</v>
      </c>
      <c r="J456" s="26" t="s">
        <v>796</v>
      </c>
      <c r="K456" s="21" t="s">
        <v>929</v>
      </c>
      <c r="L456" s="26" t="s">
        <v>89</v>
      </c>
      <c r="M456" s="26" t="s">
        <v>106</v>
      </c>
      <c r="N456" s="35" t="s">
        <v>948</v>
      </c>
      <c r="O456" s="26" t="s">
        <v>952</v>
      </c>
    </row>
    <row r="457" spans="1:15" s="39" customFormat="1" ht="24.95" customHeight="1" outlineLevel="1" x14ac:dyDescent="0.25">
      <c r="A457" s="21" t="s">
        <v>344</v>
      </c>
      <c r="B457" s="21">
        <v>2379</v>
      </c>
      <c r="C457" s="21">
        <f t="shared" si="9"/>
        <v>42380</v>
      </c>
      <c r="D457" s="21" t="s">
        <v>344</v>
      </c>
      <c r="E457" s="26"/>
      <c r="F457" s="26" t="s">
        <v>70</v>
      </c>
      <c r="G457" s="26" t="s">
        <v>25</v>
      </c>
      <c r="H457" s="26" t="s">
        <v>23</v>
      </c>
      <c r="I457" s="26"/>
      <c r="J457" s="26"/>
      <c r="K457" s="21"/>
      <c r="L457" s="26" t="s">
        <v>347</v>
      </c>
      <c r="M457" s="26"/>
      <c r="N457" s="21" t="s">
        <v>987</v>
      </c>
      <c r="O457" s="26" t="s">
        <v>952</v>
      </c>
    </row>
    <row r="458" spans="1:15" s="39" customFormat="1" ht="24.95" customHeight="1" outlineLevel="1" x14ac:dyDescent="0.25">
      <c r="A458" s="21" t="s">
        <v>345</v>
      </c>
      <c r="B458" s="21">
        <v>2380</v>
      </c>
      <c r="C458" s="21">
        <f t="shared" si="9"/>
        <v>42381</v>
      </c>
      <c r="D458" s="21" t="s">
        <v>345</v>
      </c>
      <c r="E458" s="26"/>
      <c r="F458" s="26" t="s">
        <v>70</v>
      </c>
      <c r="G458" s="26" t="s">
        <v>25</v>
      </c>
      <c r="H458" s="26" t="s">
        <v>23</v>
      </c>
      <c r="I458" s="26"/>
      <c r="J458" s="26"/>
      <c r="K458" s="21"/>
      <c r="L458" s="26" t="s">
        <v>347</v>
      </c>
      <c r="M458" s="26"/>
      <c r="N458" s="21" t="s">
        <v>987</v>
      </c>
      <c r="O458" s="26" t="s">
        <v>952</v>
      </c>
    </row>
    <row r="459" spans="1:15" s="39" customFormat="1" ht="24.95" customHeight="1" outlineLevel="1" x14ac:dyDescent="0.25">
      <c r="A459" s="21" t="s">
        <v>346</v>
      </c>
      <c r="B459" s="21">
        <v>2381</v>
      </c>
      <c r="C459" s="21">
        <f t="shared" si="9"/>
        <v>42382</v>
      </c>
      <c r="D459" s="21" t="s">
        <v>346</v>
      </c>
      <c r="E459" s="26"/>
      <c r="F459" s="26" t="s">
        <v>70</v>
      </c>
      <c r="G459" s="26" t="s">
        <v>25</v>
      </c>
      <c r="H459" s="26" t="s">
        <v>23</v>
      </c>
      <c r="I459" s="26"/>
      <c r="J459" s="26"/>
      <c r="K459" s="21"/>
      <c r="L459" s="26" t="s">
        <v>347</v>
      </c>
      <c r="M459" s="26"/>
      <c r="N459" s="21" t="s">
        <v>987</v>
      </c>
      <c r="O459" s="26" t="s">
        <v>952</v>
      </c>
    </row>
    <row r="460" spans="1:15" s="39" customFormat="1" ht="24.95" customHeight="1" outlineLevel="1" x14ac:dyDescent="0.25">
      <c r="A460" s="21" t="s">
        <v>703</v>
      </c>
      <c r="B460" s="21">
        <v>2391</v>
      </c>
      <c r="C460" s="21">
        <f t="shared" si="9"/>
        <v>42392</v>
      </c>
      <c r="D460" s="21" t="s">
        <v>706</v>
      </c>
      <c r="E460" s="26"/>
      <c r="F460" s="26" t="s">
        <v>70</v>
      </c>
      <c r="G460" s="26" t="s">
        <v>334</v>
      </c>
      <c r="H460" s="26" t="s">
        <v>23</v>
      </c>
      <c r="I460" s="26">
        <f ca="1">(_xlfn.SHEET()-1)*10000 + B460</f>
        <v>12391</v>
      </c>
      <c r="J460" s="26" t="s">
        <v>99</v>
      </c>
      <c r="K460" s="21" t="s">
        <v>826</v>
      </c>
      <c r="L460" s="26" t="s">
        <v>347</v>
      </c>
      <c r="M460" s="26"/>
      <c r="N460" s="21" t="s">
        <v>1024</v>
      </c>
      <c r="O460" s="26" t="s">
        <v>952</v>
      </c>
    </row>
    <row r="461" spans="1:15" s="39" customFormat="1" ht="24.95" customHeight="1" outlineLevel="1" x14ac:dyDescent="0.25">
      <c r="A461" s="21" t="s">
        <v>704</v>
      </c>
      <c r="B461" s="21">
        <v>2392</v>
      </c>
      <c r="C461" s="21">
        <f t="shared" si="9"/>
        <v>42393</v>
      </c>
      <c r="D461" s="21"/>
      <c r="E461" s="26"/>
      <c r="F461" s="26"/>
      <c r="G461" s="26"/>
      <c r="H461" s="26"/>
      <c r="I461" s="26"/>
      <c r="J461" s="26"/>
      <c r="K461" s="21"/>
      <c r="L461" s="26"/>
      <c r="M461" s="26"/>
      <c r="N461" s="21"/>
      <c r="O461" s="26" t="s">
        <v>952</v>
      </c>
    </row>
    <row r="462" spans="1:15" ht="27.75" customHeight="1" x14ac:dyDescent="0.25">
      <c r="A462" s="19" t="s">
        <v>851</v>
      </c>
      <c r="B462" s="29" t="s">
        <v>864</v>
      </c>
      <c r="C462" s="29" t="s">
        <v>864</v>
      </c>
      <c r="D462" s="19" t="str">
        <f>A462</f>
        <v>PULSE INPUTS</v>
      </c>
      <c r="E462" s="29" t="s">
        <v>864</v>
      </c>
      <c r="F462" s="29" t="s">
        <v>864</v>
      </c>
      <c r="G462" s="29" t="s">
        <v>864</v>
      </c>
      <c r="H462" s="29" t="s">
        <v>864</v>
      </c>
      <c r="I462" s="29" t="s">
        <v>864</v>
      </c>
      <c r="J462" s="29" t="s">
        <v>864</v>
      </c>
      <c r="K462" s="29" t="s">
        <v>864</v>
      </c>
      <c r="L462" s="29" t="s">
        <v>864</v>
      </c>
      <c r="M462" s="29" t="s">
        <v>864</v>
      </c>
      <c r="N462" s="29" t="s">
        <v>864</v>
      </c>
      <c r="O462" s="29" t="s">
        <v>864</v>
      </c>
    </row>
    <row r="463" spans="1:15" s="39" customFormat="1" ht="24.95" customHeight="1" outlineLevel="1" x14ac:dyDescent="0.25">
      <c r="A463" s="21" t="s">
        <v>782</v>
      </c>
      <c r="B463" s="21">
        <v>2400</v>
      </c>
      <c r="C463" s="21">
        <f>B463+40001</f>
        <v>42401</v>
      </c>
      <c r="D463" s="21" t="s">
        <v>782</v>
      </c>
      <c r="E463" s="26" t="s">
        <v>9</v>
      </c>
      <c r="F463" s="26" t="s">
        <v>10</v>
      </c>
      <c r="G463" s="26" t="s">
        <v>25</v>
      </c>
      <c r="H463" s="26" t="s">
        <v>22</v>
      </c>
      <c r="I463" s="26">
        <f>B463</f>
        <v>2400</v>
      </c>
      <c r="J463" s="26" t="s">
        <v>101</v>
      </c>
      <c r="K463" s="21" t="s">
        <v>782</v>
      </c>
      <c r="L463" s="26" t="s">
        <v>90</v>
      </c>
      <c r="M463" s="26" t="s">
        <v>795</v>
      </c>
      <c r="N463" s="21" t="s">
        <v>888</v>
      </c>
      <c r="O463" s="26" t="s">
        <v>953</v>
      </c>
    </row>
    <row r="464" spans="1:15" s="39" customFormat="1" ht="24.95" customHeight="1" outlineLevel="1" x14ac:dyDescent="0.25">
      <c r="A464" s="21" t="s">
        <v>784</v>
      </c>
      <c r="B464" s="21">
        <v>2401</v>
      </c>
      <c r="C464" s="21">
        <f t="shared" ref="C464:C502" si="10">B464+40001</f>
        <v>42402</v>
      </c>
      <c r="D464" s="21" t="s">
        <v>784</v>
      </c>
      <c r="E464" s="26" t="s">
        <v>9</v>
      </c>
      <c r="F464" s="26" t="s">
        <v>10</v>
      </c>
      <c r="G464" s="26" t="s">
        <v>26</v>
      </c>
      <c r="H464" s="26" t="s">
        <v>22</v>
      </c>
      <c r="I464" s="26">
        <f>B464</f>
        <v>2401</v>
      </c>
      <c r="J464" s="26" t="s">
        <v>100</v>
      </c>
      <c r="K464" s="21" t="s">
        <v>784</v>
      </c>
      <c r="L464" s="26" t="s">
        <v>90</v>
      </c>
      <c r="M464" s="26"/>
      <c r="N464" s="21"/>
      <c r="O464" s="26" t="s">
        <v>953</v>
      </c>
    </row>
    <row r="465" spans="1:15" s="39" customFormat="1" ht="24.95" customHeight="1" outlineLevel="1" x14ac:dyDescent="0.25">
      <c r="A465" s="21"/>
      <c r="B465" s="21">
        <v>2402</v>
      </c>
      <c r="C465" s="21">
        <f t="shared" si="10"/>
        <v>42403</v>
      </c>
      <c r="D465" s="21"/>
      <c r="E465" s="26"/>
      <c r="F465" s="26" t="s">
        <v>10</v>
      </c>
      <c r="G465" s="26"/>
      <c r="H465" s="26" t="s">
        <v>22</v>
      </c>
      <c r="I465" s="26"/>
      <c r="J465" s="26"/>
      <c r="K465" s="21"/>
      <c r="L465" s="26" t="s">
        <v>90</v>
      </c>
      <c r="M465" s="26"/>
      <c r="N465" s="21"/>
      <c r="O465" s="26" t="s">
        <v>953</v>
      </c>
    </row>
    <row r="466" spans="1:15" s="39" customFormat="1" ht="24.95" customHeight="1" outlineLevel="1" x14ac:dyDescent="0.25">
      <c r="A466" s="21" t="s">
        <v>926</v>
      </c>
      <c r="B466" s="21">
        <v>2403</v>
      </c>
      <c r="C466" s="21">
        <f t="shared" si="10"/>
        <v>42404</v>
      </c>
      <c r="D466" s="21" t="s">
        <v>803</v>
      </c>
      <c r="E466" s="26"/>
      <c r="F466" s="26" t="s">
        <v>10</v>
      </c>
      <c r="G466" s="26" t="s">
        <v>48</v>
      </c>
      <c r="H466" s="26" t="s">
        <v>22</v>
      </c>
      <c r="I466" s="26">
        <f>B466</f>
        <v>2403</v>
      </c>
      <c r="J466" s="26" t="s">
        <v>808</v>
      </c>
      <c r="K466" s="21" t="s">
        <v>803</v>
      </c>
      <c r="L466" s="26" t="s">
        <v>90</v>
      </c>
      <c r="M466" s="26" t="s">
        <v>867</v>
      </c>
      <c r="N466" s="21"/>
      <c r="O466" s="26" t="s">
        <v>953</v>
      </c>
    </row>
    <row r="467" spans="1:15" s="39" customFormat="1" ht="24.95" customHeight="1" outlineLevel="1" x14ac:dyDescent="0.25">
      <c r="A467" s="21"/>
      <c r="B467" s="21">
        <v>2404</v>
      </c>
      <c r="C467" s="21">
        <f t="shared" si="10"/>
        <v>42405</v>
      </c>
      <c r="D467" s="21"/>
      <c r="E467" s="26"/>
      <c r="F467" s="26" t="s">
        <v>10</v>
      </c>
      <c r="G467" s="26"/>
      <c r="H467" s="26" t="s">
        <v>22</v>
      </c>
      <c r="I467" s="26"/>
      <c r="J467" s="26"/>
      <c r="K467" s="21"/>
      <c r="L467" s="26"/>
      <c r="M467" s="26" t="s">
        <v>867</v>
      </c>
      <c r="N467" s="21"/>
      <c r="O467" s="26" t="s">
        <v>953</v>
      </c>
    </row>
    <row r="468" spans="1:15" s="39" customFormat="1" ht="24.95" customHeight="1" outlineLevel="1" x14ac:dyDescent="0.25">
      <c r="A468" s="21"/>
      <c r="B468" s="21">
        <v>2405</v>
      </c>
      <c r="C468" s="21">
        <f t="shared" si="10"/>
        <v>42406</v>
      </c>
      <c r="D468" s="21"/>
      <c r="E468" s="26"/>
      <c r="F468" s="26" t="s">
        <v>10</v>
      </c>
      <c r="G468" s="26"/>
      <c r="H468" s="26" t="s">
        <v>22</v>
      </c>
      <c r="I468" s="26"/>
      <c r="J468" s="26"/>
      <c r="K468" s="21"/>
      <c r="L468" s="26"/>
      <c r="M468" s="26" t="s">
        <v>867</v>
      </c>
      <c r="N468" s="21"/>
      <c r="O468" s="26" t="s">
        <v>953</v>
      </c>
    </row>
    <row r="469" spans="1:15" s="39" customFormat="1" ht="24.95" customHeight="1" outlineLevel="1" x14ac:dyDescent="0.25">
      <c r="A469" s="21"/>
      <c r="B469" s="21">
        <v>2406</v>
      </c>
      <c r="C469" s="21">
        <f t="shared" si="10"/>
        <v>42407</v>
      </c>
      <c r="D469" s="21"/>
      <c r="E469" s="26"/>
      <c r="F469" s="26" t="s">
        <v>10</v>
      </c>
      <c r="G469" s="26"/>
      <c r="H469" s="26" t="s">
        <v>22</v>
      </c>
      <c r="I469" s="26"/>
      <c r="J469" s="26"/>
      <c r="K469" s="21"/>
      <c r="L469" s="26"/>
      <c r="M469" s="26" t="s">
        <v>870</v>
      </c>
      <c r="N469" s="21" t="s">
        <v>868</v>
      </c>
      <c r="O469" s="26" t="s">
        <v>953</v>
      </c>
    </row>
    <row r="470" spans="1:15" s="39" customFormat="1" ht="24.95" customHeight="1" outlineLevel="1" x14ac:dyDescent="0.25">
      <c r="A470" s="21" t="s">
        <v>786</v>
      </c>
      <c r="B470" s="21">
        <v>2407</v>
      </c>
      <c r="C470" s="21">
        <f t="shared" si="10"/>
        <v>42408</v>
      </c>
      <c r="D470" s="21" t="s">
        <v>828</v>
      </c>
      <c r="E470" s="26" t="s">
        <v>9</v>
      </c>
      <c r="F470" s="26" t="s">
        <v>70</v>
      </c>
      <c r="G470" s="26" t="s">
        <v>26</v>
      </c>
      <c r="H470" s="26" t="s">
        <v>23</v>
      </c>
      <c r="I470" s="26">
        <f>B470</f>
        <v>2407</v>
      </c>
      <c r="J470" s="26" t="s">
        <v>99</v>
      </c>
      <c r="K470" s="21" t="s">
        <v>828</v>
      </c>
      <c r="L470" s="26" t="s">
        <v>90</v>
      </c>
      <c r="M470" s="26"/>
      <c r="N470" s="21"/>
      <c r="O470" s="26" t="s">
        <v>953</v>
      </c>
    </row>
    <row r="471" spans="1:15" s="39" customFormat="1" ht="24.95" customHeight="1" outlineLevel="1" x14ac:dyDescent="0.25">
      <c r="A471" s="21"/>
      <c r="B471" s="21">
        <v>2408</v>
      </c>
      <c r="C471" s="21">
        <f t="shared" si="10"/>
        <v>42409</v>
      </c>
      <c r="D471" s="21"/>
      <c r="E471" s="26" t="s">
        <v>9</v>
      </c>
      <c r="F471" s="26"/>
      <c r="G471" s="26"/>
      <c r="H471" s="26" t="s">
        <v>23</v>
      </c>
      <c r="I471" s="26"/>
      <c r="J471" s="26"/>
      <c r="K471" s="21"/>
      <c r="L471" s="26" t="s">
        <v>90</v>
      </c>
      <c r="M471" s="26"/>
      <c r="N471" s="21"/>
      <c r="O471" s="26" t="s">
        <v>953</v>
      </c>
    </row>
    <row r="472" spans="1:15" s="39" customFormat="1" ht="24.95" customHeight="1" outlineLevel="1" x14ac:dyDescent="0.25">
      <c r="A472" s="21" t="s">
        <v>807</v>
      </c>
      <c r="B472" s="21">
        <v>2409</v>
      </c>
      <c r="C472" s="21">
        <f t="shared" si="10"/>
        <v>42410</v>
      </c>
      <c r="D472" s="21" t="s">
        <v>807</v>
      </c>
      <c r="E472" s="26"/>
      <c r="F472" s="26" t="s">
        <v>69</v>
      </c>
      <c r="G472" s="26" t="s">
        <v>24</v>
      </c>
      <c r="H472" s="26" t="s">
        <v>27</v>
      </c>
      <c r="I472" s="26">
        <f>B472</f>
        <v>2409</v>
      </c>
      <c r="J472" s="26" t="s">
        <v>101</v>
      </c>
      <c r="K472" s="21" t="s">
        <v>807</v>
      </c>
      <c r="L472" s="26" t="s">
        <v>90</v>
      </c>
      <c r="M472" s="26"/>
      <c r="N472" s="21" t="s">
        <v>811</v>
      </c>
      <c r="O472" s="26" t="s">
        <v>953</v>
      </c>
    </row>
    <row r="473" spans="1:15" s="39" customFormat="1" ht="24.95" customHeight="1" outlineLevel="1" x14ac:dyDescent="0.25">
      <c r="A473" s="21" t="s">
        <v>788</v>
      </c>
      <c r="B473" s="21">
        <v>2410</v>
      </c>
      <c r="C473" s="21">
        <f t="shared" si="10"/>
        <v>42411</v>
      </c>
      <c r="D473" s="21" t="s">
        <v>788</v>
      </c>
      <c r="E473" s="26" t="s">
        <v>9</v>
      </c>
      <c r="F473" s="26" t="s">
        <v>10</v>
      </c>
      <c r="G473" s="26" t="s">
        <v>25</v>
      </c>
      <c r="H473" s="26" t="s">
        <v>22</v>
      </c>
      <c r="I473" s="26">
        <f>B473</f>
        <v>2410</v>
      </c>
      <c r="J473" s="26" t="s">
        <v>101</v>
      </c>
      <c r="K473" s="21" t="s">
        <v>788</v>
      </c>
      <c r="L473" s="26" t="s">
        <v>90</v>
      </c>
      <c r="M473" s="26" t="s">
        <v>795</v>
      </c>
      <c r="N473" s="21" t="s">
        <v>888</v>
      </c>
      <c r="O473" s="26" t="s">
        <v>953</v>
      </c>
    </row>
    <row r="474" spans="1:15" s="39" customFormat="1" ht="24.95" customHeight="1" outlineLevel="1" x14ac:dyDescent="0.25">
      <c r="A474" s="21" t="s">
        <v>789</v>
      </c>
      <c r="B474" s="21">
        <v>2411</v>
      </c>
      <c r="C474" s="21">
        <f t="shared" si="10"/>
        <v>42412</v>
      </c>
      <c r="D474" s="21" t="s">
        <v>789</v>
      </c>
      <c r="E474" s="26" t="s">
        <v>9</v>
      </c>
      <c r="F474" s="26" t="s">
        <v>10</v>
      </c>
      <c r="G474" s="26" t="s">
        <v>26</v>
      </c>
      <c r="H474" s="26" t="s">
        <v>22</v>
      </c>
      <c r="I474" s="26">
        <f>B474</f>
        <v>2411</v>
      </c>
      <c r="J474" s="26" t="s">
        <v>100</v>
      </c>
      <c r="K474" s="21" t="s">
        <v>789</v>
      </c>
      <c r="L474" s="26" t="s">
        <v>90</v>
      </c>
      <c r="M474" s="26"/>
      <c r="N474" s="21"/>
      <c r="O474" s="26" t="s">
        <v>953</v>
      </c>
    </row>
    <row r="475" spans="1:15" s="39" customFormat="1" ht="24.95" customHeight="1" outlineLevel="1" x14ac:dyDescent="0.25">
      <c r="A475" s="21"/>
      <c r="B475" s="21">
        <v>2412</v>
      </c>
      <c r="C475" s="21">
        <f t="shared" si="10"/>
        <v>42413</v>
      </c>
      <c r="D475" s="21"/>
      <c r="E475" s="26" t="s">
        <v>9</v>
      </c>
      <c r="F475" s="26"/>
      <c r="G475" s="26"/>
      <c r="H475" s="26" t="s">
        <v>22</v>
      </c>
      <c r="I475" s="26"/>
      <c r="J475" s="26"/>
      <c r="K475" s="21"/>
      <c r="L475" s="26" t="s">
        <v>90</v>
      </c>
      <c r="M475" s="26"/>
      <c r="N475" s="21"/>
      <c r="O475" s="26" t="s">
        <v>953</v>
      </c>
    </row>
    <row r="476" spans="1:15" s="39" customFormat="1" ht="24.95" customHeight="1" outlineLevel="1" x14ac:dyDescent="0.25">
      <c r="A476" s="21" t="s">
        <v>925</v>
      </c>
      <c r="B476" s="21">
        <v>2413</v>
      </c>
      <c r="C476" s="21">
        <f t="shared" si="10"/>
        <v>42414</v>
      </c>
      <c r="D476" s="21" t="s">
        <v>802</v>
      </c>
      <c r="E476" s="26"/>
      <c r="F476" s="26" t="s">
        <v>10</v>
      </c>
      <c r="G476" s="26" t="s">
        <v>48</v>
      </c>
      <c r="H476" s="26" t="s">
        <v>22</v>
      </c>
      <c r="I476" s="26">
        <f>B476</f>
        <v>2413</v>
      </c>
      <c r="J476" s="26" t="s">
        <v>808</v>
      </c>
      <c r="K476" s="21" t="s">
        <v>802</v>
      </c>
      <c r="L476" s="26" t="s">
        <v>90</v>
      </c>
      <c r="M476" s="26" t="s">
        <v>867</v>
      </c>
      <c r="N476" s="21"/>
      <c r="O476" s="26" t="s">
        <v>953</v>
      </c>
    </row>
    <row r="477" spans="1:15" s="39" customFormat="1" ht="24.95" customHeight="1" outlineLevel="1" x14ac:dyDescent="0.25">
      <c r="A477" s="21"/>
      <c r="B477" s="21">
        <v>2414</v>
      </c>
      <c r="C477" s="21">
        <f t="shared" si="10"/>
        <v>42415</v>
      </c>
      <c r="D477" s="21"/>
      <c r="E477" s="26"/>
      <c r="F477" s="26" t="s">
        <v>10</v>
      </c>
      <c r="G477" s="26"/>
      <c r="H477" s="26" t="s">
        <v>22</v>
      </c>
      <c r="I477" s="26"/>
      <c r="J477" s="26"/>
      <c r="K477" s="21"/>
      <c r="L477" s="26"/>
      <c r="M477" s="26" t="s">
        <v>867</v>
      </c>
      <c r="N477" s="21"/>
      <c r="O477" s="26" t="s">
        <v>953</v>
      </c>
    </row>
    <row r="478" spans="1:15" s="39" customFormat="1" ht="24.95" customHeight="1" outlineLevel="1" x14ac:dyDescent="0.25">
      <c r="A478" s="21"/>
      <c r="B478" s="21">
        <v>2415</v>
      </c>
      <c r="C478" s="21">
        <f t="shared" si="10"/>
        <v>42416</v>
      </c>
      <c r="D478" s="21"/>
      <c r="E478" s="26"/>
      <c r="F478" s="26" t="s">
        <v>10</v>
      </c>
      <c r="G478" s="26"/>
      <c r="H478" s="26" t="s">
        <v>22</v>
      </c>
      <c r="I478" s="26"/>
      <c r="J478" s="26"/>
      <c r="K478" s="21"/>
      <c r="L478" s="26"/>
      <c r="M478" s="26" t="s">
        <v>867</v>
      </c>
      <c r="N478" s="21"/>
      <c r="O478" s="26" t="s">
        <v>953</v>
      </c>
    </row>
    <row r="479" spans="1:15" s="39" customFormat="1" ht="24.95" customHeight="1" outlineLevel="1" x14ac:dyDescent="0.25">
      <c r="A479" s="21"/>
      <c r="B479" s="21">
        <v>2416</v>
      </c>
      <c r="C479" s="21">
        <f t="shared" si="10"/>
        <v>42417</v>
      </c>
      <c r="D479" s="21"/>
      <c r="E479" s="26"/>
      <c r="F479" s="26" t="s">
        <v>10</v>
      </c>
      <c r="G479" s="26"/>
      <c r="H479" s="26" t="s">
        <v>22</v>
      </c>
      <c r="I479" s="26"/>
      <c r="J479" s="26"/>
      <c r="K479" s="21"/>
      <c r="L479" s="26"/>
      <c r="M479" s="26" t="s">
        <v>870</v>
      </c>
      <c r="N479" s="21" t="s">
        <v>868</v>
      </c>
      <c r="O479" s="26" t="s">
        <v>953</v>
      </c>
    </row>
    <row r="480" spans="1:15" s="39" customFormat="1" ht="24.95" customHeight="1" outlineLevel="1" x14ac:dyDescent="0.25">
      <c r="A480" s="21" t="s">
        <v>790</v>
      </c>
      <c r="B480" s="21">
        <v>2417</v>
      </c>
      <c r="C480" s="21">
        <f t="shared" si="10"/>
        <v>42418</v>
      </c>
      <c r="D480" s="21" t="s">
        <v>829</v>
      </c>
      <c r="E480" s="26" t="s">
        <v>9</v>
      </c>
      <c r="F480" s="26" t="s">
        <v>70</v>
      </c>
      <c r="G480" s="26" t="s">
        <v>26</v>
      </c>
      <c r="H480" s="26" t="s">
        <v>23</v>
      </c>
      <c r="I480" s="26">
        <f>B480</f>
        <v>2417</v>
      </c>
      <c r="J480" s="26" t="s">
        <v>99</v>
      </c>
      <c r="K480" s="21" t="s">
        <v>829</v>
      </c>
      <c r="L480" s="26" t="s">
        <v>90</v>
      </c>
      <c r="M480" s="26"/>
      <c r="N480" s="21"/>
      <c r="O480" s="26" t="s">
        <v>953</v>
      </c>
    </row>
    <row r="481" spans="1:15" s="39" customFormat="1" ht="24.95" customHeight="1" outlineLevel="1" x14ac:dyDescent="0.25">
      <c r="A481" s="21"/>
      <c r="B481" s="21">
        <v>2418</v>
      </c>
      <c r="C481" s="21">
        <f t="shared" si="10"/>
        <v>42419</v>
      </c>
      <c r="D481" s="21"/>
      <c r="E481" s="26" t="s">
        <v>9</v>
      </c>
      <c r="F481" s="26"/>
      <c r="G481" s="26"/>
      <c r="H481" s="26" t="s">
        <v>23</v>
      </c>
      <c r="I481" s="26"/>
      <c r="J481" s="26"/>
      <c r="K481" s="21"/>
      <c r="L481" s="26" t="s">
        <v>90</v>
      </c>
      <c r="M481" s="26"/>
      <c r="N481" s="21"/>
      <c r="O481" s="26" t="s">
        <v>953</v>
      </c>
    </row>
    <row r="482" spans="1:15" s="39" customFormat="1" ht="24.95" customHeight="1" outlineLevel="1" x14ac:dyDescent="0.25">
      <c r="A482" s="21" t="s">
        <v>804</v>
      </c>
      <c r="B482" s="21">
        <v>2419</v>
      </c>
      <c r="C482" s="21">
        <f t="shared" si="10"/>
        <v>42420</v>
      </c>
      <c r="D482" s="21" t="s">
        <v>804</v>
      </c>
      <c r="E482" s="26"/>
      <c r="F482" s="26" t="s">
        <v>69</v>
      </c>
      <c r="G482" s="26" t="s">
        <v>24</v>
      </c>
      <c r="H482" s="26" t="s">
        <v>27</v>
      </c>
      <c r="I482" s="26">
        <f>B482</f>
        <v>2419</v>
      </c>
      <c r="J482" s="26" t="s">
        <v>101</v>
      </c>
      <c r="K482" s="21" t="s">
        <v>804</v>
      </c>
      <c r="L482" s="26" t="s">
        <v>90</v>
      </c>
      <c r="M482" s="26"/>
      <c r="N482" s="21" t="s">
        <v>811</v>
      </c>
      <c r="O482" s="26" t="s">
        <v>953</v>
      </c>
    </row>
    <row r="483" spans="1:15" s="39" customFormat="1" ht="24.95" customHeight="1" outlineLevel="1" x14ac:dyDescent="0.25">
      <c r="A483" s="21" t="s">
        <v>783</v>
      </c>
      <c r="B483" s="21">
        <v>2420</v>
      </c>
      <c r="C483" s="21">
        <f t="shared" si="10"/>
        <v>42421</v>
      </c>
      <c r="D483" s="21" t="s">
        <v>783</v>
      </c>
      <c r="E483" s="26" t="s">
        <v>9</v>
      </c>
      <c r="F483" s="26" t="s">
        <v>10</v>
      </c>
      <c r="G483" s="26" t="s">
        <v>25</v>
      </c>
      <c r="H483" s="26" t="s">
        <v>22</v>
      </c>
      <c r="I483" s="26">
        <f>B483</f>
        <v>2420</v>
      </c>
      <c r="J483" s="26" t="s">
        <v>101</v>
      </c>
      <c r="K483" s="21" t="s">
        <v>783</v>
      </c>
      <c r="L483" s="26" t="s">
        <v>90</v>
      </c>
      <c r="M483" s="26" t="s">
        <v>795</v>
      </c>
      <c r="N483" s="21" t="s">
        <v>888</v>
      </c>
      <c r="O483" s="26" t="s">
        <v>954</v>
      </c>
    </row>
    <row r="484" spans="1:15" s="39" customFormat="1" ht="24.95" customHeight="1" outlineLevel="1" x14ac:dyDescent="0.25">
      <c r="A484" s="21" t="s">
        <v>785</v>
      </c>
      <c r="B484" s="21">
        <v>2421</v>
      </c>
      <c r="C484" s="21">
        <f t="shared" si="10"/>
        <v>42422</v>
      </c>
      <c r="D484" s="21" t="s">
        <v>785</v>
      </c>
      <c r="E484" s="26" t="s">
        <v>9</v>
      </c>
      <c r="F484" s="26" t="s">
        <v>10</v>
      </c>
      <c r="G484" s="26" t="s">
        <v>26</v>
      </c>
      <c r="H484" s="26" t="s">
        <v>22</v>
      </c>
      <c r="I484" s="26">
        <f>B484</f>
        <v>2421</v>
      </c>
      <c r="J484" s="26" t="s">
        <v>100</v>
      </c>
      <c r="K484" s="21" t="s">
        <v>785</v>
      </c>
      <c r="L484" s="26" t="s">
        <v>90</v>
      </c>
      <c r="M484" s="26"/>
      <c r="N484" s="21"/>
      <c r="O484" s="26" t="s">
        <v>954</v>
      </c>
    </row>
    <row r="485" spans="1:15" s="39" customFormat="1" ht="24.95" customHeight="1" outlineLevel="1" x14ac:dyDescent="0.25">
      <c r="A485" s="21"/>
      <c r="B485" s="21">
        <v>2422</v>
      </c>
      <c r="C485" s="21">
        <f t="shared" si="10"/>
        <v>42423</v>
      </c>
      <c r="D485" s="21"/>
      <c r="E485" s="26" t="s">
        <v>9</v>
      </c>
      <c r="F485" s="26"/>
      <c r="G485" s="26"/>
      <c r="H485" s="26" t="s">
        <v>22</v>
      </c>
      <c r="I485" s="26"/>
      <c r="J485" s="26"/>
      <c r="K485" s="21"/>
      <c r="L485" s="26" t="s">
        <v>90</v>
      </c>
      <c r="M485" s="26"/>
      <c r="N485" s="21"/>
      <c r="O485" s="26" t="s">
        <v>954</v>
      </c>
    </row>
    <row r="486" spans="1:15" s="39" customFormat="1" ht="24.95" customHeight="1" outlineLevel="1" x14ac:dyDescent="0.25">
      <c r="A486" s="21" t="s">
        <v>924</v>
      </c>
      <c r="B486" s="21">
        <v>2423</v>
      </c>
      <c r="C486" s="21">
        <f t="shared" si="10"/>
        <v>42424</v>
      </c>
      <c r="D486" s="21" t="s">
        <v>801</v>
      </c>
      <c r="E486" s="26"/>
      <c r="F486" s="26" t="s">
        <v>10</v>
      </c>
      <c r="G486" s="26" t="s">
        <v>48</v>
      </c>
      <c r="H486" s="26" t="s">
        <v>22</v>
      </c>
      <c r="I486" s="26">
        <f>B486</f>
        <v>2423</v>
      </c>
      <c r="J486" s="26" t="s">
        <v>808</v>
      </c>
      <c r="K486" s="21" t="s">
        <v>801</v>
      </c>
      <c r="L486" s="26" t="s">
        <v>90</v>
      </c>
      <c r="M486" s="26" t="s">
        <v>867</v>
      </c>
      <c r="N486" s="21"/>
      <c r="O486" s="26" t="s">
        <v>954</v>
      </c>
    </row>
    <row r="487" spans="1:15" s="39" customFormat="1" ht="24.95" customHeight="1" outlineLevel="1" x14ac:dyDescent="0.25">
      <c r="A487" s="21"/>
      <c r="B487" s="21">
        <v>2424</v>
      </c>
      <c r="C487" s="21">
        <f t="shared" si="10"/>
        <v>42425</v>
      </c>
      <c r="D487" s="21"/>
      <c r="E487" s="26"/>
      <c r="F487" s="26" t="s">
        <v>10</v>
      </c>
      <c r="G487" s="26"/>
      <c r="H487" s="26" t="s">
        <v>22</v>
      </c>
      <c r="I487" s="26"/>
      <c r="J487" s="26"/>
      <c r="K487" s="21"/>
      <c r="L487" s="26"/>
      <c r="M487" s="26" t="s">
        <v>867</v>
      </c>
      <c r="N487" s="21"/>
      <c r="O487" s="26" t="s">
        <v>954</v>
      </c>
    </row>
    <row r="488" spans="1:15" s="39" customFormat="1" ht="24.95" customHeight="1" outlineLevel="1" x14ac:dyDescent="0.25">
      <c r="A488" s="21"/>
      <c r="B488" s="21">
        <v>2425</v>
      </c>
      <c r="C488" s="21">
        <f t="shared" si="10"/>
        <v>42426</v>
      </c>
      <c r="D488" s="21"/>
      <c r="E488" s="26"/>
      <c r="F488" s="26" t="s">
        <v>10</v>
      </c>
      <c r="G488" s="26"/>
      <c r="H488" s="26" t="s">
        <v>22</v>
      </c>
      <c r="I488" s="26"/>
      <c r="J488" s="26"/>
      <c r="K488" s="21"/>
      <c r="L488" s="26"/>
      <c r="M488" s="26" t="s">
        <v>867</v>
      </c>
      <c r="N488" s="21"/>
      <c r="O488" s="26" t="s">
        <v>954</v>
      </c>
    </row>
    <row r="489" spans="1:15" s="39" customFormat="1" ht="24.95" customHeight="1" outlineLevel="1" x14ac:dyDescent="0.25">
      <c r="A489" s="21"/>
      <c r="B489" s="21">
        <v>2426</v>
      </c>
      <c r="C489" s="21">
        <f t="shared" si="10"/>
        <v>42427</v>
      </c>
      <c r="D489" s="21"/>
      <c r="E489" s="26"/>
      <c r="F489" s="26" t="s">
        <v>10</v>
      </c>
      <c r="G489" s="26"/>
      <c r="H489" s="26" t="s">
        <v>22</v>
      </c>
      <c r="I489" s="26"/>
      <c r="J489" s="26"/>
      <c r="K489" s="21"/>
      <c r="L489" s="26"/>
      <c r="M489" s="26" t="s">
        <v>870</v>
      </c>
      <c r="N489" s="21" t="s">
        <v>868</v>
      </c>
      <c r="O489" s="26" t="s">
        <v>954</v>
      </c>
    </row>
    <row r="490" spans="1:15" s="39" customFormat="1" ht="24.95" customHeight="1" outlineLevel="1" x14ac:dyDescent="0.25">
      <c r="A490" s="21" t="s">
        <v>787</v>
      </c>
      <c r="B490" s="21">
        <v>2427</v>
      </c>
      <c r="C490" s="21">
        <f t="shared" si="10"/>
        <v>42428</v>
      </c>
      <c r="D490" s="21" t="s">
        <v>830</v>
      </c>
      <c r="E490" s="26"/>
      <c r="F490" s="26" t="s">
        <v>70</v>
      </c>
      <c r="G490" s="26" t="s">
        <v>26</v>
      </c>
      <c r="H490" s="26" t="s">
        <v>23</v>
      </c>
      <c r="I490" s="26">
        <f>B490</f>
        <v>2427</v>
      </c>
      <c r="J490" s="26" t="s">
        <v>99</v>
      </c>
      <c r="K490" s="21" t="s">
        <v>830</v>
      </c>
      <c r="L490" s="26" t="s">
        <v>90</v>
      </c>
      <c r="M490" s="26"/>
      <c r="N490" s="21"/>
      <c r="O490" s="26" t="s">
        <v>954</v>
      </c>
    </row>
    <row r="491" spans="1:15" s="39" customFormat="1" ht="24.95" customHeight="1" outlineLevel="1" x14ac:dyDescent="0.25">
      <c r="A491" s="21"/>
      <c r="B491" s="21">
        <v>2428</v>
      </c>
      <c r="C491" s="21">
        <f t="shared" si="10"/>
        <v>42429</v>
      </c>
      <c r="D491" s="21"/>
      <c r="E491" s="26"/>
      <c r="F491" s="26"/>
      <c r="G491" s="26"/>
      <c r="H491" s="26" t="s">
        <v>23</v>
      </c>
      <c r="I491" s="26"/>
      <c r="J491" s="26"/>
      <c r="K491" s="21"/>
      <c r="L491" s="26" t="s">
        <v>90</v>
      </c>
      <c r="M491" s="26"/>
      <c r="N491" s="21"/>
      <c r="O491" s="26" t="s">
        <v>954</v>
      </c>
    </row>
    <row r="492" spans="1:15" s="39" customFormat="1" ht="24.95" customHeight="1" outlineLevel="1" x14ac:dyDescent="0.25">
      <c r="A492" s="21" t="s">
        <v>805</v>
      </c>
      <c r="B492" s="21">
        <v>2429</v>
      </c>
      <c r="C492" s="21">
        <f t="shared" si="10"/>
        <v>42430</v>
      </c>
      <c r="D492" s="21" t="s">
        <v>805</v>
      </c>
      <c r="E492" s="26"/>
      <c r="F492" s="26" t="s">
        <v>69</v>
      </c>
      <c r="G492" s="26"/>
      <c r="H492" s="26" t="s">
        <v>27</v>
      </c>
      <c r="I492" s="26">
        <f>B492</f>
        <v>2429</v>
      </c>
      <c r="J492" s="26" t="s">
        <v>101</v>
      </c>
      <c r="K492" s="21" t="s">
        <v>805</v>
      </c>
      <c r="L492" s="26" t="s">
        <v>90</v>
      </c>
      <c r="M492" s="26"/>
      <c r="N492" s="21" t="s">
        <v>811</v>
      </c>
      <c r="O492" s="26" t="s">
        <v>954</v>
      </c>
    </row>
    <row r="493" spans="1:15" s="39" customFormat="1" ht="24.95" customHeight="1" outlineLevel="1" x14ac:dyDescent="0.25">
      <c r="A493" s="21" t="s">
        <v>791</v>
      </c>
      <c r="B493" s="21">
        <v>2430</v>
      </c>
      <c r="C493" s="21">
        <f t="shared" si="10"/>
        <v>42431</v>
      </c>
      <c r="D493" s="21" t="s">
        <v>791</v>
      </c>
      <c r="E493" s="26"/>
      <c r="F493" s="26" t="s">
        <v>10</v>
      </c>
      <c r="G493" s="26" t="s">
        <v>25</v>
      </c>
      <c r="H493" s="26" t="s">
        <v>22</v>
      </c>
      <c r="I493" s="26">
        <f>B493</f>
        <v>2430</v>
      </c>
      <c r="J493" s="26" t="s">
        <v>101</v>
      </c>
      <c r="K493" s="21" t="s">
        <v>791</v>
      </c>
      <c r="L493" s="26" t="s">
        <v>90</v>
      </c>
      <c r="M493" s="26" t="s">
        <v>795</v>
      </c>
      <c r="N493" s="21" t="s">
        <v>888</v>
      </c>
      <c r="O493" s="26" t="s">
        <v>954</v>
      </c>
    </row>
    <row r="494" spans="1:15" s="39" customFormat="1" ht="24.95" customHeight="1" outlineLevel="1" x14ac:dyDescent="0.25">
      <c r="A494" s="21" t="s">
        <v>792</v>
      </c>
      <c r="B494" s="21">
        <v>2431</v>
      </c>
      <c r="C494" s="21">
        <f t="shared" si="10"/>
        <v>42432</v>
      </c>
      <c r="D494" s="21" t="s">
        <v>792</v>
      </c>
      <c r="E494" s="26"/>
      <c r="F494" s="26" t="s">
        <v>10</v>
      </c>
      <c r="G494" s="26" t="s">
        <v>26</v>
      </c>
      <c r="H494" s="26" t="s">
        <v>22</v>
      </c>
      <c r="I494" s="26">
        <f>B494</f>
        <v>2431</v>
      </c>
      <c r="J494" s="26" t="s">
        <v>100</v>
      </c>
      <c r="K494" s="21" t="s">
        <v>792</v>
      </c>
      <c r="L494" s="26" t="s">
        <v>90</v>
      </c>
      <c r="M494" s="26"/>
      <c r="N494" s="21"/>
      <c r="O494" s="26" t="s">
        <v>954</v>
      </c>
    </row>
    <row r="495" spans="1:15" s="39" customFormat="1" ht="24.95" customHeight="1" outlineLevel="1" x14ac:dyDescent="0.25">
      <c r="A495" s="21"/>
      <c r="B495" s="21">
        <v>2432</v>
      </c>
      <c r="C495" s="21">
        <f t="shared" si="10"/>
        <v>42433</v>
      </c>
      <c r="D495" s="21"/>
      <c r="E495" s="26"/>
      <c r="F495" s="26"/>
      <c r="G495" s="26"/>
      <c r="H495" s="26" t="s">
        <v>22</v>
      </c>
      <c r="I495" s="26"/>
      <c r="J495" s="26"/>
      <c r="K495" s="21"/>
      <c r="L495" s="26" t="s">
        <v>90</v>
      </c>
      <c r="M495" s="26"/>
      <c r="N495" s="21"/>
      <c r="O495" s="26" t="s">
        <v>954</v>
      </c>
    </row>
    <row r="496" spans="1:15" s="39" customFormat="1" ht="24.95" customHeight="1" outlineLevel="1" x14ac:dyDescent="0.25">
      <c r="A496" s="21" t="s">
        <v>923</v>
      </c>
      <c r="B496" s="21">
        <v>2433</v>
      </c>
      <c r="C496" s="21">
        <f t="shared" si="10"/>
        <v>42434</v>
      </c>
      <c r="D496" s="21" t="s">
        <v>800</v>
      </c>
      <c r="E496" s="26"/>
      <c r="F496" s="26" t="s">
        <v>10</v>
      </c>
      <c r="G496" s="26" t="s">
        <v>48</v>
      </c>
      <c r="H496" s="26" t="s">
        <v>22</v>
      </c>
      <c r="I496" s="26">
        <f>B496</f>
        <v>2433</v>
      </c>
      <c r="J496" s="26" t="s">
        <v>808</v>
      </c>
      <c r="K496" s="21" t="s">
        <v>800</v>
      </c>
      <c r="L496" s="26" t="s">
        <v>90</v>
      </c>
      <c r="M496" s="26" t="s">
        <v>867</v>
      </c>
      <c r="N496" s="21"/>
      <c r="O496" s="26" t="s">
        <v>954</v>
      </c>
    </row>
    <row r="497" spans="1:15" s="39" customFormat="1" ht="24.95" customHeight="1" outlineLevel="1" x14ac:dyDescent="0.25">
      <c r="A497" s="21"/>
      <c r="B497" s="21">
        <v>2434</v>
      </c>
      <c r="C497" s="21">
        <f t="shared" si="10"/>
        <v>42435</v>
      </c>
      <c r="D497" s="21"/>
      <c r="E497" s="26"/>
      <c r="F497" s="26" t="s">
        <v>10</v>
      </c>
      <c r="G497" s="26"/>
      <c r="H497" s="26" t="s">
        <v>22</v>
      </c>
      <c r="I497" s="26"/>
      <c r="J497" s="26"/>
      <c r="K497" s="21"/>
      <c r="L497" s="26"/>
      <c r="M497" s="26" t="s">
        <v>867</v>
      </c>
      <c r="N497" s="21"/>
      <c r="O497" s="26" t="s">
        <v>954</v>
      </c>
    </row>
    <row r="498" spans="1:15" s="39" customFormat="1" ht="24.95" customHeight="1" outlineLevel="1" x14ac:dyDescent="0.25">
      <c r="A498" s="21"/>
      <c r="B498" s="21">
        <v>2435</v>
      </c>
      <c r="C498" s="21">
        <f t="shared" si="10"/>
        <v>42436</v>
      </c>
      <c r="D498" s="21"/>
      <c r="E498" s="26"/>
      <c r="F498" s="26" t="s">
        <v>10</v>
      </c>
      <c r="G498" s="26"/>
      <c r="H498" s="26" t="s">
        <v>22</v>
      </c>
      <c r="I498" s="26"/>
      <c r="J498" s="26"/>
      <c r="K498" s="21"/>
      <c r="L498" s="26"/>
      <c r="M498" s="26" t="s">
        <v>867</v>
      </c>
      <c r="N498" s="21"/>
      <c r="O498" s="26" t="s">
        <v>954</v>
      </c>
    </row>
    <row r="499" spans="1:15" s="39" customFormat="1" ht="24.95" customHeight="1" outlineLevel="1" x14ac:dyDescent="0.25">
      <c r="A499" s="21"/>
      <c r="B499" s="21">
        <v>2436</v>
      </c>
      <c r="C499" s="21">
        <f t="shared" si="10"/>
        <v>42437</v>
      </c>
      <c r="D499" s="21"/>
      <c r="E499" s="26"/>
      <c r="F499" s="26" t="s">
        <v>10</v>
      </c>
      <c r="G499" s="26"/>
      <c r="H499" s="26" t="s">
        <v>22</v>
      </c>
      <c r="I499" s="26"/>
      <c r="J499" s="26"/>
      <c r="K499" s="21"/>
      <c r="L499" s="26"/>
      <c r="M499" s="26" t="s">
        <v>870</v>
      </c>
      <c r="N499" s="21" t="s">
        <v>868</v>
      </c>
      <c r="O499" s="26" t="s">
        <v>954</v>
      </c>
    </row>
    <row r="500" spans="1:15" s="39" customFormat="1" ht="24.95" customHeight="1" outlineLevel="1" x14ac:dyDescent="0.25">
      <c r="A500" s="21" t="s">
        <v>793</v>
      </c>
      <c r="B500" s="21">
        <v>2437</v>
      </c>
      <c r="C500" s="21">
        <f t="shared" si="10"/>
        <v>42438</v>
      </c>
      <c r="D500" s="21" t="s">
        <v>831</v>
      </c>
      <c r="E500" s="26"/>
      <c r="F500" s="26" t="s">
        <v>70</v>
      </c>
      <c r="G500" s="26" t="s">
        <v>26</v>
      </c>
      <c r="H500" s="26" t="s">
        <v>23</v>
      </c>
      <c r="I500" s="26">
        <f>B500</f>
        <v>2437</v>
      </c>
      <c r="J500" s="26" t="s">
        <v>99</v>
      </c>
      <c r="K500" s="21" t="s">
        <v>831</v>
      </c>
      <c r="L500" s="26" t="s">
        <v>90</v>
      </c>
      <c r="M500" s="26"/>
      <c r="N500" s="21"/>
      <c r="O500" s="26" t="s">
        <v>954</v>
      </c>
    </row>
    <row r="501" spans="1:15" s="39" customFormat="1" ht="24.95" customHeight="1" outlineLevel="1" x14ac:dyDescent="0.25">
      <c r="A501" s="21"/>
      <c r="B501" s="21">
        <v>2438</v>
      </c>
      <c r="C501" s="21">
        <f t="shared" si="10"/>
        <v>42439</v>
      </c>
      <c r="D501" s="21"/>
      <c r="E501" s="26"/>
      <c r="F501" s="26"/>
      <c r="G501" s="26"/>
      <c r="H501" s="26" t="s">
        <v>23</v>
      </c>
      <c r="I501" s="26"/>
      <c r="J501" s="26"/>
      <c r="K501" s="21"/>
      <c r="L501" s="26" t="s">
        <v>90</v>
      </c>
      <c r="M501" s="26"/>
      <c r="N501" s="21"/>
      <c r="O501" s="26" t="s">
        <v>954</v>
      </c>
    </row>
    <row r="502" spans="1:15" s="39" customFormat="1" ht="24.95" customHeight="1" outlineLevel="1" x14ac:dyDescent="0.25">
      <c r="A502" s="21" t="s">
        <v>806</v>
      </c>
      <c r="B502" s="21">
        <v>2439</v>
      </c>
      <c r="C502" s="21">
        <f t="shared" si="10"/>
        <v>42440</v>
      </c>
      <c r="D502" s="21" t="s">
        <v>806</v>
      </c>
      <c r="E502" s="26"/>
      <c r="F502" s="26" t="s">
        <v>69</v>
      </c>
      <c r="G502" s="26" t="s">
        <v>24</v>
      </c>
      <c r="H502" s="26" t="s">
        <v>27</v>
      </c>
      <c r="I502" s="26">
        <f>B502</f>
        <v>2439</v>
      </c>
      <c r="J502" s="26" t="s">
        <v>101</v>
      </c>
      <c r="K502" s="21" t="s">
        <v>806</v>
      </c>
      <c r="L502" s="26" t="s">
        <v>90</v>
      </c>
      <c r="M502" s="26"/>
      <c r="N502" s="21" t="s">
        <v>811</v>
      </c>
      <c r="O502" s="26" t="s">
        <v>954</v>
      </c>
    </row>
    <row r="503" spans="1:15" ht="24.75" customHeight="1" x14ac:dyDescent="0.25">
      <c r="A503" s="19" t="s">
        <v>852</v>
      </c>
      <c r="B503" s="29" t="s">
        <v>864</v>
      </c>
      <c r="C503" s="29" t="s">
        <v>864</v>
      </c>
      <c r="D503" s="19" t="str">
        <f>A503</f>
        <v>ALARMS</v>
      </c>
      <c r="E503" s="29" t="s">
        <v>864</v>
      </c>
      <c r="F503" s="29" t="s">
        <v>864</v>
      </c>
      <c r="G503" s="29" t="s">
        <v>864</v>
      </c>
      <c r="H503" s="29" t="s">
        <v>864</v>
      </c>
      <c r="I503" s="29" t="s">
        <v>864</v>
      </c>
      <c r="J503" s="29" t="s">
        <v>864</v>
      </c>
      <c r="K503" s="29" t="s">
        <v>864</v>
      </c>
      <c r="L503" s="29" t="s">
        <v>864</v>
      </c>
      <c r="M503" s="29" t="s">
        <v>864</v>
      </c>
      <c r="N503" s="29" t="s">
        <v>864</v>
      </c>
      <c r="O503" s="29" t="s">
        <v>864</v>
      </c>
    </row>
    <row r="504" spans="1:15" s="39" customFormat="1" ht="106.5" customHeight="1" outlineLevel="1" x14ac:dyDescent="0.25">
      <c r="A504" s="21" t="s">
        <v>832</v>
      </c>
      <c r="B504" s="21">
        <v>2451</v>
      </c>
      <c r="C504" s="21">
        <f t="shared" ref="C504:C543" si="11">40001+B504</f>
        <v>42452</v>
      </c>
      <c r="D504" s="21" t="s">
        <v>927</v>
      </c>
      <c r="E504" s="26"/>
      <c r="F504" s="26" t="s">
        <v>70</v>
      </c>
      <c r="G504" s="26" t="s">
        <v>25</v>
      </c>
      <c r="H504" s="26" t="s">
        <v>22</v>
      </c>
      <c r="I504" s="26">
        <f>B504</f>
        <v>2451</v>
      </c>
      <c r="J504" s="26" t="s">
        <v>101</v>
      </c>
      <c r="K504" s="21" t="s">
        <v>832</v>
      </c>
      <c r="L504" s="26" t="s">
        <v>90</v>
      </c>
      <c r="M504" s="26"/>
      <c r="N504" s="21" t="s">
        <v>890</v>
      </c>
      <c r="O504" s="26" t="s">
        <v>952</v>
      </c>
    </row>
    <row r="505" spans="1:15" s="39" customFormat="1" ht="31.5" customHeight="1" outlineLevel="1" x14ac:dyDescent="0.25">
      <c r="A505" s="21" t="s">
        <v>820</v>
      </c>
      <c r="B505" s="21">
        <v>2452</v>
      </c>
      <c r="C505" s="21">
        <f t="shared" si="11"/>
        <v>42453</v>
      </c>
      <c r="D505" s="21" t="s">
        <v>820</v>
      </c>
      <c r="E505" s="26"/>
      <c r="F505" s="26" t="s">
        <v>10</v>
      </c>
      <c r="G505" s="26" t="s">
        <v>104</v>
      </c>
      <c r="H505" s="26" t="s">
        <v>22</v>
      </c>
      <c r="I505" s="26"/>
      <c r="J505" s="26"/>
      <c r="K505" s="21"/>
      <c r="L505" s="26" t="s">
        <v>89</v>
      </c>
      <c r="M505" s="26"/>
      <c r="N505" s="35" t="s">
        <v>1025</v>
      </c>
      <c r="O505" s="26" t="s">
        <v>952</v>
      </c>
    </row>
    <row r="506" spans="1:15" s="39" customFormat="1" ht="24.95" customHeight="1" outlineLevel="1" x14ac:dyDescent="0.25">
      <c r="A506" s="21" t="s">
        <v>820</v>
      </c>
      <c r="B506" s="21">
        <v>2453</v>
      </c>
      <c r="C506" s="21">
        <f t="shared" si="11"/>
        <v>42454</v>
      </c>
      <c r="D506" s="21" t="s">
        <v>820</v>
      </c>
      <c r="E506" s="26" t="s">
        <v>8</v>
      </c>
      <c r="F506" s="26" t="s">
        <v>10</v>
      </c>
      <c r="G506" s="26" t="s">
        <v>25</v>
      </c>
      <c r="H506" s="26" t="s">
        <v>22</v>
      </c>
      <c r="I506" s="26"/>
      <c r="J506" s="26"/>
      <c r="K506" s="21"/>
      <c r="L506" s="26" t="s">
        <v>89</v>
      </c>
      <c r="M506" s="26"/>
      <c r="N506" s="21" t="s">
        <v>1028</v>
      </c>
      <c r="O506" s="26" t="s">
        <v>952</v>
      </c>
    </row>
    <row r="507" spans="1:15" s="39" customFormat="1" ht="24.95" customHeight="1" outlineLevel="1" x14ac:dyDescent="0.25">
      <c r="A507" s="21" t="s">
        <v>820</v>
      </c>
      <c r="B507" s="21">
        <v>2454</v>
      </c>
      <c r="C507" s="21">
        <f t="shared" si="11"/>
        <v>42455</v>
      </c>
      <c r="D507" s="21" t="s">
        <v>820</v>
      </c>
      <c r="E507" s="26"/>
      <c r="F507" s="26"/>
      <c r="G507" s="26"/>
      <c r="H507" s="26"/>
      <c r="I507" s="26"/>
      <c r="J507" s="26"/>
      <c r="K507" s="21"/>
      <c r="L507" s="26" t="s">
        <v>347</v>
      </c>
      <c r="M507" s="26"/>
      <c r="N507" s="21" t="s">
        <v>1006</v>
      </c>
      <c r="O507" s="26" t="s">
        <v>952</v>
      </c>
    </row>
    <row r="508" spans="1:15" s="39" customFormat="1" ht="24.95" customHeight="1" outlineLevel="1" x14ac:dyDescent="0.25">
      <c r="A508" s="21" t="s">
        <v>820</v>
      </c>
      <c r="B508" s="21">
        <v>2455</v>
      </c>
      <c r="C508" s="21">
        <f t="shared" si="11"/>
        <v>42456</v>
      </c>
      <c r="D508" s="21" t="s">
        <v>820</v>
      </c>
      <c r="E508" s="26" t="s">
        <v>12</v>
      </c>
      <c r="F508" s="26" t="s">
        <v>10</v>
      </c>
      <c r="G508" s="26" t="s">
        <v>25</v>
      </c>
      <c r="H508" s="26" t="s">
        <v>22</v>
      </c>
      <c r="I508" s="26"/>
      <c r="J508" s="26"/>
      <c r="K508" s="21"/>
      <c r="L508" s="26" t="s">
        <v>89</v>
      </c>
      <c r="M508" s="30" t="s">
        <v>891</v>
      </c>
      <c r="N508" s="21" t="s">
        <v>1026</v>
      </c>
      <c r="O508" s="26" t="s">
        <v>952</v>
      </c>
    </row>
    <row r="509" spans="1:15" s="39" customFormat="1" ht="24.95" customHeight="1" outlineLevel="1" x14ac:dyDescent="0.25">
      <c r="A509" s="21" t="s">
        <v>820</v>
      </c>
      <c r="B509" s="21">
        <v>2456</v>
      </c>
      <c r="C509" s="21">
        <f t="shared" si="11"/>
        <v>42457</v>
      </c>
      <c r="D509" s="21" t="s">
        <v>820</v>
      </c>
      <c r="E509" s="26"/>
      <c r="F509" s="26" t="s">
        <v>10</v>
      </c>
      <c r="G509" s="26" t="s">
        <v>799</v>
      </c>
      <c r="H509" s="26" t="s">
        <v>23</v>
      </c>
      <c r="I509" s="26"/>
      <c r="J509" s="26"/>
      <c r="K509" s="21"/>
      <c r="L509" s="26" t="s">
        <v>89</v>
      </c>
      <c r="M509" s="26" t="s">
        <v>106</v>
      </c>
      <c r="N509" s="43" t="s">
        <v>1029</v>
      </c>
      <c r="O509" s="26" t="s">
        <v>952</v>
      </c>
    </row>
    <row r="510" spans="1:15" s="39" customFormat="1" ht="24.95" customHeight="1" outlineLevel="1" x14ac:dyDescent="0.25">
      <c r="A510" s="21" t="s">
        <v>820</v>
      </c>
      <c r="B510" s="21">
        <v>2457</v>
      </c>
      <c r="C510" s="21">
        <f t="shared" si="11"/>
        <v>42458</v>
      </c>
      <c r="D510" s="21" t="s">
        <v>820</v>
      </c>
      <c r="E510" s="26"/>
      <c r="F510" s="26"/>
      <c r="G510" s="26"/>
      <c r="H510" s="26"/>
      <c r="I510" s="26"/>
      <c r="J510" s="26"/>
      <c r="K510" s="21"/>
      <c r="L510" s="26"/>
      <c r="M510" s="26"/>
      <c r="N510" s="35" t="s">
        <v>1027</v>
      </c>
      <c r="O510" s="26" t="s">
        <v>952</v>
      </c>
    </row>
    <row r="511" spans="1:15" s="39" customFormat="1" ht="24.95" customHeight="1" outlineLevel="1" x14ac:dyDescent="0.25">
      <c r="A511" s="21" t="s">
        <v>833</v>
      </c>
      <c r="B511" s="21">
        <v>2458</v>
      </c>
      <c r="C511" s="21">
        <f t="shared" si="11"/>
        <v>42459</v>
      </c>
      <c r="D511" s="21" t="s">
        <v>797</v>
      </c>
      <c r="E511" s="26"/>
      <c r="F511" s="26" t="s">
        <v>10</v>
      </c>
      <c r="G511" s="26" t="s">
        <v>799</v>
      </c>
      <c r="H511" s="26" t="s">
        <v>22</v>
      </c>
      <c r="I511" s="26">
        <f t="shared" ref="I511:I542" si="12">B511</f>
        <v>2458</v>
      </c>
      <c r="J511" s="26" t="s">
        <v>796</v>
      </c>
      <c r="K511" s="21" t="s">
        <v>833</v>
      </c>
      <c r="L511" s="26" t="s">
        <v>90</v>
      </c>
      <c r="M511" s="26" t="s">
        <v>901</v>
      </c>
      <c r="N511" s="21" t="s">
        <v>949</v>
      </c>
      <c r="O511" s="26" t="s">
        <v>952</v>
      </c>
    </row>
    <row r="512" spans="1:15" s="39" customFormat="1" ht="24.95" customHeight="1" outlineLevel="1" x14ac:dyDescent="0.25">
      <c r="A512" s="21" t="s">
        <v>834</v>
      </c>
      <c r="B512" s="21">
        <v>2459</v>
      </c>
      <c r="C512" s="21">
        <f t="shared" si="11"/>
        <v>42460</v>
      </c>
      <c r="D512" s="21" t="s">
        <v>798</v>
      </c>
      <c r="E512" s="26"/>
      <c r="F512" s="26" t="s">
        <v>10</v>
      </c>
      <c r="G512" s="26" t="s">
        <v>799</v>
      </c>
      <c r="H512" s="26" t="s">
        <v>22</v>
      </c>
      <c r="I512" s="26">
        <f t="shared" si="12"/>
        <v>2459</v>
      </c>
      <c r="J512" s="26" t="s">
        <v>796</v>
      </c>
      <c r="K512" s="21" t="s">
        <v>834</v>
      </c>
      <c r="L512" s="26" t="s">
        <v>90</v>
      </c>
      <c r="M512" s="26" t="s">
        <v>901</v>
      </c>
      <c r="N512" s="21" t="s">
        <v>949</v>
      </c>
      <c r="O512" s="26" t="s">
        <v>952</v>
      </c>
    </row>
    <row r="513" spans="1:15" s="39" customFormat="1" ht="24.95" customHeight="1" outlineLevel="1" x14ac:dyDescent="0.25">
      <c r="A513" s="21" t="str">
        <f>D513</f>
        <v>Voltage Alarm Range Vin1 L1N Under</v>
      </c>
      <c r="B513" s="21">
        <v>2460</v>
      </c>
      <c r="C513" s="21">
        <f t="shared" si="11"/>
        <v>42461</v>
      </c>
      <c r="D513" s="21" t="s">
        <v>835</v>
      </c>
      <c r="E513" s="26" t="s">
        <v>7</v>
      </c>
      <c r="F513" s="26" t="s">
        <v>10</v>
      </c>
      <c r="G513" s="26" t="s">
        <v>25</v>
      </c>
      <c r="H513" s="26" t="s">
        <v>22</v>
      </c>
      <c r="I513" s="26">
        <f t="shared" si="12"/>
        <v>2460</v>
      </c>
      <c r="J513" s="26" t="s">
        <v>105</v>
      </c>
      <c r="K513" s="21" t="s">
        <v>835</v>
      </c>
      <c r="L513" s="26" t="s">
        <v>90</v>
      </c>
      <c r="M513" s="26" t="s">
        <v>894</v>
      </c>
      <c r="N513" s="21"/>
      <c r="O513" s="26" t="s">
        <v>952</v>
      </c>
    </row>
    <row r="514" spans="1:15" s="39" customFormat="1" ht="24.95" customHeight="1" outlineLevel="1" x14ac:dyDescent="0.25">
      <c r="A514" s="21" t="s">
        <v>820</v>
      </c>
      <c r="B514" s="21">
        <v>2461</v>
      </c>
      <c r="C514" s="21">
        <f t="shared" si="11"/>
        <v>42462</v>
      </c>
      <c r="D514" s="21" t="s">
        <v>820</v>
      </c>
      <c r="E514" s="26"/>
      <c r="F514" s="26"/>
      <c r="G514" s="26"/>
      <c r="H514" s="26"/>
      <c r="I514" s="26"/>
      <c r="J514" s="26"/>
      <c r="K514" s="21"/>
      <c r="L514" s="26"/>
      <c r="M514" s="26"/>
      <c r="N514" s="21" t="s">
        <v>988</v>
      </c>
      <c r="O514" s="26" t="s">
        <v>952</v>
      </c>
    </row>
    <row r="515" spans="1:15" s="39" customFormat="1" ht="24.95" customHeight="1" outlineLevel="1" x14ac:dyDescent="0.25">
      <c r="A515" s="21" t="str">
        <f t="shared" ref="A515:A535" si="13">D515</f>
        <v>Voltage Alarm Range Vin1 L2N Under</v>
      </c>
      <c r="B515" s="21">
        <v>2462</v>
      </c>
      <c r="C515" s="21">
        <f t="shared" si="11"/>
        <v>42463</v>
      </c>
      <c r="D515" s="21" t="s">
        <v>836</v>
      </c>
      <c r="E515" s="26" t="s">
        <v>7</v>
      </c>
      <c r="F515" s="26" t="s">
        <v>10</v>
      </c>
      <c r="G515" s="26" t="s">
        <v>25</v>
      </c>
      <c r="H515" s="26" t="s">
        <v>22</v>
      </c>
      <c r="I515" s="26">
        <f t="shared" si="12"/>
        <v>2462</v>
      </c>
      <c r="J515" s="26" t="s">
        <v>105</v>
      </c>
      <c r="K515" s="21" t="s">
        <v>836</v>
      </c>
      <c r="L515" s="26" t="s">
        <v>90</v>
      </c>
      <c r="M515" s="26" t="s">
        <v>894</v>
      </c>
      <c r="N515" s="21"/>
      <c r="O515" s="26" t="s">
        <v>952</v>
      </c>
    </row>
    <row r="516" spans="1:15" s="39" customFormat="1" ht="24.95" customHeight="1" outlineLevel="1" x14ac:dyDescent="0.25">
      <c r="A516" s="21" t="s">
        <v>820</v>
      </c>
      <c r="B516" s="21">
        <v>2463</v>
      </c>
      <c r="C516" s="21">
        <f t="shared" si="11"/>
        <v>42464</v>
      </c>
      <c r="D516" s="21" t="s">
        <v>820</v>
      </c>
      <c r="E516" s="26"/>
      <c r="F516" s="26"/>
      <c r="G516" s="26"/>
      <c r="H516" s="26"/>
      <c r="I516" s="26"/>
      <c r="J516" s="26"/>
      <c r="K516" s="21"/>
      <c r="L516" s="26"/>
      <c r="M516" s="26"/>
      <c r="N516" s="21" t="s">
        <v>989</v>
      </c>
      <c r="O516" s="26" t="s">
        <v>952</v>
      </c>
    </row>
    <row r="517" spans="1:15" s="39" customFormat="1" ht="24.95" customHeight="1" outlineLevel="1" x14ac:dyDescent="0.25">
      <c r="A517" s="21" t="str">
        <f t="shared" si="13"/>
        <v>Voltage Alarm Range Vin1 L3N Under</v>
      </c>
      <c r="B517" s="21">
        <v>2464</v>
      </c>
      <c r="C517" s="21">
        <f t="shared" si="11"/>
        <v>42465</v>
      </c>
      <c r="D517" s="21" t="s">
        <v>837</v>
      </c>
      <c r="E517" s="26" t="s">
        <v>7</v>
      </c>
      <c r="F517" s="26" t="s">
        <v>10</v>
      </c>
      <c r="G517" s="26" t="s">
        <v>25</v>
      </c>
      <c r="H517" s="26" t="s">
        <v>22</v>
      </c>
      <c r="I517" s="26">
        <f t="shared" si="12"/>
        <v>2464</v>
      </c>
      <c r="J517" s="26" t="s">
        <v>105</v>
      </c>
      <c r="K517" s="21" t="s">
        <v>837</v>
      </c>
      <c r="L517" s="26" t="s">
        <v>90</v>
      </c>
      <c r="M517" s="26" t="s">
        <v>894</v>
      </c>
      <c r="N517" s="21"/>
      <c r="O517" s="26" t="s">
        <v>952</v>
      </c>
    </row>
    <row r="518" spans="1:15" s="39" customFormat="1" ht="24.95" customHeight="1" outlineLevel="1" x14ac:dyDescent="0.25">
      <c r="A518" s="21" t="s">
        <v>820</v>
      </c>
      <c r="B518" s="21">
        <v>2465</v>
      </c>
      <c r="C518" s="21">
        <f t="shared" si="11"/>
        <v>42466</v>
      </c>
      <c r="D518" s="21" t="s">
        <v>820</v>
      </c>
      <c r="E518" s="26"/>
      <c r="F518" s="26"/>
      <c r="G518" s="26"/>
      <c r="H518" s="26"/>
      <c r="I518" s="26"/>
      <c r="J518" s="26"/>
      <c r="K518" s="21"/>
      <c r="L518" s="26"/>
      <c r="M518" s="26"/>
      <c r="N518" s="21" t="s">
        <v>990</v>
      </c>
      <c r="O518" s="26" t="s">
        <v>952</v>
      </c>
    </row>
    <row r="519" spans="1:15" s="39" customFormat="1" ht="24.95" customHeight="1" outlineLevel="1" x14ac:dyDescent="0.25">
      <c r="A519" s="21" t="str">
        <f t="shared" si="13"/>
        <v>Voltage Alarm Range Vin1 L1L2 Under</v>
      </c>
      <c r="B519" s="21">
        <v>2466</v>
      </c>
      <c r="C519" s="21">
        <f t="shared" si="11"/>
        <v>42467</v>
      </c>
      <c r="D519" s="21" t="s">
        <v>838</v>
      </c>
      <c r="E519" s="26" t="s">
        <v>7</v>
      </c>
      <c r="F519" s="26" t="s">
        <v>10</v>
      </c>
      <c r="G519" s="26" t="s">
        <v>25</v>
      </c>
      <c r="H519" s="26" t="s">
        <v>22</v>
      </c>
      <c r="I519" s="26">
        <f t="shared" si="12"/>
        <v>2466</v>
      </c>
      <c r="J519" s="26" t="s">
        <v>105</v>
      </c>
      <c r="K519" s="21" t="s">
        <v>838</v>
      </c>
      <c r="L519" s="26" t="s">
        <v>90</v>
      </c>
      <c r="M519" s="26" t="s">
        <v>895</v>
      </c>
      <c r="N519" s="21"/>
      <c r="O519" s="26" t="s">
        <v>952</v>
      </c>
    </row>
    <row r="520" spans="1:15" s="39" customFormat="1" ht="24.95" customHeight="1" outlineLevel="1" x14ac:dyDescent="0.25">
      <c r="A520" s="21" t="s">
        <v>820</v>
      </c>
      <c r="B520" s="21">
        <v>2467</v>
      </c>
      <c r="C520" s="21">
        <f t="shared" si="11"/>
        <v>42468</v>
      </c>
      <c r="D520" s="21" t="s">
        <v>820</v>
      </c>
      <c r="E520" s="26"/>
      <c r="F520" s="26"/>
      <c r="G520" s="26"/>
      <c r="H520" s="26"/>
      <c r="I520" s="26"/>
      <c r="J520" s="26"/>
      <c r="K520" s="21"/>
      <c r="L520" s="26"/>
      <c r="M520" s="26"/>
      <c r="N520" s="21" t="s">
        <v>991</v>
      </c>
      <c r="O520" s="26" t="s">
        <v>952</v>
      </c>
    </row>
    <row r="521" spans="1:15" s="39" customFormat="1" ht="24.95" customHeight="1" outlineLevel="1" x14ac:dyDescent="0.25">
      <c r="A521" s="21" t="str">
        <f t="shared" si="13"/>
        <v>Voltage Alarm Range Vin1 L2L3 Under</v>
      </c>
      <c r="B521" s="21">
        <v>2468</v>
      </c>
      <c r="C521" s="21">
        <f t="shared" si="11"/>
        <v>42469</v>
      </c>
      <c r="D521" s="21" t="s">
        <v>839</v>
      </c>
      <c r="E521" s="26" t="s">
        <v>7</v>
      </c>
      <c r="F521" s="26" t="s">
        <v>10</v>
      </c>
      <c r="G521" s="26" t="s">
        <v>25</v>
      </c>
      <c r="H521" s="26" t="s">
        <v>22</v>
      </c>
      <c r="I521" s="26">
        <f t="shared" si="12"/>
        <v>2468</v>
      </c>
      <c r="J521" s="26" t="s">
        <v>105</v>
      </c>
      <c r="K521" s="21" t="s">
        <v>839</v>
      </c>
      <c r="L521" s="26" t="s">
        <v>90</v>
      </c>
      <c r="M521" s="26" t="s">
        <v>895</v>
      </c>
      <c r="N521" s="21"/>
      <c r="O521" s="26" t="s">
        <v>952</v>
      </c>
    </row>
    <row r="522" spans="1:15" s="39" customFormat="1" ht="24.95" customHeight="1" outlineLevel="1" x14ac:dyDescent="0.25">
      <c r="A522" s="21" t="s">
        <v>820</v>
      </c>
      <c r="B522" s="21">
        <v>2469</v>
      </c>
      <c r="C522" s="21">
        <f t="shared" si="11"/>
        <v>42470</v>
      </c>
      <c r="D522" s="21" t="s">
        <v>820</v>
      </c>
      <c r="E522" s="26"/>
      <c r="F522" s="26"/>
      <c r="G522" s="26"/>
      <c r="H522" s="26"/>
      <c r="I522" s="26"/>
      <c r="J522" s="26"/>
      <c r="K522" s="21"/>
      <c r="L522" s="26"/>
      <c r="M522" s="26"/>
      <c r="N522" s="21" t="s">
        <v>992</v>
      </c>
      <c r="O522" s="26" t="s">
        <v>952</v>
      </c>
    </row>
    <row r="523" spans="1:15" s="39" customFormat="1" ht="24.95" customHeight="1" outlineLevel="1" x14ac:dyDescent="0.25">
      <c r="A523" s="21" t="str">
        <f t="shared" si="13"/>
        <v>Voltage Alarm Range Vin1 L3L1 Under</v>
      </c>
      <c r="B523" s="21">
        <v>2470</v>
      </c>
      <c r="C523" s="21">
        <f t="shared" si="11"/>
        <v>42471</v>
      </c>
      <c r="D523" s="21" t="s">
        <v>840</v>
      </c>
      <c r="E523" s="26" t="s">
        <v>7</v>
      </c>
      <c r="F523" s="26" t="s">
        <v>10</v>
      </c>
      <c r="G523" s="26" t="s">
        <v>25</v>
      </c>
      <c r="H523" s="26" t="s">
        <v>22</v>
      </c>
      <c r="I523" s="26">
        <f t="shared" si="12"/>
        <v>2470</v>
      </c>
      <c r="J523" s="26" t="s">
        <v>105</v>
      </c>
      <c r="K523" s="21" t="s">
        <v>840</v>
      </c>
      <c r="L523" s="26" t="s">
        <v>90</v>
      </c>
      <c r="M523" s="26" t="s">
        <v>895</v>
      </c>
      <c r="N523" s="21"/>
      <c r="O523" s="26" t="s">
        <v>952</v>
      </c>
    </row>
    <row r="524" spans="1:15" s="39" customFormat="1" ht="24.95" customHeight="1" outlineLevel="1" x14ac:dyDescent="0.25">
      <c r="A524" s="21" t="s">
        <v>820</v>
      </c>
      <c r="B524" s="21">
        <v>2471</v>
      </c>
      <c r="C524" s="21">
        <f t="shared" si="11"/>
        <v>42472</v>
      </c>
      <c r="D524" s="21" t="s">
        <v>820</v>
      </c>
      <c r="E524" s="26"/>
      <c r="F524" s="26"/>
      <c r="G524" s="26"/>
      <c r="H524" s="26"/>
      <c r="I524" s="26"/>
      <c r="J524" s="26"/>
      <c r="K524" s="21"/>
      <c r="L524" s="26"/>
      <c r="M524" s="26"/>
      <c r="N524" s="21" t="s">
        <v>993</v>
      </c>
      <c r="O524" s="26" t="s">
        <v>952</v>
      </c>
    </row>
    <row r="525" spans="1:15" s="39" customFormat="1" ht="24.95" customHeight="1" outlineLevel="1" x14ac:dyDescent="0.25">
      <c r="A525" s="21" t="str">
        <f t="shared" si="13"/>
        <v>Voltage Alarm Range Vin2 L1N Under</v>
      </c>
      <c r="B525" s="21">
        <v>2472</v>
      </c>
      <c r="C525" s="21">
        <f t="shared" si="11"/>
        <v>42473</v>
      </c>
      <c r="D525" s="21" t="s">
        <v>841</v>
      </c>
      <c r="E525" s="26" t="s">
        <v>7</v>
      </c>
      <c r="F525" s="26" t="s">
        <v>10</v>
      </c>
      <c r="G525" s="26" t="s">
        <v>25</v>
      </c>
      <c r="H525" s="26" t="s">
        <v>22</v>
      </c>
      <c r="I525" s="26">
        <f t="shared" si="12"/>
        <v>2472</v>
      </c>
      <c r="J525" s="26" t="s">
        <v>105</v>
      </c>
      <c r="K525" s="21" t="s">
        <v>841</v>
      </c>
      <c r="L525" s="26" t="s">
        <v>90</v>
      </c>
      <c r="M525" s="26" t="s">
        <v>895</v>
      </c>
      <c r="N525" s="21"/>
      <c r="O525" s="26" t="s">
        <v>955</v>
      </c>
    </row>
    <row r="526" spans="1:15" s="39" customFormat="1" ht="24.95" customHeight="1" outlineLevel="1" x14ac:dyDescent="0.25">
      <c r="A526" s="21" t="s">
        <v>820</v>
      </c>
      <c r="B526" s="21">
        <v>2473</v>
      </c>
      <c r="C526" s="21">
        <f t="shared" si="11"/>
        <v>42474</v>
      </c>
      <c r="D526" s="21" t="s">
        <v>820</v>
      </c>
      <c r="E526" s="26"/>
      <c r="F526" s="26"/>
      <c r="G526" s="26"/>
      <c r="H526" s="26"/>
      <c r="I526" s="26"/>
      <c r="J526" s="26"/>
      <c r="K526" s="21"/>
      <c r="L526" s="26"/>
      <c r="M526" s="26"/>
      <c r="N526" s="21" t="s">
        <v>994</v>
      </c>
      <c r="O526" s="26" t="s">
        <v>955</v>
      </c>
    </row>
    <row r="527" spans="1:15" s="39" customFormat="1" ht="24.95" customHeight="1" outlineLevel="1" x14ac:dyDescent="0.25">
      <c r="A527" s="21" t="str">
        <f t="shared" si="13"/>
        <v>Voltage Alarm Range Vin2 L2N Under</v>
      </c>
      <c r="B527" s="21">
        <v>2474</v>
      </c>
      <c r="C527" s="21">
        <f t="shared" si="11"/>
        <v>42475</v>
      </c>
      <c r="D527" s="21" t="s">
        <v>842</v>
      </c>
      <c r="E527" s="26" t="s">
        <v>7</v>
      </c>
      <c r="F527" s="26" t="s">
        <v>10</v>
      </c>
      <c r="G527" s="26" t="s">
        <v>25</v>
      </c>
      <c r="H527" s="26" t="s">
        <v>22</v>
      </c>
      <c r="I527" s="26">
        <f t="shared" si="12"/>
        <v>2474</v>
      </c>
      <c r="J527" s="26" t="s">
        <v>105</v>
      </c>
      <c r="K527" s="21" t="s">
        <v>842</v>
      </c>
      <c r="L527" s="26" t="s">
        <v>90</v>
      </c>
      <c r="M527" s="26" t="s">
        <v>895</v>
      </c>
      <c r="N527" s="21"/>
      <c r="O527" s="26" t="s">
        <v>955</v>
      </c>
    </row>
    <row r="528" spans="1:15" s="39" customFormat="1" ht="24.95" customHeight="1" outlineLevel="1" x14ac:dyDescent="0.25">
      <c r="A528" s="21" t="s">
        <v>820</v>
      </c>
      <c r="B528" s="21">
        <v>2475</v>
      </c>
      <c r="C528" s="21">
        <f t="shared" si="11"/>
        <v>42476</v>
      </c>
      <c r="D528" s="21" t="s">
        <v>820</v>
      </c>
      <c r="E528" s="26"/>
      <c r="F528" s="26"/>
      <c r="G528" s="26"/>
      <c r="H528" s="26"/>
      <c r="I528" s="26"/>
      <c r="J528" s="26"/>
      <c r="K528" s="21"/>
      <c r="L528" s="26"/>
      <c r="M528" s="26"/>
      <c r="N528" s="21" t="s">
        <v>995</v>
      </c>
      <c r="O528" s="26" t="s">
        <v>955</v>
      </c>
    </row>
    <row r="529" spans="1:15" s="39" customFormat="1" ht="24.95" customHeight="1" outlineLevel="1" x14ac:dyDescent="0.25">
      <c r="A529" s="21" t="str">
        <f t="shared" si="13"/>
        <v>Voltage Alarm Range Vin2 L3N Under</v>
      </c>
      <c r="B529" s="21">
        <v>2476</v>
      </c>
      <c r="C529" s="21">
        <f t="shared" si="11"/>
        <v>42477</v>
      </c>
      <c r="D529" s="21" t="s">
        <v>843</v>
      </c>
      <c r="E529" s="26" t="s">
        <v>7</v>
      </c>
      <c r="F529" s="26" t="s">
        <v>10</v>
      </c>
      <c r="G529" s="26" t="s">
        <v>25</v>
      </c>
      <c r="H529" s="26" t="s">
        <v>22</v>
      </c>
      <c r="I529" s="26">
        <f t="shared" si="12"/>
        <v>2476</v>
      </c>
      <c r="J529" s="26" t="s">
        <v>105</v>
      </c>
      <c r="K529" s="21" t="s">
        <v>843</v>
      </c>
      <c r="L529" s="26" t="s">
        <v>90</v>
      </c>
      <c r="M529" s="26" t="s">
        <v>895</v>
      </c>
      <c r="N529" s="21"/>
      <c r="O529" s="26" t="s">
        <v>955</v>
      </c>
    </row>
    <row r="530" spans="1:15" s="39" customFormat="1" ht="24.95" customHeight="1" outlineLevel="1" x14ac:dyDescent="0.25">
      <c r="A530" s="21" t="s">
        <v>820</v>
      </c>
      <c r="B530" s="21">
        <v>2477</v>
      </c>
      <c r="C530" s="21">
        <f t="shared" si="11"/>
        <v>42478</v>
      </c>
      <c r="D530" s="21" t="s">
        <v>820</v>
      </c>
      <c r="E530" s="26"/>
      <c r="F530" s="26"/>
      <c r="G530" s="26"/>
      <c r="H530" s="26"/>
      <c r="I530" s="26"/>
      <c r="J530" s="26"/>
      <c r="K530" s="21"/>
      <c r="L530" s="26"/>
      <c r="M530" s="26"/>
      <c r="N530" s="21" t="s">
        <v>996</v>
      </c>
      <c r="O530" s="26" t="s">
        <v>955</v>
      </c>
    </row>
    <row r="531" spans="1:15" s="39" customFormat="1" ht="24.95" customHeight="1" outlineLevel="1" x14ac:dyDescent="0.25">
      <c r="A531" s="21" t="str">
        <f t="shared" si="13"/>
        <v>Voltage Alarm Range Vin2 L1L2 Under</v>
      </c>
      <c r="B531" s="21">
        <v>2478</v>
      </c>
      <c r="C531" s="21">
        <f t="shared" si="11"/>
        <v>42479</v>
      </c>
      <c r="D531" s="21" t="s">
        <v>844</v>
      </c>
      <c r="E531" s="26" t="s">
        <v>7</v>
      </c>
      <c r="F531" s="26" t="s">
        <v>10</v>
      </c>
      <c r="G531" s="26" t="s">
        <v>25</v>
      </c>
      <c r="H531" s="26" t="s">
        <v>22</v>
      </c>
      <c r="I531" s="26">
        <f t="shared" si="12"/>
        <v>2478</v>
      </c>
      <c r="J531" s="26" t="s">
        <v>105</v>
      </c>
      <c r="K531" s="21" t="s">
        <v>844</v>
      </c>
      <c r="L531" s="26" t="s">
        <v>90</v>
      </c>
      <c r="M531" s="26" t="s">
        <v>895</v>
      </c>
      <c r="N531" s="21"/>
      <c r="O531" s="26" t="s">
        <v>955</v>
      </c>
    </row>
    <row r="532" spans="1:15" s="39" customFormat="1" ht="24.95" customHeight="1" outlineLevel="1" x14ac:dyDescent="0.25">
      <c r="A532" s="21" t="s">
        <v>820</v>
      </c>
      <c r="B532" s="21">
        <v>2479</v>
      </c>
      <c r="C532" s="21">
        <f t="shared" si="11"/>
        <v>42480</v>
      </c>
      <c r="D532" s="21" t="s">
        <v>820</v>
      </c>
      <c r="E532" s="26"/>
      <c r="F532" s="26"/>
      <c r="G532" s="26"/>
      <c r="H532" s="26"/>
      <c r="I532" s="26"/>
      <c r="J532" s="26"/>
      <c r="K532" s="21"/>
      <c r="L532" s="26"/>
      <c r="M532" s="26"/>
      <c r="N532" s="21" t="s">
        <v>997</v>
      </c>
      <c r="O532" s="26" t="s">
        <v>955</v>
      </c>
    </row>
    <row r="533" spans="1:15" s="39" customFormat="1" ht="24.95" customHeight="1" outlineLevel="1" x14ac:dyDescent="0.25">
      <c r="A533" s="21" t="str">
        <f t="shared" si="13"/>
        <v>Voltage Alarm Range Vin2 L2L3 Under</v>
      </c>
      <c r="B533" s="21">
        <v>2480</v>
      </c>
      <c r="C533" s="21">
        <f t="shared" si="11"/>
        <v>42481</v>
      </c>
      <c r="D533" s="21" t="s">
        <v>845</v>
      </c>
      <c r="E533" s="26" t="s">
        <v>7</v>
      </c>
      <c r="F533" s="26" t="s">
        <v>10</v>
      </c>
      <c r="G533" s="26" t="s">
        <v>25</v>
      </c>
      <c r="H533" s="26" t="s">
        <v>22</v>
      </c>
      <c r="I533" s="26">
        <f t="shared" si="12"/>
        <v>2480</v>
      </c>
      <c r="J533" s="26" t="s">
        <v>105</v>
      </c>
      <c r="K533" s="21" t="s">
        <v>845</v>
      </c>
      <c r="L533" s="26" t="s">
        <v>90</v>
      </c>
      <c r="M533" s="26" t="s">
        <v>895</v>
      </c>
      <c r="N533" s="21"/>
      <c r="O533" s="26" t="s">
        <v>955</v>
      </c>
    </row>
    <row r="534" spans="1:15" s="39" customFormat="1" ht="24.95" customHeight="1" outlineLevel="1" x14ac:dyDescent="0.25">
      <c r="A534" s="21" t="s">
        <v>820</v>
      </c>
      <c r="B534" s="21">
        <v>2481</v>
      </c>
      <c r="C534" s="21">
        <f t="shared" si="11"/>
        <v>42482</v>
      </c>
      <c r="D534" s="21" t="s">
        <v>820</v>
      </c>
      <c r="E534" s="26"/>
      <c r="F534" s="26"/>
      <c r="G534" s="26"/>
      <c r="H534" s="26"/>
      <c r="I534" s="26"/>
      <c r="J534" s="26"/>
      <c r="K534" s="21"/>
      <c r="L534" s="26"/>
      <c r="M534" s="26"/>
      <c r="N534" s="21" t="s">
        <v>998</v>
      </c>
      <c r="O534" s="26" t="s">
        <v>955</v>
      </c>
    </row>
    <row r="535" spans="1:15" s="39" customFormat="1" ht="24.95" customHeight="1" outlineLevel="1" x14ac:dyDescent="0.25">
      <c r="A535" s="21" t="str">
        <f t="shared" si="13"/>
        <v>Voltage Alarm Range Vin2 L3L1 Under</v>
      </c>
      <c r="B535" s="21">
        <v>2482</v>
      </c>
      <c r="C535" s="21">
        <f t="shared" si="11"/>
        <v>42483</v>
      </c>
      <c r="D535" s="21" t="s">
        <v>846</v>
      </c>
      <c r="E535" s="26" t="s">
        <v>7</v>
      </c>
      <c r="F535" s="26" t="s">
        <v>10</v>
      </c>
      <c r="G535" s="26" t="s">
        <v>25</v>
      </c>
      <c r="H535" s="26" t="s">
        <v>22</v>
      </c>
      <c r="I535" s="26">
        <f t="shared" si="12"/>
        <v>2482</v>
      </c>
      <c r="J535" s="26" t="s">
        <v>105</v>
      </c>
      <c r="K535" s="21" t="s">
        <v>846</v>
      </c>
      <c r="L535" s="26" t="s">
        <v>90</v>
      </c>
      <c r="M535" s="26" t="s">
        <v>895</v>
      </c>
      <c r="N535" s="21"/>
      <c r="O535" s="26" t="s">
        <v>955</v>
      </c>
    </row>
    <row r="536" spans="1:15" s="39" customFormat="1" ht="24.95" customHeight="1" outlineLevel="1" x14ac:dyDescent="0.25">
      <c r="A536" s="21" t="s">
        <v>820</v>
      </c>
      <c r="B536" s="21">
        <v>2483</v>
      </c>
      <c r="C536" s="21">
        <f t="shared" si="11"/>
        <v>42484</v>
      </c>
      <c r="D536" s="21" t="s">
        <v>820</v>
      </c>
      <c r="E536" s="26"/>
      <c r="F536" s="26"/>
      <c r="G536" s="26"/>
      <c r="H536" s="26"/>
      <c r="I536" s="26"/>
      <c r="J536" s="26"/>
      <c r="K536" s="21"/>
      <c r="L536" s="26"/>
      <c r="M536" s="26" t="s">
        <v>895</v>
      </c>
      <c r="N536" s="21" t="s">
        <v>999</v>
      </c>
      <c r="O536" s="26" t="s">
        <v>955</v>
      </c>
    </row>
    <row r="537" spans="1:15" s="39" customFormat="1" ht="24.95" customHeight="1" outlineLevel="1" x14ac:dyDescent="0.25">
      <c r="A537" s="21" t="s">
        <v>847</v>
      </c>
      <c r="B537" s="21">
        <v>2484</v>
      </c>
      <c r="C537" s="21">
        <f t="shared" si="11"/>
        <v>42485</v>
      </c>
      <c r="D537" s="21" t="s">
        <v>847</v>
      </c>
      <c r="E537" s="26" t="s">
        <v>12</v>
      </c>
      <c r="F537" s="26" t="s">
        <v>10</v>
      </c>
      <c r="G537" s="26" t="s">
        <v>25</v>
      </c>
      <c r="H537" s="26" t="s">
        <v>22</v>
      </c>
      <c r="I537" s="26">
        <f t="shared" si="12"/>
        <v>2484</v>
      </c>
      <c r="J537" s="26" t="s">
        <v>105</v>
      </c>
      <c r="K537" s="21" t="s">
        <v>847</v>
      </c>
      <c r="L537" s="26" t="s">
        <v>90</v>
      </c>
      <c r="M537" s="26" t="s">
        <v>893</v>
      </c>
      <c r="N537" s="21" t="s">
        <v>892</v>
      </c>
      <c r="O537" s="26" t="s">
        <v>952</v>
      </c>
    </row>
    <row r="538" spans="1:15" s="39" customFormat="1" ht="24.95" customHeight="1" outlineLevel="1" x14ac:dyDescent="0.25">
      <c r="A538" s="21" t="s">
        <v>848</v>
      </c>
      <c r="B538" s="21">
        <v>2485</v>
      </c>
      <c r="C538" s="21">
        <f t="shared" si="11"/>
        <v>42486</v>
      </c>
      <c r="D538" s="21" t="s">
        <v>848</v>
      </c>
      <c r="E538" s="26"/>
      <c r="F538" s="26" t="s">
        <v>70</v>
      </c>
      <c r="G538" s="26" t="s">
        <v>799</v>
      </c>
      <c r="H538" s="26" t="s">
        <v>23</v>
      </c>
      <c r="I538" s="26">
        <f t="shared" si="12"/>
        <v>2485</v>
      </c>
      <c r="J538" s="26" t="s">
        <v>796</v>
      </c>
      <c r="K538" s="21" t="s">
        <v>848</v>
      </c>
      <c r="L538" s="26" t="s">
        <v>90</v>
      </c>
      <c r="M538" s="31" t="s">
        <v>901</v>
      </c>
      <c r="N538" s="21" t="s">
        <v>949</v>
      </c>
      <c r="O538" s="26" t="s">
        <v>952</v>
      </c>
    </row>
    <row r="539" spans="1:15" s="39" customFormat="1" ht="24.95" customHeight="1" outlineLevel="1" x14ac:dyDescent="0.25">
      <c r="A539" s="21" t="s">
        <v>820</v>
      </c>
      <c r="B539" s="21">
        <v>2486</v>
      </c>
      <c r="C539" s="21">
        <f t="shared" si="11"/>
        <v>42487</v>
      </c>
      <c r="D539" s="21" t="s">
        <v>820</v>
      </c>
      <c r="E539" s="26"/>
      <c r="F539" s="26"/>
      <c r="G539" s="26"/>
      <c r="H539" s="26"/>
      <c r="I539" s="26"/>
      <c r="J539" s="26"/>
      <c r="K539" s="21"/>
      <c r="L539" s="26"/>
      <c r="M539" s="31"/>
      <c r="N539" s="21" t="s">
        <v>1000</v>
      </c>
      <c r="O539" s="26" t="s">
        <v>952</v>
      </c>
    </row>
    <row r="540" spans="1:15" s="39" customFormat="1" ht="24.95" customHeight="1" outlineLevel="1" x14ac:dyDescent="0.25">
      <c r="A540" s="21" t="s">
        <v>849</v>
      </c>
      <c r="B540" s="21">
        <v>2487</v>
      </c>
      <c r="C540" s="21">
        <f t="shared" si="11"/>
        <v>42488</v>
      </c>
      <c r="D540" s="21" t="s">
        <v>849</v>
      </c>
      <c r="E540" s="26"/>
      <c r="F540" s="26" t="s">
        <v>70</v>
      </c>
      <c r="G540" s="26" t="s">
        <v>799</v>
      </c>
      <c r="H540" s="26" t="s">
        <v>23</v>
      </c>
      <c r="I540" s="26">
        <f t="shared" si="12"/>
        <v>2487</v>
      </c>
      <c r="J540" s="26" t="s">
        <v>796</v>
      </c>
      <c r="K540" s="21" t="s">
        <v>849</v>
      </c>
      <c r="L540" s="26" t="s">
        <v>90</v>
      </c>
      <c r="M540" s="31" t="s">
        <v>901</v>
      </c>
      <c r="N540" s="21" t="s">
        <v>949</v>
      </c>
      <c r="O540" s="26" t="s">
        <v>955</v>
      </c>
    </row>
    <row r="541" spans="1:15" s="39" customFormat="1" ht="24.95" customHeight="1" outlineLevel="1" x14ac:dyDescent="0.25">
      <c r="A541" s="21" t="s">
        <v>820</v>
      </c>
      <c r="B541" s="21">
        <v>2488</v>
      </c>
      <c r="C541" s="21">
        <f t="shared" si="11"/>
        <v>42489</v>
      </c>
      <c r="D541" s="21" t="s">
        <v>820</v>
      </c>
      <c r="E541" s="26"/>
      <c r="F541" s="26"/>
      <c r="G541" s="26"/>
      <c r="H541" s="26"/>
      <c r="I541" s="26"/>
      <c r="J541" s="26"/>
      <c r="K541" s="21"/>
      <c r="L541" s="26"/>
      <c r="M541" s="31"/>
      <c r="N541" s="21" t="s">
        <v>1001</v>
      </c>
      <c r="O541" s="26" t="s">
        <v>955</v>
      </c>
    </row>
    <row r="542" spans="1:15" s="39" customFormat="1" ht="24.95" customHeight="1" outlineLevel="1" x14ac:dyDescent="0.25">
      <c r="A542" s="21" t="s">
        <v>809</v>
      </c>
      <c r="B542" s="21">
        <v>2489</v>
      </c>
      <c r="C542" s="21">
        <f t="shared" si="11"/>
        <v>42490</v>
      </c>
      <c r="D542" s="21" t="s">
        <v>809</v>
      </c>
      <c r="E542" s="26"/>
      <c r="F542" s="26" t="s">
        <v>10</v>
      </c>
      <c r="G542" s="26" t="s">
        <v>25</v>
      </c>
      <c r="H542" s="26" t="s">
        <v>22</v>
      </c>
      <c r="I542" s="26">
        <f t="shared" si="12"/>
        <v>2489</v>
      </c>
      <c r="J542" s="26" t="s">
        <v>105</v>
      </c>
      <c r="K542" s="21" t="s">
        <v>827</v>
      </c>
      <c r="L542" s="26" t="s">
        <v>90</v>
      </c>
      <c r="M542" s="26"/>
      <c r="N542" s="21" t="s">
        <v>896</v>
      </c>
      <c r="O542" s="26" t="s">
        <v>952</v>
      </c>
    </row>
    <row r="543" spans="1:15" s="39" customFormat="1" ht="24.95" customHeight="1" outlineLevel="1" x14ac:dyDescent="0.25">
      <c r="A543" s="21" t="s">
        <v>810</v>
      </c>
      <c r="B543" s="21">
        <v>2490</v>
      </c>
      <c r="C543" s="21">
        <f t="shared" si="11"/>
        <v>42491</v>
      </c>
      <c r="D543" s="21" t="s">
        <v>810</v>
      </c>
      <c r="E543" s="26"/>
      <c r="F543" s="26" t="s">
        <v>10</v>
      </c>
      <c r="G543" s="26" t="s">
        <v>25</v>
      </c>
      <c r="H543" s="26" t="s">
        <v>22</v>
      </c>
      <c r="I543" s="26"/>
      <c r="J543" s="26"/>
      <c r="K543" s="21"/>
      <c r="L543" s="26" t="s">
        <v>90</v>
      </c>
      <c r="M543" s="26"/>
      <c r="N543" s="21"/>
      <c r="O543" s="26" t="s">
        <v>952</v>
      </c>
    </row>
    <row r="544" spans="1:15" s="40" customFormat="1" ht="24.95" customHeight="1" x14ac:dyDescent="0.25">
      <c r="A544" s="19" t="s">
        <v>1031</v>
      </c>
      <c r="B544" s="29" t="s">
        <v>864</v>
      </c>
      <c r="C544" s="29" t="s">
        <v>864</v>
      </c>
      <c r="D544" s="19" t="str">
        <f>A544</f>
        <v>USER CONFIG POINTS 2</v>
      </c>
      <c r="E544" s="29" t="s">
        <v>864</v>
      </c>
      <c r="F544" s="29" t="s">
        <v>864</v>
      </c>
      <c r="G544" s="29" t="s">
        <v>864</v>
      </c>
      <c r="H544" s="29" t="s">
        <v>864</v>
      </c>
      <c r="I544" s="29" t="s">
        <v>864</v>
      </c>
      <c r="J544" s="29" t="s">
        <v>864</v>
      </c>
      <c r="K544" s="29" t="s">
        <v>864</v>
      </c>
      <c r="L544" s="29" t="s">
        <v>864</v>
      </c>
      <c r="M544" s="29" t="s">
        <v>864</v>
      </c>
      <c r="N544" s="29" t="s">
        <v>864</v>
      </c>
      <c r="O544" s="29" t="s">
        <v>864</v>
      </c>
    </row>
    <row r="545" spans="1:15" s="39" customFormat="1" ht="24.95" customHeight="1" outlineLevel="1" x14ac:dyDescent="0.25">
      <c r="A545" s="21" t="s">
        <v>318</v>
      </c>
      <c r="B545" s="21">
        <v>2601</v>
      </c>
      <c r="C545" s="21">
        <f t="shared" ref="C545:C592" si="14">B545+40001</f>
        <v>42602</v>
      </c>
      <c r="D545" s="21" t="s">
        <v>318</v>
      </c>
      <c r="E545" s="26"/>
      <c r="F545" s="26" t="s">
        <v>10</v>
      </c>
      <c r="G545" s="26" t="s">
        <v>335</v>
      </c>
      <c r="H545" s="26"/>
      <c r="I545" s="26" t="s">
        <v>919</v>
      </c>
      <c r="J545" s="26" t="s">
        <v>751</v>
      </c>
      <c r="K545" s="21" t="s">
        <v>898</v>
      </c>
      <c r="L545" s="26" t="s">
        <v>90</v>
      </c>
      <c r="M545" s="26" t="s">
        <v>867</v>
      </c>
      <c r="N545" s="21"/>
      <c r="O545" s="26" t="s">
        <v>952</v>
      </c>
    </row>
    <row r="546" spans="1:15" s="39" customFormat="1" ht="24.95" customHeight="1" outlineLevel="1" x14ac:dyDescent="0.25">
      <c r="A546" s="21" t="s">
        <v>319</v>
      </c>
      <c r="B546" s="21">
        <v>2602</v>
      </c>
      <c r="C546" s="21">
        <f t="shared" si="14"/>
        <v>42603</v>
      </c>
      <c r="D546" s="21" t="s">
        <v>319</v>
      </c>
      <c r="E546" s="26"/>
      <c r="F546" s="26"/>
      <c r="G546" s="26"/>
      <c r="H546" s="26"/>
      <c r="I546" s="26"/>
      <c r="J546" s="26"/>
      <c r="K546" s="21"/>
      <c r="L546" s="26"/>
      <c r="M546" s="26" t="s">
        <v>867</v>
      </c>
      <c r="N546" s="21"/>
      <c r="O546" s="26" t="s">
        <v>952</v>
      </c>
    </row>
    <row r="547" spans="1:15" s="39" customFormat="1" ht="24.95" customHeight="1" outlineLevel="1" x14ac:dyDescent="0.25">
      <c r="A547" s="21" t="s">
        <v>320</v>
      </c>
      <c r="B547" s="21">
        <v>2603</v>
      </c>
      <c r="C547" s="21">
        <f t="shared" si="14"/>
        <v>42604</v>
      </c>
      <c r="D547" s="21" t="s">
        <v>320</v>
      </c>
      <c r="E547" s="26"/>
      <c r="F547" s="26"/>
      <c r="G547" s="26"/>
      <c r="H547" s="26"/>
      <c r="I547" s="26"/>
      <c r="J547" s="26"/>
      <c r="K547" s="21"/>
      <c r="L547" s="26"/>
      <c r="M547" s="26" t="s">
        <v>867</v>
      </c>
      <c r="N547" s="21"/>
      <c r="O547" s="26" t="s">
        <v>952</v>
      </c>
    </row>
    <row r="548" spans="1:15" s="39" customFormat="1" ht="24.95" customHeight="1" outlineLevel="1" x14ac:dyDescent="0.25">
      <c r="A548" s="21" t="s">
        <v>321</v>
      </c>
      <c r="B548" s="21">
        <v>2604</v>
      </c>
      <c r="C548" s="21">
        <f t="shared" si="14"/>
        <v>42605</v>
      </c>
      <c r="D548" s="21" t="s">
        <v>321</v>
      </c>
      <c r="E548" s="26"/>
      <c r="F548" s="26"/>
      <c r="G548" s="26"/>
      <c r="H548" s="26"/>
      <c r="I548" s="26"/>
      <c r="J548" s="26"/>
      <c r="K548" s="21"/>
      <c r="L548" s="26"/>
      <c r="M548" s="26" t="s">
        <v>867</v>
      </c>
      <c r="N548" s="21"/>
      <c r="O548" s="26" t="s">
        <v>952</v>
      </c>
    </row>
    <row r="549" spans="1:15" s="39" customFormat="1" ht="24.95" customHeight="1" outlineLevel="1" x14ac:dyDescent="0.25">
      <c r="A549" s="21" t="s">
        <v>336</v>
      </c>
      <c r="B549" s="21">
        <v>2605</v>
      </c>
      <c r="C549" s="21">
        <f t="shared" si="14"/>
        <v>42606</v>
      </c>
      <c r="D549" s="21" t="s">
        <v>336</v>
      </c>
      <c r="E549" s="26"/>
      <c r="F549" s="26"/>
      <c r="G549" s="26"/>
      <c r="H549" s="26"/>
      <c r="I549" s="26"/>
      <c r="J549" s="26"/>
      <c r="K549" s="21"/>
      <c r="L549" s="26"/>
      <c r="M549" s="26" t="s">
        <v>867</v>
      </c>
      <c r="N549" s="21"/>
      <c r="O549" s="26" t="s">
        <v>952</v>
      </c>
    </row>
    <row r="550" spans="1:15" s="39" customFormat="1" ht="24.95" customHeight="1" outlineLevel="1" x14ac:dyDescent="0.25">
      <c r="A550" s="21" t="s">
        <v>337</v>
      </c>
      <c r="B550" s="21">
        <v>2606</v>
      </c>
      <c r="C550" s="21">
        <f t="shared" si="14"/>
        <v>42607</v>
      </c>
      <c r="D550" s="21" t="s">
        <v>337</v>
      </c>
      <c r="E550" s="26"/>
      <c r="F550" s="26"/>
      <c r="G550" s="26"/>
      <c r="H550" s="26"/>
      <c r="I550" s="26"/>
      <c r="J550" s="26"/>
      <c r="K550" s="21"/>
      <c r="L550" s="26"/>
      <c r="M550" s="26" t="s">
        <v>867</v>
      </c>
      <c r="N550" s="21"/>
      <c r="O550" s="26" t="s">
        <v>952</v>
      </c>
    </row>
    <row r="551" spans="1:15" s="39" customFormat="1" ht="24.95" customHeight="1" outlineLevel="1" x14ac:dyDescent="0.25">
      <c r="A551" s="21" t="s">
        <v>338</v>
      </c>
      <c r="B551" s="21">
        <v>2607</v>
      </c>
      <c r="C551" s="21">
        <f t="shared" si="14"/>
        <v>42608</v>
      </c>
      <c r="D551" s="21" t="s">
        <v>338</v>
      </c>
      <c r="E551" s="26"/>
      <c r="F551" s="26"/>
      <c r="G551" s="26"/>
      <c r="H551" s="26"/>
      <c r="I551" s="26"/>
      <c r="J551" s="26"/>
      <c r="K551" s="21"/>
      <c r="L551" s="26"/>
      <c r="M551" s="26" t="s">
        <v>867</v>
      </c>
      <c r="N551" s="21"/>
      <c r="O551" s="26" t="s">
        <v>952</v>
      </c>
    </row>
    <row r="552" spans="1:15" s="39" customFormat="1" ht="24.95" customHeight="1" outlineLevel="1" x14ac:dyDescent="0.25">
      <c r="A552" s="21" t="s">
        <v>339</v>
      </c>
      <c r="B552" s="21">
        <v>2608</v>
      </c>
      <c r="C552" s="21">
        <f t="shared" si="14"/>
        <v>42609</v>
      </c>
      <c r="D552" s="21" t="s">
        <v>339</v>
      </c>
      <c r="E552" s="26"/>
      <c r="F552" s="26"/>
      <c r="G552" s="26"/>
      <c r="H552" s="26"/>
      <c r="I552" s="26"/>
      <c r="J552" s="26"/>
      <c r="K552" s="21"/>
      <c r="L552" s="26"/>
      <c r="M552" s="26" t="s">
        <v>867</v>
      </c>
      <c r="N552" s="21"/>
      <c r="O552" s="26" t="s">
        <v>952</v>
      </c>
    </row>
    <row r="553" spans="1:15" s="39" customFormat="1" ht="24.95" customHeight="1" outlineLevel="1" x14ac:dyDescent="0.25">
      <c r="A553" s="21" t="s">
        <v>348</v>
      </c>
      <c r="B553" s="21">
        <v>2609</v>
      </c>
      <c r="C553" s="21">
        <f t="shared" si="14"/>
        <v>42610</v>
      </c>
      <c r="D553" s="21" t="s">
        <v>348</v>
      </c>
      <c r="E553" s="26"/>
      <c r="F553" s="26"/>
      <c r="G553" s="26"/>
      <c r="H553" s="26"/>
      <c r="I553" s="26"/>
      <c r="J553" s="26"/>
      <c r="K553" s="21"/>
      <c r="L553" s="26"/>
      <c r="M553" s="26" t="s">
        <v>867</v>
      </c>
      <c r="N553" s="21"/>
      <c r="O553" s="26" t="s">
        <v>952</v>
      </c>
    </row>
    <row r="554" spans="1:15" s="39" customFormat="1" ht="24.95" customHeight="1" outlineLevel="1" x14ac:dyDescent="0.25">
      <c r="A554" s="21" t="s">
        <v>349</v>
      </c>
      <c r="B554" s="21">
        <v>2610</v>
      </c>
      <c r="C554" s="21">
        <f t="shared" si="14"/>
        <v>42611</v>
      </c>
      <c r="D554" s="21" t="s">
        <v>349</v>
      </c>
      <c r="E554" s="26"/>
      <c r="F554" s="26"/>
      <c r="G554" s="26"/>
      <c r="H554" s="26"/>
      <c r="I554" s="26"/>
      <c r="J554" s="26"/>
      <c r="K554" s="21"/>
      <c r="L554" s="26"/>
      <c r="M554" s="26" t="s">
        <v>867</v>
      </c>
      <c r="N554" s="21"/>
      <c r="O554" s="26" t="s">
        <v>952</v>
      </c>
    </row>
    <row r="555" spans="1:15" s="39" customFormat="1" ht="24.95" customHeight="1" outlineLevel="1" x14ac:dyDescent="0.25">
      <c r="A555" s="21" t="s">
        <v>350</v>
      </c>
      <c r="B555" s="21">
        <v>2611</v>
      </c>
      <c r="C555" s="21">
        <f t="shared" si="14"/>
        <v>42612</v>
      </c>
      <c r="D555" s="21" t="s">
        <v>350</v>
      </c>
      <c r="E555" s="26"/>
      <c r="F555" s="26"/>
      <c r="G555" s="26"/>
      <c r="H555" s="26"/>
      <c r="I555" s="26"/>
      <c r="J555" s="26"/>
      <c r="K555" s="21"/>
      <c r="L555" s="26"/>
      <c r="M555" s="26" t="s">
        <v>867</v>
      </c>
      <c r="N555" s="21"/>
      <c r="O555" s="26" t="s">
        <v>952</v>
      </c>
    </row>
    <row r="556" spans="1:15" s="39" customFormat="1" ht="24.95" customHeight="1" outlineLevel="1" x14ac:dyDescent="0.25">
      <c r="A556" s="21" t="s">
        <v>351</v>
      </c>
      <c r="B556" s="21">
        <v>2612</v>
      </c>
      <c r="C556" s="21">
        <f t="shared" si="14"/>
        <v>42613</v>
      </c>
      <c r="D556" s="21" t="s">
        <v>351</v>
      </c>
      <c r="E556" s="26"/>
      <c r="F556" s="26"/>
      <c r="G556" s="26"/>
      <c r="H556" s="26"/>
      <c r="I556" s="26"/>
      <c r="J556" s="26"/>
      <c r="K556" s="21"/>
      <c r="L556" s="26"/>
      <c r="M556" s="26" t="s">
        <v>867</v>
      </c>
      <c r="N556" s="21"/>
      <c r="O556" s="26" t="s">
        <v>952</v>
      </c>
    </row>
    <row r="557" spans="1:15" s="39" customFormat="1" ht="24.95" customHeight="1" outlineLevel="1" x14ac:dyDescent="0.25">
      <c r="A557" s="21" t="s">
        <v>352</v>
      </c>
      <c r="B557" s="21">
        <v>2613</v>
      </c>
      <c r="C557" s="21">
        <f t="shared" si="14"/>
        <v>42614</v>
      </c>
      <c r="D557" s="21" t="s">
        <v>352</v>
      </c>
      <c r="E557" s="26"/>
      <c r="F557" s="26"/>
      <c r="G557" s="26"/>
      <c r="H557" s="26"/>
      <c r="I557" s="26"/>
      <c r="J557" s="26"/>
      <c r="K557" s="21"/>
      <c r="L557" s="26"/>
      <c r="M557" s="26" t="s">
        <v>867</v>
      </c>
      <c r="N557" s="21"/>
      <c r="O557" s="26" t="s">
        <v>952</v>
      </c>
    </row>
    <row r="558" spans="1:15" s="39" customFormat="1" ht="24.95" customHeight="1" outlineLevel="1" x14ac:dyDescent="0.25">
      <c r="A558" s="21" t="s">
        <v>353</v>
      </c>
      <c r="B558" s="21">
        <v>2614</v>
      </c>
      <c r="C558" s="21">
        <f t="shared" si="14"/>
        <v>42615</v>
      </c>
      <c r="D558" s="21" t="s">
        <v>353</v>
      </c>
      <c r="E558" s="26"/>
      <c r="F558" s="26"/>
      <c r="G558" s="26"/>
      <c r="H558" s="26"/>
      <c r="I558" s="26"/>
      <c r="J558" s="26"/>
      <c r="K558" s="21"/>
      <c r="L558" s="26"/>
      <c r="M558" s="26" t="s">
        <v>867</v>
      </c>
      <c r="N558" s="21"/>
      <c r="O558" s="26" t="s">
        <v>952</v>
      </c>
    </row>
    <row r="559" spans="1:15" s="39" customFormat="1" ht="24.95" customHeight="1" outlineLevel="1" x14ac:dyDescent="0.25">
      <c r="A559" s="21" t="s">
        <v>354</v>
      </c>
      <c r="B559" s="21">
        <v>2615</v>
      </c>
      <c r="C559" s="21">
        <f t="shared" si="14"/>
        <v>42616</v>
      </c>
      <c r="D559" s="21" t="s">
        <v>354</v>
      </c>
      <c r="E559" s="26"/>
      <c r="F559" s="26"/>
      <c r="G559" s="26"/>
      <c r="H559" s="26"/>
      <c r="I559" s="26"/>
      <c r="J559" s="26"/>
      <c r="K559" s="21"/>
      <c r="L559" s="26"/>
      <c r="M559" s="26" t="s">
        <v>867</v>
      </c>
      <c r="N559" s="21"/>
      <c r="O559" s="26" t="s">
        <v>952</v>
      </c>
    </row>
    <row r="560" spans="1:15" s="39" customFormat="1" ht="24.95" customHeight="1" outlineLevel="1" x14ac:dyDescent="0.25">
      <c r="A560" s="21" t="s">
        <v>355</v>
      </c>
      <c r="B560" s="21">
        <v>2616</v>
      </c>
      <c r="C560" s="21">
        <f t="shared" si="14"/>
        <v>42617</v>
      </c>
      <c r="D560" s="21" t="s">
        <v>355</v>
      </c>
      <c r="E560" s="26"/>
      <c r="F560" s="26"/>
      <c r="G560" s="26"/>
      <c r="H560" s="26"/>
      <c r="I560" s="26"/>
      <c r="J560" s="26"/>
      <c r="K560" s="21"/>
      <c r="L560" s="26"/>
      <c r="M560" s="26" t="s">
        <v>870</v>
      </c>
      <c r="N560" s="21" t="s">
        <v>868</v>
      </c>
      <c r="O560" s="26" t="s">
        <v>952</v>
      </c>
    </row>
    <row r="561" spans="1:15" s="39" customFormat="1" ht="24.95" customHeight="1" outlineLevel="1" x14ac:dyDescent="0.25">
      <c r="A561" s="21" t="s">
        <v>322</v>
      </c>
      <c r="B561" s="21">
        <v>2617</v>
      </c>
      <c r="C561" s="21">
        <f t="shared" si="14"/>
        <v>42618</v>
      </c>
      <c r="D561" s="21" t="s">
        <v>322</v>
      </c>
      <c r="E561" s="26"/>
      <c r="F561" s="26" t="s">
        <v>10</v>
      </c>
      <c r="G561" s="26" t="s">
        <v>335</v>
      </c>
      <c r="H561" s="26"/>
      <c r="I561" s="26"/>
      <c r="J561" s="26" t="s">
        <v>897</v>
      </c>
      <c r="K561" s="21" t="s">
        <v>900</v>
      </c>
      <c r="L561" s="26" t="s">
        <v>89</v>
      </c>
      <c r="M561" s="26" t="s">
        <v>867</v>
      </c>
      <c r="N561" s="21"/>
      <c r="O561" s="26" t="s">
        <v>952</v>
      </c>
    </row>
    <row r="562" spans="1:15" s="39" customFormat="1" ht="24.95" customHeight="1" outlineLevel="1" x14ac:dyDescent="0.25">
      <c r="A562" s="21" t="s">
        <v>323</v>
      </c>
      <c r="B562" s="21">
        <v>2618</v>
      </c>
      <c r="C562" s="21">
        <f t="shared" si="14"/>
        <v>42619</v>
      </c>
      <c r="D562" s="21" t="s">
        <v>323</v>
      </c>
      <c r="E562" s="26"/>
      <c r="F562" s="26"/>
      <c r="G562" s="26"/>
      <c r="H562" s="26"/>
      <c r="I562" s="26"/>
      <c r="J562" s="26"/>
      <c r="K562" s="21"/>
      <c r="L562" s="26"/>
      <c r="M562" s="26" t="s">
        <v>867</v>
      </c>
      <c r="N562" s="21"/>
      <c r="O562" s="26" t="s">
        <v>952</v>
      </c>
    </row>
    <row r="563" spans="1:15" s="39" customFormat="1" ht="24.95" customHeight="1" outlineLevel="1" x14ac:dyDescent="0.25">
      <c r="A563" s="21" t="s">
        <v>324</v>
      </c>
      <c r="B563" s="21">
        <v>2619</v>
      </c>
      <c r="C563" s="21">
        <f t="shared" si="14"/>
        <v>42620</v>
      </c>
      <c r="D563" s="21" t="s">
        <v>324</v>
      </c>
      <c r="E563" s="26"/>
      <c r="F563" s="26"/>
      <c r="G563" s="26"/>
      <c r="H563" s="26"/>
      <c r="I563" s="26"/>
      <c r="J563" s="26"/>
      <c r="K563" s="21"/>
      <c r="L563" s="26"/>
      <c r="M563" s="26" t="s">
        <v>867</v>
      </c>
      <c r="N563" s="21"/>
      <c r="O563" s="26" t="s">
        <v>952</v>
      </c>
    </row>
    <row r="564" spans="1:15" s="39" customFormat="1" ht="24.95" customHeight="1" outlineLevel="1" x14ac:dyDescent="0.25">
      <c r="A564" s="21" t="s">
        <v>325</v>
      </c>
      <c r="B564" s="21">
        <v>2620</v>
      </c>
      <c r="C564" s="21">
        <f t="shared" si="14"/>
        <v>42621</v>
      </c>
      <c r="D564" s="21" t="s">
        <v>325</v>
      </c>
      <c r="E564" s="26"/>
      <c r="F564" s="26"/>
      <c r="G564" s="26"/>
      <c r="H564" s="26"/>
      <c r="I564" s="26"/>
      <c r="J564" s="26"/>
      <c r="K564" s="21"/>
      <c r="L564" s="26"/>
      <c r="M564" s="26" t="s">
        <v>867</v>
      </c>
      <c r="N564" s="21"/>
      <c r="O564" s="26" t="s">
        <v>952</v>
      </c>
    </row>
    <row r="565" spans="1:15" s="39" customFormat="1" ht="24.95" customHeight="1" outlineLevel="1" x14ac:dyDescent="0.25">
      <c r="A565" s="21" t="s">
        <v>340</v>
      </c>
      <c r="B565" s="21">
        <v>2621</v>
      </c>
      <c r="C565" s="21">
        <f t="shared" si="14"/>
        <v>42622</v>
      </c>
      <c r="D565" s="21" t="s">
        <v>340</v>
      </c>
      <c r="E565" s="26"/>
      <c r="F565" s="26"/>
      <c r="G565" s="26"/>
      <c r="H565" s="26"/>
      <c r="I565" s="26"/>
      <c r="J565" s="26"/>
      <c r="K565" s="21"/>
      <c r="L565" s="26"/>
      <c r="M565" s="26" t="s">
        <v>867</v>
      </c>
      <c r="N565" s="21"/>
      <c r="O565" s="26" t="s">
        <v>952</v>
      </c>
    </row>
    <row r="566" spans="1:15" s="39" customFormat="1" ht="24.95" customHeight="1" outlineLevel="1" x14ac:dyDescent="0.25">
      <c r="A566" s="21" t="s">
        <v>341</v>
      </c>
      <c r="B566" s="21">
        <v>2622</v>
      </c>
      <c r="C566" s="21">
        <f t="shared" si="14"/>
        <v>42623</v>
      </c>
      <c r="D566" s="21" t="s">
        <v>341</v>
      </c>
      <c r="E566" s="26"/>
      <c r="F566" s="26"/>
      <c r="G566" s="26"/>
      <c r="H566" s="26"/>
      <c r="I566" s="26"/>
      <c r="J566" s="26"/>
      <c r="K566" s="21"/>
      <c r="L566" s="26"/>
      <c r="M566" s="26" t="s">
        <v>867</v>
      </c>
      <c r="N566" s="21"/>
      <c r="O566" s="26" t="s">
        <v>952</v>
      </c>
    </row>
    <row r="567" spans="1:15" s="39" customFormat="1" ht="24.95" customHeight="1" outlineLevel="1" x14ac:dyDescent="0.25">
      <c r="A567" s="21" t="s">
        <v>342</v>
      </c>
      <c r="B567" s="21">
        <v>2623</v>
      </c>
      <c r="C567" s="21">
        <f t="shared" si="14"/>
        <v>42624</v>
      </c>
      <c r="D567" s="21" t="s">
        <v>342</v>
      </c>
      <c r="E567" s="26"/>
      <c r="F567" s="26"/>
      <c r="G567" s="26"/>
      <c r="H567" s="26"/>
      <c r="I567" s="26"/>
      <c r="J567" s="26"/>
      <c r="K567" s="21"/>
      <c r="L567" s="26"/>
      <c r="M567" s="26" t="s">
        <v>867</v>
      </c>
      <c r="N567" s="21"/>
      <c r="O567" s="26" t="s">
        <v>952</v>
      </c>
    </row>
    <row r="568" spans="1:15" s="39" customFormat="1" ht="24.95" customHeight="1" outlineLevel="1" x14ac:dyDescent="0.25">
      <c r="A568" s="21" t="s">
        <v>343</v>
      </c>
      <c r="B568" s="21">
        <v>2624</v>
      </c>
      <c r="C568" s="21">
        <f t="shared" si="14"/>
        <v>42625</v>
      </c>
      <c r="D568" s="21" t="s">
        <v>343</v>
      </c>
      <c r="E568" s="26"/>
      <c r="F568" s="26"/>
      <c r="G568" s="26"/>
      <c r="H568" s="26"/>
      <c r="I568" s="26"/>
      <c r="J568" s="26"/>
      <c r="K568" s="21"/>
      <c r="L568" s="26"/>
      <c r="M568" s="26" t="s">
        <v>867</v>
      </c>
      <c r="N568" s="21"/>
      <c r="O568" s="26" t="s">
        <v>952</v>
      </c>
    </row>
    <row r="569" spans="1:15" s="39" customFormat="1" ht="24.95" customHeight="1" outlineLevel="1" x14ac:dyDescent="0.25">
      <c r="A569" s="21" t="s">
        <v>707</v>
      </c>
      <c r="B569" s="21">
        <v>2625</v>
      </c>
      <c r="C569" s="21">
        <f t="shared" si="14"/>
        <v>42626</v>
      </c>
      <c r="D569" s="21" t="s">
        <v>707</v>
      </c>
      <c r="E569" s="26"/>
      <c r="F569" s="26"/>
      <c r="G569" s="26"/>
      <c r="H569" s="26"/>
      <c r="I569" s="26"/>
      <c r="J569" s="26"/>
      <c r="K569" s="21"/>
      <c r="L569" s="26"/>
      <c r="M569" s="26" t="s">
        <v>867</v>
      </c>
      <c r="N569" s="21"/>
      <c r="O569" s="26" t="s">
        <v>952</v>
      </c>
    </row>
    <row r="570" spans="1:15" s="39" customFormat="1" ht="24.95" customHeight="1" outlineLevel="1" x14ac:dyDescent="0.25">
      <c r="A570" s="21" t="s">
        <v>708</v>
      </c>
      <c r="B570" s="21">
        <v>2626</v>
      </c>
      <c r="C570" s="21">
        <f t="shared" si="14"/>
        <v>42627</v>
      </c>
      <c r="D570" s="21" t="s">
        <v>708</v>
      </c>
      <c r="E570" s="26"/>
      <c r="F570" s="26"/>
      <c r="G570" s="26"/>
      <c r="H570" s="26"/>
      <c r="I570" s="26"/>
      <c r="J570" s="26"/>
      <c r="K570" s="21"/>
      <c r="L570" s="26"/>
      <c r="M570" s="26" t="s">
        <v>867</v>
      </c>
      <c r="N570" s="21"/>
      <c r="O570" s="26" t="s">
        <v>952</v>
      </c>
    </row>
    <row r="571" spans="1:15" s="39" customFormat="1" ht="24.95" customHeight="1" outlineLevel="1" x14ac:dyDescent="0.25">
      <c r="A571" s="21" t="s">
        <v>709</v>
      </c>
      <c r="B571" s="21">
        <v>2627</v>
      </c>
      <c r="C571" s="21">
        <f t="shared" si="14"/>
        <v>42628</v>
      </c>
      <c r="D571" s="21" t="s">
        <v>709</v>
      </c>
      <c r="E571" s="26"/>
      <c r="F571" s="26"/>
      <c r="G571" s="26"/>
      <c r="H571" s="26"/>
      <c r="I571" s="26"/>
      <c r="J571" s="26"/>
      <c r="K571" s="21"/>
      <c r="L571" s="26"/>
      <c r="M571" s="26" t="s">
        <v>867</v>
      </c>
      <c r="N571" s="21"/>
      <c r="O571" s="26" t="s">
        <v>952</v>
      </c>
    </row>
    <row r="572" spans="1:15" s="39" customFormat="1" ht="24.95" customHeight="1" outlineLevel="1" x14ac:dyDescent="0.25">
      <c r="A572" s="21" t="s">
        <v>710</v>
      </c>
      <c r="B572" s="21">
        <v>2628</v>
      </c>
      <c r="C572" s="21">
        <f t="shared" si="14"/>
        <v>42629</v>
      </c>
      <c r="D572" s="21" t="s">
        <v>710</v>
      </c>
      <c r="E572" s="26"/>
      <c r="F572" s="26"/>
      <c r="G572" s="26"/>
      <c r="H572" s="26"/>
      <c r="I572" s="26"/>
      <c r="J572" s="26"/>
      <c r="K572" s="21"/>
      <c r="L572" s="26"/>
      <c r="M572" s="26" t="s">
        <v>867</v>
      </c>
      <c r="N572" s="21"/>
      <c r="O572" s="26" t="s">
        <v>952</v>
      </c>
    </row>
    <row r="573" spans="1:15" s="39" customFormat="1" ht="24.95" customHeight="1" outlineLevel="1" x14ac:dyDescent="0.25">
      <c r="A573" s="21" t="s">
        <v>711</v>
      </c>
      <c r="B573" s="21">
        <v>2629</v>
      </c>
      <c r="C573" s="21">
        <f t="shared" si="14"/>
        <v>42630</v>
      </c>
      <c r="D573" s="21" t="s">
        <v>711</v>
      </c>
      <c r="E573" s="26"/>
      <c r="F573" s="26"/>
      <c r="G573" s="26"/>
      <c r="H573" s="26"/>
      <c r="I573" s="26"/>
      <c r="J573" s="26"/>
      <c r="K573" s="21"/>
      <c r="L573" s="26"/>
      <c r="M573" s="26" t="s">
        <v>867</v>
      </c>
      <c r="N573" s="21"/>
      <c r="O573" s="26" t="s">
        <v>952</v>
      </c>
    </row>
    <row r="574" spans="1:15" s="39" customFormat="1" ht="24.95" customHeight="1" outlineLevel="1" x14ac:dyDescent="0.25">
      <c r="A574" s="21" t="s">
        <v>712</v>
      </c>
      <c r="B574" s="21">
        <v>2630</v>
      </c>
      <c r="C574" s="21">
        <f t="shared" si="14"/>
        <v>42631</v>
      </c>
      <c r="D574" s="21" t="s">
        <v>712</v>
      </c>
      <c r="E574" s="26"/>
      <c r="F574" s="26"/>
      <c r="G574" s="26"/>
      <c r="H574" s="26"/>
      <c r="I574" s="26"/>
      <c r="J574" s="26"/>
      <c r="K574" s="21"/>
      <c r="L574" s="26"/>
      <c r="M574" s="26" t="s">
        <v>867</v>
      </c>
      <c r="N574" s="21"/>
      <c r="O574" s="26" t="s">
        <v>952</v>
      </c>
    </row>
    <row r="575" spans="1:15" s="39" customFormat="1" ht="24.95" customHeight="1" outlineLevel="1" x14ac:dyDescent="0.25">
      <c r="A575" s="21" t="s">
        <v>713</v>
      </c>
      <c r="B575" s="21">
        <v>2631</v>
      </c>
      <c r="C575" s="21">
        <f t="shared" si="14"/>
        <v>42632</v>
      </c>
      <c r="D575" s="21" t="s">
        <v>713</v>
      </c>
      <c r="E575" s="26"/>
      <c r="F575" s="26"/>
      <c r="G575" s="26"/>
      <c r="H575" s="26"/>
      <c r="I575" s="26"/>
      <c r="J575" s="26"/>
      <c r="K575" s="21"/>
      <c r="L575" s="26"/>
      <c r="M575" s="26" t="s">
        <v>867</v>
      </c>
      <c r="N575" s="21"/>
      <c r="O575" s="26" t="s">
        <v>952</v>
      </c>
    </row>
    <row r="576" spans="1:15" s="39" customFormat="1" ht="24.95" customHeight="1" outlineLevel="1" x14ac:dyDescent="0.25">
      <c r="A576" s="21" t="s">
        <v>714</v>
      </c>
      <c r="B576" s="21">
        <v>2632</v>
      </c>
      <c r="C576" s="21">
        <f t="shared" si="14"/>
        <v>42633</v>
      </c>
      <c r="D576" s="21" t="s">
        <v>714</v>
      </c>
      <c r="E576" s="26"/>
      <c r="F576" s="26"/>
      <c r="G576" s="26"/>
      <c r="H576" s="26"/>
      <c r="I576" s="26"/>
      <c r="J576" s="26"/>
      <c r="K576" s="21"/>
      <c r="L576" s="26"/>
      <c r="M576" s="26" t="s">
        <v>870</v>
      </c>
      <c r="N576" s="21" t="s">
        <v>868</v>
      </c>
      <c r="O576" s="26" t="s">
        <v>952</v>
      </c>
    </row>
    <row r="577" spans="1:15" s="39" customFormat="1" ht="24.95" customHeight="1" outlineLevel="1" x14ac:dyDescent="0.25">
      <c r="A577" s="21" t="s">
        <v>761</v>
      </c>
      <c r="B577" s="21">
        <v>2633</v>
      </c>
      <c r="C577" s="21">
        <f t="shared" si="14"/>
        <v>42634</v>
      </c>
      <c r="D577" s="21" t="str">
        <f t="shared" ref="D577:D592" si="15">A577</f>
        <v>BACnet Description 0</v>
      </c>
      <c r="E577" s="26"/>
      <c r="F577" s="26" t="s">
        <v>10</v>
      </c>
      <c r="G577" s="26" t="s">
        <v>335</v>
      </c>
      <c r="H577" s="26"/>
      <c r="I577" s="26" t="s">
        <v>919</v>
      </c>
      <c r="J577" s="26" t="s">
        <v>751</v>
      </c>
      <c r="K577" s="21" t="s">
        <v>899</v>
      </c>
      <c r="L577" s="26" t="s">
        <v>90</v>
      </c>
      <c r="M577" s="26" t="s">
        <v>867</v>
      </c>
      <c r="N577" s="21"/>
      <c r="O577" s="26" t="s">
        <v>952</v>
      </c>
    </row>
    <row r="578" spans="1:15" s="39" customFormat="1" ht="24.95" customHeight="1" outlineLevel="1" x14ac:dyDescent="0.25">
      <c r="A578" s="21" t="s">
        <v>762</v>
      </c>
      <c r="B578" s="21">
        <f t="shared" ref="B578:B592" si="16">B577+1</f>
        <v>2634</v>
      </c>
      <c r="C578" s="21">
        <f t="shared" si="14"/>
        <v>42635</v>
      </c>
      <c r="D578" s="21" t="str">
        <f t="shared" si="15"/>
        <v>BACnet Description 1</v>
      </c>
      <c r="E578" s="26"/>
      <c r="F578" s="26"/>
      <c r="G578" s="26"/>
      <c r="H578" s="26"/>
      <c r="I578" s="26"/>
      <c r="J578" s="26"/>
      <c r="K578" s="21"/>
      <c r="L578" s="26"/>
      <c r="M578" s="26" t="s">
        <v>867</v>
      </c>
      <c r="N578" s="21"/>
      <c r="O578" s="26" t="s">
        <v>952</v>
      </c>
    </row>
    <row r="579" spans="1:15" s="39" customFormat="1" ht="24.95" customHeight="1" outlineLevel="1" x14ac:dyDescent="0.25">
      <c r="A579" s="21" t="s">
        <v>763</v>
      </c>
      <c r="B579" s="21">
        <f t="shared" si="16"/>
        <v>2635</v>
      </c>
      <c r="C579" s="21">
        <f t="shared" si="14"/>
        <v>42636</v>
      </c>
      <c r="D579" s="21" t="str">
        <f t="shared" si="15"/>
        <v>BACnet Description 2</v>
      </c>
      <c r="E579" s="26"/>
      <c r="F579" s="26"/>
      <c r="G579" s="26"/>
      <c r="H579" s="26"/>
      <c r="I579" s="26"/>
      <c r="J579" s="26"/>
      <c r="K579" s="21"/>
      <c r="L579" s="26"/>
      <c r="M579" s="26" t="s">
        <v>867</v>
      </c>
      <c r="N579" s="21"/>
      <c r="O579" s="26" t="s">
        <v>952</v>
      </c>
    </row>
    <row r="580" spans="1:15" s="39" customFormat="1" ht="24.95" customHeight="1" outlineLevel="1" x14ac:dyDescent="0.25">
      <c r="A580" s="21" t="s">
        <v>764</v>
      </c>
      <c r="B580" s="21">
        <f t="shared" si="16"/>
        <v>2636</v>
      </c>
      <c r="C580" s="21">
        <f t="shared" si="14"/>
        <v>42637</v>
      </c>
      <c r="D580" s="21" t="str">
        <f t="shared" si="15"/>
        <v>BACnet Description 3</v>
      </c>
      <c r="E580" s="26"/>
      <c r="F580" s="26"/>
      <c r="G580" s="26"/>
      <c r="H580" s="26"/>
      <c r="I580" s="26"/>
      <c r="J580" s="26"/>
      <c r="K580" s="21"/>
      <c r="L580" s="26"/>
      <c r="M580" s="26" t="s">
        <v>867</v>
      </c>
      <c r="N580" s="21"/>
      <c r="O580" s="26" t="s">
        <v>952</v>
      </c>
    </row>
    <row r="581" spans="1:15" s="39" customFormat="1" ht="24.95" customHeight="1" outlineLevel="1" x14ac:dyDescent="0.25">
      <c r="A581" s="21" t="s">
        <v>765</v>
      </c>
      <c r="B581" s="21">
        <f t="shared" si="16"/>
        <v>2637</v>
      </c>
      <c r="C581" s="21">
        <f t="shared" si="14"/>
        <v>42638</v>
      </c>
      <c r="D581" s="21" t="str">
        <f t="shared" si="15"/>
        <v>BACnet Description 4</v>
      </c>
      <c r="E581" s="26"/>
      <c r="F581" s="26"/>
      <c r="G581" s="26"/>
      <c r="H581" s="26"/>
      <c r="I581" s="26"/>
      <c r="J581" s="26"/>
      <c r="K581" s="21"/>
      <c r="L581" s="26"/>
      <c r="M581" s="26" t="s">
        <v>867</v>
      </c>
      <c r="N581" s="21"/>
      <c r="O581" s="26" t="s">
        <v>952</v>
      </c>
    </row>
    <row r="582" spans="1:15" s="39" customFormat="1" ht="24.95" customHeight="1" outlineLevel="1" x14ac:dyDescent="0.25">
      <c r="A582" s="21" t="s">
        <v>766</v>
      </c>
      <c r="B582" s="21">
        <f t="shared" si="16"/>
        <v>2638</v>
      </c>
      <c r="C582" s="21">
        <f t="shared" si="14"/>
        <v>42639</v>
      </c>
      <c r="D582" s="21" t="str">
        <f t="shared" si="15"/>
        <v>BACnet Description 5</v>
      </c>
      <c r="E582" s="26"/>
      <c r="F582" s="26"/>
      <c r="G582" s="26"/>
      <c r="H582" s="26"/>
      <c r="I582" s="26"/>
      <c r="J582" s="26"/>
      <c r="K582" s="21"/>
      <c r="L582" s="26"/>
      <c r="M582" s="26" t="s">
        <v>867</v>
      </c>
      <c r="N582" s="21"/>
      <c r="O582" s="26" t="s">
        <v>952</v>
      </c>
    </row>
    <row r="583" spans="1:15" s="39" customFormat="1" ht="24.95" customHeight="1" outlineLevel="1" x14ac:dyDescent="0.25">
      <c r="A583" s="21" t="s">
        <v>767</v>
      </c>
      <c r="B583" s="21">
        <f t="shared" si="16"/>
        <v>2639</v>
      </c>
      <c r="C583" s="21">
        <f t="shared" si="14"/>
        <v>42640</v>
      </c>
      <c r="D583" s="21" t="str">
        <f t="shared" si="15"/>
        <v>BACnet Description 6</v>
      </c>
      <c r="E583" s="26"/>
      <c r="F583" s="26"/>
      <c r="G583" s="26"/>
      <c r="H583" s="26"/>
      <c r="I583" s="26"/>
      <c r="J583" s="26"/>
      <c r="K583" s="21"/>
      <c r="L583" s="26"/>
      <c r="M583" s="26" t="s">
        <v>867</v>
      </c>
      <c r="N583" s="21"/>
      <c r="O583" s="26" t="s">
        <v>952</v>
      </c>
    </row>
    <row r="584" spans="1:15" s="39" customFormat="1" ht="24.95" customHeight="1" outlineLevel="1" x14ac:dyDescent="0.25">
      <c r="A584" s="21" t="s">
        <v>768</v>
      </c>
      <c r="B584" s="21">
        <f t="shared" si="16"/>
        <v>2640</v>
      </c>
      <c r="C584" s="21">
        <f t="shared" si="14"/>
        <v>42641</v>
      </c>
      <c r="D584" s="21" t="str">
        <f t="shared" si="15"/>
        <v>BACnet Description 7</v>
      </c>
      <c r="E584" s="26"/>
      <c r="F584" s="26"/>
      <c r="G584" s="26"/>
      <c r="H584" s="26"/>
      <c r="I584" s="26"/>
      <c r="J584" s="26"/>
      <c r="K584" s="21"/>
      <c r="L584" s="26"/>
      <c r="M584" s="26" t="s">
        <v>867</v>
      </c>
      <c r="N584" s="21"/>
      <c r="O584" s="26" t="s">
        <v>952</v>
      </c>
    </row>
    <row r="585" spans="1:15" s="39" customFormat="1" ht="24.95" customHeight="1" outlineLevel="1" x14ac:dyDescent="0.25">
      <c r="A585" s="21" t="s">
        <v>769</v>
      </c>
      <c r="B585" s="21">
        <f t="shared" si="16"/>
        <v>2641</v>
      </c>
      <c r="C585" s="21">
        <f t="shared" si="14"/>
        <v>42642</v>
      </c>
      <c r="D585" s="21" t="str">
        <f t="shared" si="15"/>
        <v>BACnet Description 8</v>
      </c>
      <c r="E585" s="26"/>
      <c r="F585" s="26"/>
      <c r="G585" s="26"/>
      <c r="H585" s="26"/>
      <c r="I585" s="26"/>
      <c r="J585" s="26"/>
      <c r="K585" s="21"/>
      <c r="L585" s="26"/>
      <c r="M585" s="26" t="s">
        <v>867</v>
      </c>
      <c r="N585" s="21"/>
      <c r="O585" s="26" t="s">
        <v>952</v>
      </c>
    </row>
    <row r="586" spans="1:15" s="39" customFormat="1" ht="24.95" customHeight="1" outlineLevel="1" x14ac:dyDescent="0.25">
      <c r="A586" s="21" t="s">
        <v>770</v>
      </c>
      <c r="B586" s="21">
        <f t="shared" si="16"/>
        <v>2642</v>
      </c>
      <c r="C586" s="21">
        <f t="shared" si="14"/>
        <v>42643</v>
      </c>
      <c r="D586" s="21" t="str">
        <f t="shared" si="15"/>
        <v>BACnet Description 9</v>
      </c>
      <c r="E586" s="26"/>
      <c r="F586" s="26"/>
      <c r="G586" s="26"/>
      <c r="H586" s="26"/>
      <c r="I586" s="26"/>
      <c r="J586" s="26"/>
      <c r="K586" s="21"/>
      <c r="L586" s="26"/>
      <c r="M586" s="26" t="s">
        <v>867</v>
      </c>
      <c r="N586" s="21"/>
      <c r="O586" s="26" t="s">
        <v>952</v>
      </c>
    </row>
    <row r="587" spans="1:15" s="39" customFormat="1" ht="24.95" customHeight="1" outlineLevel="1" x14ac:dyDescent="0.25">
      <c r="A587" s="21" t="s">
        <v>771</v>
      </c>
      <c r="B587" s="21">
        <f t="shared" si="16"/>
        <v>2643</v>
      </c>
      <c r="C587" s="21">
        <f t="shared" si="14"/>
        <v>42644</v>
      </c>
      <c r="D587" s="21" t="str">
        <f t="shared" si="15"/>
        <v>BACnet Description 10</v>
      </c>
      <c r="E587" s="26"/>
      <c r="F587" s="26"/>
      <c r="G587" s="26"/>
      <c r="H587" s="26"/>
      <c r="I587" s="26"/>
      <c r="J587" s="26"/>
      <c r="K587" s="21"/>
      <c r="L587" s="26"/>
      <c r="M587" s="26" t="s">
        <v>867</v>
      </c>
      <c r="N587" s="21"/>
      <c r="O587" s="26" t="s">
        <v>952</v>
      </c>
    </row>
    <row r="588" spans="1:15" s="39" customFormat="1" ht="24.95" customHeight="1" outlineLevel="1" x14ac:dyDescent="0.25">
      <c r="A588" s="21" t="s">
        <v>772</v>
      </c>
      <c r="B588" s="21">
        <f t="shared" si="16"/>
        <v>2644</v>
      </c>
      <c r="C588" s="21">
        <f t="shared" si="14"/>
        <v>42645</v>
      </c>
      <c r="D588" s="21" t="str">
        <f t="shared" si="15"/>
        <v>BACnet Description 11</v>
      </c>
      <c r="E588" s="26"/>
      <c r="F588" s="26"/>
      <c r="G588" s="26"/>
      <c r="H588" s="26"/>
      <c r="I588" s="26"/>
      <c r="J588" s="26"/>
      <c r="K588" s="21"/>
      <c r="L588" s="26"/>
      <c r="M588" s="26" t="s">
        <v>867</v>
      </c>
      <c r="N588" s="21"/>
      <c r="O588" s="26" t="s">
        <v>952</v>
      </c>
    </row>
    <row r="589" spans="1:15" s="39" customFormat="1" ht="24.95" customHeight="1" outlineLevel="1" x14ac:dyDescent="0.25">
      <c r="A589" s="21" t="s">
        <v>773</v>
      </c>
      <c r="B589" s="21">
        <f t="shared" si="16"/>
        <v>2645</v>
      </c>
      <c r="C589" s="21">
        <f t="shared" si="14"/>
        <v>42646</v>
      </c>
      <c r="D589" s="21" t="str">
        <f t="shared" si="15"/>
        <v>BACnet Description 12</v>
      </c>
      <c r="E589" s="26"/>
      <c r="F589" s="26"/>
      <c r="G589" s="26"/>
      <c r="H589" s="26"/>
      <c r="I589" s="26"/>
      <c r="J589" s="26"/>
      <c r="K589" s="21"/>
      <c r="L589" s="26"/>
      <c r="M589" s="26" t="s">
        <v>867</v>
      </c>
      <c r="N589" s="21"/>
      <c r="O589" s="26" t="s">
        <v>952</v>
      </c>
    </row>
    <row r="590" spans="1:15" s="39" customFormat="1" ht="24.95" customHeight="1" outlineLevel="1" x14ac:dyDescent="0.25">
      <c r="A590" s="21" t="s">
        <v>774</v>
      </c>
      <c r="B590" s="21">
        <f t="shared" si="16"/>
        <v>2646</v>
      </c>
      <c r="C590" s="21">
        <f t="shared" si="14"/>
        <v>42647</v>
      </c>
      <c r="D590" s="21" t="str">
        <f t="shared" si="15"/>
        <v>BACnet Description 13</v>
      </c>
      <c r="E590" s="26"/>
      <c r="F590" s="26"/>
      <c r="G590" s="26"/>
      <c r="H590" s="26"/>
      <c r="I590" s="26"/>
      <c r="J590" s="26"/>
      <c r="K590" s="21"/>
      <c r="L590" s="26"/>
      <c r="M590" s="26" t="s">
        <v>867</v>
      </c>
      <c r="N590" s="21"/>
      <c r="O590" s="26" t="s">
        <v>952</v>
      </c>
    </row>
    <row r="591" spans="1:15" s="39" customFormat="1" ht="24.95" customHeight="1" outlineLevel="1" x14ac:dyDescent="0.25">
      <c r="A591" s="21" t="s">
        <v>775</v>
      </c>
      <c r="B591" s="21">
        <f t="shared" si="16"/>
        <v>2647</v>
      </c>
      <c r="C591" s="21">
        <f t="shared" si="14"/>
        <v>42648</v>
      </c>
      <c r="D591" s="21" t="str">
        <f t="shared" si="15"/>
        <v>BACnet Description 14</v>
      </c>
      <c r="E591" s="26"/>
      <c r="F591" s="26"/>
      <c r="G591" s="26"/>
      <c r="H591" s="26"/>
      <c r="I591" s="26"/>
      <c r="J591" s="26"/>
      <c r="K591" s="21"/>
      <c r="L591" s="26"/>
      <c r="M591" s="26" t="s">
        <v>867</v>
      </c>
      <c r="N591" s="21"/>
      <c r="O591" s="26" t="s">
        <v>952</v>
      </c>
    </row>
    <row r="592" spans="1:15" s="39" customFormat="1" ht="24.95" customHeight="1" outlineLevel="1" x14ac:dyDescent="0.25">
      <c r="A592" s="21" t="s">
        <v>776</v>
      </c>
      <c r="B592" s="21">
        <f t="shared" si="16"/>
        <v>2648</v>
      </c>
      <c r="C592" s="21">
        <f t="shared" si="14"/>
        <v>42649</v>
      </c>
      <c r="D592" s="21" t="str">
        <f t="shared" si="15"/>
        <v>BACnet Description 15</v>
      </c>
      <c r="E592" s="26"/>
      <c r="F592" s="26"/>
      <c r="G592" s="26"/>
      <c r="H592" s="26"/>
      <c r="I592" s="26"/>
      <c r="J592" s="26"/>
      <c r="K592" s="21"/>
      <c r="L592" s="26"/>
      <c r="M592" s="26" t="s">
        <v>870</v>
      </c>
      <c r="N592" s="21" t="s">
        <v>868</v>
      </c>
      <c r="O592" s="26" t="s">
        <v>952</v>
      </c>
    </row>
  </sheetData>
  <autoFilter ref="A8:O592" xr:uid="{D90BE5AE-273B-4508-82FC-7486C9234F6F}"/>
  <pageMargins left="0.7" right="0.7" top="0.75" bottom="0.75" header="0.3" footer="0.3"/>
  <pageSetup paperSize="3" scale="3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558B-638B-46CE-8529-0A1EDB2343F4}">
  <sheetPr codeName="Sheet15">
    <pageSetUpPr fitToPage="1"/>
  </sheetPr>
  <dimension ref="A1:O592"/>
  <sheetViews>
    <sheetView zoomScale="70" zoomScaleNormal="70" workbookViewId="0">
      <pane ySplit="8" topLeftCell="A9" activePane="bottomLeft" state="frozen"/>
      <selection pane="bottomLeft" activeCell="A10" sqref="A10"/>
    </sheetView>
  </sheetViews>
  <sheetFormatPr defaultColWidth="9.140625" defaultRowHeight="15" outlineLevelRow="1" x14ac:dyDescent="0.25"/>
  <cols>
    <col min="1" max="1" width="85.28515625" style="7" customWidth="1"/>
    <col min="2" max="3" width="15.7109375" style="7" customWidth="1"/>
    <col min="4" max="4" width="94.7109375" style="7" bestFit="1" customWidth="1"/>
    <col min="5" max="8" width="15.7109375" style="7" customWidth="1"/>
    <col min="9" max="9" width="20.85546875" style="7" bestFit="1" customWidth="1"/>
    <col min="10" max="10" width="19.85546875" style="7" customWidth="1"/>
    <col min="11" max="11" width="26.140625" style="7" customWidth="1"/>
    <col min="12" max="12" width="17.140625" style="14" bestFit="1" customWidth="1"/>
    <col min="13" max="13" width="18.85546875" style="15" customWidth="1"/>
    <col min="14" max="14" width="255.7109375" style="16" bestFit="1" customWidth="1"/>
    <col min="15" max="15" width="18.140625" style="7" customWidth="1"/>
    <col min="16" max="16384" width="9.140625" style="37"/>
  </cols>
  <sheetData>
    <row r="1" spans="1:15" ht="21.75" customHeight="1" x14ac:dyDescent="0.25">
      <c r="A1" s="36">
        <v>1</v>
      </c>
      <c r="B1" s="1"/>
      <c r="C1" s="2"/>
      <c r="D1" s="3"/>
      <c r="E1" s="1"/>
      <c r="F1" s="1"/>
      <c r="G1" s="1"/>
      <c r="H1" s="1"/>
      <c r="I1" s="1"/>
      <c r="J1" s="1"/>
      <c r="K1" s="1"/>
      <c r="L1" s="4"/>
      <c r="M1" s="5"/>
      <c r="N1" s="6"/>
      <c r="O1" s="6"/>
    </row>
    <row r="2" spans="1:15" ht="26.25" customHeight="1" x14ac:dyDescent="0.25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36" x14ac:dyDescent="0.25">
      <c r="A3" s="34" t="s">
        <v>939</v>
      </c>
      <c r="B3" s="1"/>
      <c r="C3" s="2"/>
      <c r="D3" s="17"/>
      <c r="E3" s="1"/>
      <c r="F3" s="1"/>
      <c r="G3" s="1"/>
      <c r="H3" s="1"/>
      <c r="I3" s="1"/>
      <c r="J3" s="1"/>
      <c r="K3" s="1"/>
      <c r="L3" s="4"/>
      <c r="M3" s="5"/>
      <c r="N3" s="6"/>
      <c r="O3" s="6"/>
    </row>
    <row r="4" spans="1:15" ht="20.100000000000001" customHeight="1" x14ac:dyDescent="0.25">
      <c r="A4" s="18"/>
      <c r="B4" s="2"/>
      <c r="C4" s="2"/>
      <c r="D4" s="3"/>
      <c r="E4" s="1"/>
      <c r="F4" s="1"/>
      <c r="G4" s="1"/>
      <c r="H4" s="1"/>
      <c r="I4" s="1"/>
      <c r="J4" s="1"/>
      <c r="K4" s="1"/>
      <c r="L4" s="4"/>
      <c r="M4" s="5"/>
      <c r="N4" s="6"/>
      <c r="O4" s="6"/>
    </row>
    <row r="5" spans="1:15" ht="20.100000000000001" customHeight="1" x14ac:dyDescent="0.25">
      <c r="A5" s="23" t="s">
        <v>815</v>
      </c>
      <c r="B5" s="24">
        <f ca="1">_xlfn.SHEET($A$1)</f>
        <v>3</v>
      </c>
      <c r="C5" s="2"/>
      <c r="D5" s="3"/>
      <c r="E5" s="1"/>
      <c r="F5" s="1"/>
      <c r="G5" s="1"/>
      <c r="H5" s="1"/>
      <c r="I5" s="1"/>
      <c r="J5" s="1"/>
      <c r="K5" s="1"/>
      <c r="L5" s="4"/>
      <c r="M5" s="5"/>
      <c r="N5" s="6"/>
      <c r="O5" s="6"/>
    </row>
    <row r="6" spans="1:15" ht="20.100000000000001" customHeight="1" x14ac:dyDescent="0.25">
      <c r="A6" s="23" t="s">
        <v>850</v>
      </c>
      <c r="B6" s="25">
        <f ca="1">(_xlfn.SHEET($A$1)-1)*10000</f>
        <v>20000</v>
      </c>
      <c r="C6" s="2"/>
      <c r="D6" s="3"/>
      <c r="E6" s="1"/>
      <c r="F6" s="1"/>
      <c r="G6" s="1"/>
      <c r="H6" s="1"/>
      <c r="I6" s="1"/>
      <c r="J6" s="1"/>
      <c r="K6" s="1"/>
      <c r="L6" s="4"/>
      <c r="M6" s="5"/>
      <c r="N6" s="6"/>
      <c r="O6" s="28"/>
    </row>
    <row r="7" spans="1:15" ht="19.5" customHeight="1" thickBot="1" x14ac:dyDescent="0.3">
      <c r="A7" s="8"/>
      <c r="B7" s="1"/>
      <c r="C7" s="2"/>
      <c r="D7" s="3"/>
      <c r="E7" s="1"/>
      <c r="F7" s="1"/>
      <c r="G7" s="1"/>
      <c r="H7" s="1"/>
      <c r="I7" s="1"/>
      <c r="J7" s="1"/>
      <c r="K7" s="1"/>
      <c r="L7" s="4"/>
      <c r="M7" s="5"/>
      <c r="N7" s="6"/>
      <c r="O7" s="28"/>
    </row>
    <row r="8" spans="1:15" ht="61.5" customHeight="1" thickBot="1" x14ac:dyDescent="0.3">
      <c r="A8" s="9" t="s">
        <v>356</v>
      </c>
      <c r="B8" s="10" t="s">
        <v>85</v>
      </c>
      <c r="C8" s="10" t="s">
        <v>84</v>
      </c>
      <c r="D8" s="11" t="s">
        <v>0</v>
      </c>
      <c r="E8" s="11" t="s">
        <v>1</v>
      </c>
      <c r="F8" s="11" t="s">
        <v>2</v>
      </c>
      <c r="G8" s="11" t="s">
        <v>30</v>
      </c>
      <c r="H8" s="11" t="s">
        <v>22</v>
      </c>
      <c r="I8" s="10" t="s">
        <v>290</v>
      </c>
      <c r="J8" s="10" t="s">
        <v>289</v>
      </c>
      <c r="K8" s="10" t="s">
        <v>1002</v>
      </c>
      <c r="L8" s="10" t="s">
        <v>88</v>
      </c>
      <c r="M8" s="12" t="s">
        <v>72</v>
      </c>
      <c r="N8" s="10" t="s">
        <v>956</v>
      </c>
      <c r="O8" s="13" t="s">
        <v>794</v>
      </c>
    </row>
    <row r="9" spans="1:15" s="38" customFormat="1" ht="24.95" customHeight="1" x14ac:dyDescent="0.25">
      <c r="A9" s="19" t="s">
        <v>855</v>
      </c>
      <c r="B9" s="29" t="s">
        <v>864</v>
      </c>
      <c r="C9" s="29" t="s">
        <v>864</v>
      </c>
      <c r="D9" s="19" t="s">
        <v>65</v>
      </c>
      <c r="E9" s="29" t="s">
        <v>864</v>
      </c>
      <c r="F9" s="29" t="s">
        <v>864</v>
      </c>
      <c r="G9" s="29" t="s">
        <v>864</v>
      </c>
      <c r="H9" s="29" t="s">
        <v>864</v>
      </c>
      <c r="I9" s="29" t="s">
        <v>864</v>
      </c>
      <c r="J9" s="29" t="s">
        <v>864</v>
      </c>
      <c r="K9" s="29" t="s">
        <v>864</v>
      </c>
      <c r="L9" s="29" t="s">
        <v>864</v>
      </c>
      <c r="M9" s="29" t="s">
        <v>864</v>
      </c>
      <c r="N9" s="29" t="s">
        <v>864</v>
      </c>
      <c r="O9" s="29" t="s">
        <v>864</v>
      </c>
    </row>
    <row r="10" spans="1:15" s="39" customFormat="1" ht="24.95" customHeight="1" outlineLevel="1" x14ac:dyDescent="0.25">
      <c r="A10" s="21" t="s">
        <v>423</v>
      </c>
      <c r="B10" s="21">
        <v>1001</v>
      </c>
      <c r="C10" s="21">
        <f>40001+B10</f>
        <v>41002</v>
      </c>
      <c r="D10" s="21" t="s">
        <v>941</v>
      </c>
      <c r="E10" s="26"/>
      <c r="F10" s="26"/>
      <c r="G10" s="26" t="s">
        <v>37</v>
      </c>
      <c r="H10" s="26" t="s">
        <v>23</v>
      </c>
      <c r="I10" s="26"/>
      <c r="J10" s="26"/>
      <c r="K10" s="21"/>
      <c r="L10" s="26" t="s">
        <v>90</v>
      </c>
      <c r="M10" s="26" t="s">
        <v>73</v>
      </c>
      <c r="N10" s="21"/>
      <c r="O10" s="26" t="s">
        <v>952</v>
      </c>
    </row>
    <row r="11" spans="1:15" s="39" customFormat="1" ht="24.95" customHeight="1" outlineLevel="1" x14ac:dyDescent="0.25">
      <c r="A11" s="21" t="s">
        <v>424</v>
      </c>
      <c r="B11" s="21">
        <v>1002</v>
      </c>
      <c r="C11" s="21">
        <f>40001+B11</f>
        <v>41003</v>
      </c>
      <c r="D11" s="21"/>
      <c r="E11" s="26"/>
      <c r="F11" s="26"/>
      <c r="G11" s="26"/>
      <c r="H11" s="26"/>
      <c r="I11" s="26"/>
      <c r="J11" s="26"/>
      <c r="K11" s="21"/>
      <c r="L11" s="26" t="s">
        <v>90</v>
      </c>
      <c r="M11" s="26" t="s">
        <v>74</v>
      </c>
      <c r="N11" s="21"/>
      <c r="O11" s="26" t="s">
        <v>952</v>
      </c>
    </row>
    <row r="12" spans="1:15" s="39" customFormat="1" ht="24.95" customHeight="1" outlineLevel="1" x14ac:dyDescent="0.25">
      <c r="A12" s="21" t="s">
        <v>425</v>
      </c>
      <c r="B12" s="21">
        <v>1003</v>
      </c>
      <c r="C12" s="21">
        <f>40001+B12</f>
        <v>41004</v>
      </c>
      <c r="D12" s="21" t="s">
        <v>735</v>
      </c>
      <c r="E12" s="26"/>
      <c r="F12" s="26"/>
      <c r="G12" s="26" t="s">
        <v>24</v>
      </c>
      <c r="H12" s="26" t="s">
        <v>23</v>
      </c>
      <c r="I12" s="26"/>
      <c r="J12" s="26"/>
      <c r="K12" s="21"/>
      <c r="L12" s="26" t="s">
        <v>90</v>
      </c>
      <c r="M12" s="26">
        <v>1</v>
      </c>
      <c r="N12" s="21"/>
      <c r="O12" s="26" t="s">
        <v>952</v>
      </c>
    </row>
    <row r="13" spans="1:15" s="39" customFormat="1" ht="24.95" customHeight="1" outlineLevel="1" x14ac:dyDescent="0.25">
      <c r="A13" s="21" t="s">
        <v>426</v>
      </c>
      <c r="B13" s="21">
        <v>1004</v>
      </c>
      <c r="C13" s="21">
        <f t="shared" ref="C13:C76" si="0">40001+B13</f>
        <v>41005</v>
      </c>
      <c r="D13" s="21" t="s">
        <v>71</v>
      </c>
      <c r="E13" s="26"/>
      <c r="F13" s="26"/>
      <c r="G13" s="26" t="s">
        <v>24</v>
      </c>
      <c r="H13" s="26" t="s">
        <v>23</v>
      </c>
      <c r="I13" s="26"/>
      <c r="J13" s="26"/>
      <c r="K13" s="21"/>
      <c r="L13" s="26" t="s">
        <v>90</v>
      </c>
      <c r="M13" s="26">
        <v>66</v>
      </c>
      <c r="N13" s="21"/>
      <c r="O13" s="26" t="s">
        <v>952</v>
      </c>
    </row>
    <row r="14" spans="1:15" s="39" customFormat="1" ht="24.95" customHeight="1" outlineLevel="1" x14ac:dyDescent="0.25">
      <c r="A14" s="21" t="s">
        <v>357</v>
      </c>
      <c r="B14" s="21">
        <v>1005</v>
      </c>
      <c r="C14" s="21">
        <f t="shared" si="0"/>
        <v>41006</v>
      </c>
      <c r="D14" s="21" t="s">
        <v>778</v>
      </c>
      <c r="E14" s="26"/>
      <c r="F14" s="26" t="s">
        <v>13</v>
      </c>
      <c r="G14" s="26" t="s">
        <v>38</v>
      </c>
      <c r="H14" s="26" t="s">
        <v>23</v>
      </c>
      <c r="I14" s="26" t="s">
        <v>919</v>
      </c>
      <c r="J14" s="26"/>
      <c r="K14" s="21"/>
      <c r="L14" s="26" t="s">
        <v>90</v>
      </c>
      <c r="M14" s="26" t="s">
        <v>867</v>
      </c>
      <c r="N14" s="21" t="s">
        <v>866</v>
      </c>
      <c r="O14" s="26" t="s">
        <v>952</v>
      </c>
    </row>
    <row r="15" spans="1:15" s="39" customFormat="1" ht="24.95" customHeight="1" outlineLevel="1" x14ac:dyDescent="0.25">
      <c r="A15" s="21" t="s">
        <v>358</v>
      </c>
      <c r="B15" s="21">
        <v>1006</v>
      </c>
      <c r="C15" s="21">
        <f t="shared" si="0"/>
        <v>41007</v>
      </c>
      <c r="D15" s="21"/>
      <c r="E15" s="26"/>
      <c r="F15" s="26"/>
      <c r="G15" s="26"/>
      <c r="H15" s="26"/>
      <c r="I15" s="26"/>
      <c r="J15" s="26"/>
      <c r="K15" s="21"/>
      <c r="L15" s="26" t="s">
        <v>90</v>
      </c>
      <c r="M15" s="26" t="s">
        <v>867</v>
      </c>
      <c r="N15" s="21"/>
      <c r="O15" s="26" t="s">
        <v>952</v>
      </c>
    </row>
    <row r="16" spans="1:15" s="39" customFormat="1" ht="24.95" customHeight="1" outlineLevel="1" x14ac:dyDescent="0.25">
      <c r="A16" s="21" t="s">
        <v>359</v>
      </c>
      <c r="B16" s="21">
        <v>1007</v>
      </c>
      <c r="C16" s="21">
        <f t="shared" si="0"/>
        <v>41008</v>
      </c>
      <c r="D16" s="21"/>
      <c r="E16" s="26"/>
      <c r="F16" s="26"/>
      <c r="G16" s="26"/>
      <c r="H16" s="26"/>
      <c r="I16" s="26"/>
      <c r="J16" s="26"/>
      <c r="K16" s="21"/>
      <c r="L16" s="26" t="s">
        <v>90</v>
      </c>
      <c r="M16" s="26" t="s">
        <v>867</v>
      </c>
      <c r="N16" s="21"/>
      <c r="O16" s="26" t="s">
        <v>952</v>
      </c>
    </row>
    <row r="17" spans="1:15" s="39" customFormat="1" ht="24.95" customHeight="1" outlineLevel="1" x14ac:dyDescent="0.25">
      <c r="A17" s="21" t="s">
        <v>360</v>
      </c>
      <c r="B17" s="21">
        <v>1008</v>
      </c>
      <c r="C17" s="21">
        <f t="shared" si="0"/>
        <v>41009</v>
      </c>
      <c r="D17" s="21"/>
      <c r="E17" s="26"/>
      <c r="F17" s="26"/>
      <c r="G17" s="26"/>
      <c r="H17" s="26"/>
      <c r="I17" s="26"/>
      <c r="J17" s="26"/>
      <c r="K17" s="21"/>
      <c r="L17" s="26" t="s">
        <v>90</v>
      </c>
      <c r="M17" s="26" t="s">
        <v>867</v>
      </c>
      <c r="N17" s="21"/>
      <c r="O17" s="26" t="s">
        <v>952</v>
      </c>
    </row>
    <row r="18" spans="1:15" s="39" customFormat="1" ht="24.95" customHeight="1" outlineLevel="1" x14ac:dyDescent="0.25">
      <c r="A18" s="21" t="s">
        <v>361</v>
      </c>
      <c r="B18" s="21">
        <v>1009</v>
      </c>
      <c r="C18" s="21">
        <f t="shared" si="0"/>
        <v>41010</v>
      </c>
      <c r="D18" s="21"/>
      <c r="E18" s="26"/>
      <c r="F18" s="26"/>
      <c r="G18" s="26"/>
      <c r="H18" s="26"/>
      <c r="I18" s="26"/>
      <c r="J18" s="26"/>
      <c r="K18" s="21"/>
      <c r="L18" s="26" t="s">
        <v>90</v>
      </c>
      <c r="M18" s="26" t="s">
        <v>867</v>
      </c>
      <c r="N18" s="21"/>
      <c r="O18" s="26" t="s">
        <v>952</v>
      </c>
    </row>
    <row r="19" spans="1:15" s="39" customFormat="1" ht="24.95" customHeight="1" outlineLevel="1" x14ac:dyDescent="0.25">
      <c r="A19" s="21" t="s">
        <v>362</v>
      </c>
      <c r="B19" s="21">
        <v>1010</v>
      </c>
      <c r="C19" s="21">
        <f t="shared" si="0"/>
        <v>41011</v>
      </c>
      <c r="D19" s="21"/>
      <c r="E19" s="26"/>
      <c r="F19" s="26"/>
      <c r="G19" s="26"/>
      <c r="H19" s="26"/>
      <c r="I19" s="26"/>
      <c r="J19" s="26"/>
      <c r="K19" s="21"/>
      <c r="L19" s="26" t="s">
        <v>90</v>
      </c>
      <c r="M19" s="26" t="s">
        <v>867</v>
      </c>
      <c r="N19" s="21"/>
      <c r="O19" s="26" t="s">
        <v>952</v>
      </c>
    </row>
    <row r="20" spans="1:15" s="39" customFormat="1" ht="24.95" customHeight="1" outlineLevel="1" x14ac:dyDescent="0.25">
      <c r="A20" s="21" t="s">
        <v>363</v>
      </c>
      <c r="B20" s="21">
        <v>1011</v>
      </c>
      <c r="C20" s="21">
        <f t="shared" si="0"/>
        <v>41012</v>
      </c>
      <c r="D20" s="21"/>
      <c r="E20" s="26"/>
      <c r="F20" s="26"/>
      <c r="G20" s="26"/>
      <c r="H20" s="26"/>
      <c r="I20" s="26"/>
      <c r="J20" s="26"/>
      <c r="K20" s="21"/>
      <c r="L20" s="26" t="s">
        <v>90</v>
      </c>
      <c r="M20" s="26" t="s">
        <v>867</v>
      </c>
      <c r="N20" s="21"/>
      <c r="O20" s="26" t="s">
        <v>952</v>
      </c>
    </row>
    <row r="21" spans="1:15" s="39" customFormat="1" ht="24.95" customHeight="1" outlineLevel="1" x14ac:dyDescent="0.25">
      <c r="A21" s="21" t="s">
        <v>364</v>
      </c>
      <c r="B21" s="21">
        <v>1012</v>
      </c>
      <c r="C21" s="21">
        <f t="shared" si="0"/>
        <v>41013</v>
      </c>
      <c r="D21" s="21"/>
      <c r="E21" s="26"/>
      <c r="F21" s="26"/>
      <c r="G21" s="26"/>
      <c r="H21" s="26"/>
      <c r="I21" s="26"/>
      <c r="J21" s="26"/>
      <c r="K21" s="21"/>
      <c r="L21" s="26" t="s">
        <v>90</v>
      </c>
      <c r="M21" s="26" t="s">
        <v>867</v>
      </c>
      <c r="N21" s="21"/>
      <c r="O21" s="26" t="s">
        <v>952</v>
      </c>
    </row>
    <row r="22" spans="1:15" s="39" customFormat="1" ht="24.95" customHeight="1" outlineLevel="1" x14ac:dyDescent="0.25">
      <c r="A22" s="21" t="s">
        <v>365</v>
      </c>
      <c r="B22" s="21">
        <v>1013</v>
      </c>
      <c r="C22" s="21">
        <f t="shared" si="0"/>
        <v>41014</v>
      </c>
      <c r="D22" s="21"/>
      <c r="E22" s="26"/>
      <c r="F22" s="26"/>
      <c r="G22" s="26"/>
      <c r="H22" s="26"/>
      <c r="I22" s="26"/>
      <c r="J22" s="26"/>
      <c r="K22" s="21"/>
      <c r="L22" s="26" t="s">
        <v>90</v>
      </c>
      <c r="M22" s="26" t="s">
        <v>867</v>
      </c>
      <c r="N22" s="21"/>
      <c r="O22" s="26" t="s">
        <v>952</v>
      </c>
    </row>
    <row r="23" spans="1:15" s="39" customFormat="1" ht="24.95" customHeight="1" outlineLevel="1" x14ac:dyDescent="0.25">
      <c r="A23" s="21" t="s">
        <v>366</v>
      </c>
      <c r="B23" s="21">
        <v>1014</v>
      </c>
      <c r="C23" s="21">
        <f t="shared" si="0"/>
        <v>41015</v>
      </c>
      <c r="D23" s="21"/>
      <c r="E23" s="26"/>
      <c r="F23" s="26"/>
      <c r="G23" s="26"/>
      <c r="H23" s="26"/>
      <c r="I23" s="26"/>
      <c r="J23" s="26"/>
      <c r="K23" s="21"/>
      <c r="L23" s="26" t="s">
        <v>90</v>
      </c>
      <c r="M23" s="26" t="s">
        <v>867</v>
      </c>
      <c r="N23" s="21"/>
      <c r="O23" s="26" t="s">
        <v>952</v>
      </c>
    </row>
    <row r="24" spans="1:15" s="39" customFormat="1" ht="24.95" customHeight="1" outlineLevel="1" x14ac:dyDescent="0.25">
      <c r="A24" s="21" t="s">
        <v>367</v>
      </c>
      <c r="B24" s="21">
        <v>1015</v>
      </c>
      <c r="C24" s="21">
        <f t="shared" si="0"/>
        <v>41016</v>
      </c>
      <c r="D24" s="21"/>
      <c r="E24" s="26"/>
      <c r="F24" s="26"/>
      <c r="G24" s="26"/>
      <c r="H24" s="26"/>
      <c r="I24" s="26"/>
      <c r="J24" s="26"/>
      <c r="K24" s="21"/>
      <c r="L24" s="26" t="s">
        <v>90</v>
      </c>
      <c r="M24" s="26" t="s">
        <v>867</v>
      </c>
      <c r="N24" s="21"/>
      <c r="O24" s="26" t="s">
        <v>952</v>
      </c>
    </row>
    <row r="25" spans="1:15" s="39" customFormat="1" ht="24.95" customHeight="1" outlineLevel="1" x14ac:dyDescent="0.25">
      <c r="A25" s="21" t="s">
        <v>368</v>
      </c>
      <c r="B25" s="21">
        <v>1016</v>
      </c>
      <c r="C25" s="21">
        <f t="shared" si="0"/>
        <v>41017</v>
      </c>
      <c r="D25" s="21"/>
      <c r="E25" s="26"/>
      <c r="F25" s="26"/>
      <c r="G25" s="26"/>
      <c r="H25" s="26"/>
      <c r="I25" s="26"/>
      <c r="J25" s="26"/>
      <c r="K25" s="21"/>
      <c r="L25" s="26" t="s">
        <v>90</v>
      </c>
      <c r="M25" s="26" t="s">
        <v>867</v>
      </c>
      <c r="N25" s="21"/>
      <c r="O25" s="26" t="s">
        <v>952</v>
      </c>
    </row>
    <row r="26" spans="1:15" s="39" customFormat="1" ht="24.95" customHeight="1" outlineLevel="1" x14ac:dyDescent="0.25">
      <c r="A26" s="21" t="s">
        <v>369</v>
      </c>
      <c r="B26" s="21">
        <v>1017</v>
      </c>
      <c r="C26" s="21">
        <f t="shared" si="0"/>
        <v>41018</v>
      </c>
      <c r="D26" s="21"/>
      <c r="E26" s="26"/>
      <c r="F26" s="26"/>
      <c r="G26" s="26"/>
      <c r="H26" s="26"/>
      <c r="I26" s="26"/>
      <c r="J26" s="26"/>
      <c r="K26" s="21"/>
      <c r="L26" s="26" t="s">
        <v>90</v>
      </c>
      <c r="M26" s="26" t="s">
        <v>867</v>
      </c>
      <c r="N26" s="21"/>
      <c r="O26" s="26" t="s">
        <v>952</v>
      </c>
    </row>
    <row r="27" spans="1:15" s="39" customFormat="1" ht="24.95" customHeight="1" outlineLevel="1" x14ac:dyDescent="0.25">
      <c r="A27" s="21" t="s">
        <v>370</v>
      </c>
      <c r="B27" s="21">
        <v>1018</v>
      </c>
      <c r="C27" s="21">
        <f t="shared" si="0"/>
        <v>41019</v>
      </c>
      <c r="D27" s="21"/>
      <c r="E27" s="26"/>
      <c r="F27" s="26"/>
      <c r="G27" s="26"/>
      <c r="H27" s="26"/>
      <c r="I27" s="26"/>
      <c r="J27" s="26"/>
      <c r="K27" s="21"/>
      <c r="L27" s="26" t="s">
        <v>90</v>
      </c>
      <c r="M27" s="26" t="s">
        <v>867</v>
      </c>
      <c r="N27" s="21"/>
      <c r="O27" s="26" t="s">
        <v>952</v>
      </c>
    </row>
    <row r="28" spans="1:15" s="39" customFormat="1" ht="24.95" customHeight="1" outlineLevel="1" x14ac:dyDescent="0.25">
      <c r="A28" s="21" t="s">
        <v>371</v>
      </c>
      <c r="B28" s="21">
        <v>1019</v>
      </c>
      <c r="C28" s="21">
        <f t="shared" si="0"/>
        <v>41020</v>
      </c>
      <c r="D28" s="21"/>
      <c r="E28" s="26"/>
      <c r="F28" s="26"/>
      <c r="G28" s="26"/>
      <c r="H28" s="26"/>
      <c r="I28" s="26"/>
      <c r="J28" s="26"/>
      <c r="K28" s="21"/>
      <c r="L28" s="26" t="s">
        <v>90</v>
      </c>
      <c r="M28" s="26" t="s">
        <v>867</v>
      </c>
      <c r="N28" s="21"/>
      <c r="O28" s="26" t="s">
        <v>952</v>
      </c>
    </row>
    <row r="29" spans="1:15" s="39" customFormat="1" ht="24.95" customHeight="1" outlineLevel="1" x14ac:dyDescent="0.25">
      <c r="A29" s="21" t="s">
        <v>372</v>
      </c>
      <c r="B29" s="21">
        <v>1020</v>
      </c>
      <c r="C29" s="21">
        <f t="shared" si="0"/>
        <v>41021</v>
      </c>
      <c r="D29" s="21"/>
      <c r="E29" s="26"/>
      <c r="F29" s="26"/>
      <c r="G29" s="26"/>
      <c r="H29" s="26"/>
      <c r="I29" s="26"/>
      <c r="J29" s="26"/>
      <c r="K29" s="21"/>
      <c r="L29" s="26" t="s">
        <v>90</v>
      </c>
      <c r="M29" s="26" t="s">
        <v>870</v>
      </c>
      <c r="N29" s="21"/>
      <c r="O29" s="26" t="s">
        <v>952</v>
      </c>
    </row>
    <row r="30" spans="1:15" s="39" customFormat="1" ht="24.95" customHeight="1" outlineLevel="1" x14ac:dyDescent="0.25">
      <c r="A30" s="21" t="s">
        <v>373</v>
      </c>
      <c r="B30" s="21">
        <v>1021</v>
      </c>
      <c r="C30" s="21">
        <f t="shared" si="0"/>
        <v>41022</v>
      </c>
      <c r="D30" s="21" t="s">
        <v>331</v>
      </c>
      <c r="E30" s="26"/>
      <c r="F30" s="26" t="s">
        <v>13</v>
      </c>
      <c r="G30" s="26" t="s">
        <v>38</v>
      </c>
      <c r="H30" s="26" t="s">
        <v>23</v>
      </c>
      <c r="I30" s="26"/>
      <c r="J30" s="26"/>
      <c r="K30" s="21"/>
      <c r="L30" s="26" t="s">
        <v>90</v>
      </c>
      <c r="M30" s="26" t="s">
        <v>867</v>
      </c>
      <c r="N30" s="21" t="s">
        <v>866</v>
      </c>
      <c r="O30" s="26" t="s">
        <v>952</v>
      </c>
    </row>
    <row r="31" spans="1:15" s="39" customFormat="1" ht="24.95" customHeight="1" outlineLevel="1" x14ac:dyDescent="0.25">
      <c r="A31" s="21" t="s">
        <v>374</v>
      </c>
      <c r="B31" s="21">
        <v>1022</v>
      </c>
      <c r="C31" s="21">
        <f t="shared" si="0"/>
        <v>41023</v>
      </c>
      <c r="D31" s="21"/>
      <c r="E31" s="26"/>
      <c r="F31" s="26"/>
      <c r="G31" s="26"/>
      <c r="H31" s="26"/>
      <c r="I31" s="26"/>
      <c r="J31" s="26"/>
      <c r="K31" s="21"/>
      <c r="L31" s="26" t="s">
        <v>90</v>
      </c>
      <c r="M31" s="26" t="s">
        <v>867</v>
      </c>
      <c r="N31" s="21"/>
      <c r="O31" s="26" t="s">
        <v>952</v>
      </c>
    </row>
    <row r="32" spans="1:15" s="39" customFormat="1" ht="24.95" customHeight="1" outlineLevel="1" x14ac:dyDescent="0.25">
      <c r="A32" s="21" t="s">
        <v>375</v>
      </c>
      <c r="B32" s="21">
        <v>1023</v>
      </c>
      <c r="C32" s="21">
        <f t="shared" si="0"/>
        <v>41024</v>
      </c>
      <c r="D32" s="21"/>
      <c r="E32" s="26"/>
      <c r="F32" s="26"/>
      <c r="G32" s="26"/>
      <c r="H32" s="26"/>
      <c r="I32" s="26"/>
      <c r="J32" s="26"/>
      <c r="K32" s="21"/>
      <c r="L32" s="26" t="s">
        <v>90</v>
      </c>
      <c r="M32" s="26" t="s">
        <v>867</v>
      </c>
      <c r="N32" s="21"/>
      <c r="O32" s="26" t="s">
        <v>952</v>
      </c>
    </row>
    <row r="33" spans="1:15" s="39" customFormat="1" ht="24.95" customHeight="1" outlineLevel="1" x14ac:dyDescent="0.25">
      <c r="A33" s="21" t="s">
        <v>376</v>
      </c>
      <c r="B33" s="21">
        <v>1024</v>
      </c>
      <c r="C33" s="21">
        <f t="shared" si="0"/>
        <v>41025</v>
      </c>
      <c r="D33" s="21"/>
      <c r="E33" s="26"/>
      <c r="F33" s="26"/>
      <c r="G33" s="26"/>
      <c r="H33" s="26"/>
      <c r="I33" s="26"/>
      <c r="J33" s="26"/>
      <c r="K33" s="21"/>
      <c r="L33" s="26" t="s">
        <v>90</v>
      </c>
      <c r="M33" s="26" t="s">
        <v>867</v>
      </c>
      <c r="N33" s="21"/>
      <c r="O33" s="26" t="s">
        <v>952</v>
      </c>
    </row>
    <row r="34" spans="1:15" s="39" customFormat="1" ht="24.95" customHeight="1" outlineLevel="1" x14ac:dyDescent="0.25">
      <c r="A34" s="21" t="s">
        <v>377</v>
      </c>
      <c r="B34" s="21">
        <v>1025</v>
      </c>
      <c r="C34" s="21">
        <f t="shared" si="0"/>
        <v>41026</v>
      </c>
      <c r="D34" s="21"/>
      <c r="E34" s="26"/>
      <c r="F34" s="26"/>
      <c r="G34" s="26"/>
      <c r="H34" s="26"/>
      <c r="I34" s="26"/>
      <c r="J34" s="26"/>
      <c r="K34" s="21"/>
      <c r="L34" s="26" t="s">
        <v>90</v>
      </c>
      <c r="M34" s="26" t="s">
        <v>867</v>
      </c>
      <c r="N34" s="21"/>
      <c r="O34" s="26" t="s">
        <v>952</v>
      </c>
    </row>
    <row r="35" spans="1:15" s="39" customFormat="1" ht="24.95" customHeight="1" outlineLevel="1" x14ac:dyDescent="0.25">
      <c r="A35" s="21" t="s">
        <v>378</v>
      </c>
      <c r="B35" s="21">
        <v>1026</v>
      </c>
      <c r="C35" s="21">
        <f t="shared" si="0"/>
        <v>41027</v>
      </c>
      <c r="D35" s="21"/>
      <c r="E35" s="26"/>
      <c r="F35" s="26"/>
      <c r="G35" s="26"/>
      <c r="H35" s="26"/>
      <c r="I35" s="26"/>
      <c r="J35" s="26"/>
      <c r="K35" s="21"/>
      <c r="L35" s="26" t="s">
        <v>90</v>
      </c>
      <c r="M35" s="26" t="s">
        <v>867</v>
      </c>
      <c r="N35" s="21"/>
      <c r="O35" s="26" t="s">
        <v>952</v>
      </c>
    </row>
    <row r="36" spans="1:15" s="39" customFormat="1" ht="24.95" customHeight="1" outlineLevel="1" x14ac:dyDescent="0.25">
      <c r="A36" s="21" t="s">
        <v>379</v>
      </c>
      <c r="B36" s="21">
        <v>1027</v>
      </c>
      <c r="C36" s="21">
        <f t="shared" si="0"/>
        <v>41028</v>
      </c>
      <c r="D36" s="21"/>
      <c r="E36" s="26"/>
      <c r="F36" s="26"/>
      <c r="G36" s="26"/>
      <c r="H36" s="26"/>
      <c r="I36" s="26"/>
      <c r="J36" s="26"/>
      <c r="K36" s="21"/>
      <c r="L36" s="26" t="s">
        <v>90</v>
      </c>
      <c r="M36" s="26" t="s">
        <v>867</v>
      </c>
      <c r="N36" s="21"/>
      <c r="O36" s="26" t="s">
        <v>952</v>
      </c>
    </row>
    <row r="37" spans="1:15" s="39" customFormat="1" ht="24.95" customHeight="1" outlineLevel="1" x14ac:dyDescent="0.25">
      <c r="A37" s="21" t="s">
        <v>380</v>
      </c>
      <c r="B37" s="21">
        <v>1028</v>
      </c>
      <c r="C37" s="21">
        <f t="shared" si="0"/>
        <v>41029</v>
      </c>
      <c r="D37" s="21"/>
      <c r="E37" s="26"/>
      <c r="F37" s="26"/>
      <c r="G37" s="26"/>
      <c r="H37" s="26"/>
      <c r="I37" s="26"/>
      <c r="J37" s="26"/>
      <c r="K37" s="21"/>
      <c r="L37" s="26" t="s">
        <v>90</v>
      </c>
      <c r="M37" s="26" t="s">
        <v>867</v>
      </c>
      <c r="N37" s="21"/>
      <c r="O37" s="26" t="s">
        <v>952</v>
      </c>
    </row>
    <row r="38" spans="1:15" s="39" customFormat="1" ht="24.95" customHeight="1" outlineLevel="1" x14ac:dyDescent="0.25">
      <c r="A38" s="21" t="s">
        <v>381</v>
      </c>
      <c r="B38" s="21">
        <v>1029</v>
      </c>
      <c r="C38" s="21">
        <f t="shared" si="0"/>
        <v>41030</v>
      </c>
      <c r="D38" s="21"/>
      <c r="E38" s="26"/>
      <c r="F38" s="26"/>
      <c r="G38" s="26"/>
      <c r="H38" s="26"/>
      <c r="I38" s="26"/>
      <c r="J38" s="26"/>
      <c r="K38" s="21"/>
      <c r="L38" s="26" t="s">
        <v>90</v>
      </c>
      <c r="M38" s="26" t="s">
        <v>867</v>
      </c>
      <c r="N38" s="21"/>
      <c r="O38" s="26" t="s">
        <v>952</v>
      </c>
    </row>
    <row r="39" spans="1:15" s="39" customFormat="1" ht="24.95" customHeight="1" outlineLevel="1" x14ac:dyDescent="0.25">
      <c r="A39" s="21" t="s">
        <v>382</v>
      </c>
      <c r="B39" s="21">
        <v>1030</v>
      </c>
      <c r="C39" s="21">
        <f t="shared" si="0"/>
        <v>41031</v>
      </c>
      <c r="D39" s="21"/>
      <c r="E39" s="26"/>
      <c r="F39" s="26"/>
      <c r="G39" s="26"/>
      <c r="H39" s="26"/>
      <c r="I39" s="26"/>
      <c r="J39" s="26"/>
      <c r="K39" s="21"/>
      <c r="L39" s="26" t="s">
        <v>90</v>
      </c>
      <c r="M39" s="26" t="s">
        <v>867</v>
      </c>
      <c r="N39" s="21"/>
      <c r="O39" s="26" t="s">
        <v>952</v>
      </c>
    </row>
    <row r="40" spans="1:15" s="39" customFormat="1" ht="24.95" customHeight="1" outlineLevel="1" x14ac:dyDescent="0.25">
      <c r="A40" s="21" t="s">
        <v>383</v>
      </c>
      <c r="B40" s="21">
        <v>1031</v>
      </c>
      <c r="C40" s="21">
        <f t="shared" si="0"/>
        <v>41032</v>
      </c>
      <c r="D40" s="21"/>
      <c r="E40" s="26"/>
      <c r="F40" s="26"/>
      <c r="G40" s="26"/>
      <c r="H40" s="26"/>
      <c r="I40" s="26"/>
      <c r="J40" s="26"/>
      <c r="K40" s="21"/>
      <c r="L40" s="26" t="s">
        <v>90</v>
      </c>
      <c r="M40" s="26" t="s">
        <v>867</v>
      </c>
      <c r="N40" s="21"/>
      <c r="O40" s="26" t="s">
        <v>952</v>
      </c>
    </row>
    <row r="41" spans="1:15" s="39" customFormat="1" ht="24.95" customHeight="1" outlineLevel="1" x14ac:dyDescent="0.25">
      <c r="A41" s="21" t="s">
        <v>384</v>
      </c>
      <c r="B41" s="21">
        <v>1032</v>
      </c>
      <c r="C41" s="21">
        <f t="shared" si="0"/>
        <v>41033</v>
      </c>
      <c r="D41" s="21"/>
      <c r="E41" s="26"/>
      <c r="F41" s="26"/>
      <c r="G41" s="26"/>
      <c r="H41" s="26"/>
      <c r="I41" s="26"/>
      <c r="J41" s="26"/>
      <c r="K41" s="21"/>
      <c r="L41" s="26" t="s">
        <v>90</v>
      </c>
      <c r="M41" s="26" t="s">
        <v>867</v>
      </c>
      <c r="N41" s="21"/>
      <c r="O41" s="26" t="s">
        <v>952</v>
      </c>
    </row>
    <row r="42" spans="1:15" s="39" customFormat="1" ht="24.95" customHeight="1" outlineLevel="1" x14ac:dyDescent="0.25">
      <c r="A42" s="21" t="s">
        <v>385</v>
      </c>
      <c r="B42" s="21">
        <v>1033</v>
      </c>
      <c r="C42" s="21">
        <f t="shared" si="0"/>
        <v>41034</v>
      </c>
      <c r="D42" s="21"/>
      <c r="E42" s="26"/>
      <c r="F42" s="26"/>
      <c r="G42" s="26"/>
      <c r="H42" s="26"/>
      <c r="I42" s="26"/>
      <c r="J42" s="26"/>
      <c r="K42" s="21"/>
      <c r="L42" s="26" t="s">
        <v>90</v>
      </c>
      <c r="M42" s="26" t="s">
        <v>867</v>
      </c>
      <c r="N42" s="21"/>
      <c r="O42" s="26" t="s">
        <v>952</v>
      </c>
    </row>
    <row r="43" spans="1:15" s="39" customFormat="1" ht="24.95" customHeight="1" outlineLevel="1" x14ac:dyDescent="0.25">
      <c r="A43" s="21" t="s">
        <v>386</v>
      </c>
      <c r="B43" s="21">
        <v>1034</v>
      </c>
      <c r="C43" s="21">
        <f t="shared" si="0"/>
        <v>41035</v>
      </c>
      <c r="D43" s="21"/>
      <c r="E43" s="26"/>
      <c r="F43" s="26"/>
      <c r="G43" s="26"/>
      <c r="H43" s="26"/>
      <c r="I43" s="26"/>
      <c r="J43" s="26"/>
      <c r="K43" s="21"/>
      <c r="L43" s="26" t="s">
        <v>90</v>
      </c>
      <c r="M43" s="26" t="s">
        <v>867</v>
      </c>
      <c r="N43" s="21"/>
      <c r="O43" s="26" t="s">
        <v>952</v>
      </c>
    </row>
    <row r="44" spans="1:15" s="39" customFormat="1" ht="24.95" customHeight="1" outlineLevel="1" x14ac:dyDescent="0.25">
      <c r="A44" s="21" t="s">
        <v>387</v>
      </c>
      <c r="B44" s="21">
        <v>1035</v>
      </c>
      <c r="C44" s="21">
        <f t="shared" si="0"/>
        <v>41036</v>
      </c>
      <c r="D44" s="21"/>
      <c r="E44" s="26"/>
      <c r="F44" s="26"/>
      <c r="G44" s="26"/>
      <c r="H44" s="26"/>
      <c r="I44" s="26"/>
      <c r="J44" s="26"/>
      <c r="K44" s="21"/>
      <c r="L44" s="26" t="s">
        <v>90</v>
      </c>
      <c r="M44" s="26" t="s">
        <v>867</v>
      </c>
      <c r="N44" s="21"/>
      <c r="O44" s="26" t="s">
        <v>952</v>
      </c>
    </row>
    <row r="45" spans="1:15" s="39" customFormat="1" ht="24.95" customHeight="1" outlineLevel="1" x14ac:dyDescent="0.25">
      <c r="A45" s="21" t="s">
        <v>388</v>
      </c>
      <c r="B45" s="21">
        <v>1036</v>
      </c>
      <c r="C45" s="21">
        <f t="shared" si="0"/>
        <v>41037</v>
      </c>
      <c r="D45" s="21"/>
      <c r="E45" s="26"/>
      <c r="F45" s="26"/>
      <c r="G45" s="26"/>
      <c r="H45" s="26"/>
      <c r="I45" s="26"/>
      <c r="J45" s="26"/>
      <c r="K45" s="21"/>
      <c r="L45" s="26" t="s">
        <v>90</v>
      </c>
      <c r="M45" s="26" t="s">
        <v>870</v>
      </c>
      <c r="N45" s="21"/>
      <c r="O45" s="26" t="s">
        <v>952</v>
      </c>
    </row>
    <row r="46" spans="1:15" s="39" customFormat="1" ht="24.95" customHeight="1" outlineLevel="1" x14ac:dyDescent="0.25">
      <c r="A46" s="21" t="s">
        <v>389</v>
      </c>
      <c r="B46" s="21">
        <v>1037</v>
      </c>
      <c r="C46" s="21">
        <f t="shared" si="0"/>
        <v>41038</v>
      </c>
      <c r="D46" s="21" t="s">
        <v>39</v>
      </c>
      <c r="E46" s="26"/>
      <c r="F46" s="26" t="s">
        <v>75</v>
      </c>
      <c r="G46" s="26" t="s">
        <v>40</v>
      </c>
      <c r="H46" s="26" t="s">
        <v>23</v>
      </c>
      <c r="I46" s="26"/>
      <c r="J46" s="26"/>
      <c r="K46" s="21"/>
      <c r="L46" s="26" t="s">
        <v>90</v>
      </c>
      <c r="M46" s="26" t="s">
        <v>867</v>
      </c>
      <c r="N46" s="21"/>
      <c r="O46" s="26" t="s">
        <v>952</v>
      </c>
    </row>
    <row r="47" spans="1:15" s="39" customFormat="1" ht="24.95" customHeight="1" outlineLevel="1" x14ac:dyDescent="0.25">
      <c r="A47" s="21" t="s">
        <v>390</v>
      </c>
      <c r="B47" s="21">
        <v>1038</v>
      </c>
      <c r="C47" s="21">
        <f t="shared" si="0"/>
        <v>41039</v>
      </c>
      <c r="D47" s="21"/>
      <c r="E47" s="26"/>
      <c r="F47" s="26"/>
      <c r="G47" s="26"/>
      <c r="H47" s="26"/>
      <c r="I47" s="26"/>
      <c r="J47" s="26"/>
      <c r="K47" s="21"/>
      <c r="L47" s="26" t="s">
        <v>90</v>
      </c>
      <c r="M47" s="26" t="s">
        <v>867</v>
      </c>
      <c r="N47" s="21"/>
      <c r="O47" s="26" t="s">
        <v>952</v>
      </c>
    </row>
    <row r="48" spans="1:15" s="39" customFormat="1" ht="24.95" customHeight="1" outlineLevel="1" x14ac:dyDescent="0.25">
      <c r="A48" s="21" t="s">
        <v>391</v>
      </c>
      <c r="B48" s="21">
        <v>1039</v>
      </c>
      <c r="C48" s="21">
        <f t="shared" si="0"/>
        <v>41040</v>
      </c>
      <c r="D48" s="21"/>
      <c r="E48" s="26"/>
      <c r="F48" s="26"/>
      <c r="G48" s="26"/>
      <c r="H48" s="26"/>
      <c r="I48" s="26"/>
      <c r="J48" s="26"/>
      <c r="K48" s="21"/>
      <c r="L48" s="26" t="s">
        <v>90</v>
      </c>
      <c r="M48" s="26" t="s">
        <v>867</v>
      </c>
      <c r="N48" s="21"/>
      <c r="O48" s="26" t="s">
        <v>952</v>
      </c>
    </row>
    <row r="49" spans="1:15" s="39" customFormat="1" ht="24.95" customHeight="1" outlineLevel="1" x14ac:dyDescent="0.25">
      <c r="A49" s="21" t="s">
        <v>392</v>
      </c>
      <c r="B49" s="21">
        <v>1040</v>
      </c>
      <c r="C49" s="21">
        <f t="shared" si="0"/>
        <v>41041</v>
      </c>
      <c r="D49" s="21"/>
      <c r="E49" s="26"/>
      <c r="F49" s="26"/>
      <c r="G49" s="26"/>
      <c r="H49" s="26"/>
      <c r="I49" s="26"/>
      <c r="J49" s="26"/>
      <c r="K49" s="21"/>
      <c r="L49" s="26" t="s">
        <v>90</v>
      </c>
      <c r="M49" s="26" t="s">
        <v>867</v>
      </c>
      <c r="N49" s="21"/>
      <c r="O49" s="26" t="s">
        <v>952</v>
      </c>
    </row>
    <row r="50" spans="1:15" s="39" customFormat="1" ht="24.95" customHeight="1" outlineLevel="1" x14ac:dyDescent="0.25">
      <c r="A50" s="21" t="s">
        <v>393</v>
      </c>
      <c r="B50" s="21">
        <v>1041</v>
      </c>
      <c r="C50" s="21">
        <f t="shared" si="0"/>
        <v>41042</v>
      </c>
      <c r="D50" s="21"/>
      <c r="E50" s="26"/>
      <c r="F50" s="26"/>
      <c r="G50" s="26"/>
      <c r="H50" s="26"/>
      <c r="I50" s="26"/>
      <c r="J50" s="26"/>
      <c r="K50" s="21"/>
      <c r="L50" s="26" t="s">
        <v>90</v>
      </c>
      <c r="M50" s="26" t="s">
        <v>867</v>
      </c>
      <c r="N50" s="21"/>
      <c r="O50" s="26" t="s">
        <v>952</v>
      </c>
    </row>
    <row r="51" spans="1:15" s="39" customFormat="1" ht="24.95" customHeight="1" outlineLevel="1" x14ac:dyDescent="0.25">
      <c r="A51" s="21" t="s">
        <v>394</v>
      </c>
      <c r="B51" s="21">
        <v>1042</v>
      </c>
      <c r="C51" s="21">
        <f t="shared" si="0"/>
        <v>41043</v>
      </c>
      <c r="D51" s="21"/>
      <c r="E51" s="26"/>
      <c r="F51" s="26"/>
      <c r="G51" s="26"/>
      <c r="H51" s="26"/>
      <c r="I51" s="26"/>
      <c r="J51" s="26"/>
      <c r="K51" s="21"/>
      <c r="L51" s="26" t="s">
        <v>90</v>
      </c>
      <c r="M51" s="26" t="s">
        <v>867</v>
      </c>
      <c r="N51" s="21"/>
      <c r="O51" s="26" t="s">
        <v>952</v>
      </c>
    </row>
    <row r="52" spans="1:15" s="39" customFormat="1" ht="24.95" customHeight="1" outlineLevel="1" x14ac:dyDescent="0.25">
      <c r="A52" s="21" t="s">
        <v>395</v>
      </c>
      <c r="B52" s="21">
        <v>1043</v>
      </c>
      <c r="C52" s="21">
        <f t="shared" si="0"/>
        <v>41044</v>
      </c>
      <c r="D52" s="21"/>
      <c r="E52" s="26"/>
      <c r="F52" s="26"/>
      <c r="G52" s="26"/>
      <c r="H52" s="26"/>
      <c r="I52" s="26"/>
      <c r="J52" s="26"/>
      <c r="K52" s="21"/>
      <c r="L52" s="26" t="s">
        <v>90</v>
      </c>
      <c r="M52" s="26" t="s">
        <v>867</v>
      </c>
      <c r="N52" s="21"/>
      <c r="O52" s="26" t="s">
        <v>952</v>
      </c>
    </row>
    <row r="53" spans="1:15" s="39" customFormat="1" ht="24.95" customHeight="1" outlineLevel="1" x14ac:dyDescent="0.25">
      <c r="A53" s="21" t="s">
        <v>396</v>
      </c>
      <c r="B53" s="21">
        <v>1044</v>
      </c>
      <c r="C53" s="21">
        <f t="shared" si="0"/>
        <v>41045</v>
      </c>
      <c r="D53" s="21"/>
      <c r="E53" s="26"/>
      <c r="F53" s="26"/>
      <c r="G53" s="26"/>
      <c r="H53" s="26"/>
      <c r="I53" s="26"/>
      <c r="J53" s="26"/>
      <c r="K53" s="21"/>
      <c r="L53" s="26" t="s">
        <v>90</v>
      </c>
      <c r="M53" s="26" t="s">
        <v>870</v>
      </c>
      <c r="N53" s="21"/>
      <c r="O53" s="26" t="s">
        <v>952</v>
      </c>
    </row>
    <row r="54" spans="1:15" s="39" customFormat="1" ht="24.95" customHeight="1" outlineLevel="1" x14ac:dyDescent="0.25">
      <c r="A54" s="21" t="s">
        <v>397</v>
      </c>
      <c r="B54" s="21">
        <v>1045</v>
      </c>
      <c r="C54" s="21">
        <f t="shared" si="0"/>
        <v>41046</v>
      </c>
      <c r="D54" s="21" t="s">
        <v>41</v>
      </c>
      <c r="E54" s="26"/>
      <c r="F54" s="26" t="s">
        <v>13</v>
      </c>
      <c r="G54" s="26" t="s">
        <v>40</v>
      </c>
      <c r="H54" s="26" t="s">
        <v>23</v>
      </c>
      <c r="I54" s="26"/>
      <c r="J54" s="26"/>
      <c r="K54" s="21"/>
      <c r="L54" s="26" t="s">
        <v>90</v>
      </c>
      <c r="M54" s="26" t="s">
        <v>867</v>
      </c>
      <c r="N54" s="21"/>
      <c r="O54" s="26" t="s">
        <v>952</v>
      </c>
    </row>
    <row r="55" spans="1:15" s="39" customFormat="1" ht="24.95" customHeight="1" outlineLevel="1" x14ac:dyDescent="0.25">
      <c r="A55" s="21" t="s">
        <v>398</v>
      </c>
      <c r="B55" s="21">
        <v>1046</v>
      </c>
      <c r="C55" s="21">
        <f t="shared" si="0"/>
        <v>41047</v>
      </c>
      <c r="D55" s="21"/>
      <c r="E55" s="26"/>
      <c r="F55" s="26"/>
      <c r="G55" s="26"/>
      <c r="H55" s="26"/>
      <c r="I55" s="26"/>
      <c r="J55" s="26"/>
      <c r="K55" s="21"/>
      <c r="L55" s="26" t="s">
        <v>90</v>
      </c>
      <c r="M55" s="26" t="s">
        <v>867</v>
      </c>
      <c r="N55" s="21"/>
      <c r="O55" s="26" t="s">
        <v>952</v>
      </c>
    </row>
    <row r="56" spans="1:15" s="39" customFormat="1" ht="24.95" customHeight="1" outlineLevel="1" x14ac:dyDescent="0.25">
      <c r="A56" s="21" t="s">
        <v>399</v>
      </c>
      <c r="B56" s="21">
        <v>1047</v>
      </c>
      <c r="C56" s="21">
        <f t="shared" si="0"/>
        <v>41048</v>
      </c>
      <c r="D56" s="21"/>
      <c r="E56" s="26"/>
      <c r="F56" s="26"/>
      <c r="G56" s="26"/>
      <c r="H56" s="26"/>
      <c r="I56" s="26"/>
      <c r="J56" s="26"/>
      <c r="K56" s="21"/>
      <c r="L56" s="26" t="s">
        <v>90</v>
      </c>
      <c r="M56" s="26" t="s">
        <v>867</v>
      </c>
      <c r="N56" s="21"/>
      <c r="O56" s="26" t="s">
        <v>952</v>
      </c>
    </row>
    <row r="57" spans="1:15" s="39" customFormat="1" ht="24.95" customHeight="1" outlineLevel="1" x14ac:dyDescent="0.25">
      <c r="A57" s="21" t="s">
        <v>400</v>
      </c>
      <c r="B57" s="21">
        <v>1048</v>
      </c>
      <c r="C57" s="21">
        <f t="shared" si="0"/>
        <v>41049</v>
      </c>
      <c r="D57" s="21"/>
      <c r="E57" s="26"/>
      <c r="F57" s="26"/>
      <c r="G57" s="26"/>
      <c r="H57" s="26"/>
      <c r="I57" s="26"/>
      <c r="J57" s="26"/>
      <c r="K57" s="21"/>
      <c r="L57" s="26" t="s">
        <v>90</v>
      </c>
      <c r="M57" s="26" t="s">
        <v>867</v>
      </c>
      <c r="N57" s="21"/>
      <c r="O57" s="26" t="s">
        <v>952</v>
      </c>
    </row>
    <row r="58" spans="1:15" s="39" customFormat="1" ht="24.95" customHeight="1" outlineLevel="1" x14ac:dyDescent="0.25">
      <c r="A58" s="21" t="s">
        <v>401</v>
      </c>
      <c r="B58" s="21">
        <v>1049</v>
      </c>
      <c r="C58" s="21">
        <f t="shared" si="0"/>
        <v>41050</v>
      </c>
      <c r="D58" s="21"/>
      <c r="E58" s="26"/>
      <c r="F58" s="26"/>
      <c r="G58" s="26"/>
      <c r="H58" s="26"/>
      <c r="I58" s="26"/>
      <c r="J58" s="26"/>
      <c r="K58" s="21"/>
      <c r="L58" s="26" t="s">
        <v>90</v>
      </c>
      <c r="M58" s="26" t="s">
        <v>867</v>
      </c>
      <c r="N58" s="21"/>
      <c r="O58" s="26" t="s">
        <v>952</v>
      </c>
    </row>
    <row r="59" spans="1:15" s="39" customFormat="1" ht="24.95" customHeight="1" outlineLevel="1" x14ac:dyDescent="0.25">
      <c r="A59" s="21" t="s">
        <v>402</v>
      </c>
      <c r="B59" s="21">
        <v>1050</v>
      </c>
      <c r="C59" s="21">
        <f t="shared" si="0"/>
        <v>41051</v>
      </c>
      <c r="D59" s="21"/>
      <c r="E59" s="26"/>
      <c r="F59" s="26"/>
      <c r="G59" s="26"/>
      <c r="H59" s="26"/>
      <c r="I59" s="26"/>
      <c r="J59" s="26"/>
      <c r="K59" s="21"/>
      <c r="L59" s="26" t="s">
        <v>90</v>
      </c>
      <c r="M59" s="26" t="s">
        <v>867</v>
      </c>
      <c r="N59" s="21"/>
      <c r="O59" s="26" t="s">
        <v>952</v>
      </c>
    </row>
    <row r="60" spans="1:15" s="39" customFormat="1" ht="24.95" customHeight="1" outlineLevel="1" x14ac:dyDescent="0.25">
      <c r="A60" s="21" t="s">
        <v>403</v>
      </c>
      <c r="B60" s="21">
        <v>1051</v>
      </c>
      <c r="C60" s="21">
        <f t="shared" si="0"/>
        <v>41052</v>
      </c>
      <c r="D60" s="21"/>
      <c r="E60" s="26"/>
      <c r="F60" s="26"/>
      <c r="G60" s="26"/>
      <c r="H60" s="26"/>
      <c r="I60" s="26"/>
      <c r="J60" s="26"/>
      <c r="K60" s="21"/>
      <c r="L60" s="26" t="s">
        <v>90</v>
      </c>
      <c r="M60" s="26" t="s">
        <v>867</v>
      </c>
      <c r="N60" s="21"/>
      <c r="O60" s="26" t="s">
        <v>952</v>
      </c>
    </row>
    <row r="61" spans="1:15" s="39" customFormat="1" ht="24.95" customHeight="1" outlineLevel="1" x14ac:dyDescent="0.25">
      <c r="A61" s="21" t="s">
        <v>404</v>
      </c>
      <c r="B61" s="21">
        <v>1052</v>
      </c>
      <c r="C61" s="21">
        <f t="shared" si="0"/>
        <v>41053</v>
      </c>
      <c r="D61" s="21"/>
      <c r="E61" s="26"/>
      <c r="F61" s="26"/>
      <c r="G61" s="26"/>
      <c r="H61" s="26"/>
      <c r="I61" s="26"/>
      <c r="J61" s="26"/>
      <c r="K61" s="21"/>
      <c r="L61" s="26" t="s">
        <v>90</v>
      </c>
      <c r="M61" s="26" t="s">
        <v>870</v>
      </c>
      <c r="N61" s="21"/>
      <c r="O61" s="26" t="s">
        <v>952</v>
      </c>
    </row>
    <row r="62" spans="1:15" s="39" customFormat="1" ht="24.95" customHeight="1" outlineLevel="1" x14ac:dyDescent="0.25">
      <c r="A62" s="21" t="s">
        <v>405</v>
      </c>
      <c r="B62" s="21">
        <v>1053</v>
      </c>
      <c r="C62" s="21">
        <f t="shared" si="0"/>
        <v>41054</v>
      </c>
      <c r="D62" s="21" t="s">
        <v>42</v>
      </c>
      <c r="E62" s="26"/>
      <c r="F62" s="26" t="s">
        <v>13</v>
      </c>
      <c r="G62" s="26" t="s">
        <v>38</v>
      </c>
      <c r="H62" s="26" t="s">
        <v>23</v>
      </c>
      <c r="I62" s="26"/>
      <c r="J62" s="26"/>
      <c r="K62" s="21"/>
      <c r="L62" s="26" t="s">
        <v>90</v>
      </c>
      <c r="M62" s="26" t="s">
        <v>867</v>
      </c>
      <c r="N62" s="21" t="s">
        <v>866</v>
      </c>
      <c r="O62" s="26" t="s">
        <v>952</v>
      </c>
    </row>
    <row r="63" spans="1:15" s="39" customFormat="1" ht="24.95" customHeight="1" outlineLevel="1" x14ac:dyDescent="0.25">
      <c r="A63" s="21" t="s">
        <v>406</v>
      </c>
      <c r="B63" s="21">
        <v>1054</v>
      </c>
      <c r="C63" s="21">
        <f t="shared" si="0"/>
        <v>41055</v>
      </c>
      <c r="D63" s="21"/>
      <c r="E63" s="26"/>
      <c r="F63" s="26"/>
      <c r="G63" s="26"/>
      <c r="H63" s="26"/>
      <c r="I63" s="26"/>
      <c r="J63" s="26"/>
      <c r="K63" s="21"/>
      <c r="L63" s="26" t="s">
        <v>90</v>
      </c>
      <c r="M63" s="26" t="s">
        <v>867</v>
      </c>
      <c r="N63" s="21"/>
      <c r="O63" s="26" t="s">
        <v>952</v>
      </c>
    </row>
    <row r="64" spans="1:15" s="39" customFormat="1" ht="24.95" customHeight="1" outlineLevel="1" x14ac:dyDescent="0.25">
      <c r="A64" s="21" t="s">
        <v>407</v>
      </c>
      <c r="B64" s="21">
        <v>1055</v>
      </c>
      <c r="C64" s="21">
        <f t="shared" si="0"/>
        <v>41056</v>
      </c>
      <c r="D64" s="21"/>
      <c r="E64" s="26"/>
      <c r="F64" s="26"/>
      <c r="G64" s="26"/>
      <c r="H64" s="26"/>
      <c r="I64" s="26"/>
      <c r="J64" s="26"/>
      <c r="K64" s="21"/>
      <c r="L64" s="26" t="s">
        <v>90</v>
      </c>
      <c r="M64" s="26" t="s">
        <v>867</v>
      </c>
      <c r="N64" s="21"/>
      <c r="O64" s="26" t="s">
        <v>952</v>
      </c>
    </row>
    <row r="65" spans="1:15" s="39" customFormat="1" ht="24.95" customHeight="1" outlineLevel="1" x14ac:dyDescent="0.25">
      <c r="A65" s="21" t="s">
        <v>408</v>
      </c>
      <c r="B65" s="21">
        <v>1056</v>
      </c>
      <c r="C65" s="21">
        <f t="shared" si="0"/>
        <v>41057</v>
      </c>
      <c r="D65" s="21"/>
      <c r="E65" s="26"/>
      <c r="F65" s="26"/>
      <c r="G65" s="26"/>
      <c r="H65" s="26"/>
      <c r="I65" s="26"/>
      <c r="J65" s="26"/>
      <c r="K65" s="21"/>
      <c r="L65" s="26" t="s">
        <v>90</v>
      </c>
      <c r="M65" s="26" t="s">
        <v>867</v>
      </c>
      <c r="N65" s="21"/>
      <c r="O65" s="26" t="s">
        <v>952</v>
      </c>
    </row>
    <row r="66" spans="1:15" s="39" customFormat="1" ht="24.95" customHeight="1" outlineLevel="1" x14ac:dyDescent="0.25">
      <c r="A66" s="21" t="s">
        <v>409</v>
      </c>
      <c r="B66" s="21">
        <v>1057</v>
      </c>
      <c r="C66" s="21">
        <f t="shared" si="0"/>
        <v>41058</v>
      </c>
      <c r="D66" s="21"/>
      <c r="E66" s="26"/>
      <c r="F66" s="26"/>
      <c r="G66" s="26"/>
      <c r="H66" s="26"/>
      <c r="I66" s="26"/>
      <c r="J66" s="26"/>
      <c r="K66" s="21"/>
      <c r="L66" s="26" t="s">
        <v>90</v>
      </c>
      <c r="M66" s="26" t="s">
        <v>867</v>
      </c>
      <c r="N66" s="21"/>
      <c r="O66" s="26" t="s">
        <v>952</v>
      </c>
    </row>
    <row r="67" spans="1:15" s="39" customFormat="1" ht="24.95" customHeight="1" outlineLevel="1" x14ac:dyDescent="0.25">
      <c r="A67" s="21" t="s">
        <v>410</v>
      </c>
      <c r="B67" s="21">
        <v>1058</v>
      </c>
      <c r="C67" s="21">
        <f t="shared" si="0"/>
        <v>41059</v>
      </c>
      <c r="D67" s="21"/>
      <c r="E67" s="26"/>
      <c r="F67" s="26"/>
      <c r="G67" s="26"/>
      <c r="H67" s="26"/>
      <c r="I67" s="26"/>
      <c r="J67" s="26"/>
      <c r="K67" s="21"/>
      <c r="L67" s="26" t="s">
        <v>90</v>
      </c>
      <c r="M67" s="26" t="s">
        <v>867</v>
      </c>
      <c r="N67" s="21"/>
      <c r="O67" s="26" t="s">
        <v>952</v>
      </c>
    </row>
    <row r="68" spans="1:15" s="39" customFormat="1" ht="24.95" customHeight="1" outlineLevel="1" x14ac:dyDescent="0.25">
      <c r="A68" s="21" t="s">
        <v>411</v>
      </c>
      <c r="B68" s="21">
        <v>1059</v>
      </c>
      <c r="C68" s="21">
        <f t="shared" si="0"/>
        <v>41060</v>
      </c>
      <c r="D68" s="21"/>
      <c r="E68" s="26"/>
      <c r="F68" s="26"/>
      <c r="G68" s="26"/>
      <c r="H68" s="26"/>
      <c r="I68" s="26"/>
      <c r="J68" s="26"/>
      <c r="K68" s="21"/>
      <c r="L68" s="26" t="s">
        <v>90</v>
      </c>
      <c r="M68" s="26" t="s">
        <v>867</v>
      </c>
      <c r="N68" s="21"/>
      <c r="O68" s="26" t="s">
        <v>952</v>
      </c>
    </row>
    <row r="69" spans="1:15" s="39" customFormat="1" ht="24.95" customHeight="1" outlineLevel="1" x14ac:dyDescent="0.25">
      <c r="A69" s="21" t="s">
        <v>412</v>
      </c>
      <c r="B69" s="21">
        <v>1060</v>
      </c>
      <c r="C69" s="21">
        <f t="shared" si="0"/>
        <v>41061</v>
      </c>
      <c r="D69" s="21"/>
      <c r="E69" s="26"/>
      <c r="F69" s="26"/>
      <c r="G69" s="26"/>
      <c r="H69" s="26"/>
      <c r="I69" s="26"/>
      <c r="J69" s="26"/>
      <c r="K69" s="21"/>
      <c r="L69" s="26" t="s">
        <v>90</v>
      </c>
      <c r="M69" s="26" t="s">
        <v>867</v>
      </c>
      <c r="N69" s="21"/>
      <c r="O69" s="26" t="s">
        <v>952</v>
      </c>
    </row>
    <row r="70" spans="1:15" s="39" customFormat="1" ht="24.95" customHeight="1" outlineLevel="1" x14ac:dyDescent="0.25">
      <c r="A70" s="21" t="s">
        <v>413</v>
      </c>
      <c r="B70" s="21">
        <v>1061</v>
      </c>
      <c r="C70" s="21">
        <f t="shared" si="0"/>
        <v>41062</v>
      </c>
      <c r="D70" s="21"/>
      <c r="E70" s="26"/>
      <c r="F70" s="26"/>
      <c r="G70" s="26"/>
      <c r="H70" s="26"/>
      <c r="I70" s="26"/>
      <c r="J70" s="26"/>
      <c r="K70" s="21"/>
      <c r="L70" s="26" t="s">
        <v>90</v>
      </c>
      <c r="M70" s="26" t="s">
        <v>867</v>
      </c>
      <c r="N70" s="21"/>
      <c r="O70" s="26" t="s">
        <v>952</v>
      </c>
    </row>
    <row r="71" spans="1:15" s="39" customFormat="1" ht="24.95" customHeight="1" outlineLevel="1" x14ac:dyDescent="0.25">
      <c r="A71" s="21" t="s">
        <v>414</v>
      </c>
      <c r="B71" s="21">
        <v>1062</v>
      </c>
      <c r="C71" s="21">
        <f t="shared" si="0"/>
        <v>41063</v>
      </c>
      <c r="D71" s="21"/>
      <c r="E71" s="26"/>
      <c r="F71" s="26"/>
      <c r="G71" s="26"/>
      <c r="H71" s="26"/>
      <c r="I71" s="26"/>
      <c r="J71" s="26"/>
      <c r="K71" s="21"/>
      <c r="L71" s="26" t="s">
        <v>90</v>
      </c>
      <c r="M71" s="26" t="s">
        <v>867</v>
      </c>
      <c r="N71" s="21"/>
      <c r="O71" s="26" t="s">
        <v>952</v>
      </c>
    </row>
    <row r="72" spans="1:15" s="39" customFormat="1" ht="24.95" customHeight="1" outlineLevel="1" x14ac:dyDescent="0.25">
      <c r="A72" s="21" t="s">
        <v>415</v>
      </c>
      <c r="B72" s="21">
        <v>1063</v>
      </c>
      <c r="C72" s="21">
        <f t="shared" si="0"/>
        <v>41064</v>
      </c>
      <c r="D72" s="21"/>
      <c r="E72" s="26"/>
      <c r="F72" s="26"/>
      <c r="G72" s="26"/>
      <c r="H72" s="26"/>
      <c r="I72" s="26"/>
      <c r="J72" s="26"/>
      <c r="K72" s="21"/>
      <c r="L72" s="26" t="s">
        <v>90</v>
      </c>
      <c r="M72" s="26" t="s">
        <v>867</v>
      </c>
      <c r="N72" s="21"/>
      <c r="O72" s="26" t="s">
        <v>952</v>
      </c>
    </row>
    <row r="73" spans="1:15" s="39" customFormat="1" ht="24.95" customHeight="1" outlineLevel="1" x14ac:dyDescent="0.25">
      <c r="A73" s="21" t="s">
        <v>416</v>
      </c>
      <c r="B73" s="21">
        <v>1064</v>
      </c>
      <c r="C73" s="21">
        <f t="shared" si="0"/>
        <v>41065</v>
      </c>
      <c r="D73" s="21"/>
      <c r="E73" s="26"/>
      <c r="F73" s="26"/>
      <c r="G73" s="26"/>
      <c r="H73" s="26"/>
      <c r="I73" s="26"/>
      <c r="J73" s="26"/>
      <c r="K73" s="21"/>
      <c r="L73" s="26" t="s">
        <v>90</v>
      </c>
      <c r="M73" s="26" t="s">
        <v>867</v>
      </c>
      <c r="N73" s="21"/>
      <c r="O73" s="26" t="s">
        <v>952</v>
      </c>
    </row>
    <row r="74" spans="1:15" s="39" customFormat="1" ht="24.95" customHeight="1" outlineLevel="1" x14ac:dyDescent="0.25">
      <c r="A74" s="21" t="s">
        <v>417</v>
      </c>
      <c r="B74" s="21">
        <v>1065</v>
      </c>
      <c r="C74" s="21">
        <f t="shared" si="0"/>
        <v>41066</v>
      </c>
      <c r="D74" s="21"/>
      <c r="E74" s="26"/>
      <c r="F74" s="26"/>
      <c r="G74" s="26"/>
      <c r="H74" s="26"/>
      <c r="I74" s="26"/>
      <c r="J74" s="26"/>
      <c r="K74" s="21"/>
      <c r="L74" s="26" t="s">
        <v>90</v>
      </c>
      <c r="M74" s="26" t="s">
        <v>867</v>
      </c>
      <c r="N74" s="21"/>
      <c r="O74" s="26" t="s">
        <v>952</v>
      </c>
    </row>
    <row r="75" spans="1:15" s="39" customFormat="1" ht="24.95" customHeight="1" outlineLevel="1" x14ac:dyDescent="0.25">
      <c r="A75" s="21" t="s">
        <v>418</v>
      </c>
      <c r="B75" s="21">
        <v>1066</v>
      </c>
      <c r="C75" s="21">
        <f t="shared" si="0"/>
        <v>41067</v>
      </c>
      <c r="D75" s="21"/>
      <c r="E75" s="26"/>
      <c r="F75" s="26"/>
      <c r="G75" s="26"/>
      <c r="H75" s="26"/>
      <c r="I75" s="26"/>
      <c r="J75" s="26"/>
      <c r="K75" s="21"/>
      <c r="L75" s="26" t="s">
        <v>90</v>
      </c>
      <c r="M75" s="26" t="s">
        <v>867</v>
      </c>
      <c r="N75" s="21"/>
      <c r="O75" s="26" t="s">
        <v>952</v>
      </c>
    </row>
    <row r="76" spans="1:15" s="39" customFormat="1" ht="24.95" customHeight="1" outlineLevel="1" x14ac:dyDescent="0.25">
      <c r="A76" s="21" t="s">
        <v>419</v>
      </c>
      <c r="B76" s="21">
        <v>1067</v>
      </c>
      <c r="C76" s="21">
        <f t="shared" si="0"/>
        <v>41068</v>
      </c>
      <c r="D76" s="21"/>
      <c r="E76" s="26"/>
      <c r="F76" s="26"/>
      <c r="G76" s="26"/>
      <c r="H76" s="26"/>
      <c r="I76" s="26"/>
      <c r="J76" s="26"/>
      <c r="K76" s="21"/>
      <c r="L76" s="26" t="s">
        <v>90</v>
      </c>
      <c r="M76" s="26" t="s">
        <v>867</v>
      </c>
      <c r="N76" s="21"/>
      <c r="O76" s="26" t="s">
        <v>952</v>
      </c>
    </row>
    <row r="77" spans="1:15" s="39" customFormat="1" ht="24.95" customHeight="1" outlineLevel="1" x14ac:dyDescent="0.25">
      <c r="A77" s="21" t="s">
        <v>420</v>
      </c>
      <c r="B77" s="21">
        <v>1068</v>
      </c>
      <c r="C77" s="21">
        <f t="shared" ref="C77:C134" si="1">40001+B77</f>
        <v>41069</v>
      </c>
      <c r="D77" s="21"/>
      <c r="E77" s="26"/>
      <c r="F77" s="26"/>
      <c r="G77" s="26"/>
      <c r="H77" s="26"/>
      <c r="I77" s="26"/>
      <c r="J77" s="26"/>
      <c r="K77" s="21"/>
      <c r="L77" s="26" t="s">
        <v>90</v>
      </c>
      <c r="M77" s="26" t="s">
        <v>870</v>
      </c>
      <c r="N77" s="21"/>
      <c r="O77" s="26" t="s">
        <v>952</v>
      </c>
    </row>
    <row r="78" spans="1:15" s="39" customFormat="1" ht="24.95" customHeight="1" outlineLevel="1" x14ac:dyDescent="0.25">
      <c r="A78" s="21" t="s">
        <v>421</v>
      </c>
      <c r="B78" s="21">
        <v>1069</v>
      </c>
      <c r="C78" s="21">
        <f t="shared" si="1"/>
        <v>41070</v>
      </c>
      <c r="D78" s="21" t="s">
        <v>853</v>
      </c>
      <c r="E78" s="26"/>
      <c r="F78" s="26"/>
      <c r="G78" s="26" t="s">
        <v>24</v>
      </c>
      <c r="H78" s="26" t="s">
        <v>22</v>
      </c>
      <c r="I78" s="26">
        <f>B78</f>
        <v>1069</v>
      </c>
      <c r="J78" s="26" t="s">
        <v>105</v>
      </c>
      <c r="K78" s="21" t="s">
        <v>819</v>
      </c>
      <c r="L78" s="26" t="s">
        <v>90</v>
      </c>
      <c r="M78" s="26" t="s">
        <v>879</v>
      </c>
      <c r="N78" s="21"/>
      <c r="O78" s="26" t="s">
        <v>952</v>
      </c>
    </row>
    <row r="79" spans="1:15" s="39" customFormat="1" ht="24.95" customHeight="1" outlineLevel="1" x14ac:dyDescent="0.25">
      <c r="A79" s="21" t="s">
        <v>422</v>
      </c>
      <c r="B79" s="21">
        <v>1070</v>
      </c>
      <c r="C79" s="21">
        <f t="shared" si="1"/>
        <v>41071</v>
      </c>
      <c r="D79" s="21"/>
      <c r="E79" s="26"/>
      <c r="F79" s="26"/>
      <c r="G79" s="26"/>
      <c r="H79" s="26"/>
      <c r="I79" s="26"/>
      <c r="J79" s="26"/>
      <c r="K79" s="21"/>
      <c r="L79" s="26" t="s">
        <v>90</v>
      </c>
      <c r="M79" s="26">
        <v>0</v>
      </c>
      <c r="N79" s="21"/>
      <c r="O79" s="26" t="s">
        <v>952</v>
      </c>
    </row>
    <row r="80" spans="1:15" s="38" customFormat="1" ht="24.95" customHeight="1" x14ac:dyDescent="0.25">
      <c r="A80" s="19" t="s">
        <v>858</v>
      </c>
      <c r="B80" s="29" t="s">
        <v>864</v>
      </c>
      <c r="C80" s="29" t="s">
        <v>864</v>
      </c>
      <c r="D80" s="19" t="s">
        <v>64</v>
      </c>
      <c r="E80" s="29" t="s">
        <v>864</v>
      </c>
      <c r="F80" s="29" t="s">
        <v>864</v>
      </c>
      <c r="G80" s="29" t="s">
        <v>864</v>
      </c>
      <c r="H80" s="29" t="s">
        <v>864</v>
      </c>
      <c r="I80" s="29" t="s">
        <v>864</v>
      </c>
      <c r="J80" s="29" t="s">
        <v>864</v>
      </c>
      <c r="K80" s="29" t="s">
        <v>864</v>
      </c>
      <c r="L80" s="29" t="s">
        <v>864</v>
      </c>
      <c r="M80" s="29" t="s">
        <v>864</v>
      </c>
      <c r="N80" s="29" t="s">
        <v>864</v>
      </c>
      <c r="O80" s="29" t="s">
        <v>864</v>
      </c>
    </row>
    <row r="81" spans="1:15" s="39" customFormat="1" ht="24.95" customHeight="1" outlineLevel="1" x14ac:dyDescent="0.25">
      <c r="A81" s="21" t="s">
        <v>475</v>
      </c>
      <c r="B81" s="21">
        <v>1071</v>
      </c>
      <c r="C81" s="21">
        <f t="shared" si="1"/>
        <v>41072</v>
      </c>
      <c r="D81" s="21" t="s">
        <v>43</v>
      </c>
      <c r="E81" s="26"/>
      <c r="F81" s="26"/>
      <c r="G81" s="26" t="s">
        <v>24</v>
      </c>
      <c r="H81" s="26" t="s">
        <v>23</v>
      </c>
      <c r="I81" s="26"/>
      <c r="J81" s="26"/>
      <c r="K81" s="21"/>
      <c r="L81" s="26" t="s">
        <v>90</v>
      </c>
      <c r="M81" s="26" t="s">
        <v>76</v>
      </c>
      <c r="N81" s="21"/>
      <c r="O81" s="26" t="s">
        <v>952</v>
      </c>
    </row>
    <row r="82" spans="1:15" s="39" customFormat="1" ht="24.95" customHeight="1" outlineLevel="1" x14ac:dyDescent="0.25">
      <c r="A82" s="21" t="s">
        <v>476</v>
      </c>
      <c r="B82" s="21">
        <v>1072</v>
      </c>
      <c r="C82" s="21">
        <f t="shared" si="1"/>
        <v>41073</v>
      </c>
      <c r="D82" s="21" t="s">
        <v>44</v>
      </c>
      <c r="E82" s="26"/>
      <c r="F82" s="26"/>
      <c r="G82" s="26" t="s">
        <v>24</v>
      </c>
      <c r="H82" s="26" t="s">
        <v>23</v>
      </c>
      <c r="I82" s="26"/>
      <c r="J82" s="26"/>
      <c r="K82" s="21"/>
      <c r="L82" s="26" t="s">
        <v>90</v>
      </c>
      <c r="M82" s="26" t="s">
        <v>77</v>
      </c>
      <c r="N82" s="21"/>
      <c r="O82" s="26" t="s">
        <v>952</v>
      </c>
    </row>
    <row r="83" spans="1:15" s="39" customFormat="1" ht="24.95" customHeight="1" outlineLevel="1" x14ac:dyDescent="0.25">
      <c r="A83" s="21" t="s">
        <v>477</v>
      </c>
      <c r="B83" s="21">
        <v>1073</v>
      </c>
      <c r="C83" s="21">
        <f t="shared" si="1"/>
        <v>41074</v>
      </c>
      <c r="D83" s="21" t="s">
        <v>45</v>
      </c>
      <c r="E83" s="26"/>
      <c r="F83" s="26"/>
      <c r="G83" s="26" t="s">
        <v>48</v>
      </c>
      <c r="H83" s="26" t="s">
        <v>23</v>
      </c>
      <c r="I83" s="26"/>
      <c r="J83" s="26"/>
      <c r="K83" s="21"/>
      <c r="L83" s="26" t="s">
        <v>90</v>
      </c>
      <c r="M83" s="26" t="s">
        <v>78</v>
      </c>
      <c r="N83" s="21"/>
      <c r="O83" s="26" t="s">
        <v>952</v>
      </c>
    </row>
    <row r="84" spans="1:15" s="39" customFormat="1" ht="24.95" customHeight="1" outlineLevel="1" x14ac:dyDescent="0.25">
      <c r="A84" s="21" t="s">
        <v>478</v>
      </c>
      <c r="B84" s="21">
        <v>1074</v>
      </c>
      <c r="C84" s="21">
        <f t="shared" si="1"/>
        <v>41075</v>
      </c>
      <c r="D84" s="21"/>
      <c r="E84" s="26"/>
      <c r="F84" s="26"/>
      <c r="G84" s="26"/>
      <c r="H84" s="26"/>
      <c r="I84" s="26"/>
      <c r="J84" s="26"/>
      <c r="K84" s="21"/>
      <c r="L84" s="26" t="s">
        <v>90</v>
      </c>
      <c r="M84" s="26" t="s">
        <v>79</v>
      </c>
      <c r="N84" s="21"/>
      <c r="O84" s="26" t="s">
        <v>952</v>
      </c>
    </row>
    <row r="85" spans="1:15" s="39" customFormat="1" ht="24.95" customHeight="1" outlineLevel="1" x14ac:dyDescent="0.25">
      <c r="A85" s="21" t="s">
        <v>479</v>
      </c>
      <c r="B85" s="21">
        <v>1075</v>
      </c>
      <c r="C85" s="21">
        <f t="shared" si="1"/>
        <v>41076</v>
      </c>
      <c r="D85" s="21"/>
      <c r="E85" s="26"/>
      <c r="F85" s="26"/>
      <c r="G85" s="26"/>
      <c r="H85" s="26"/>
      <c r="I85" s="26"/>
      <c r="J85" s="26"/>
      <c r="K85" s="21"/>
      <c r="L85" s="26" t="s">
        <v>90</v>
      </c>
      <c r="M85" s="26">
        <v>0</v>
      </c>
      <c r="N85" s="21"/>
      <c r="O85" s="26" t="s">
        <v>952</v>
      </c>
    </row>
    <row r="86" spans="1:15" s="39" customFormat="1" ht="24.95" customHeight="1" outlineLevel="1" x14ac:dyDescent="0.25">
      <c r="A86" s="21" t="s">
        <v>480</v>
      </c>
      <c r="B86" s="21">
        <v>1076</v>
      </c>
      <c r="C86" s="21">
        <f t="shared" si="1"/>
        <v>41077</v>
      </c>
      <c r="D86" s="21"/>
      <c r="E86" s="26"/>
      <c r="F86" s="26"/>
      <c r="G86" s="26"/>
      <c r="H86" s="26"/>
      <c r="I86" s="26"/>
      <c r="J86" s="26"/>
      <c r="K86" s="21"/>
      <c r="L86" s="26" t="s">
        <v>90</v>
      </c>
      <c r="M86" s="26">
        <v>0</v>
      </c>
      <c r="N86" s="21"/>
      <c r="O86" s="26" t="s">
        <v>952</v>
      </c>
    </row>
    <row r="87" spans="1:15" s="39" customFormat="1" ht="24.95" customHeight="1" outlineLevel="1" x14ac:dyDescent="0.25">
      <c r="A87" s="21" t="s">
        <v>445</v>
      </c>
      <c r="B87" s="21">
        <v>1077</v>
      </c>
      <c r="C87" s="21">
        <f t="shared" si="1"/>
        <v>41078</v>
      </c>
      <c r="D87" s="21" t="s">
        <v>328</v>
      </c>
      <c r="E87" s="26"/>
      <c r="F87" s="26"/>
      <c r="G87" s="26" t="s">
        <v>46</v>
      </c>
      <c r="H87" s="26" t="s">
        <v>22</v>
      </c>
      <c r="I87" s="26">
        <v>1077</v>
      </c>
      <c r="J87" s="26" t="s">
        <v>101</v>
      </c>
      <c r="K87" s="21" t="s">
        <v>445</v>
      </c>
      <c r="L87" s="26" t="s">
        <v>90</v>
      </c>
      <c r="M87" s="26">
        <v>1</v>
      </c>
      <c r="N87" s="21"/>
      <c r="O87" s="26" t="s">
        <v>952</v>
      </c>
    </row>
    <row r="88" spans="1:15" s="39" customFormat="1" ht="24.95" customHeight="1" outlineLevel="1" x14ac:dyDescent="0.25">
      <c r="A88" s="21" t="s">
        <v>446</v>
      </c>
      <c r="B88" s="21">
        <v>1078</v>
      </c>
      <c r="C88" s="21">
        <f t="shared" si="1"/>
        <v>41079</v>
      </c>
      <c r="D88" s="21" t="s">
        <v>329</v>
      </c>
      <c r="E88" s="26"/>
      <c r="F88" s="26"/>
      <c r="G88" s="26" t="s">
        <v>46</v>
      </c>
      <c r="H88" s="26" t="s">
        <v>22</v>
      </c>
      <c r="I88" s="26"/>
      <c r="J88" s="26"/>
      <c r="K88" s="21"/>
      <c r="L88" s="26" t="s">
        <v>90</v>
      </c>
      <c r="M88" s="26">
        <v>0</v>
      </c>
      <c r="N88" s="21"/>
      <c r="O88" s="26" t="s">
        <v>952</v>
      </c>
    </row>
    <row r="89" spans="1:15" s="39" customFormat="1" ht="24.95" customHeight="1" outlineLevel="1" x14ac:dyDescent="0.25">
      <c r="A89" s="21" t="s">
        <v>447</v>
      </c>
      <c r="B89" s="21">
        <v>1079</v>
      </c>
      <c r="C89" s="21">
        <f t="shared" si="1"/>
        <v>41080</v>
      </c>
      <c r="D89" s="21" t="s">
        <v>47</v>
      </c>
      <c r="E89" s="26"/>
      <c r="F89" s="26"/>
      <c r="G89" s="26" t="s">
        <v>40</v>
      </c>
      <c r="H89" s="26" t="s">
        <v>22</v>
      </c>
      <c r="I89" s="26">
        <f>B89</f>
        <v>1079</v>
      </c>
      <c r="J89" s="26" t="s">
        <v>808</v>
      </c>
      <c r="K89" s="21" t="s">
        <v>47</v>
      </c>
      <c r="L89" s="26" t="s">
        <v>90</v>
      </c>
      <c r="M89" s="26" t="s">
        <v>867</v>
      </c>
      <c r="N89" s="21"/>
      <c r="O89" s="26" t="s">
        <v>952</v>
      </c>
    </row>
    <row r="90" spans="1:15" s="39" customFormat="1" ht="24.95" customHeight="1" outlineLevel="1" x14ac:dyDescent="0.25">
      <c r="A90" s="21" t="s">
        <v>448</v>
      </c>
      <c r="B90" s="21">
        <v>1080</v>
      </c>
      <c r="C90" s="21">
        <f t="shared" si="1"/>
        <v>41081</v>
      </c>
      <c r="D90" s="21"/>
      <c r="E90" s="26"/>
      <c r="F90" s="26"/>
      <c r="G90" s="26"/>
      <c r="H90" s="26"/>
      <c r="I90" s="26"/>
      <c r="J90" s="26"/>
      <c r="K90" s="21"/>
      <c r="L90" s="26" t="s">
        <v>90</v>
      </c>
      <c r="M90" s="26" t="s">
        <v>867</v>
      </c>
      <c r="N90" s="21"/>
      <c r="O90" s="26" t="s">
        <v>952</v>
      </c>
    </row>
    <row r="91" spans="1:15" s="39" customFormat="1" ht="24.95" customHeight="1" outlineLevel="1" x14ac:dyDescent="0.25">
      <c r="A91" s="21" t="s">
        <v>449</v>
      </c>
      <c r="B91" s="21">
        <v>1081</v>
      </c>
      <c r="C91" s="21">
        <f t="shared" si="1"/>
        <v>41082</v>
      </c>
      <c r="D91" s="21"/>
      <c r="E91" s="26"/>
      <c r="F91" s="26"/>
      <c r="G91" s="26"/>
      <c r="H91" s="26"/>
      <c r="I91" s="26"/>
      <c r="J91" s="26"/>
      <c r="K91" s="21"/>
      <c r="L91" s="26" t="s">
        <v>90</v>
      </c>
      <c r="M91" s="26" t="s">
        <v>867</v>
      </c>
      <c r="N91" s="21"/>
      <c r="O91" s="26" t="s">
        <v>952</v>
      </c>
    </row>
    <row r="92" spans="1:15" s="39" customFormat="1" ht="24.95" customHeight="1" outlineLevel="1" x14ac:dyDescent="0.25">
      <c r="A92" s="21" t="s">
        <v>450</v>
      </c>
      <c r="B92" s="21">
        <v>1082</v>
      </c>
      <c r="C92" s="21">
        <f t="shared" si="1"/>
        <v>41083</v>
      </c>
      <c r="D92" s="21"/>
      <c r="E92" s="26"/>
      <c r="F92" s="26"/>
      <c r="G92" s="26"/>
      <c r="H92" s="26"/>
      <c r="I92" s="26"/>
      <c r="J92" s="26"/>
      <c r="K92" s="21"/>
      <c r="L92" s="26" t="s">
        <v>90</v>
      </c>
      <c r="M92" s="26" t="s">
        <v>867</v>
      </c>
      <c r="N92" s="21"/>
      <c r="O92" s="26" t="s">
        <v>952</v>
      </c>
    </row>
    <row r="93" spans="1:15" s="39" customFormat="1" ht="24.95" customHeight="1" outlineLevel="1" x14ac:dyDescent="0.25">
      <c r="A93" s="21" t="s">
        <v>451</v>
      </c>
      <c r="B93" s="21">
        <v>1083</v>
      </c>
      <c r="C93" s="21">
        <f t="shared" si="1"/>
        <v>41084</v>
      </c>
      <c r="D93" s="21"/>
      <c r="E93" s="26"/>
      <c r="F93" s="26"/>
      <c r="G93" s="26"/>
      <c r="H93" s="26"/>
      <c r="I93" s="26"/>
      <c r="J93" s="26"/>
      <c r="K93" s="21"/>
      <c r="L93" s="26" t="s">
        <v>90</v>
      </c>
      <c r="M93" s="26" t="s">
        <v>867</v>
      </c>
      <c r="N93" s="21"/>
      <c r="O93" s="26" t="s">
        <v>952</v>
      </c>
    </row>
    <row r="94" spans="1:15" s="39" customFormat="1" ht="24.95" customHeight="1" outlineLevel="1" x14ac:dyDescent="0.25">
      <c r="A94" s="21" t="s">
        <v>452</v>
      </c>
      <c r="B94" s="21">
        <v>1084</v>
      </c>
      <c r="C94" s="21">
        <f t="shared" si="1"/>
        <v>41085</v>
      </c>
      <c r="D94" s="21"/>
      <c r="E94" s="26"/>
      <c r="F94" s="26"/>
      <c r="G94" s="26"/>
      <c r="H94" s="26"/>
      <c r="I94" s="26"/>
      <c r="J94" s="26"/>
      <c r="K94" s="21"/>
      <c r="L94" s="26" t="s">
        <v>90</v>
      </c>
      <c r="M94" s="26" t="s">
        <v>867</v>
      </c>
      <c r="N94" s="21"/>
      <c r="O94" s="26" t="s">
        <v>952</v>
      </c>
    </row>
    <row r="95" spans="1:15" s="39" customFormat="1" ht="24.95" customHeight="1" outlineLevel="1" x14ac:dyDescent="0.25">
      <c r="A95" s="21" t="s">
        <v>453</v>
      </c>
      <c r="B95" s="21">
        <v>1085</v>
      </c>
      <c r="C95" s="21">
        <f t="shared" si="1"/>
        <v>41086</v>
      </c>
      <c r="D95" s="21"/>
      <c r="E95" s="26"/>
      <c r="F95" s="26"/>
      <c r="G95" s="26"/>
      <c r="H95" s="26"/>
      <c r="I95" s="26"/>
      <c r="J95" s="26"/>
      <c r="K95" s="21"/>
      <c r="L95" s="26" t="s">
        <v>90</v>
      </c>
      <c r="M95" s="26" t="s">
        <v>867</v>
      </c>
      <c r="N95" s="21"/>
      <c r="O95" s="26" t="s">
        <v>952</v>
      </c>
    </row>
    <row r="96" spans="1:15" s="39" customFormat="1" ht="24.95" customHeight="1" outlineLevel="1" x14ac:dyDescent="0.25">
      <c r="A96" s="21" t="s">
        <v>454</v>
      </c>
      <c r="B96" s="21">
        <v>1086</v>
      </c>
      <c r="C96" s="21">
        <f t="shared" si="1"/>
        <v>41087</v>
      </c>
      <c r="D96" s="21"/>
      <c r="E96" s="26"/>
      <c r="F96" s="26"/>
      <c r="G96" s="26"/>
      <c r="H96" s="26"/>
      <c r="I96" s="26"/>
      <c r="J96" s="26"/>
      <c r="K96" s="21"/>
      <c r="L96" s="26" t="s">
        <v>90</v>
      </c>
      <c r="M96" s="26" t="s">
        <v>870</v>
      </c>
      <c r="N96" s="21" t="s">
        <v>868</v>
      </c>
      <c r="O96" s="26" t="s">
        <v>952</v>
      </c>
    </row>
    <row r="97" spans="1:15" s="39" customFormat="1" ht="24.95" customHeight="1" outlineLevel="1" x14ac:dyDescent="0.25">
      <c r="A97" s="21" t="s">
        <v>428</v>
      </c>
      <c r="B97" s="21">
        <v>1087</v>
      </c>
      <c r="C97" s="21">
        <f t="shared" si="1"/>
        <v>41088</v>
      </c>
      <c r="D97" s="21" t="s">
        <v>49</v>
      </c>
      <c r="E97" s="26"/>
      <c r="F97" s="26"/>
      <c r="G97" s="26" t="s">
        <v>40</v>
      </c>
      <c r="H97" s="26" t="s">
        <v>22</v>
      </c>
      <c r="I97" s="26">
        <f>B97</f>
        <v>1087</v>
      </c>
      <c r="J97" s="26" t="s">
        <v>808</v>
      </c>
      <c r="K97" s="21" t="s">
        <v>142</v>
      </c>
      <c r="L97" s="26" t="s">
        <v>90</v>
      </c>
      <c r="M97" s="26" t="s">
        <v>867</v>
      </c>
      <c r="N97" s="21"/>
      <c r="O97" s="26" t="s">
        <v>952</v>
      </c>
    </row>
    <row r="98" spans="1:15" s="39" customFormat="1" ht="24.95" customHeight="1" outlineLevel="1" x14ac:dyDescent="0.25">
      <c r="A98" s="21" t="s">
        <v>429</v>
      </c>
      <c r="B98" s="21">
        <v>1088</v>
      </c>
      <c r="C98" s="21">
        <f t="shared" si="1"/>
        <v>41089</v>
      </c>
      <c r="D98" s="21"/>
      <c r="E98" s="26"/>
      <c r="F98" s="26"/>
      <c r="G98" s="26"/>
      <c r="H98" s="26"/>
      <c r="I98" s="26"/>
      <c r="J98" s="26"/>
      <c r="K98" s="21"/>
      <c r="L98" s="26" t="s">
        <v>90</v>
      </c>
      <c r="M98" s="26" t="s">
        <v>867</v>
      </c>
      <c r="N98" s="21"/>
      <c r="O98" s="26" t="s">
        <v>952</v>
      </c>
    </row>
    <row r="99" spans="1:15" s="39" customFormat="1" ht="24.95" customHeight="1" outlineLevel="1" x14ac:dyDescent="0.25">
      <c r="A99" s="21" t="s">
        <v>430</v>
      </c>
      <c r="B99" s="21">
        <v>1089</v>
      </c>
      <c r="C99" s="21">
        <f t="shared" si="1"/>
        <v>41090</v>
      </c>
      <c r="D99" s="21"/>
      <c r="E99" s="26"/>
      <c r="F99" s="26"/>
      <c r="G99" s="26"/>
      <c r="H99" s="26"/>
      <c r="I99" s="26"/>
      <c r="J99" s="26"/>
      <c r="K99" s="21"/>
      <c r="L99" s="26" t="s">
        <v>90</v>
      </c>
      <c r="M99" s="26" t="s">
        <v>867</v>
      </c>
      <c r="N99" s="21"/>
      <c r="O99" s="26" t="s">
        <v>952</v>
      </c>
    </row>
    <row r="100" spans="1:15" s="39" customFormat="1" ht="24.95" customHeight="1" outlineLevel="1" x14ac:dyDescent="0.25">
      <c r="A100" s="21" t="s">
        <v>431</v>
      </c>
      <c r="B100" s="21">
        <v>1090</v>
      </c>
      <c r="C100" s="21">
        <f t="shared" si="1"/>
        <v>41091</v>
      </c>
      <c r="D100" s="21"/>
      <c r="E100" s="26"/>
      <c r="F100" s="26"/>
      <c r="G100" s="26"/>
      <c r="H100" s="26"/>
      <c r="I100" s="26"/>
      <c r="J100" s="26"/>
      <c r="K100" s="21"/>
      <c r="L100" s="26" t="s">
        <v>90</v>
      </c>
      <c r="M100" s="26" t="s">
        <v>867</v>
      </c>
      <c r="N100" s="21"/>
      <c r="O100" s="26" t="s">
        <v>952</v>
      </c>
    </row>
    <row r="101" spans="1:15" s="39" customFormat="1" ht="24.95" customHeight="1" outlineLevel="1" x14ac:dyDescent="0.25">
      <c r="A101" s="21" t="s">
        <v>432</v>
      </c>
      <c r="B101" s="21">
        <v>1091</v>
      </c>
      <c r="C101" s="21">
        <f t="shared" si="1"/>
        <v>41092</v>
      </c>
      <c r="D101" s="21"/>
      <c r="E101" s="26"/>
      <c r="F101" s="26"/>
      <c r="G101" s="26"/>
      <c r="H101" s="26"/>
      <c r="I101" s="26"/>
      <c r="J101" s="26"/>
      <c r="K101" s="21"/>
      <c r="L101" s="26" t="s">
        <v>90</v>
      </c>
      <c r="M101" s="26" t="s">
        <v>867</v>
      </c>
      <c r="N101" s="21"/>
      <c r="O101" s="26" t="s">
        <v>952</v>
      </c>
    </row>
    <row r="102" spans="1:15" s="39" customFormat="1" ht="24.95" customHeight="1" outlineLevel="1" x14ac:dyDescent="0.25">
      <c r="A102" s="21" t="s">
        <v>433</v>
      </c>
      <c r="B102" s="21">
        <v>1092</v>
      </c>
      <c r="C102" s="21">
        <f t="shared" si="1"/>
        <v>41093</v>
      </c>
      <c r="D102" s="21"/>
      <c r="E102" s="26"/>
      <c r="F102" s="26"/>
      <c r="G102" s="26"/>
      <c r="H102" s="26"/>
      <c r="I102" s="26"/>
      <c r="J102" s="26"/>
      <c r="K102" s="21"/>
      <c r="L102" s="26" t="s">
        <v>90</v>
      </c>
      <c r="M102" s="26" t="s">
        <v>867</v>
      </c>
      <c r="N102" s="21"/>
      <c r="O102" s="26" t="s">
        <v>952</v>
      </c>
    </row>
    <row r="103" spans="1:15" s="39" customFormat="1" ht="24.95" customHeight="1" outlineLevel="1" x14ac:dyDescent="0.25">
      <c r="A103" s="21" t="s">
        <v>434</v>
      </c>
      <c r="B103" s="21">
        <v>1093</v>
      </c>
      <c r="C103" s="21">
        <f t="shared" si="1"/>
        <v>41094</v>
      </c>
      <c r="D103" s="21"/>
      <c r="E103" s="26"/>
      <c r="F103" s="26"/>
      <c r="G103" s="26"/>
      <c r="H103" s="26"/>
      <c r="I103" s="26"/>
      <c r="J103" s="26"/>
      <c r="K103" s="21"/>
      <c r="L103" s="26" t="s">
        <v>90</v>
      </c>
      <c r="M103" s="26" t="s">
        <v>867</v>
      </c>
      <c r="N103" s="21"/>
      <c r="O103" s="26" t="s">
        <v>952</v>
      </c>
    </row>
    <row r="104" spans="1:15" s="39" customFormat="1" ht="24.95" customHeight="1" outlineLevel="1" x14ac:dyDescent="0.25">
      <c r="A104" s="21" t="s">
        <v>435</v>
      </c>
      <c r="B104" s="21">
        <v>1094</v>
      </c>
      <c r="C104" s="21">
        <f t="shared" si="1"/>
        <v>41095</v>
      </c>
      <c r="D104" s="21"/>
      <c r="E104" s="26"/>
      <c r="F104" s="26"/>
      <c r="G104" s="26"/>
      <c r="H104" s="26"/>
      <c r="I104" s="26"/>
      <c r="J104" s="26"/>
      <c r="K104" s="21"/>
      <c r="L104" s="26" t="s">
        <v>90</v>
      </c>
      <c r="M104" s="26" t="s">
        <v>870</v>
      </c>
      <c r="N104" s="21" t="s">
        <v>868</v>
      </c>
      <c r="O104" s="26" t="s">
        <v>952</v>
      </c>
    </row>
    <row r="105" spans="1:15" s="39" customFormat="1" ht="24.95" customHeight="1" outlineLevel="1" x14ac:dyDescent="0.25">
      <c r="A105" s="21" t="s">
        <v>436</v>
      </c>
      <c r="B105" s="21">
        <v>1095</v>
      </c>
      <c r="C105" s="21">
        <f t="shared" si="1"/>
        <v>41096</v>
      </c>
      <c r="D105" s="21" t="s">
        <v>50</v>
      </c>
      <c r="E105" s="26"/>
      <c r="F105" s="26"/>
      <c r="G105" s="26" t="s">
        <v>40</v>
      </c>
      <c r="H105" s="26" t="s">
        <v>22</v>
      </c>
      <c r="I105" s="26">
        <f>B105</f>
        <v>1095</v>
      </c>
      <c r="J105" s="26" t="s">
        <v>808</v>
      </c>
      <c r="K105" s="21" t="s">
        <v>143</v>
      </c>
      <c r="L105" s="26" t="s">
        <v>90</v>
      </c>
      <c r="M105" s="26" t="s">
        <v>867</v>
      </c>
      <c r="N105" s="21"/>
      <c r="O105" s="26" t="s">
        <v>952</v>
      </c>
    </row>
    <row r="106" spans="1:15" s="39" customFormat="1" ht="24.95" customHeight="1" outlineLevel="1" x14ac:dyDescent="0.25">
      <c r="A106" s="21" t="s">
        <v>437</v>
      </c>
      <c r="B106" s="21">
        <v>1096</v>
      </c>
      <c r="C106" s="21">
        <f t="shared" si="1"/>
        <v>41097</v>
      </c>
      <c r="D106" s="21"/>
      <c r="E106" s="26"/>
      <c r="F106" s="26"/>
      <c r="G106" s="26"/>
      <c r="H106" s="26"/>
      <c r="I106" s="26"/>
      <c r="J106" s="26"/>
      <c r="K106" s="21"/>
      <c r="L106" s="26" t="s">
        <v>90</v>
      </c>
      <c r="M106" s="26" t="s">
        <v>867</v>
      </c>
      <c r="N106" s="21"/>
      <c r="O106" s="26" t="s">
        <v>952</v>
      </c>
    </row>
    <row r="107" spans="1:15" s="39" customFormat="1" ht="24.95" customHeight="1" outlineLevel="1" x14ac:dyDescent="0.25">
      <c r="A107" s="21" t="s">
        <v>438</v>
      </c>
      <c r="B107" s="21">
        <v>1097</v>
      </c>
      <c r="C107" s="21">
        <f t="shared" si="1"/>
        <v>41098</v>
      </c>
      <c r="D107" s="21"/>
      <c r="E107" s="26"/>
      <c r="F107" s="26"/>
      <c r="G107" s="26"/>
      <c r="H107" s="26"/>
      <c r="I107" s="26"/>
      <c r="J107" s="26"/>
      <c r="K107" s="21"/>
      <c r="L107" s="26" t="s">
        <v>90</v>
      </c>
      <c r="M107" s="26" t="s">
        <v>867</v>
      </c>
      <c r="N107" s="21"/>
      <c r="O107" s="26" t="s">
        <v>952</v>
      </c>
    </row>
    <row r="108" spans="1:15" s="39" customFormat="1" ht="24.95" customHeight="1" outlineLevel="1" x14ac:dyDescent="0.25">
      <c r="A108" s="21" t="s">
        <v>439</v>
      </c>
      <c r="B108" s="21">
        <v>1098</v>
      </c>
      <c r="C108" s="21">
        <f t="shared" si="1"/>
        <v>41099</v>
      </c>
      <c r="D108" s="21"/>
      <c r="E108" s="26"/>
      <c r="F108" s="26"/>
      <c r="G108" s="26"/>
      <c r="H108" s="26"/>
      <c r="I108" s="26"/>
      <c r="J108" s="26"/>
      <c r="K108" s="21"/>
      <c r="L108" s="26" t="s">
        <v>90</v>
      </c>
      <c r="M108" s="26" t="s">
        <v>867</v>
      </c>
      <c r="N108" s="21"/>
      <c r="O108" s="26" t="s">
        <v>952</v>
      </c>
    </row>
    <row r="109" spans="1:15" s="39" customFormat="1" ht="24.95" customHeight="1" outlineLevel="1" x14ac:dyDescent="0.25">
      <c r="A109" s="21" t="s">
        <v>440</v>
      </c>
      <c r="B109" s="21">
        <v>1099</v>
      </c>
      <c r="C109" s="21">
        <f t="shared" si="1"/>
        <v>41100</v>
      </c>
      <c r="D109" s="21"/>
      <c r="E109" s="26"/>
      <c r="F109" s="26"/>
      <c r="G109" s="26"/>
      <c r="H109" s="26"/>
      <c r="I109" s="26"/>
      <c r="J109" s="26"/>
      <c r="K109" s="21"/>
      <c r="L109" s="26" t="s">
        <v>90</v>
      </c>
      <c r="M109" s="26" t="s">
        <v>867</v>
      </c>
      <c r="N109" s="21"/>
      <c r="O109" s="26" t="s">
        <v>952</v>
      </c>
    </row>
    <row r="110" spans="1:15" s="39" customFormat="1" ht="24.95" customHeight="1" outlineLevel="1" x14ac:dyDescent="0.25">
      <c r="A110" s="21" t="s">
        <v>441</v>
      </c>
      <c r="B110" s="21">
        <v>1100</v>
      </c>
      <c r="C110" s="21">
        <f t="shared" si="1"/>
        <v>41101</v>
      </c>
      <c r="D110" s="21"/>
      <c r="E110" s="26"/>
      <c r="F110" s="26"/>
      <c r="G110" s="26"/>
      <c r="H110" s="26"/>
      <c r="I110" s="26"/>
      <c r="J110" s="26"/>
      <c r="K110" s="21"/>
      <c r="L110" s="26" t="s">
        <v>90</v>
      </c>
      <c r="M110" s="26" t="s">
        <v>867</v>
      </c>
      <c r="N110" s="21"/>
      <c r="O110" s="26" t="s">
        <v>952</v>
      </c>
    </row>
    <row r="111" spans="1:15" s="39" customFormat="1" ht="24.95" customHeight="1" outlineLevel="1" x14ac:dyDescent="0.25">
      <c r="A111" s="21" t="s">
        <v>442</v>
      </c>
      <c r="B111" s="21">
        <v>1101</v>
      </c>
      <c r="C111" s="21">
        <f t="shared" si="1"/>
        <v>41102</v>
      </c>
      <c r="D111" s="21"/>
      <c r="E111" s="26"/>
      <c r="F111" s="26"/>
      <c r="G111" s="26"/>
      <c r="H111" s="26"/>
      <c r="I111" s="26"/>
      <c r="J111" s="26"/>
      <c r="K111" s="21"/>
      <c r="L111" s="26" t="s">
        <v>90</v>
      </c>
      <c r="M111" s="26" t="s">
        <v>867</v>
      </c>
      <c r="N111" s="21"/>
      <c r="O111" s="26" t="s">
        <v>952</v>
      </c>
    </row>
    <row r="112" spans="1:15" s="39" customFormat="1" ht="24.95" customHeight="1" outlineLevel="1" x14ac:dyDescent="0.25">
      <c r="A112" s="21" t="s">
        <v>443</v>
      </c>
      <c r="B112" s="21">
        <v>1102</v>
      </c>
      <c r="C112" s="21">
        <f t="shared" si="1"/>
        <v>41103</v>
      </c>
      <c r="D112" s="21"/>
      <c r="E112" s="26"/>
      <c r="F112" s="26"/>
      <c r="G112" s="26"/>
      <c r="H112" s="26"/>
      <c r="I112" s="26"/>
      <c r="J112" s="26"/>
      <c r="K112" s="21"/>
      <c r="L112" s="26" t="s">
        <v>90</v>
      </c>
      <c r="M112" s="26" t="s">
        <v>870</v>
      </c>
      <c r="N112" s="21" t="s">
        <v>868</v>
      </c>
      <c r="O112" s="26" t="s">
        <v>952</v>
      </c>
    </row>
    <row r="113" spans="1:15" s="39" customFormat="1" ht="24.95" customHeight="1" outlineLevel="1" x14ac:dyDescent="0.25">
      <c r="A113" s="21" t="s">
        <v>455</v>
      </c>
      <c r="B113" s="21">
        <v>1103</v>
      </c>
      <c r="C113" s="21">
        <f t="shared" si="1"/>
        <v>41104</v>
      </c>
      <c r="D113" s="21" t="s">
        <v>51</v>
      </c>
      <c r="E113" s="26"/>
      <c r="F113" s="26"/>
      <c r="G113" s="26" t="s">
        <v>40</v>
      </c>
      <c r="H113" s="26" t="s">
        <v>22</v>
      </c>
      <c r="I113" s="26"/>
      <c r="J113" s="26"/>
      <c r="K113" s="21"/>
      <c r="L113" s="26" t="s">
        <v>90</v>
      </c>
      <c r="M113" s="26" t="s">
        <v>867</v>
      </c>
      <c r="N113" s="21"/>
      <c r="O113" s="26" t="s">
        <v>952</v>
      </c>
    </row>
    <row r="114" spans="1:15" s="39" customFormat="1" ht="24.95" customHeight="1" outlineLevel="1" x14ac:dyDescent="0.25">
      <c r="A114" s="21" t="s">
        <v>456</v>
      </c>
      <c r="B114" s="21">
        <v>1104</v>
      </c>
      <c r="C114" s="21">
        <f t="shared" si="1"/>
        <v>41105</v>
      </c>
      <c r="D114" s="21"/>
      <c r="E114" s="26"/>
      <c r="F114" s="26"/>
      <c r="G114" s="26"/>
      <c r="H114" s="26"/>
      <c r="I114" s="26"/>
      <c r="J114" s="26"/>
      <c r="K114" s="21"/>
      <c r="L114" s="26" t="s">
        <v>90</v>
      </c>
      <c r="M114" s="26" t="s">
        <v>867</v>
      </c>
      <c r="N114" s="21"/>
      <c r="O114" s="26" t="s">
        <v>952</v>
      </c>
    </row>
    <row r="115" spans="1:15" s="39" customFormat="1" ht="24.95" customHeight="1" outlineLevel="1" x14ac:dyDescent="0.25">
      <c r="A115" s="21" t="s">
        <v>457</v>
      </c>
      <c r="B115" s="21">
        <v>1105</v>
      </c>
      <c r="C115" s="21">
        <f t="shared" si="1"/>
        <v>41106</v>
      </c>
      <c r="D115" s="21"/>
      <c r="E115" s="26"/>
      <c r="F115" s="26"/>
      <c r="G115" s="26"/>
      <c r="H115" s="26"/>
      <c r="I115" s="26"/>
      <c r="J115" s="26"/>
      <c r="K115" s="21"/>
      <c r="L115" s="26" t="s">
        <v>90</v>
      </c>
      <c r="M115" s="26" t="s">
        <v>867</v>
      </c>
      <c r="N115" s="21"/>
      <c r="O115" s="26" t="s">
        <v>952</v>
      </c>
    </row>
    <row r="116" spans="1:15" s="39" customFormat="1" ht="24.95" customHeight="1" outlineLevel="1" x14ac:dyDescent="0.25">
      <c r="A116" s="21" t="s">
        <v>458</v>
      </c>
      <c r="B116" s="21">
        <v>1106</v>
      </c>
      <c r="C116" s="21">
        <f t="shared" si="1"/>
        <v>41107</v>
      </c>
      <c r="D116" s="21"/>
      <c r="E116" s="26"/>
      <c r="F116" s="26"/>
      <c r="G116" s="26"/>
      <c r="H116" s="26"/>
      <c r="I116" s="26"/>
      <c r="J116" s="26"/>
      <c r="K116" s="21"/>
      <c r="L116" s="26" t="s">
        <v>90</v>
      </c>
      <c r="M116" s="26" t="s">
        <v>867</v>
      </c>
      <c r="N116" s="21"/>
      <c r="O116" s="26" t="s">
        <v>952</v>
      </c>
    </row>
    <row r="117" spans="1:15" s="39" customFormat="1" ht="24.95" customHeight="1" outlineLevel="1" x14ac:dyDescent="0.25">
      <c r="A117" s="21" t="s">
        <v>459</v>
      </c>
      <c r="B117" s="21">
        <v>1107</v>
      </c>
      <c r="C117" s="21">
        <f t="shared" si="1"/>
        <v>41108</v>
      </c>
      <c r="D117" s="21"/>
      <c r="E117" s="26"/>
      <c r="F117" s="26"/>
      <c r="G117" s="26"/>
      <c r="H117" s="26"/>
      <c r="I117" s="26"/>
      <c r="J117" s="26"/>
      <c r="K117" s="21"/>
      <c r="L117" s="26" t="s">
        <v>90</v>
      </c>
      <c r="M117" s="26" t="s">
        <v>867</v>
      </c>
      <c r="N117" s="21"/>
      <c r="O117" s="26" t="s">
        <v>952</v>
      </c>
    </row>
    <row r="118" spans="1:15" s="39" customFormat="1" ht="24.95" customHeight="1" outlineLevel="1" x14ac:dyDescent="0.25">
      <c r="A118" s="21" t="s">
        <v>460</v>
      </c>
      <c r="B118" s="21">
        <v>1108</v>
      </c>
      <c r="C118" s="21">
        <f t="shared" si="1"/>
        <v>41109</v>
      </c>
      <c r="D118" s="21"/>
      <c r="E118" s="26"/>
      <c r="F118" s="26"/>
      <c r="G118" s="26"/>
      <c r="H118" s="26"/>
      <c r="I118" s="26"/>
      <c r="J118" s="26"/>
      <c r="K118" s="21"/>
      <c r="L118" s="26" t="s">
        <v>90</v>
      </c>
      <c r="M118" s="26" t="s">
        <v>867</v>
      </c>
      <c r="N118" s="21"/>
      <c r="O118" s="26" t="s">
        <v>952</v>
      </c>
    </row>
    <row r="119" spans="1:15" s="39" customFormat="1" ht="24.95" customHeight="1" outlineLevel="1" x14ac:dyDescent="0.25">
      <c r="A119" s="21" t="s">
        <v>461</v>
      </c>
      <c r="B119" s="21">
        <v>1109</v>
      </c>
      <c r="C119" s="21">
        <f t="shared" si="1"/>
        <v>41110</v>
      </c>
      <c r="D119" s="21"/>
      <c r="E119" s="26"/>
      <c r="F119" s="26"/>
      <c r="G119" s="26"/>
      <c r="H119" s="26"/>
      <c r="I119" s="26"/>
      <c r="J119" s="26"/>
      <c r="K119" s="21"/>
      <c r="L119" s="26" t="s">
        <v>90</v>
      </c>
      <c r="M119" s="26" t="s">
        <v>867</v>
      </c>
      <c r="N119" s="21"/>
      <c r="O119" s="26" t="s">
        <v>952</v>
      </c>
    </row>
    <row r="120" spans="1:15" s="39" customFormat="1" ht="24.95" customHeight="1" outlineLevel="1" x14ac:dyDescent="0.25">
      <c r="A120" s="21" t="s">
        <v>462</v>
      </c>
      <c r="B120" s="21">
        <v>1110</v>
      </c>
      <c r="C120" s="21">
        <f t="shared" si="1"/>
        <v>41111</v>
      </c>
      <c r="D120" s="21"/>
      <c r="E120" s="26"/>
      <c r="F120" s="26"/>
      <c r="G120" s="26"/>
      <c r="H120" s="26"/>
      <c r="I120" s="26"/>
      <c r="J120" s="26"/>
      <c r="K120" s="21"/>
      <c r="L120" s="26" t="s">
        <v>90</v>
      </c>
      <c r="M120" s="26" t="s">
        <v>870</v>
      </c>
      <c r="N120" s="21" t="s">
        <v>868</v>
      </c>
      <c r="O120" s="26" t="s">
        <v>952</v>
      </c>
    </row>
    <row r="121" spans="1:15" s="39" customFormat="1" ht="24.95" customHeight="1" outlineLevel="1" x14ac:dyDescent="0.25">
      <c r="A121" s="21" t="s">
        <v>463</v>
      </c>
      <c r="B121" s="21">
        <v>1111</v>
      </c>
      <c r="C121" s="21">
        <f t="shared" si="1"/>
        <v>41112</v>
      </c>
      <c r="D121" s="21" t="s">
        <v>51</v>
      </c>
      <c r="E121" s="26"/>
      <c r="F121" s="26"/>
      <c r="G121" s="26" t="s">
        <v>40</v>
      </c>
      <c r="H121" s="26" t="s">
        <v>22</v>
      </c>
      <c r="I121" s="26"/>
      <c r="J121" s="26"/>
      <c r="K121" s="21"/>
      <c r="L121" s="26" t="s">
        <v>90</v>
      </c>
      <c r="M121" s="26" t="s">
        <v>867</v>
      </c>
      <c r="N121" s="21"/>
      <c r="O121" s="26" t="s">
        <v>952</v>
      </c>
    </row>
    <row r="122" spans="1:15" s="39" customFormat="1" ht="24.95" customHeight="1" outlineLevel="1" x14ac:dyDescent="0.25">
      <c r="A122" s="21" t="s">
        <v>464</v>
      </c>
      <c r="B122" s="21">
        <v>1112</v>
      </c>
      <c r="C122" s="21">
        <f t="shared" si="1"/>
        <v>41113</v>
      </c>
      <c r="D122" s="21"/>
      <c r="E122" s="26"/>
      <c r="F122" s="26"/>
      <c r="G122" s="26"/>
      <c r="H122" s="26"/>
      <c r="I122" s="26"/>
      <c r="J122" s="26"/>
      <c r="K122" s="21"/>
      <c r="L122" s="26" t="s">
        <v>90</v>
      </c>
      <c r="M122" s="26" t="s">
        <v>867</v>
      </c>
      <c r="N122" s="21"/>
      <c r="O122" s="26" t="s">
        <v>952</v>
      </c>
    </row>
    <row r="123" spans="1:15" s="39" customFormat="1" ht="24.95" customHeight="1" outlineLevel="1" x14ac:dyDescent="0.25">
      <c r="A123" s="21" t="s">
        <v>465</v>
      </c>
      <c r="B123" s="21">
        <v>1113</v>
      </c>
      <c r="C123" s="21">
        <f t="shared" si="1"/>
        <v>41114</v>
      </c>
      <c r="D123" s="21"/>
      <c r="E123" s="26"/>
      <c r="F123" s="26"/>
      <c r="G123" s="26"/>
      <c r="H123" s="26"/>
      <c r="I123" s="26"/>
      <c r="J123" s="26"/>
      <c r="K123" s="21"/>
      <c r="L123" s="26" t="s">
        <v>90</v>
      </c>
      <c r="M123" s="26" t="s">
        <v>867</v>
      </c>
      <c r="N123" s="21"/>
      <c r="O123" s="26" t="s">
        <v>952</v>
      </c>
    </row>
    <row r="124" spans="1:15" s="39" customFormat="1" ht="24.95" customHeight="1" outlineLevel="1" x14ac:dyDescent="0.25">
      <c r="A124" s="21" t="s">
        <v>466</v>
      </c>
      <c r="B124" s="21">
        <v>1114</v>
      </c>
      <c r="C124" s="21">
        <f t="shared" si="1"/>
        <v>41115</v>
      </c>
      <c r="D124" s="21"/>
      <c r="E124" s="26"/>
      <c r="F124" s="26"/>
      <c r="G124" s="26"/>
      <c r="H124" s="26"/>
      <c r="I124" s="26"/>
      <c r="J124" s="26"/>
      <c r="K124" s="21"/>
      <c r="L124" s="26" t="s">
        <v>90</v>
      </c>
      <c r="M124" s="26" t="s">
        <v>867</v>
      </c>
      <c r="N124" s="21"/>
      <c r="O124" s="26" t="s">
        <v>952</v>
      </c>
    </row>
    <row r="125" spans="1:15" s="39" customFormat="1" ht="24.95" customHeight="1" outlineLevel="1" x14ac:dyDescent="0.25">
      <c r="A125" s="21" t="s">
        <v>467</v>
      </c>
      <c r="B125" s="21">
        <v>1115</v>
      </c>
      <c r="C125" s="21">
        <f t="shared" si="1"/>
        <v>41116</v>
      </c>
      <c r="D125" s="21"/>
      <c r="E125" s="26"/>
      <c r="F125" s="26"/>
      <c r="G125" s="26"/>
      <c r="H125" s="26"/>
      <c r="I125" s="26"/>
      <c r="J125" s="26"/>
      <c r="K125" s="21"/>
      <c r="L125" s="26" t="s">
        <v>90</v>
      </c>
      <c r="M125" s="26" t="s">
        <v>867</v>
      </c>
      <c r="N125" s="21"/>
      <c r="O125" s="26" t="s">
        <v>952</v>
      </c>
    </row>
    <row r="126" spans="1:15" s="39" customFormat="1" ht="24.95" customHeight="1" outlineLevel="1" x14ac:dyDescent="0.25">
      <c r="A126" s="21" t="s">
        <v>468</v>
      </c>
      <c r="B126" s="21">
        <v>1116</v>
      </c>
      <c r="C126" s="21">
        <f t="shared" si="1"/>
        <v>41117</v>
      </c>
      <c r="D126" s="21"/>
      <c r="E126" s="26"/>
      <c r="F126" s="26"/>
      <c r="G126" s="26"/>
      <c r="H126" s="26"/>
      <c r="I126" s="26"/>
      <c r="J126" s="26"/>
      <c r="K126" s="21"/>
      <c r="L126" s="26" t="s">
        <v>90</v>
      </c>
      <c r="M126" s="26" t="s">
        <v>867</v>
      </c>
      <c r="N126" s="21"/>
      <c r="O126" s="26" t="s">
        <v>952</v>
      </c>
    </row>
    <row r="127" spans="1:15" s="39" customFormat="1" ht="24.95" customHeight="1" outlineLevel="1" x14ac:dyDescent="0.25">
      <c r="A127" s="21" t="s">
        <v>469</v>
      </c>
      <c r="B127" s="21">
        <v>1117</v>
      </c>
      <c r="C127" s="21">
        <f t="shared" si="1"/>
        <v>41118</v>
      </c>
      <c r="D127" s="21"/>
      <c r="E127" s="26"/>
      <c r="F127" s="26"/>
      <c r="G127" s="26"/>
      <c r="H127" s="26"/>
      <c r="I127" s="26"/>
      <c r="J127" s="26"/>
      <c r="K127" s="21"/>
      <c r="L127" s="26" t="s">
        <v>90</v>
      </c>
      <c r="M127" s="26" t="s">
        <v>867</v>
      </c>
      <c r="N127" s="21"/>
      <c r="O127" s="26" t="s">
        <v>952</v>
      </c>
    </row>
    <row r="128" spans="1:15" s="39" customFormat="1" ht="24.95" customHeight="1" outlineLevel="1" x14ac:dyDescent="0.25">
      <c r="A128" s="21" t="s">
        <v>470</v>
      </c>
      <c r="B128" s="21">
        <v>1118</v>
      </c>
      <c r="C128" s="21">
        <f t="shared" si="1"/>
        <v>41119</v>
      </c>
      <c r="D128" s="21"/>
      <c r="E128" s="26"/>
      <c r="F128" s="26"/>
      <c r="G128" s="26"/>
      <c r="H128" s="26"/>
      <c r="I128" s="26"/>
      <c r="J128" s="26"/>
      <c r="K128" s="21"/>
      <c r="L128" s="26" t="s">
        <v>90</v>
      </c>
      <c r="M128" s="26" t="s">
        <v>870</v>
      </c>
      <c r="N128" s="21" t="s">
        <v>868</v>
      </c>
      <c r="O128" s="26" t="s">
        <v>952</v>
      </c>
    </row>
    <row r="129" spans="1:15" s="39" customFormat="1" ht="24.95" customHeight="1" outlineLevel="1" x14ac:dyDescent="0.25">
      <c r="A129" s="21" t="s">
        <v>471</v>
      </c>
      <c r="B129" s="21">
        <v>1119</v>
      </c>
      <c r="C129" s="21">
        <f t="shared" si="1"/>
        <v>41120</v>
      </c>
      <c r="D129" s="21" t="s">
        <v>52</v>
      </c>
      <c r="E129" s="26"/>
      <c r="F129" s="26"/>
      <c r="G129" s="26" t="s">
        <v>53</v>
      </c>
      <c r="H129" s="26" t="s">
        <v>23</v>
      </c>
      <c r="I129" s="26"/>
      <c r="J129" s="26"/>
      <c r="K129" s="21"/>
      <c r="L129" s="26" t="s">
        <v>90</v>
      </c>
      <c r="M129" s="26">
        <v>0</v>
      </c>
      <c r="N129" s="21"/>
      <c r="O129" s="26" t="s">
        <v>952</v>
      </c>
    </row>
    <row r="130" spans="1:15" s="39" customFormat="1" ht="24.95" customHeight="1" outlineLevel="1" x14ac:dyDescent="0.25">
      <c r="A130" s="21" t="s">
        <v>472</v>
      </c>
      <c r="B130" s="21">
        <v>1120</v>
      </c>
      <c r="C130" s="21">
        <f t="shared" si="1"/>
        <v>41121</v>
      </c>
      <c r="D130" s="21"/>
      <c r="E130" s="26"/>
      <c r="F130" s="26"/>
      <c r="G130" s="26"/>
      <c r="H130" s="26"/>
      <c r="I130" s="26"/>
      <c r="J130" s="26"/>
      <c r="K130" s="21"/>
      <c r="L130" s="26" t="s">
        <v>90</v>
      </c>
      <c r="M130" s="26" t="s">
        <v>80</v>
      </c>
      <c r="N130" s="21"/>
      <c r="O130" s="26" t="s">
        <v>952</v>
      </c>
    </row>
    <row r="131" spans="1:15" s="39" customFormat="1" ht="24.95" customHeight="1" outlineLevel="1" x14ac:dyDescent="0.25">
      <c r="A131" s="21" t="s">
        <v>473</v>
      </c>
      <c r="B131" s="21">
        <v>1121</v>
      </c>
      <c r="C131" s="21">
        <f t="shared" si="1"/>
        <v>41122</v>
      </c>
      <c r="D131" s="21"/>
      <c r="E131" s="26"/>
      <c r="F131" s="26"/>
      <c r="G131" s="26"/>
      <c r="H131" s="26"/>
      <c r="I131" s="26"/>
      <c r="J131" s="26"/>
      <c r="K131" s="21"/>
      <c r="L131" s="26" t="s">
        <v>90</v>
      </c>
      <c r="M131" s="26" t="s">
        <v>958</v>
      </c>
      <c r="N131" s="22" t="s">
        <v>959</v>
      </c>
      <c r="O131" s="26" t="s">
        <v>952</v>
      </c>
    </row>
    <row r="132" spans="1:15" s="39" customFormat="1" ht="24.95" customHeight="1" outlineLevel="1" x14ac:dyDescent="0.25">
      <c r="A132" s="21" t="s">
        <v>474</v>
      </c>
      <c r="B132" s="21">
        <v>1122</v>
      </c>
      <c r="C132" s="21">
        <f t="shared" si="1"/>
        <v>41123</v>
      </c>
      <c r="D132" s="21"/>
      <c r="E132" s="26"/>
      <c r="F132" s="26"/>
      <c r="G132" s="26"/>
      <c r="H132" s="26"/>
      <c r="I132" s="26"/>
      <c r="J132" s="26"/>
      <c r="K132" s="21"/>
      <c r="L132" s="26" t="s">
        <v>90</v>
      </c>
      <c r="M132" s="26" t="s">
        <v>81</v>
      </c>
      <c r="N132" s="21"/>
      <c r="O132" s="26" t="s">
        <v>952</v>
      </c>
    </row>
    <row r="133" spans="1:15" s="39" customFormat="1" ht="24.95" customHeight="1" outlineLevel="1" x14ac:dyDescent="0.25">
      <c r="A133" s="21" t="s">
        <v>444</v>
      </c>
      <c r="B133" s="21">
        <v>1123</v>
      </c>
      <c r="C133" s="21">
        <f t="shared" si="1"/>
        <v>41124</v>
      </c>
      <c r="D133" s="21" t="s">
        <v>54</v>
      </c>
      <c r="E133" s="26"/>
      <c r="F133" s="26"/>
      <c r="G133" s="26"/>
      <c r="H133" s="26" t="s">
        <v>23</v>
      </c>
      <c r="I133" s="26"/>
      <c r="J133" s="26"/>
      <c r="K133" s="21"/>
      <c r="L133" s="26" t="s">
        <v>90</v>
      </c>
      <c r="M133" s="26">
        <v>3</v>
      </c>
      <c r="N133" s="21"/>
      <c r="O133" s="26" t="s">
        <v>952</v>
      </c>
    </row>
    <row r="134" spans="1:15" s="39" customFormat="1" ht="24.95" customHeight="1" outlineLevel="1" x14ac:dyDescent="0.25">
      <c r="A134" s="21" t="s">
        <v>427</v>
      </c>
      <c r="B134" s="21">
        <v>1124</v>
      </c>
      <c r="C134" s="21">
        <f t="shared" si="1"/>
        <v>41125</v>
      </c>
      <c r="D134" s="21"/>
      <c r="E134" s="26"/>
      <c r="F134" s="26"/>
      <c r="G134" s="26"/>
      <c r="H134" s="26"/>
      <c r="I134" s="26"/>
      <c r="J134" s="26"/>
      <c r="K134" s="21"/>
      <c r="L134" s="26"/>
      <c r="M134" s="26">
        <v>0</v>
      </c>
      <c r="N134" s="21"/>
      <c r="O134" s="26" t="s">
        <v>952</v>
      </c>
    </row>
    <row r="135" spans="1:15" s="38" customFormat="1" ht="24.95" customHeight="1" x14ac:dyDescent="0.25">
      <c r="A135" s="20" t="s">
        <v>856</v>
      </c>
      <c r="B135" s="29" t="s">
        <v>864</v>
      </c>
      <c r="C135" s="29" t="s">
        <v>864</v>
      </c>
      <c r="D135" s="19" t="s">
        <v>66</v>
      </c>
      <c r="E135" s="29" t="s">
        <v>864</v>
      </c>
      <c r="F135" s="29" t="s">
        <v>864</v>
      </c>
      <c r="G135" s="29" t="s">
        <v>864</v>
      </c>
      <c r="H135" s="29" t="s">
        <v>864</v>
      </c>
      <c r="I135" s="29" t="s">
        <v>864</v>
      </c>
      <c r="J135" s="29" t="s">
        <v>864</v>
      </c>
      <c r="K135" s="29" t="s">
        <v>864</v>
      </c>
      <c r="L135" s="29" t="s">
        <v>864</v>
      </c>
      <c r="M135" s="29" t="s">
        <v>864</v>
      </c>
      <c r="N135" s="29" t="s">
        <v>864</v>
      </c>
      <c r="O135" s="29" t="s">
        <v>864</v>
      </c>
    </row>
    <row r="136" spans="1:15" s="39" customFormat="1" ht="24.95" customHeight="1" outlineLevel="1" x14ac:dyDescent="0.25">
      <c r="A136" s="21" t="s">
        <v>729</v>
      </c>
      <c r="B136" s="21">
        <v>1125</v>
      </c>
      <c r="C136" s="21">
        <f>40001+B136</f>
        <v>41126</v>
      </c>
      <c r="D136" s="21" t="s">
        <v>55</v>
      </c>
      <c r="E136" s="26"/>
      <c r="F136" s="26"/>
      <c r="G136" s="26" t="s">
        <v>24</v>
      </c>
      <c r="H136" s="26" t="s">
        <v>23</v>
      </c>
      <c r="I136" s="26"/>
      <c r="J136" s="26"/>
      <c r="K136" s="21"/>
      <c r="L136" s="26" t="s">
        <v>90</v>
      </c>
      <c r="M136" s="26">
        <v>17</v>
      </c>
      <c r="N136" s="21"/>
      <c r="O136" s="26" t="s">
        <v>952</v>
      </c>
    </row>
    <row r="137" spans="1:15" s="39" customFormat="1" ht="24.95" customHeight="1" outlineLevel="1" x14ac:dyDescent="0.25">
      <c r="A137" s="21" t="s">
        <v>730</v>
      </c>
      <c r="B137" s="21">
        <v>1126</v>
      </c>
      <c r="C137" s="21">
        <f t="shared" ref="C137:C149" si="2">40001+B137</f>
        <v>41127</v>
      </c>
      <c r="D137" s="21" t="s">
        <v>56</v>
      </c>
      <c r="E137" s="26"/>
      <c r="F137" s="26"/>
      <c r="G137" s="26" t="s">
        <v>24</v>
      </c>
      <c r="H137" s="26" t="s">
        <v>23</v>
      </c>
      <c r="I137" s="26"/>
      <c r="J137" s="26"/>
      <c r="K137" s="21"/>
      <c r="L137" s="26" t="s">
        <v>90</v>
      </c>
      <c r="M137" s="26">
        <v>12</v>
      </c>
      <c r="N137" s="21"/>
      <c r="O137" s="26" t="s">
        <v>952</v>
      </c>
    </row>
    <row r="138" spans="1:15" s="39" customFormat="1" ht="24.95" customHeight="1" outlineLevel="1" x14ac:dyDescent="0.25">
      <c r="A138" s="21" t="s">
        <v>731</v>
      </c>
      <c r="B138" s="21">
        <v>1127</v>
      </c>
      <c r="C138" s="21">
        <f t="shared" si="2"/>
        <v>41128</v>
      </c>
      <c r="D138" s="21" t="s">
        <v>45</v>
      </c>
      <c r="E138" s="26"/>
      <c r="F138" s="26"/>
      <c r="G138" s="26" t="s">
        <v>48</v>
      </c>
      <c r="H138" s="26" t="s">
        <v>22</v>
      </c>
      <c r="I138" s="26"/>
      <c r="J138" s="26"/>
      <c r="K138" s="21"/>
      <c r="L138" s="26" t="s">
        <v>90</v>
      </c>
      <c r="M138" s="26" t="s">
        <v>867</v>
      </c>
      <c r="N138" s="21"/>
      <c r="O138" s="26" t="s">
        <v>952</v>
      </c>
    </row>
    <row r="139" spans="1:15" s="39" customFormat="1" ht="24.95" customHeight="1" outlineLevel="1" x14ac:dyDescent="0.25">
      <c r="A139" s="21" t="s">
        <v>732</v>
      </c>
      <c r="B139" s="21">
        <v>1128</v>
      </c>
      <c r="C139" s="21">
        <f t="shared" si="2"/>
        <v>41129</v>
      </c>
      <c r="D139" s="21"/>
      <c r="E139" s="26"/>
      <c r="F139" s="26"/>
      <c r="G139" s="26"/>
      <c r="H139" s="26"/>
      <c r="I139" s="26"/>
      <c r="J139" s="26"/>
      <c r="K139" s="21"/>
      <c r="L139" s="26" t="s">
        <v>90</v>
      </c>
      <c r="M139" s="26" t="s">
        <v>867</v>
      </c>
      <c r="N139" s="21"/>
      <c r="O139" s="26" t="s">
        <v>952</v>
      </c>
    </row>
    <row r="140" spans="1:15" s="39" customFormat="1" ht="24.95" customHeight="1" outlineLevel="1" x14ac:dyDescent="0.25">
      <c r="A140" s="21" t="s">
        <v>733</v>
      </c>
      <c r="B140" s="21">
        <v>1129</v>
      </c>
      <c r="C140" s="21">
        <f t="shared" si="2"/>
        <v>41130</v>
      </c>
      <c r="D140" s="21"/>
      <c r="E140" s="26"/>
      <c r="F140" s="26"/>
      <c r="G140" s="26"/>
      <c r="H140" s="26"/>
      <c r="I140" s="26"/>
      <c r="J140" s="26"/>
      <c r="K140" s="21"/>
      <c r="L140" s="26" t="s">
        <v>90</v>
      </c>
      <c r="M140" s="26" t="s">
        <v>867</v>
      </c>
      <c r="N140" s="21"/>
      <c r="O140" s="26" t="s">
        <v>952</v>
      </c>
    </row>
    <row r="141" spans="1:15" s="39" customFormat="1" ht="24.95" customHeight="1" outlineLevel="1" x14ac:dyDescent="0.25">
      <c r="A141" s="21" t="s">
        <v>734</v>
      </c>
      <c r="B141" s="21">
        <v>1130</v>
      </c>
      <c r="C141" s="21">
        <f t="shared" si="2"/>
        <v>41131</v>
      </c>
      <c r="D141" s="21"/>
      <c r="E141" s="26"/>
      <c r="F141" s="26"/>
      <c r="G141" s="26"/>
      <c r="H141" s="26"/>
      <c r="I141" s="26"/>
      <c r="J141" s="26"/>
      <c r="K141" s="21"/>
      <c r="L141" s="26" t="s">
        <v>90</v>
      </c>
      <c r="M141" s="26" t="s">
        <v>870</v>
      </c>
      <c r="N141" s="21" t="s">
        <v>868</v>
      </c>
      <c r="O141" s="26" t="s">
        <v>952</v>
      </c>
    </row>
    <row r="142" spans="1:15" s="39" customFormat="1" ht="24.95" customHeight="1" outlineLevel="1" x14ac:dyDescent="0.25">
      <c r="A142" s="21" t="s">
        <v>481</v>
      </c>
      <c r="B142" s="21">
        <v>1131</v>
      </c>
      <c r="C142" s="21">
        <f t="shared" si="2"/>
        <v>41132</v>
      </c>
      <c r="D142" s="21" t="s">
        <v>57</v>
      </c>
      <c r="E142" s="26"/>
      <c r="F142" s="26"/>
      <c r="G142" s="26" t="s">
        <v>37</v>
      </c>
      <c r="H142" s="26" t="s">
        <v>22</v>
      </c>
      <c r="I142" s="26">
        <f>B142</f>
        <v>1131</v>
      </c>
      <c r="J142" s="26" t="s">
        <v>105</v>
      </c>
      <c r="K142" s="21" t="s">
        <v>141</v>
      </c>
      <c r="L142" s="26" t="s">
        <v>90</v>
      </c>
      <c r="M142" s="21" t="s">
        <v>960</v>
      </c>
      <c r="N142" s="21"/>
      <c r="O142" s="26" t="s">
        <v>952</v>
      </c>
    </row>
    <row r="143" spans="1:15" s="39" customFormat="1" ht="24.95" customHeight="1" outlineLevel="1" x14ac:dyDescent="0.25">
      <c r="A143" s="21" t="s">
        <v>482</v>
      </c>
      <c r="B143" s="21">
        <v>1132</v>
      </c>
      <c r="C143" s="21">
        <f t="shared" si="2"/>
        <v>41133</v>
      </c>
      <c r="D143" s="21"/>
      <c r="E143" s="26"/>
      <c r="F143" s="26"/>
      <c r="G143" s="26"/>
      <c r="H143" s="26"/>
      <c r="I143" s="26"/>
      <c r="J143" s="26"/>
      <c r="K143" s="21"/>
      <c r="L143" s="26" t="s">
        <v>90</v>
      </c>
      <c r="M143" s="26"/>
      <c r="N143" s="21"/>
      <c r="O143" s="26" t="s">
        <v>952</v>
      </c>
    </row>
    <row r="144" spans="1:15" s="39" customFormat="1" ht="24.95" customHeight="1" outlineLevel="1" x14ac:dyDescent="0.25">
      <c r="A144" s="21" t="s">
        <v>483</v>
      </c>
      <c r="B144" s="21">
        <v>1133</v>
      </c>
      <c r="C144" s="21">
        <f t="shared" si="2"/>
        <v>41134</v>
      </c>
      <c r="D144" s="21" t="s">
        <v>58</v>
      </c>
      <c r="E144" s="26"/>
      <c r="F144" s="26"/>
      <c r="G144" s="26" t="s">
        <v>46</v>
      </c>
      <c r="H144" s="26" t="s">
        <v>22</v>
      </c>
      <c r="I144" s="26"/>
      <c r="J144" s="26"/>
      <c r="K144" s="21"/>
      <c r="L144" s="26" t="s">
        <v>90</v>
      </c>
      <c r="M144" s="26">
        <v>8</v>
      </c>
      <c r="N144" s="21"/>
      <c r="O144" s="26" t="s">
        <v>952</v>
      </c>
    </row>
    <row r="145" spans="1:15" s="39" customFormat="1" ht="24.95" customHeight="1" outlineLevel="1" x14ac:dyDescent="0.25">
      <c r="A145" s="21" t="s">
        <v>484</v>
      </c>
      <c r="B145" s="21">
        <v>1134</v>
      </c>
      <c r="C145" s="21">
        <f t="shared" si="2"/>
        <v>41135</v>
      </c>
      <c r="D145" s="21" t="s">
        <v>59</v>
      </c>
      <c r="E145" s="26"/>
      <c r="F145" s="26"/>
      <c r="G145" s="26" t="s">
        <v>46</v>
      </c>
      <c r="H145" s="26" t="s">
        <v>22</v>
      </c>
      <c r="I145" s="26"/>
      <c r="J145" s="26"/>
      <c r="K145" s="21"/>
      <c r="L145" s="26" t="s">
        <v>90</v>
      </c>
      <c r="M145" s="26" t="s">
        <v>146</v>
      </c>
      <c r="N145" s="21"/>
      <c r="O145" s="26" t="s">
        <v>952</v>
      </c>
    </row>
    <row r="146" spans="1:15" s="39" customFormat="1" ht="24.95" customHeight="1" outlineLevel="1" x14ac:dyDescent="0.25">
      <c r="A146" s="21" t="s">
        <v>485</v>
      </c>
      <c r="B146" s="21">
        <v>1135</v>
      </c>
      <c r="C146" s="21">
        <f t="shared" si="2"/>
        <v>41136</v>
      </c>
      <c r="D146" s="21" t="s">
        <v>60</v>
      </c>
      <c r="E146" s="26"/>
      <c r="F146" s="26"/>
      <c r="G146" s="26" t="s">
        <v>46</v>
      </c>
      <c r="H146" s="26" t="s">
        <v>22</v>
      </c>
      <c r="I146" s="26"/>
      <c r="J146" s="26"/>
      <c r="K146" s="21"/>
      <c r="L146" s="26" t="s">
        <v>90</v>
      </c>
      <c r="M146" s="26" t="s">
        <v>745</v>
      </c>
      <c r="N146" s="21"/>
      <c r="O146" s="26" t="s">
        <v>952</v>
      </c>
    </row>
    <row r="147" spans="1:15" s="39" customFormat="1" ht="24.95" customHeight="1" outlineLevel="1" x14ac:dyDescent="0.25">
      <c r="A147" s="21" t="s">
        <v>486</v>
      </c>
      <c r="B147" s="21">
        <v>1136</v>
      </c>
      <c r="C147" s="21">
        <f t="shared" si="2"/>
        <v>41137</v>
      </c>
      <c r="D147" s="21" t="s">
        <v>61</v>
      </c>
      <c r="E147" s="26"/>
      <c r="F147" s="26"/>
      <c r="G147" s="26" t="s">
        <v>46</v>
      </c>
      <c r="H147" s="26" t="s">
        <v>22</v>
      </c>
      <c r="I147" s="26"/>
      <c r="J147" s="26"/>
      <c r="K147" s="21"/>
      <c r="L147" s="26" t="s">
        <v>90</v>
      </c>
      <c r="M147" s="26" t="s">
        <v>146</v>
      </c>
      <c r="N147" s="21" t="s">
        <v>880</v>
      </c>
      <c r="O147" s="26" t="s">
        <v>952</v>
      </c>
    </row>
    <row r="148" spans="1:15" s="39" customFormat="1" ht="24.95" customHeight="1" outlineLevel="1" x14ac:dyDescent="0.25">
      <c r="A148" s="21" t="s">
        <v>488</v>
      </c>
      <c r="B148" s="21">
        <v>1137</v>
      </c>
      <c r="C148" s="21">
        <f t="shared" si="2"/>
        <v>41138</v>
      </c>
      <c r="D148" s="21" t="s">
        <v>62</v>
      </c>
      <c r="E148" s="26"/>
      <c r="F148" s="26"/>
      <c r="G148" s="26" t="s">
        <v>46</v>
      </c>
      <c r="H148" s="26" t="s">
        <v>23</v>
      </c>
      <c r="I148" s="26"/>
      <c r="J148" s="26"/>
      <c r="K148" s="21"/>
      <c r="L148" s="26" t="s">
        <v>90</v>
      </c>
      <c r="M148" s="26">
        <v>2</v>
      </c>
      <c r="N148" s="21"/>
      <c r="O148" s="26" t="s">
        <v>952</v>
      </c>
    </row>
    <row r="149" spans="1:15" s="39" customFormat="1" ht="24.95" customHeight="1" outlineLevel="1" x14ac:dyDescent="0.25">
      <c r="A149" s="21" t="s">
        <v>487</v>
      </c>
      <c r="B149" s="21">
        <v>1138</v>
      </c>
      <c r="C149" s="21">
        <f t="shared" si="2"/>
        <v>41139</v>
      </c>
      <c r="D149" s="21" t="s">
        <v>63</v>
      </c>
      <c r="E149" s="26"/>
      <c r="F149" s="26"/>
      <c r="G149" s="26" t="s">
        <v>46</v>
      </c>
      <c r="H149" s="26" t="s">
        <v>23</v>
      </c>
      <c r="I149" s="26"/>
      <c r="J149" s="26"/>
      <c r="K149" s="21"/>
      <c r="L149" s="26" t="s">
        <v>90</v>
      </c>
      <c r="M149" s="26">
        <v>1</v>
      </c>
      <c r="N149" s="21"/>
      <c r="O149" s="26" t="s">
        <v>952</v>
      </c>
    </row>
    <row r="150" spans="1:15" s="38" customFormat="1" ht="24.95" customHeight="1" x14ac:dyDescent="0.25">
      <c r="A150" s="20" t="s">
        <v>857</v>
      </c>
      <c r="B150" s="29" t="s">
        <v>864</v>
      </c>
      <c r="C150" s="29" t="s">
        <v>864</v>
      </c>
      <c r="D150" s="19" t="s">
        <v>67</v>
      </c>
      <c r="E150" s="29" t="s">
        <v>864</v>
      </c>
      <c r="F150" s="29" t="s">
        <v>864</v>
      </c>
      <c r="G150" s="29" t="s">
        <v>864</v>
      </c>
      <c r="H150" s="29" t="s">
        <v>864</v>
      </c>
      <c r="I150" s="29" t="s">
        <v>864</v>
      </c>
      <c r="J150" s="29" t="s">
        <v>864</v>
      </c>
      <c r="K150" s="29" t="s">
        <v>864</v>
      </c>
      <c r="L150" s="29" t="s">
        <v>864</v>
      </c>
      <c r="M150" s="29" t="s">
        <v>864</v>
      </c>
      <c r="N150" s="29" t="s">
        <v>864</v>
      </c>
      <c r="O150" s="29" t="s">
        <v>864</v>
      </c>
    </row>
    <row r="151" spans="1:15" s="39" customFormat="1" ht="24.95" customHeight="1" outlineLevel="1" x14ac:dyDescent="0.25">
      <c r="A151" s="21" t="s">
        <v>489</v>
      </c>
      <c r="B151" s="21">
        <v>1139</v>
      </c>
      <c r="C151" s="21">
        <f>40001+B151</f>
        <v>41140</v>
      </c>
      <c r="D151" s="21" t="s">
        <v>31</v>
      </c>
      <c r="E151" s="26"/>
      <c r="F151" s="26"/>
      <c r="G151" s="26" t="s">
        <v>24</v>
      </c>
      <c r="H151" s="26" t="s">
        <v>23</v>
      </c>
      <c r="I151" s="26"/>
      <c r="J151" s="26"/>
      <c r="K151" s="21"/>
      <c r="L151" s="26" t="s">
        <v>90</v>
      </c>
      <c r="M151" s="26" t="s">
        <v>82</v>
      </c>
      <c r="N151" s="21"/>
      <c r="O151" s="26" t="s">
        <v>952</v>
      </c>
    </row>
    <row r="152" spans="1:15" s="39" customFormat="1" ht="24.95" customHeight="1" outlineLevel="1" x14ac:dyDescent="0.25">
      <c r="A152" s="21" t="s">
        <v>490</v>
      </c>
      <c r="B152" s="21">
        <v>1140</v>
      </c>
      <c r="C152" s="21">
        <f t="shared" ref="C152:C215" si="3">40001+B152</f>
        <v>41141</v>
      </c>
      <c r="D152" s="21" t="s">
        <v>32</v>
      </c>
      <c r="E152" s="26"/>
      <c r="F152" s="26"/>
      <c r="G152" s="26" t="s">
        <v>24</v>
      </c>
      <c r="H152" s="26" t="s">
        <v>23</v>
      </c>
      <c r="I152" s="26"/>
      <c r="J152" s="26"/>
      <c r="K152" s="21"/>
      <c r="L152" s="26" t="s">
        <v>90</v>
      </c>
      <c r="M152" s="26" t="s">
        <v>83</v>
      </c>
      <c r="N152" s="21"/>
      <c r="O152" s="26" t="s">
        <v>952</v>
      </c>
    </row>
    <row r="153" spans="1:15" s="39" customFormat="1" ht="24.95" customHeight="1" outlineLevel="1" x14ac:dyDescent="0.25">
      <c r="A153" s="21" t="s">
        <v>943</v>
      </c>
      <c r="B153" s="21">
        <v>1141</v>
      </c>
      <c r="C153" s="21">
        <f t="shared" si="3"/>
        <v>41142</v>
      </c>
      <c r="D153" s="21" t="s">
        <v>945</v>
      </c>
      <c r="E153" s="26" t="s">
        <v>8</v>
      </c>
      <c r="F153" s="26" t="s">
        <v>70</v>
      </c>
      <c r="G153" s="26" t="s">
        <v>26</v>
      </c>
      <c r="H153" s="26" t="s">
        <v>23</v>
      </c>
      <c r="I153" s="26">
        <f ca="1">(_xlfn.SHEET()-1)*10000 + B153</f>
        <v>21141</v>
      </c>
      <c r="J153" s="26" t="s">
        <v>99</v>
      </c>
      <c r="K153" s="21" t="s">
        <v>945</v>
      </c>
      <c r="L153" s="26" t="s">
        <v>89</v>
      </c>
      <c r="M153" s="26"/>
      <c r="N153" s="21" t="s">
        <v>946</v>
      </c>
      <c r="O153" s="26" t="s">
        <v>952</v>
      </c>
    </row>
    <row r="154" spans="1:15" s="39" customFormat="1" ht="24.95" customHeight="1" outlineLevel="1" x14ac:dyDescent="0.25">
      <c r="A154" s="21" t="s">
        <v>944</v>
      </c>
      <c r="B154" s="21">
        <v>1142</v>
      </c>
      <c r="C154" s="21">
        <f t="shared" si="3"/>
        <v>41143</v>
      </c>
      <c r="D154" s="21"/>
      <c r="E154" s="26"/>
      <c r="F154" s="26"/>
      <c r="G154" s="26"/>
      <c r="H154" s="26"/>
      <c r="I154" s="26"/>
      <c r="J154" s="26"/>
      <c r="K154" s="21"/>
      <c r="L154" s="26" t="s">
        <v>89</v>
      </c>
      <c r="M154" s="26"/>
      <c r="N154" s="21"/>
      <c r="O154" s="26" t="s">
        <v>952</v>
      </c>
    </row>
    <row r="155" spans="1:15" s="39" customFormat="1" ht="24.95" customHeight="1" outlineLevel="1" x14ac:dyDescent="0.25">
      <c r="A155" s="21" t="s">
        <v>491</v>
      </c>
      <c r="B155" s="21">
        <v>1143</v>
      </c>
      <c r="C155" s="21">
        <f t="shared" si="3"/>
        <v>41144</v>
      </c>
      <c r="D155" s="21" t="s">
        <v>153</v>
      </c>
      <c r="E155" s="26" t="s">
        <v>8</v>
      </c>
      <c r="F155" s="26" t="s">
        <v>70</v>
      </c>
      <c r="G155" s="26" t="s">
        <v>26</v>
      </c>
      <c r="H155" s="26" t="s">
        <v>23</v>
      </c>
      <c r="I155" s="26">
        <f ca="1">(_xlfn.SHEET()-1)*10000 + B155</f>
        <v>21143</v>
      </c>
      <c r="J155" s="26" t="s">
        <v>99</v>
      </c>
      <c r="K155" s="21" t="s">
        <v>108</v>
      </c>
      <c r="L155" s="26" t="s">
        <v>89</v>
      </c>
      <c r="M155" s="26"/>
      <c r="N155" s="21" t="s">
        <v>68</v>
      </c>
      <c r="O155" s="26" t="s">
        <v>952</v>
      </c>
    </row>
    <row r="156" spans="1:15" s="39" customFormat="1" ht="24.95" customHeight="1" outlineLevel="1" x14ac:dyDescent="0.25">
      <c r="A156" s="21" t="s">
        <v>492</v>
      </c>
      <c r="B156" s="21">
        <v>1144</v>
      </c>
      <c r="C156" s="21">
        <f t="shared" si="3"/>
        <v>41145</v>
      </c>
      <c r="D156" s="21"/>
      <c r="E156" s="26"/>
      <c r="F156" s="26"/>
      <c r="G156" s="26"/>
      <c r="H156" s="26"/>
      <c r="I156" s="26"/>
      <c r="J156" s="26"/>
      <c r="K156" s="21"/>
      <c r="L156" s="26" t="s">
        <v>89</v>
      </c>
      <c r="M156" s="26"/>
      <c r="N156" s="21"/>
      <c r="O156" s="26" t="s">
        <v>952</v>
      </c>
    </row>
    <row r="157" spans="1:15" s="39" customFormat="1" ht="24.95" customHeight="1" outlineLevel="1" x14ac:dyDescent="0.25">
      <c r="A157" s="21" t="s">
        <v>493</v>
      </c>
      <c r="B157" s="21">
        <v>1145</v>
      </c>
      <c r="C157" s="21">
        <f t="shared" si="3"/>
        <v>41146</v>
      </c>
      <c r="D157" s="21" t="s">
        <v>154</v>
      </c>
      <c r="E157" s="26" t="s">
        <v>8</v>
      </c>
      <c r="F157" s="26" t="s">
        <v>70</v>
      </c>
      <c r="G157" s="26" t="s">
        <v>26</v>
      </c>
      <c r="H157" s="26" t="s">
        <v>23</v>
      </c>
      <c r="I157" s="26">
        <f ca="1">(_xlfn.SHEET()-1)*10000 + B157</f>
        <v>21145</v>
      </c>
      <c r="J157" s="26" t="s">
        <v>99</v>
      </c>
      <c r="K157" s="21" t="s">
        <v>109</v>
      </c>
      <c r="L157" s="26" t="s">
        <v>89</v>
      </c>
      <c r="M157" s="26"/>
      <c r="N157" s="21" t="s">
        <v>68</v>
      </c>
      <c r="O157" s="26" t="s">
        <v>952</v>
      </c>
    </row>
    <row r="158" spans="1:15" s="39" customFormat="1" ht="24.95" customHeight="1" outlineLevel="1" x14ac:dyDescent="0.25">
      <c r="A158" s="21" t="s">
        <v>494</v>
      </c>
      <c r="B158" s="21">
        <v>1146</v>
      </c>
      <c r="C158" s="21">
        <f t="shared" si="3"/>
        <v>41147</v>
      </c>
      <c r="D158" s="21"/>
      <c r="E158" s="26"/>
      <c r="F158" s="26"/>
      <c r="G158" s="26"/>
      <c r="H158" s="26"/>
      <c r="I158" s="26"/>
      <c r="J158" s="26"/>
      <c r="K158" s="21"/>
      <c r="L158" s="26" t="s">
        <v>89</v>
      </c>
      <c r="M158" s="26"/>
      <c r="N158" s="21"/>
      <c r="O158" s="26" t="s">
        <v>952</v>
      </c>
    </row>
    <row r="159" spans="1:15" s="39" customFormat="1" ht="24.95" customHeight="1" outlineLevel="1" x14ac:dyDescent="0.25">
      <c r="A159" s="21" t="s">
        <v>495</v>
      </c>
      <c r="B159" s="21">
        <v>1147</v>
      </c>
      <c r="C159" s="21">
        <f t="shared" si="3"/>
        <v>41148</v>
      </c>
      <c r="D159" s="21" t="s">
        <v>155</v>
      </c>
      <c r="E159" s="26" t="s">
        <v>8</v>
      </c>
      <c r="F159" s="26" t="s">
        <v>70</v>
      </c>
      <c r="G159" s="26" t="s">
        <v>26</v>
      </c>
      <c r="H159" s="26" t="s">
        <v>23</v>
      </c>
      <c r="I159" s="26">
        <f ca="1">(_xlfn.SHEET()-1)*10000 + B159</f>
        <v>21147</v>
      </c>
      <c r="J159" s="26" t="s">
        <v>99</v>
      </c>
      <c r="K159" s="21" t="s">
        <v>110</v>
      </c>
      <c r="L159" s="26" t="s">
        <v>89</v>
      </c>
      <c r="M159" s="26"/>
      <c r="N159" s="21" t="s">
        <v>68</v>
      </c>
      <c r="O159" s="26" t="s">
        <v>952</v>
      </c>
    </row>
    <row r="160" spans="1:15" s="39" customFormat="1" ht="24.95" customHeight="1" outlineLevel="1" x14ac:dyDescent="0.25">
      <c r="A160" s="21" t="s">
        <v>496</v>
      </c>
      <c r="B160" s="21">
        <v>1148</v>
      </c>
      <c r="C160" s="21">
        <f t="shared" si="3"/>
        <v>41149</v>
      </c>
      <c r="D160" s="21"/>
      <c r="E160" s="26"/>
      <c r="F160" s="26"/>
      <c r="G160" s="26"/>
      <c r="H160" s="26"/>
      <c r="I160" s="26"/>
      <c r="J160" s="26"/>
      <c r="K160" s="21"/>
      <c r="L160" s="26" t="s">
        <v>89</v>
      </c>
      <c r="M160" s="26"/>
      <c r="N160" s="21"/>
      <c r="O160" s="26" t="s">
        <v>952</v>
      </c>
    </row>
    <row r="161" spans="1:15" s="39" customFormat="1" ht="24.95" customHeight="1" outlineLevel="1" x14ac:dyDescent="0.25">
      <c r="A161" s="21" t="s">
        <v>497</v>
      </c>
      <c r="B161" s="21">
        <v>1149</v>
      </c>
      <c r="C161" s="21">
        <f t="shared" si="3"/>
        <v>41150</v>
      </c>
      <c r="D161" s="21" t="s">
        <v>180</v>
      </c>
      <c r="E161" s="26" t="s">
        <v>7</v>
      </c>
      <c r="F161" s="26" t="s">
        <v>70</v>
      </c>
      <c r="G161" s="26" t="s">
        <v>26</v>
      </c>
      <c r="H161" s="26" t="s">
        <v>23</v>
      </c>
      <c r="I161" s="26">
        <f ca="1">(_xlfn.SHEET()-1)*10000 + B161</f>
        <v>21149</v>
      </c>
      <c r="J161" s="26" t="s">
        <v>99</v>
      </c>
      <c r="K161" s="21" t="s">
        <v>180</v>
      </c>
      <c r="L161" s="26" t="s">
        <v>89</v>
      </c>
      <c r="M161" s="26"/>
      <c r="N161" s="21" t="s">
        <v>961</v>
      </c>
      <c r="O161" s="26" t="s">
        <v>952</v>
      </c>
    </row>
    <row r="162" spans="1:15" s="39" customFormat="1" ht="24.95" customHeight="1" outlineLevel="1" x14ac:dyDescent="0.25">
      <c r="A162" s="21" t="s">
        <v>498</v>
      </c>
      <c r="B162" s="21">
        <v>1150</v>
      </c>
      <c r="C162" s="21">
        <f t="shared" si="3"/>
        <v>41151</v>
      </c>
      <c r="D162" s="21"/>
      <c r="E162" s="26"/>
      <c r="F162" s="26"/>
      <c r="G162" s="26"/>
      <c r="H162" s="26"/>
      <c r="I162" s="26"/>
      <c r="J162" s="26"/>
      <c r="K162" s="21"/>
      <c r="L162" s="26" t="s">
        <v>89</v>
      </c>
      <c r="M162" s="26"/>
      <c r="N162" s="21"/>
      <c r="O162" s="26" t="s">
        <v>952</v>
      </c>
    </row>
    <row r="163" spans="1:15" s="39" customFormat="1" ht="24.95" customHeight="1" outlineLevel="1" x14ac:dyDescent="0.25">
      <c r="A163" s="21" t="s">
        <v>499</v>
      </c>
      <c r="B163" s="21">
        <v>1151</v>
      </c>
      <c r="C163" s="21">
        <f t="shared" si="3"/>
        <v>41152</v>
      </c>
      <c r="D163" s="21" t="s">
        <v>156</v>
      </c>
      <c r="E163" s="26" t="s">
        <v>7</v>
      </c>
      <c r="F163" s="26" t="s">
        <v>70</v>
      </c>
      <c r="G163" s="26" t="s">
        <v>26</v>
      </c>
      <c r="H163" s="26" t="s">
        <v>23</v>
      </c>
      <c r="I163" s="26">
        <f ca="1">(_xlfn.SHEET()-1)*10000 + B163</f>
        <v>21151</v>
      </c>
      <c r="J163" s="26" t="s">
        <v>99</v>
      </c>
      <c r="K163" s="21" t="s">
        <v>157</v>
      </c>
      <c r="L163" s="26" t="s">
        <v>89</v>
      </c>
      <c r="M163" s="26"/>
      <c r="N163" s="21" t="s">
        <v>962</v>
      </c>
      <c r="O163" s="26" t="s">
        <v>952</v>
      </c>
    </row>
    <row r="164" spans="1:15" s="39" customFormat="1" ht="24.95" customHeight="1" outlineLevel="1" x14ac:dyDescent="0.25">
      <c r="A164" s="21" t="s">
        <v>500</v>
      </c>
      <c r="B164" s="21">
        <v>1152</v>
      </c>
      <c r="C164" s="21">
        <f t="shared" si="3"/>
        <v>41153</v>
      </c>
      <c r="D164" s="21"/>
      <c r="E164" s="26"/>
      <c r="F164" s="26"/>
      <c r="G164" s="26"/>
      <c r="H164" s="26"/>
      <c r="I164" s="26"/>
      <c r="J164" s="26"/>
      <c r="K164" s="21"/>
      <c r="L164" s="26" t="s">
        <v>89</v>
      </c>
      <c r="M164" s="26"/>
      <c r="N164" s="21"/>
      <c r="O164" s="26" t="s">
        <v>952</v>
      </c>
    </row>
    <row r="165" spans="1:15" s="39" customFormat="1" ht="24.95" customHeight="1" outlineLevel="1" x14ac:dyDescent="0.25">
      <c r="A165" s="21" t="s">
        <v>501</v>
      </c>
      <c r="B165" s="21">
        <v>1153</v>
      </c>
      <c r="C165" s="21">
        <f t="shared" si="3"/>
        <v>41154</v>
      </c>
      <c r="D165" s="21" t="s">
        <v>158</v>
      </c>
      <c r="E165" s="26" t="s">
        <v>7</v>
      </c>
      <c r="F165" s="26" t="s">
        <v>70</v>
      </c>
      <c r="G165" s="26" t="s">
        <v>26</v>
      </c>
      <c r="H165" s="26" t="s">
        <v>23</v>
      </c>
      <c r="I165" s="26">
        <f ca="1">(_xlfn.SHEET()-1)*10000 + B165</f>
        <v>21153</v>
      </c>
      <c r="J165" s="26" t="s">
        <v>99</v>
      </c>
      <c r="K165" s="21" t="s">
        <v>176</v>
      </c>
      <c r="L165" s="26" t="s">
        <v>89</v>
      </c>
      <c r="M165" s="26"/>
      <c r="N165" s="21" t="s">
        <v>962</v>
      </c>
      <c r="O165" s="26" t="s">
        <v>952</v>
      </c>
    </row>
    <row r="166" spans="1:15" s="39" customFormat="1" ht="24.95" customHeight="1" outlineLevel="1" x14ac:dyDescent="0.25">
      <c r="A166" s="21" t="s">
        <v>552</v>
      </c>
      <c r="B166" s="21">
        <v>1154</v>
      </c>
      <c r="C166" s="21">
        <f t="shared" si="3"/>
        <v>41155</v>
      </c>
      <c r="D166" s="21"/>
      <c r="E166" s="26"/>
      <c r="F166" s="26"/>
      <c r="G166" s="26"/>
      <c r="H166" s="26"/>
      <c r="I166" s="26"/>
      <c r="J166" s="26"/>
      <c r="K166" s="21"/>
      <c r="L166" s="26" t="s">
        <v>89</v>
      </c>
      <c r="M166" s="26"/>
      <c r="N166" s="21"/>
      <c r="O166" s="26" t="s">
        <v>952</v>
      </c>
    </row>
    <row r="167" spans="1:15" s="39" customFormat="1" ht="24.95" customHeight="1" outlineLevel="1" x14ac:dyDescent="0.25">
      <c r="A167" s="21" t="s">
        <v>502</v>
      </c>
      <c r="B167" s="21">
        <v>1155</v>
      </c>
      <c r="C167" s="21">
        <f t="shared" si="3"/>
        <v>41156</v>
      </c>
      <c r="D167" s="21" t="s">
        <v>162</v>
      </c>
      <c r="E167" s="26" t="s">
        <v>7</v>
      </c>
      <c r="F167" s="26" t="s">
        <v>70</v>
      </c>
      <c r="G167" s="26" t="s">
        <v>26</v>
      </c>
      <c r="H167" s="26" t="s">
        <v>23</v>
      </c>
      <c r="I167" s="26">
        <f ca="1">(_xlfn.SHEET()-1)*10000 + B167</f>
        <v>21155</v>
      </c>
      <c r="J167" s="26" t="s">
        <v>99</v>
      </c>
      <c r="K167" s="21" t="s">
        <v>177</v>
      </c>
      <c r="L167" s="26" t="s">
        <v>89</v>
      </c>
      <c r="M167" s="26"/>
      <c r="N167" s="21" t="s">
        <v>962</v>
      </c>
      <c r="O167" s="26" t="s">
        <v>952</v>
      </c>
    </row>
    <row r="168" spans="1:15" s="39" customFormat="1" ht="24.95" customHeight="1" outlineLevel="1" x14ac:dyDescent="0.25">
      <c r="A168" s="21" t="s">
        <v>553</v>
      </c>
      <c r="B168" s="21">
        <v>1156</v>
      </c>
      <c r="C168" s="21">
        <f t="shared" si="3"/>
        <v>41157</v>
      </c>
      <c r="D168" s="21"/>
      <c r="E168" s="26"/>
      <c r="F168" s="26"/>
      <c r="G168" s="26"/>
      <c r="H168" s="26"/>
      <c r="I168" s="26"/>
      <c r="J168" s="26"/>
      <c r="K168" s="21"/>
      <c r="L168" s="26" t="s">
        <v>89</v>
      </c>
      <c r="M168" s="26"/>
      <c r="N168" s="21"/>
      <c r="O168" s="26" t="s">
        <v>952</v>
      </c>
    </row>
    <row r="169" spans="1:15" s="39" customFormat="1" ht="24.95" customHeight="1" outlineLevel="1" x14ac:dyDescent="0.25">
      <c r="A169" s="21" t="s">
        <v>503</v>
      </c>
      <c r="B169" s="21">
        <v>1157</v>
      </c>
      <c r="C169" s="21">
        <f t="shared" si="3"/>
        <v>41158</v>
      </c>
      <c r="D169" s="21" t="s">
        <v>181</v>
      </c>
      <c r="E169" s="26" t="s">
        <v>7</v>
      </c>
      <c r="F169" s="26" t="s">
        <v>70</v>
      </c>
      <c r="G169" s="26" t="s">
        <v>26</v>
      </c>
      <c r="H169" s="26" t="s">
        <v>23</v>
      </c>
      <c r="I169" s="26">
        <f ca="1">(_xlfn.SHEET()-1)*10000 + B169</f>
        <v>21157</v>
      </c>
      <c r="J169" s="26" t="s">
        <v>99</v>
      </c>
      <c r="K169" s="21" t="s">
        <v>181</v>
      </c>
      <c r="L169" s="26" t="s">
        <v>89</v>
      </c>
      <c r="M169" s="26"/>
      <c r="N169" s="21" t="s">
        <v>963</v>
      </c>
      <c r="O169" s="26" t="s">
        <v>952</v>
      </c>
    </row>
    <row r="170" spans="1:15" s="39" customFormat="1" ht="24.95" customHeight="1" outlineLevel="1" x14ac:dyDescent="0.25">
      <c r="A170" s="21" t="s">
        <v>554</v>
      </c>
      <c r="B170" s="21">
        <v>1158</v>
      </c>
      <c r="C170" s="21">
        <f t="shared" si="3"/>
        <v>41159</v>
      </c>
      <c r="D170" s="21"/>
      <c r="E170" s="26"/>
      <c r="F170" s="26"/>
      <c r="G170" s="26"/>
      <c r="H170" s="26"/>
      <c r="I170" s="26"/>
      <c r="J170" s="26"/>
      <c r="K170" s="21"/>
      <c r="L170" s="26" t="s">
        <v>89</v>
      </c>
      <c r="M170" s="26"/>
      <c r="N170" s="21"/>
      <c r="O170" s="26" t="s">
        <v>952</v>
      </c>
    </row>
    <row r="171" spans="1:15" s="39" customFormat="1" ht="24.95" customHeight="1" outlineLevel="1" x14ac:dyDescent="0.25">
      <c r="A171" s="21" t="s">
        <v>504</v>
      </c>
      <c r="B171" s="21">
        <v>1159</v>
      </c>
      <c r="C171" s="21">
        <f t="shared" si="3"/>
        <v>41160</v>
      </c>
      <c r="D171" s="21" t="s">
        <v>145</v>
      </c>
      <c r="E171" s="26" t="s">
        <v>7</v>
      </c>
      <c r="F171" s="26" t="s">
        <v>70</v>
      </c>
      <c r="G171" s="26" t="s">
        <v>26</v>
      </c>
      <c r="H171" s="26" t="s">
        <v>23</v>
      </c>
      <c r="I171" s="26">
        <f ca="1">(_xlfn.SHEET()-1)*10000 + B171</f>
        <v>21159</v>
      </c>
      <c r="J171" s="26" t="s">
        <v>99</v>
      </c>
      <c r="K171" s="21" t="s">
        <v>144</v>
      </c>
      <c r="L171" s="26" t="s">
        <v>89</v>
      </c>
      <c r="M171" s="26"/>
      <c r="N171" s="21" t="s">
        <v>964</v>
      </c>
      <c r="O171" s="26" t="s">
        <v>952</v>
      </c>
    </row>
    <row r="172" spans="1:15" s="39" customFormat="1" ht="24.95" customHeight="1" outlineLevel="1" x14ac:dyDescent="0.25">
      <c r="A172" s="21" t="s">
        <v>555</v>
      </c>
      <c r="B172" s="21">
        <v>1160</v>
      </c>
      <c r="C172" s="21">
        <f t="shared" si="3"/>
        <v>41161</v>
      </c>
      <c r="D172" s="21"/>
      <c r="E172" s="26"/>
      <c r="F172" s="26"/>
      <c r="G172" s="26"/>
      <c r="H172" s="26"/>
      <c r="I172" s="26"/>
      <c r="J172" s="26"/>
      <c r="K172" s="21"/>
      <c r="L172" s="26" t="s">
        <v>89</v>
      </c>
      <c r="M172" s="26"/>
      <c r="N172" s="21"/>
      <c r="O172" s="26" t="s">
        <v>952</v>
      </c>
    </row>
    <row r="173" spans="1:15" s="39" customFormat="1" ht="24.95" customHeight="1" outlineLevel="1" x14ac:dyDescent="0.25">
      <c r="A173" s="21" t="s">
        <v>505</v>
      </c>
      <c r="B173" s="21">
        <v>1161</v>
      </c>
      <c r="C173" s="21">
        <f t="shared" si="3"/>
        <v>41162</v>
      </c>
      <c r="D173" s="21" t="s">
        <v>163</v>
      </c>
      <c r="E173" s="26" t="s">
        <v>7</v>
      </c>
      <c r="F173" s="26" t="s">
        <v>70</v>
      </c>
      <c r="G173" s="26" t="s">
        <v>26</v>
      </c>
      <c r="H173" s="26" t="s">
        <v>23</v>
      </c>
      <c r="I173" s="26">
        <f ca="1">(_xlfn.SHEET()-1)*10000 + B173</f>
        <v>21161</v>
      </c>
      <c r="J173" s="26" t="s">
        <v>99</v>
      </c>
      <c r="K173" s="21" t="s">
        <v>178</v>
      </c>
      <c r="L173" s="26" t="s">
        <v>89</v>
      </c>
      <c r="M173" s="26"/>
      <c r="N173" s="21" t="s">
        <v>965</v>
      </c>
      <c r="O173" s="26" t="s">
        <v>952</v>
      </c>
    </row>
    <row r="174" spans="1:15" s="39" customFormat="1" ht="24.95" customHeight="1" outlineLevel="1" x14ac:dyDescent="0.25">
      <c r="A174" s="21" t="s">
        <v>556</v>
      </c>
      <c r="B174" s="21">
        <v>1162</v>
      </c>
      <c r="C174" s="21">
        <f t="shared" si="3"/>
        <v>41163</v>
      </c>
      <c r="D174" s="21"/>
      <c r="E174" s="26"/>
      <c r="F174" s="26"/>
      <c r="G174" s="26"/>
      <c r="H174" s="26"/>
      <c r="I174" s="26"/>
      <c r="J174" s="26"/>
      <c r="K174" s="21"/>
      <c r="L174" s="26" t="s">
        <v>89</v>
      </c>
      <c r="M174" s="26"/>
      <c r="N174" s="21"/>
      <c r="O174" s="26" t="s">
        <v>952</v>
      </c>
    </row>
    <row r="175" spans="1:15" s="39" customFormat="1" ht="24.95" customHeight="1" outlineLevel="1" x14ac:dyDescent="0.25">
      <c r="A175" s="21" t="s">
        <v>506</v>
      </c>
      <c r="B175" s="21">
        <v>1163</v>
      </c>
      <c r="C175" s="21">
        <f t="shared" si="3"/>
        <v>41164</v>
      </c>
      <c r="D175" s="21" t="s">
        <v>164</v>
      </c>
      <c r="E175" s="26" t="s">
        <v>7</v>
      </c>
      <c r="F175" s="26" t="s">
        <v>70</v>
      </c>
      <c r="G175" s="26" t="s">
        <v>26</v>
      </c>
      <c r="H175" s="26" t="s">
        <v>23</v>
      </c>
      <c r="I175" s="26">
        <f ca="1">(_xlfn.SHEET()-1)*10000 + B175</f>
        <v>21163</v>
      </c>
      <c r="J175" s="26" t="s">
        <v>99</v>
      </c>
      <c r="K175" s="21" t="s">
        <v>179</v>
      </c>
      <c r="L175" s="26" t="s">
        <v>89</v>
      </c>
      <c r="M175" s="26"/>
      <c r="N175" s="21" t="s">
        <v>966</v>
      </c>
      <c r="O175" s="26" t="s">
        <v>952</v>
      </c>
    </row>
    <row r="176" spans="1:15" s="39" customFormat="1" ht="24.95" customHeight="1" outlineLevel="1" x14ac:dyDescent="0.25">
      <c r="A176" s="21" t="s">
        <v>557</v>
      </c>
      <c r="B176" s="21">
        <v>1164</v>
      </c>
      <c r="C176" s="21">
        <f t="shared" si="3"/>
        <v>41165</v>
      </c>
      <c r="D176" s="21"/>
      <c r="E176" s="26"/>
      <c r="F176" s="26"/>
      <c r="G176" s="26"/>
      <c r="H176" s="26"/>
      <c r="I176" s="26"/>
      <c r="J176" s="26"/>
      <c r="K176" s="21"/>
      <c r="L176" s="26" t="s">
        <v>89</v>
      </c>
      <c r="M176" s="26"/>
      <c r="N176" s="21"/>
      <c r="O176" s="26" t="s">
        <v>952</v>
      </c>
    </row>
    <row r="177" spans="1:15" s="39" customFormat="1" ht="24.95" customHeight="1" outlineLevel="1" x14ac:dyDescent="0.25">
      <c r="A177" s="21" t="s">
        <v>507</v>
      </c>
      <c r="B177" s="21">
        <v>1165</v>
      </c>
      <c r="C177" s="21">
        <f t="shared" si="3"/>
        <v>41166</v>
      </c>
      <c r="D177" s="21" t="s">
        <v>159</v>
      </c>
      <c r="E177" s="26" t="s">
        <v>11</v>
      </c>
      <c r="F177" s="26" t="s">
        <v>70</v>
      </c>
      <c r="G177" s="26" t="s">
        <v>26</v>
      </c>
      <c r="H177" s="26" t="s">
        <v>23</v>
      </c>
      <c r="I177" s="26">
        <f ca="1">(_xlfn.SHEET()-1)*10000 + B177</f>
        <v>21165</v>
      </c>
      <c r="J177" s="26" t="s">
        <v>99</v>
      </c>
      <c r="K177" s="21" t="s">
        <v>159</v>
      </c>
      <c r="L177" s="26" t="s">
        <v>89</v>
      </c>
      <c r="M177" s="26" t="s">
        <v>235</v>
      </c>
      <c r="N177" s="21" t="s">
        <v>967</v>
      </c>
      <c r="O177" s="26" t="s">
        <v>952</v>
      </c>
    </row>
    <row r="178" spans="1:15" s="39" customFormat="1" ht="24.95" customHeight="1" outlineLevel="1" x14ac:dyDescent="0.25">
      <c r="A178" s="21" t="s">
        <v>558</v>
      </c>
      <c r="B178" s="21">
        <v>1166</v>
      </c>
      <c r="C178" s="21">
        <f t="shared" si="3"/>
        <v>41167</v>
      </c>
      <c r="D178" s="21"/>
      <c r="E178" s="26"/>
      <c r="F178" s="26"/>
      <c r="G178" s="26"/>
      <c r="H178" s="26"/>
      <c r="I178" s="26"/>
      <c r="J178" s="26"/>
      <c r="K178" s="21"/>
      <c r="L178" s="26" t="s">
        <v>89</v>
      </c>
      <c r="M178" s="26"/>
      <c r="N178" s="21"/>
      <c r="O178" s="26" t="s">
        <v>952</v>
      </c>
    </row>
    <row r="179" spans="1:15" s="39" customFormat="1" ht="24.95" customHeight="1" outlineLevel="1" x14ac:dyDescent="0.25">
      <c r="A179" s="21" t="s">
        <v>719</v>
      </c>
      <c r="B179" s="21">
        <v>1167</v>
      </c>
      <c r="C179" s="21">
        <f t="shared" si="3"/>
        <v>41168</v>
      </c>
      <c r="D179" s="21" t="s">
        <v>182</v>
      </c>
      <c r="E179" s="26" t="s">
        <v>4</v>
      </c>
      <c r="F179" s="26" t="s">
        <v>70</v>
      </c>
      <c r="G179" s="26" t="s">
        <v>26</v>
      </c>
      <c r="H179" s="26" t="s">
        <v>23</v>
      </c>
      <c r="I179" s="26">
        <f ca="1">(_xlfn.SHEET()-1)*10000 + B179</f>
        <v>21167</v>
      </c>
      <c r="J179" s="26" t="s">
        <v>99</v>
      </c>
      <c r="K179" s="21" t="s">
        <v>182</v>
      </c>
      <c r="L179" s="26" t="s">
        <v>89</v>
      </c>
      <c r="M179" s="26"/>
      <c r="N179" s="21" t="s">
        <v>91</v>
      </c>
      <c r="O179" s="26" t="s">
        <v>952</v>
      </c>
    </row>
    <row r="180" spans="1:15" s="39" customFormat="1" ht="24.95" customHeight="1" outlineLevel="1" x14ac:dyDescent="0.25">
      <c r="A180" s="21" t="s">
        <v>720</v>
      </c>
      <c r="B180" s="21">
        <v>1168</v>
      </c>
      <c r="C180" s="21">
        <f t="shared" si="3"/>
        <v>41169</v>
      </c>
      <c r="D180" s="21"/>
      <c r="E180" s="26"/>
      <c r="F180" s="26"/>
      <c r="G180" s="26"/>
      <c r="H180" s="26"/>
      <c r="I180" s="26"/>
      <c r="J180" s="26"/>
      <c r="K180" s="21"/>
      <c r="L180" s="26" t="s">
        <v>89</v>
      </c>
      <c r="M180" s="26"/>
      <c r="N180" s="21"/>
      <c r="O180" s="26" t="s">
        <v>952</v>
      </c>
    </row>
    <row r="181" spans="1:15" s="39" customFormat="1" ht="24.95" customHeight="1" outlineLevel="1" x14ac:dyDescent="0.25">
      <c r="A181" s="21" t="s">
        <v>721</v>
      </c>
      <c r="B181" s="21">
        <v>1169</v>
      </c>
      <c r="C181" s="21">
        <f t="shared" si="3"/>
        <v>41170</v>
      </c>
      <c r="D181" s="21" t="s">
        <v>184</v>
      </c>
      <c r="E181" s="26" t="s">
        <v>4</v>
      </c>
      <c r="F181" s="26" t="s">
        <v>70</v>
      </c>
      <c r="G181" s="26" t="s">
        <v>26</v>
      </c>
      <c r="H181" s="26" t="s">
        <v>23</v>
      </c>
      <c r="I181" s="26">
        <f ca="1">(_xlfn.SHEET()-1)*10000 + B181</f>
        <v>21169</v>
      </c>
      <c r="J181" s="26" t="s">
        <v>99</v>
      </c>
      <c r="K181" s="21" t="s">
        <v>183</v>
      </c>
      <c r="L181" s="26" t="s">
        <v>89</v>
      </c>
      <c r="M181" s="26"/>
      <c r="N181" s="21" t="s">
        <v>238</v>
      </c>
      <c r="O181" s="26" t="s">
        <v>952</v>
      </c>
    </row>
    <row r="182" spans="1:15" s="39" customFormat="1" ht="24.95" customHeight="1" outlineLevel="1" x14ac:dyDescent="0.25">
      <c r="A182" s="21" t="s">
        <v>722</v>
      </c>
      <c r="B182" s="21">
        <v>1170</v>
      </c>
      <c r="C182" s="21">
        <f t="shared" si="3"/>
        <v>41171</v>
      </c>
      <c r="D182" s="21"/>
      <c r="E182" s="26"/>
      <c r="F182" s="26"/>
      <c r="G182" s="26"/>
      <c r="H182" s="26"/>
      <c r="I182" s="26"/>
      <c r="J182" s="26"/>
      <c r="K182" s="21"/>
      <c r="L182" s="26" t="s">
        <v>89</v>
      </c>
      <c r="M182" s="26"/>
      <c r="N182" s="21"/>
      <c r="O182" s="26" t="s">
        <v>952</v>
      </c>
    </row>
    <row r="183" spans="1:15" s="39" customFormat="1" ht="24.95" customHeight="1" outlineLevel="1" x14ac:dyDescent="0.25">
      <c r="A183" s="21" t="s">
        <v>723</v>
      </c>
      <c r="B183" s="21">
        <v>1171</v>
      </c>
      <c r="C183" s="21">
        <f t="shared" si="3"/>
        <v>41172</v>
      </c>
      <c r="D183" s="21" t="s">
        <v>186</v>
      </c>
      <c r="E183" s="26" t="s">
        <v>4</v>
      </c>
      <c r="F183" s="26" t="s">
        <v>70</v>
      </c>
      <c r="G183" s="26" t="s">
        <v>26</v>
      </c>
      <c r="H183" s="26" t="s">
        <v>23</v>
      </c>
      <c r="I183" s="26">
        <f ca="1">(_xlfn.SHEET()-1)*10000 + B183</f>
        <v>21171</v>
      </c>
      <c r="J183" s="26" t="s">
        <v>99</v>
      </c>
      <c r="K183" s="21" t="s">
        <v>185</v>
      </c>
      <c r="L183" s="26" t="s">
        <v>89</v>
      </c>
      <c r="M183" s="26"/>
      <c r="N183" s="21" t="s">
        <v>238</v>
      </c>
      <c r="O183" s="26" t="s">
        <v>952</v>
      </c>
    </row>
    <row r="184" spans="1:15" s="39" customFormat="1" ht="24.95" customHeight="1" outlineLevel="1" x14ac:dyDescent="0.25">
      <c r="A184" s="21" t="s">
        <v>724</v>
      </c>
      <c r="B184" s="21">
        <v>1172</v>
      </c>
      <c r="C184" s="21">
        <f t="shared" si="3"/>
        <v>41173</v>
      </c>
      <c r="D184" s="21"/>
      <c r="E184" s="26"/>
      <c r="F184" s="26"/>
      <c r="G184" s="26"/>
      <c r="H184" s="26"/>
      <c r="I184" s="26"/>
      <c r="J184" s="26"/>
      <c r="K184" s="21"/>
      <c r="L184" s="26" t="s">
        <v>89</v>
      </c>
      <c r="M184" s="26"/>
      <c r="N184" s="21"/>
      <c r="O184" s="26" t="s">
        <v>952</v>
      </c>
    </row>
    <row r="185" spans="1:15" s="39" customFormat="1" ht="24.95" customHeight="1" outlineLevel="1" x14ac:dyDescent="0.25">
      <c r="A185" s="21" t="s">
        <v>725</v>
      </c>
      <c r="B185" s="21">
        <v>1173</v>
      </c>
      <c r="C185" s="21">
        <f t="shared" si="3"/>
        <v>41174</v>
      </c>
      <c r="D185" s="21" t="s">
        <v>188</v>
      </c>
      <c r="E185" s="26" t="s">
        <v>4</v>
      </c>
      <c r="F185" s="26" t="s">
        <v>70</v>
      </c>
      <c r="G185" s="26" t="s">
        <v>26</v>
      </c>
      <c r="H185" s="26" t="s">
        <v>23</v>
      </c>
      <c r="I185" s="26">
        <f ca="1">(_xlfn.SHEET()-1)*10000 + B185</f>
        <v>21173</v>
      </c>
      <c r="J185" s="26" t="s">
        <v>99</v>
      </c>
      <c r="K185" s="21" t="s">
        <v>187</v>
      </c>
      <c r="L185" s="26" t="s">
        <v>89</v>
      </c>
      <c r="M185" s="26"/>
      <c r="N185" s="21" t="s">
        <v>238</v>
      </c>
      <c r="O185" s="26" t="s">
        <v>952</v>
      </c>
    </row>
    <row r="186" spans="1:15" s="39" customFormat="1" ht="24.95" customHeight="1" outlineLevel="1" x14ac:dyDescent="0.25">
      <c r="A186" s="21" t="s">
        <v>726</v>
      </c>
      <c r="B186" s="21">
        <v>1174</v>
      </c>
      <c r="C186" s="21">
        <f t="shared" si="3"/>
        <v>41175</v>
      </c>
      <c r="D186" s="21"/>
      <c r="E186" s="26"/>
      <c r="F186" s="26"/>
      <c r="G186" s="26"/>
      <c r="H186" s="26"/>
      <c r="I186" s="26"/>
      <c r="J186" s="26"/>
      <c r="K186" s="21"/>
      <c r="L186" s="26" t="s">
        <v>89</v>
      </c>
      <c r="M186" s="26"/>
      <c r="N186" s="21"/>
      <c r="O186" s="26" t="s">
        <v>952</v>
      </c>
    </row>
    <row r="187" spans="1:15" s="39" customFormat="1" ht="24.95" customHeight="1" outlineLevel="1" x14ac:dyDescent="0.25">
      <c r="A187" s="21" t="s">
        <v>508</v>
      </c>
      <c r="B187" s="21">
        <v>1175</v>
      </c>
      <c r="C187" s="21">
        <f t="shared" si="3"/>
        <v>41176</v>
      </c>
      <c r="D187" s="21" t="s">
        <v>189</v>
      </c>
      <c r="E187" s="26" t="s">
        <v>5</v>
      </c>
      <c r="F187" s="26" t="s">
        <v>70</v>
      </c>
      <c r="G187" s="26" t="s">
        <v>26</v>
      </c>
      <c r="H187" s="26" t="s">
        <v>23</v>
      </c>
      <c r="I187" s="26">
        <f ca="1">(_xlfn.SHEET()-1)*10000 + B187</f>
        <v>21175</v>
      </c>
      <c r="J187" s="26" t="s">
        <v>99</v>
      </c>
      <c r="K187" s="21" t="s">
        <v>189</v>
      </c>
      <c r="L187" s="26" t="s">
        <v>89</v>
      </c>
      <c r="M187" s="26"/>
      <c r="N187" s="21" t="s">
        <v>96</v>
      </c>
      <c r="O187" s="26" t="s">
        <v>952</v>
      </c>
    </row>
    <row r="188" spans="1:15" s="39" customFormat="1" ht="24.95" customHeight="1" outlineLevel="1" x14ac:dyDescent="0.25">
      <c r="A188" s="21" t="s">
        <v>559</v>
      </c>
      <c r="B188" s="21">
        <v>1176</v>
      </c>
      <c r="C188" s="21">
        <f t="shared" si="3"/>
        <v>41177</v>
      </c>
      <c r="D188" s="21"/>
      <c r="E188" s="26"/>
      <c r="F188" s="26"/>
      <c r="G188" s="26"/>
      <c r="H188" s="26"/>
      <c r="I188" s="26"/>
      <c r="J188" s="26"/>
      <c r="K188" s="21"/>
      <c r="L188" s="26" t="s">
        <v>89</v>
      </c>
      <c r="M188" s="26"/>
      <c r="N188" s="21"/>
      <c r="O188" s="26" t="s">
        <v>952</v>
      </c>
    </row>
    <row r="189" spans="1:15" s="39" customFormat="1" ht="24.95" customHeight="1" outlineLevel="1" x14ac:dyDescent="0.25">
      <c r="A189" s="21" t="s">
        <v>509</v>
      </c>
      <c r="B189" s="21">
        <v>1177</v>
      </c>
      <c r="C189" s="21">
        <f t="shared" si="3"/>
        <v>41178</v>
      </c>
      <c r="D189" s="21" t="s">
        <v>160</v>
      </c>
      <c r="E189" s="26" t="s">
        <v>5</v>
      </c>
      <c r="F189" s="26" t="s">
        <v>70</v>
      </c>
      <c r="G189" s="26" t="s">
        <v>26</v>
      </c>
      <c r="H189" s="26" t="s">
        <v>23</v>
      </c>
      <c r="I189" s="26">
        <f ca="1">(_xlfn.SHEET()-1)*10000 + B189</f>
        <v>21177</v>
      </c>
      <c r="J189" s="26" t="s">
        <v>99</v>
      </c>
      <c r="K189" s="21" t="s">
        <v>111</v>
      </c>
      <c r="L189" s="26" t="s">
        <v>89</v>
      </c>
      <c r="M189" s="26"/>
      <c r="N189" s="21" t="s">
        <v>239</v>
      </c>
      <c r="O189" s="26" t="s">
        <v>952</v>
      </c>
    </row>
    <row r="190" spans="1:15" s="39" customFormat="1" ht="24.95" customHeight="1" outlineLevel="1" x14ac:dyDescent="0.25">
      <c r="A190" s="21" t="s">
        <v>560</v>
      </c>
      <c r="B190" s="21">
        <v>1178</v>
      </c>
      <c r="C190" s="21">
        <f t="shared" si="3"/>
        <v>41179</v>
      </c>
      <c r="D190" s="21"/>
      <c r="E190" s="26"/>
      <c r="F190" s="26"/>
      <c r="G190" s="26"/>
      <c r="H190" s="26"/>
      <c r="I190" s="26"/>
      <c r="J190" s="26"/>
      <c r="K190" s="21"/>
      <c r="L190" s="26" t="s">
        <v>89</v>
      </c>
      <c r="M190" s="26"/>
      <c r="N190" s="21"/>
      <c r="O190" s="26" t="s">
        <v>952</v>
      </c>
    </row>
    <row r="191" spans="1:15" s="39" customFormat="1" ht="24.95" customHeight="1" outlineLevel="1" x14ac:dyDescent="0.25">
      <c r="A191" s="21" t="s">
        <v>510</v>
      </c>
      <c r="B191" s="21">
        <v>1179</v>
      </c>
      <c r="C191" s="21">
        <f t="shared" si="3"/>
        <v>41180</v>
      </c>
      <c r="D191" s="21" t="s">
        <v>165</v>
      </c>
      <c r="E191" s="26" t="s">
        <v>5</v>
      </c>
      <c r="F191" s="26" t="s">
        <v>70</v>
      </c>
      <c r="G191" s="26" t="s">
        <v>26</v>
      </c>
      <c r="H191" s="26" t="s">
        <v>23</v>
      </c>
      <c r="I191" s="26">
        <f ca="1">(_xlfn.SHEET()-1)*10000 + B191</f>
        <v>21179</v>
      </c>
      <c r="J191" s="26" t="s">
        <v>99</v>
      </c>
      <c r="K191" s="21" t="s">
        <v>112</v>
      </c>
      <c r="L191" s="26" t="s">
        <v>89</v>
      </c>
      <c r="M191" s="26"/>
      <c r="N191" s="21" t="s">
        <v>239</v>
      </c>
      <c r="O191" s="26" t="s">
        <v>952</v>
      </c>
    </row>
    <row r="192" spans="1:15" s="39" customFormat="1" ht="24.95" customHeight="1" outlineLevel="1" x14ac:dyDescent="0.25">
      <c r="A192" s="21" t="s">
        <v>561</v>
      </c>
      <c r="B192" s="21">
        <v>1180</v>
      </c>
      <c r="C192" s="21">
        <f t="shared" si="3"/>
        <v>41181</v>
      </c>
      <c r="D192" s="21"/>
      <c r="E192" s="26"/>
      <c r="F192" s="26"/>
      <c r="G192" s="26"/>
      <c r="H192" s="26"/>
      <c r="I192" s="26"/>
      <c r="J192" s="26"/>
      <c r="K192" s="21"/>
      <c r="L192" s="26" t="s">
        <v>89</v>
      </c>
      <c r="M192" s="26"/>
      <c r="N192" s="21"/>
      <c r="O192" s="26" t="s">
        <v>952</v>
      </c>
    </row>
    <row r="193" spans="1:15" s="39" customFormat="1" ht="24.95" customHeight="1" outlineLevel="1" x14ac:dyDescent="0.25">
      <c r="A193" s="21" t="s">
        <v>511</v>
      </c>
      <c r="B193" s="21">
        <v>1181</v>
      </c>
      <c r="C193" s="21">
        <f t="shared" si="3"/>
        <v>41182</v>
      </c>
      <c r="D193" s="21" t="s">
        <v>166</v>
      </c>
      <c r="E193" s="26" t="s">
        <v>5</v>
      </c>
      <c r="F193" s="26" t="s">
        <v>70</v>
      </c>
      <c r="G193" s="26" t="s">
        <v>26</v>
      </c>
      <c r="H193" s="26" t="s">
        <v>23</v>
      </c>
      <c r="I193" s="26">
        <f ca="1">(_xlfn.SHEET()-1)*10000 + B193</f>
        <v>21181</v>
      </c>
      <c r="J193" s="26" t="s">
        <v>99</v>
      </c>
      <c r="K193" s="21" t="s">
        <v>113</v>
      </c>
      <c r="L193" s="26" t="s">
        <v>89</v>
      </c>
      <c r="M193" s="26"/>
      <c r="N193" s="21" t="s">
        <v>239</v>
      </c>
      <c r="O193" s="26" t="s">
        <v>952</v>
      </c>
    </row>
    <row r="194" spans="1:15" s="39" customFormat="1" ht="24.95" customHeight="1" outlineLevel="1" x14ac:dyDescent="0.25">
      <c r="A194" s="21" t="s">
        <v>562</v>
      </c>
      <c r="B194" s="21">
        <v>1182</v>
      </c>
      <c r="C194" s="21">
        <f t="shared" si="3"/>
        <v>41183</v>
      </c>
      <c r="D194" s="21"/>
      <c r="E194" s="26"/>
      <c r="F194" s="26"/>
      <c r="G194" s="26"/>
      <c r="H194" s="26"/>
      <c r="I194" s="26"/>
      <c r="J194" s="26"/>
      <c r="K194" s="21"/>
      <c r="L194" s="26" t="s">
        <v>89</v>
      </c>
      <c r="M194" s="26"/>
      <c r="N194" s="21"/>
      <c r="O194" s="26" t="s">
        <v>952</v>
      </c>
    </row>
    <row r="195" spans="1:15" s="39" customFormat="1" ht="24.95" customHeight="1" outlineLevel="1" x14ac:dyDescent="0.25">
      <c r="A195" s="21" t="s">
        <v>512</v>
      </c>
      <c r="B195" s="21">
        <v>1183</v>
      </c>
      <c r="C195" s="21">
        <f t="shared" si="3"/>
        <v>41184</v>
      </c>
      <c r="D195" s="21" t="s">
        <v>190</v>
      </c>
      <c r="E195" s="26" t="s">
        <v>816</v>
      </c>
      <c r="F195" s="26" t="s">
        <v>70</v>
      </c>
      <c r="G195" s="26" t="s">
        <v>26</v>
      </c>
      <c r="H195" s="26" t="s">
        <v>23</v>
      </c>
      <c r="I195" s="26">
        <f ca="1">(_xlfn.SHEET()-1)*10000 + B195</f>
        <v>21183</v>
      </c>
      <c r="J195" s="26" t="s">
        <v>99</v>
      </c>
      <c r="K195" s="21" t="s">
        <v>190</v>
      </c>
      <c r="L195" s="26" t="s">
        <v>89</v>
      </c>
      <c r="M195" s="26"/>
      <c r="N195" s="21" t="s">
        <v>92</v>
      </c>
      <c r="O195" s="26" t="s">
        <v>952</v>
      </c>
    </row>
    <row r="196" spans="1:15" s="39" customFormat="1" ht="24.95" customHeight="1" outlineLevel="1" x14ac:dyDescent="0.25">
      <c r="A196" s="21" t="s">
        <v>563</v>
      </c>
      <c r="B196" s="21">
        <v>1184</v>
      </c>
      <c r="C196" s="21">
        <f t="shared" si="3"/>
        <v>41185</v>
      </c>
      <c r="D196" s="21"/>
      <c r="E196" s="26"/>
      <c r="F196" s="26"/>
      <c r="G196" s="26"/>
      <c r="H196" s="26"/>
      <c r="I196" s="26"/>
      <c r="J196" s="26"/>
      <c r="K196" s="21"/>
      <c r="L196" s="26" t="s">
        <v>89</v>
      </c>
      <c r="M196" s="26"/>
      <c r="N196" s="21"/>
      <c r="O196" s="26" t="s">
        <v>952</v>
      </c>
    </row>
    <row r="197" spans="1:15" s="39" customFormat="1" ht="24.95" customHeight="1" outlineLevel="1" x14ac:dyDescent="0.25">
      <c r="A197" s="21" t="s">
        <v>513</v>
      </c>
      <c r="B197" s="21">
        <v>1185</v>
      </c>
      <c r="C197" s="21">
        <f t="shared" si="3"/>
        <v>41186</v>
      </c>
      <c r="D197" s="21" t="s">
        <v>161</v>
      </c>
      <c r="E197" s="26" t="s">
        <v>816</v>
      </c>
      <c r="F197" s="26" t="s">
        <v>70</v>
      </c>
      <c r="G197" s="26" t="s">
        <v>26</v>
      </c>
      <c r="H197" s="26" t="s">
        <v>23</v>
      </c>
      <c r="I197" s="26">
        <f ca="1">(_xlfn.SHEET()-1)*10000 + B197</f>
        <v>21185</v>
      </c>
      <c r="J197" s="26" t="s">
        <v>99</v>
      </c>
      <c r="K197" s="21" t="s">
        <v>114</v>
      </c>
      <c r="L197" s="26" t="s">
        <v>89</v>
      </c>
      <c r="M197" s="26"/>
      <c r="N197" s="21" t="s">
        <v>240</v>
      </c>
      <c r="O197" s="26" t="s">
        <v>952</v>
      </c>
    </row>
    <row r="198" spans="1:15" s="39" customFormat="1" ht="24.95" customHeight="1" outlineLevel="1" x14ac:dyDescent="0.25">
      <c r="A198" s="21" t="s">
        <v>564</v>
      </c>
      <c r="B198" s="21">
        <v>1186</v>
      </c>
      <c r="C198" s="21">
        <f t="shared" si="3"/>
        <v>41187</v>
      </c>
      <c r="D198" s="21"/>
      <c r="E198" s="26"/>
      <c r="F198" s="26"/>
      <c r="G198" s="26"/>
      <c r="H198" s="26"/>
      <c r="I198" s="26"/>
      <c r="J198" s="26"/>
      <c r="K198" s="21"/>
      <c r="L198" s="26" t="s">
        <v>89</v>
      </c>
      <c r="M198" s="26"/>
      <c r="N198" s="21"/>
      <c r="O198" s="26" t="s">
        <v>952</v>
      </c>
    </row>
    <row r="199" spans="1:15" s="39" customFormat="1" ht="24.95" customHeight="1" outlineLevel="1" x14ac:dyDescent="0.25">
      <c r="A199" s="21" t="s">
        <v>514</v>
      </c>
      <c r="B199" s="21">
        <v>1187</v>
      </c>
      <c r="C199" s="21">
        <f t="shared" si="3"/>
        <v>41188</v>
      </c>
      <c r="D199" s="21" t="s">
        <v>167</v>
      </c>
      <c r="E199" s="26" t="s">
        <v>816</v>
      </c>
      <c r="F199" s="26" t="s">
        <v>70</v>
      </c>
      <c r="G199" s="26" t="s">
        <v>26</v>
      </c>
      <c r="H199" s="26" t="s">
        <v>23</v>
      </c>
      <c r="I199" s="26">
        <f ca="1">(_xlfn.SHEET()-1)*10000 + B199</f>
        <v>21187</v>
      </c>
      <c r="J199" s="26" t="s">
        <v>99</v>
      </c>
      <c r="K199" s="21" t="s">
        <v>115</v>
      </c>
      <c r="L199" s="26" t="s">
        <v>89</v>
      </c>
      <c r="M199" s="26"/>
      <c r="N199" s="21" t="s">
        <v>240</v>
      </c>
      <c r="O199" s="26" t="s">
        <v>952</v>
      </c>
    </row>
    <row r="200" spans="1:15" s="39" customFormat="1" ht="24.95" customHeight="1" outlineLevel="1" x14ac:dyDescent="0.25">
      <c r="A200" s="21" t="s">
        <v>565</v>
      </c>
      <c r="B200" s="21">
        <v>1188</v>
      </c>
      <c r="C200" s="21">
        <f t="shared" si="3"/>
        <v>41189</v>
      </c>
      <c r="D200" s="21"/>
      <c r="E200" s="26"/>
      <c r="F200" s="26"/>
      <c r="G200" s="26"/>
      <c r="H200" s="26"/>
      <c r="I200" s="26"/>
      <c r="J200" s="26"/>
      <c r="K200" s="21"/>
      <c r="L200" s="26" t="s">
        <v>89</v>
      </c>
      <c r="M200" s="26"/>
      <c r="N200" s="21"/>
      <c r="O200" s="26" t="s">
        <v>952</v>
      </c>
    </row>
    <row r="201" spans="1:15" s="39" customFormat="1" ht="24.95" customHeight="1" outlineLevel="1" x14ac:dyDescent="0.25">
      <c r="A201" s="21" t="s">
        <v>515</v>
      </c>
      <c r="B201" s="21">
        <v>1189</v>
      </c>
      <c r="C201" s="21">
        <f t="shared" si="3"/>
        <v>41190</v>
      </c>
      <c r="D201" s="21" t="s">
        <v>168</v>
      </c>
      <c r="E201" s="26" t="s">
        <v>816</v>
      </c>
      <c r="F201" s="26" t="s">
        <v>70</v>
      </c>
      <c r="G201" s="26" t="s">
        <v>26</v>
      </c>
      <c r="H201" s="26" t="s">
        <v>23</v>
      </c>
      <c r="I201" s="26">
        <f ca="1">(_xlfn.SHEET()-1)*10000 + B201</f>
        <v>21189</v>
      </c>
      <c r="J201" s="26" t="s">
        <v>99</v>
      </c>
      <c r="K201" s="21" t="s">
        <v>116</v>
      </c>
      <c r="L201" s="26" t="s">
        <v>89</v>
      </c>
      <c r="M201" s="26"/>
      <c r="N201" s="21" t="s">
        <v>240</v>
      </c>
      <c r="O201" s="26" t="s">
        <v>952</v>
      </c>
    </row>
    <row r="202" spans="1:15" s="39" customFormat="1" ht="24.95" customHeight="1" outlineLevel="1" x14ac:dyDescent="0.25">
      <c r="A202" s="21" t="s">
        <v>566</v>
      </c>
      <c r="B202" s="21">
        <v>1190</v>
      </c>
      <c r="C202" s="21">
        <f t="shared" si="3"/>
        <v>41191</v>
      </c>
      <c r="D202" s="21"/>
      <c r="E202" s="26"/>
      <c r="F202" s="26"/>
      <c r="G202" s="26"/>
      <c r="H202" s="26"/>
      <c r="I202" s="26"/>
      <c r="J202" s="26"/>
      <c r="K202" s="21"/>
      <c r="L202" s="26" t="s">
        <v>89</v>
      </c>
      <c r="M202" s="26"/>
      <c r="N202" s="21"/>
      <c r="O202" s="26" t="s">
        <v>952</v>
      </c>
    </row>
    <row r="203" spans="1:15" s="39" customFormat="1" ht="24.95" customHeight="1" outlineLevel="1" x14ac:dyDescent="0.25">
      <c r="A203" s="21" t="s">
        <v>516</v>
      </c>
      <c r="B203" s="21">
        <v>1191</v>
      </c>
      <c r="C203" s="21">
        <f t="shared" si="3"/>
        <v>41192</v>
      </c>
      <c r="D203" s="21" t="s">
        <v>262</v>
      </c>
      <c r="E203" s="26" t="s">
        <v>6</v>
      </c>
      <c r="F203" s="26" t="s">
        <v>70</v>
      </c>
      <c r="G203" s="26" t="s">
        <v>26</v>
      </c>
      <c r="H203" s="26" t="s">
        <v>23</v>
      </c>
      <c r="I203" s="26">
        <f ca="1">(_xlfn.SHEET()-1)*10000 + B203</f>
        <v>21191</v>
      </c>
      <c r="J203" s="26" t="s">
        <v>99</v>
      </c>
      <c r="K203" s="21" t="s">
        <v>262</v>
      </c>
      <c r="L203" s="26" t="s">
        <v>89</v>
      </c>
      <c r="M203" s="26"/>
      <c r="N203" s="21" t="s">
        <v>869</v>
      </c>
      <c r="O203" s="26" t="s">
        <v>952</v>
      </c>
    </row>
    <row r="204" spans="1:15" s="39" customFormat="1" ht="24.95" customHeight="1" outlineLevel="1" x14ac:dyDescent="0.25">
      <c r="A204" s="21" t="s">
        <v>567</v>
      </c>
      <c r="B204" s="21">
        <v>1192</v>
      </c>
      <c r="C204" s="21">
        <f t="shared" si="3"/>
        <v>41193</v>
      </c>
      <c r="D204" s="21"/>
      <c r="E204" s="26"/>
      <c r="F204" s="26"/>
      <c r="G204" s="26"/>
      <c r="H204" s="26"/>
      <c r="I204" s="26"/>
      <c r="J204" s="26"/>
      <c r="K204" s="21"/>
      <c r="L204" s="26" t="s">
        <v>89</v>
      </c>
      <c r="M204" s="26"/>
      <c r="N204" s="21"/>
      <c r="O204" s="26" t="s">
        <v>952</v>
      </c>
    </row>
    <row r="205" spans="1:15" s="39" customFormat="1" ht="24.95" customHeight="1" outlineLevel="1" x14ac:dyDescent="0.25">
      <c r="A205" s="21" t="s">
        <v>517</v>
      </c>
      <c r="B205" s="21">
        <v>1193</v>
      </c>
      <c r="C205" s="21">
        <f t="shared" si="3"/>
        <v>41194</v>
      </c>
      <c r="D205" s="21" t="s">
        <v>255</v>
      </c>
      <c r="E205" s="26" t="s">
        <v>6</v>
      </c>
      <c r="F205" s="26" t="s">
        <v>70</v>
      </c>
      <c r="G205" s="26" t="s">
        <v>26</v>
      </c>
      <c r="H205" s="26" t="s">
        <v>23</v>
      </c>
      <c r="I205" s="26">
        <f ca="1">(_xlfn.SHEET()-1)*10000 + B205</f>
        <v>21193</v>
      </c>
      <c r="J205" s="26" t="s">
        <v>99</v>
      </c>
      <c r="K205" s="21" t="s">
        <v>117</v>
      </c>
      <c r="L205" s="26" t="s">
        <v>89</v>
      </c>
      <c r="M205" s="26"/>
      <c r="N205" s="21" t="s">
        <v>93</v>
      </c>
      <c r="O205" s="26" t="s">
        <v>952</v>
      </c>
    </row>
    <row r="206" spans="1:15" s="39" customFormat="1" ht="24.95" customHeight="1" outlineLevel="1" x14ac:dyDescent="0.25">
      <c r="A206" s="21" t="s">
        <v>568</v>
      </c>
      <c r="B206" s="21">
        <v>1194</v>
      </c>
      <c r="C206" s="21">
        <f t="shared" si="3"/>
        <v>41195</v>
      </c>
      <c r="D206" s="21"/>
      <c r="E206" s="26"/>
      <c r="F206" s="26"/>
      <c r="G206" s="26"/>
      <c r="H206" s="26"/>
      <c r="I206" s="26"/>
      <c r="J206" s="26"/>
      <c r="K206" s="21"/>
      <c r="L206" s="26" t="s">
        <v>89</v>
      </c>
      <c r="M206" s="26"/>
      <c r="N206" s="21"/>
      <c r="O206" s="26" t="s">
        <v>952</v>
      </c>
    </row>
    <row r="207" spans="1:15" s="39" customFormat="1" ht="24.95" customHeight="1" outlineLevel="1" x14ac:dyDescent="0.25">
      <c r="A207" s="21" t="s">
        <v>518</v>
      </c>
      <c r="B207" s="21">
        <v>1195</v>
      </c>
      <c r="C207" s="21">
        <f t="shared" si="3"/>
        <v>41196</v>
      </c>
      <c r="D207" s="21" t="s">
        <v>256</v>
      </c>
      <c r="E207" s="26" t="s">
        <v>6</v>
      </c>
      <c r="F207" s="26" t="s">
        <v>70</v>
      </c>
      <c r="G207" s="26" t="s">
        <v>26</v>
      </c>
      <c r="H207" s="26" t="s">
        <v>23</v>
      </c>
      <c r="I207" s="26">
        <f ca="1">(_xlfn.SHEET()-1)*10000 + B207</f>
        <v>21195</v>
      </c>
      <c r="J207" s="26" t="s">
        <v>99</v>
      </c>
      <c r="K207" s="21" t="s">
        <v>118</v>
      </c>
      <c r="L207" s="26" t="s">
        <v>89</v>
      </c>
      <c r="M207" s="26"/>
      <c r="N207" s="21" t="s">
        <v>94</v>
      </c>
      <c r="O207" s="26" t="s">
        <v>952</v>
      </c>
    </row>
    <row r="208" spans="1:15" s="39" customFormat="1" ht="24.95" customHeight="1" outlineLevel="1" x14ac:dyDescent="0.25">
      <c r="A208" s="21" t="s">
        <v>569</v>
      </c>
      <c r="B208" s="21">
        <v>1196</v>
      </c>
      <c r="C208" s="21">
        <f t="shared" si="3"/>
        <v>41197</v>
      </c>
      <c r="D208" s="21"/>
      <c r="E208" s="26"/>
      <c r="F208" s="26"/>
      <c r="G208" s="26"/>
      <c r="H208" s="26"/>
      <c r="I208" s="26"/>
      <c r="J208" s="26"/>
      <c r="K208" s="21"/>
      <c r="L208" s="26" t="s">
        <v>89</v>
      </c>
      <c r="M208" s="26"/>
      <c r="N208" s="21"/>
      <c r="O208" s="26" t="s">
        <v>952</v>
      </c>
    </row>
    <row r="209" spans="1:15" s="39" customFormat="1" ht="24.95" customHeight="1" outlineLevel="1" x14ac:dyDescent="0.25">
      <c r="A209" s="21" t="s">
        <v>519</v>
      </c>
      <c r="B209" s="21">
        <v>1197</v>
      </c>
      <c r="C209" s="21">
        <f t="shared" si="3"/>
        <v>41198</v>
      </c>
      <c r="D209" s="21" t="s">
        <v>257</v>
      </c>
      <c r="E209" s="26" t="s">
        <v>6</v>
      </c>
      <c r="F209" s="26" t="s">
        <v>70</v>
      </c>
      <c r="G209" s="26" t="s">
        <v>26</v>
      </c>
      <c r="H209" s="26" t="s">
        <v>23</v>
      </c>
      <c r="I209" s="26">
        <f ca="1">(_xlfn.SHEET()-1)*10000 + B209</f>
        <v>21197</v>
      </c>
      <c r="J209" s="26" t="s">
        <v>99</v>
      </c>
      <c r="K209" s="21" t="s">
        <v>119</v>
      </c>
      <c r="L209" s="26" t="s">
        <v>89</v>
      </c>
      <c r="M209" s="26"/>
      <c r="N209" s="21" t="s">
        <v>95</v>
      </c>
      <c r="O209" s="26" t="s">
        <v>952</v>
      </c>
    </row>
    <row r="210" spans="1:15" s="39" customFormat="1" ht="24.95" customHeight="1" outlineLevel="1" x14ac:dyDescent="0.25">
      <c r="A210" s="21" t="s">
        <v>570</v>
      </c>
      <c r="B210" s="21">
        <v>1198</v>
      </c>
      <c r="C210" s="21">
        <f t="shared" si="3"/>
        <v>41199</v>
      </c>
      <c r="D210" s="21"/>
      <c r="E210" s="26"/>
      <c r="F210" s="26"/>
      <c r="G210" s="26"/>
      <c r="H210" s="26"/>
      <c r="I210" s="26"/>
      <c r="J210" s="26"/>
      <c r="K210" s="21"/>
      <c r="L210" s="26" t="s">
        <v>89</v>
      </c>
      <c r="M210" s="26"/>
      <c r="N210" s="21"/>
      <c r="O210" s="26" t="s">
        <v>952</v>
      </c>
    </row>
    <row r="211" spans="1:15" s="39" customFormat="1" ht="24.95" customHeight="1" outlineLevel="1" x14ac:dyDescent="0.25">
      <c r="A211" s="21" t="s">
        <v>520</v>
      </c>
      <c r="B211" s="21">
        <v>1199</v>
      </c>
      <c r="C211" s="21">
        <f t="shared" si="3"/>
        <v>41200</v>
      </c>
      <c r="D211" s="21" t="s">
        <v>227</v>
      </c>
      <c r="E211" s="26" t="s">
        <v>3</v>
      </c>
      <c r="F211" s="26" t="s">
        <v>70</v>
      </c>
      <c r="G211" s="26" t="s">
        <v>26</v>
      </c>
      <c r="H211" s="26" t="s">
        <v>23</v>
      </c>
      <c r="I211" s="26">
        <f ca="1">(_xlfn.SHEET()-1)*10000 + B211</f>
        <v>21199</v>
      </c>
      <c r="J211" s="26" t="s">
        <v>99</v>
      </c>
      <c r="K211" s="21" t="s">
        <v>227</v>
      </c>
      <c r="L211" s="26" t="s">
        <v>89</v>
      </c>
      <c r="M211" s="26"/>
      <c r="N211" s="21" t="s">
        <v>873</v>
      </c>
      <c r="O211" s="26" t="s">
        <v>952</v>
      </c>
    </row>
    <row r="212" spans="1:15" s="39" customFormat="1" ht="24.95" customHeight="1" outlineLevel="1" x14ac:dyDescent="0.25">
      <c r="A212" s="21" t="s">
        <v>571</v>
      </c>
      <c r="B212" s="21">
        <v>1200</v>
      </c>
      <c r="C212" s="21">
        <f t="shared" si="3"/>
        <v>41201</v>
      </c>
      <c r="D212" s="21"/>
      <c r="E212" s="26"/>
      <c r="F212" s="26"/>
      <c r="G212" s="26"/>
      <c r="H212" s="26"/>
      <c r="I212" s="26"/>
      <c r="J212" s="26"/>
      <c r="K212" s="21"/>
      <c r="L212" s="26" t="s">
        <v>89</v>
      </c>
      <c r="M212" s="26"/>
      <c r="N212" s="21"/>
      <c r="O212" s="26" t="s">
        <v>952</v>
      </c>
    </row>
    <row r="213" spans="1:15" s="39" customFormat="1" ht="24.95" customHeight="1" outlineLevel="1" x14ac:dyDescent="0.25">
      <c r="A213" s="21" t="s">
        <v>521</v>
      </c>
      <c r="B213" s="21">
        <v>1201</v>
      </c>
      <c r="C213" s="21">
        <f t="shared" si="3"/>
        <v>41202</v>
      </c>
      <c r="D213" s="21" t="s">
        <v>192</v>
      </c>
      <c r="E213" s="26" t="s">
        <v>3</v>
      </c>
      <c r="F213" s="26" t="s">
        <v>70</v>
      </c>
      <c r="G213" s="26" t="s">
        <v>26</v>
      </c>
      <c r="H213" s="26" t="s">
        <v>23</v>
      </c>
      <c r="I213" s="26">
        <f ca="1">(_xlfn.SHEET()-1)*10000 + B213</f>
        <v>21201</v>
      </c>
      <c r="J213" s="26" t="s">
        <v>99</v>
      </c>
      <c r="K213" s="21" t="s">
        <v>191</v>
      </c>
      <c r="L213" s="26" t="s">
        <v>89</v>
      </c>
      <c r="M213" s="26"/>
      <c r="N213" s="21" t="s">
        <v>237</v>
      </c>
      <c r="O213" s="26" t="s">
        <v>952</v>
      </c>
    </row>
    <row r="214" spans="1:15" s="39" customFormat="1" ht="24.95" customHeight="1" outlineLevel="1" x14ac:dyDescent="0.25">
      <c r="A214" s="21" t="s">
        <v>572</v>
      </c>
      <c r="B214" s="21">
        <v>1202</v>
      </c>
      <c r="C214" s="21">
        <f t="shared" si="3"/>
        <v>41203</v>
      </c>
      <c r="D214" s="21"/>
      <c r="E214" s="26"/>
      <c r="F214" s="26"/>
      <c r="G214" s="26"/>
      <c r="H214" s="26"/>
      <c r="I214" s="26"/>
      <c r="J214" s="26"/>
      <c r="K214" s="21"/>
      <c r="L214" s="26" t="s">
        <v>89</v>
      </c>
      <c r="M214" s="26"/>
      <c r="N214" s="21"/>
      <c r="O214" s="26" t="s">
        <v>952</v>
      </c>
    </row>
    <row r="215" spans="1:15" s="39" customFormat="1" ht="24.95" customHeight="1" outlineLevel="1" x14ac:dyDescent="0.25">
      <c r="A215" s="21" t="s">
        <v>522</v>
      </c>
      <c r="B215" s="21">
        <v>1203</v>
      </c>
      <c r="C215" s="21">
        <f t="shared" si="3"/>
        <v>41204</v>
      </c>
      <c r="D215" s="21" t="s">
        <v>193</v>
      </c>
      <c r="E215" s="26" t="s">
        <v>3</v>
      </c>
      <c r="F215" s="26" t="s">
        <v>70</v>
      </c>
      <c r="G215" s="26" t="s">
        <v>26</v>
      </c>
      <c r="H215" s="26" t="s">
        <v>23</v>
      </c>
      <c r="I215" s="26">
        <f ca="1">(_xlfn.SHEET()-1)*10000 + B215</f>
        <v>21203</v>
      </c>
      <c r="J215" s="26" t="s">
        <v>99</v>
      </c>
      <c r="K215" s="21" t="s">
        <v>195</v>
      </c>
      <c r="L215" s="26" t="s">
        <v>89</v>
      </c>
      <c r="M215" s="26"/>
      <c r="N215" s="21" t="s">
        <v>237</v>
      </c>
      <c r="O215" s="26" t="s">
        <v>952</v>
      </c>
    </row>
    <row r="216" spans="1:15" s="39" customFormat="1" ht="24.95" customHeight="1" outlineLevel="1" x14ac:dyDescent="0.25">
      <c r="A216" s="21" t="s">
        <v>573</v>
      </c>
      <c r="B216" s="21">
        <v>1204</v>
      </c>
      <c r="C216" s="21">
        <f t="shared" ref="C216:C278" si="4">40001+B216</f>
        <v>41205</v>
      </c>
      <c r="D216" s="21"/>
      <c r="E216" s="26"/>
      <c r="F216" s="26"/>
      <c r="G216" s="26"/>
      <c r="H216" s="26"/>
      <c r="I216" s="26"/>
      <c r="J216" s="26"/>
      <c r="K216" s="21"/>
      <c r="L216" s="26" t="s">
        <v>89</v>
      </c>
      <c r="M216" s="26"/>
      <c r="N216" s="21"/>
      <c r="O216" s="26" t="s">
        <v>952</v>
      </c>
    </row>
    <row r="217" spans="1:15" s="39" customFormat="1" ht="24.95" customHeight="1" outlineLevel="1" x14ac:dyDescent="0.25">
      <c r="A217" s="21" t="s">
        <v>523</v>
      </c>
      <c r="B217" s="21">
        <v>1205</v>
      </c>
      <c r="C217" s="21">
        <f t="shared" si="4"/>
        <v>41206</v>
      </c>
      <c r="D217" s="21" t="s">
        <v>194</v>
      </c>
      <c r="E217" s="26" t="s">
        <v>3</v>
      </c>
      <c r="F217" s="26" t="s">
        <v>70</v>
      </c>
      <c r="G217" s="26" t="s">
        <v>26</v>
      </c>
      <c r="H217" s="26" t="s">
        <v>23</v>
      </c>
      <c r="I217" s="26">
        <f ca="1">(_xlfn.SHEET()-1)*10000 + B217</f>
        <v>21205</v>
      </c>
      <c r="J217" s="26" t="s">
        <v>99</v>
      </c>
      <c r="K217" s="21" t="s">
        <v>196</v>
      </c>
      <c r="L217" s="26" t="s">
        <v>89</v>
      </c>
      <c r="M217" s="26"/>
      <c r="N217" s="21" t="s">
        <v>237</v>
      </c>
      <c r="O217" s="26" t="s">
        <v>952</v>
      </c>
    </row>
    <row r="218" spans="1:15" s="39" customFormat="1" ht="24.95" customHeight="1" outlineLevel="1" x14ac:dyDescent="0.25">
      <c r="A218" s="21" t="s">
        <v>574</v>
      </c>
      <c r="B218" s="21">
        <v>1206</v>
      </c>
      <c r="C218" s="21">
        <f t="shared" si="4"/>
        <v>41207</v>
      </c>
      <c r="D218" s="21"/>
      <c r="E218" s="26"/>
      <c r="F218" s="26"/>
      <c r="G218" s="26"/>
      <c r="H218" s="26"/>
      <c r="I218" s="26"/>
      <c r="J218" s="26"/>
      <c r="K218" s="21"/>
      <c r="L218" s="26" t="s">
        <v>89</v>
      </c>
      <c r="M218" s="26"/>
      <c r="N218" s="21"/>
      <c r="O218" s="26" t="s">
        <v>952</v>
      </c>
    </row>
    <row r="219" spans="1:15" s="39" customFormat="1" ht="24.95" customHeight="1" outlineLevel="1" x14ac:dyDescent="0.25">
      <c r="A219" s="21" t="s">
        <v>524</v>
      </c>
      <c r="B219" s="21">
        <v>1207</v>
      </c>
      <c r="C219" s="21">
        <f t="shared" si="4"/>
        <v>41208</v>
      </c>
      <c r="D219" s="21" t="s">
        <v>228</v>
      </c>
      <c r="E219" s="26" t="s">
        <v>3</v>
      </c>
      <c r="F219" s="26" t="s">
        <v>70</v>
      </c>
      <c r="G219" s="26" t="s">
        <v>26</v>
      </c>
      <c r="H219" s="26" t="s">
        <v>23</v>
      </c>
      <c r="I219" s="26">
        <f ca="1">(_xlfn.SHEET()-1)*10000 + B219</f>
        <v>21207</v>
      </c>
      <c r="J219" s="26" t="s">
        <v>99</v>
      </c>
      <c r="K219" s="21" t="s">
        <v>228</v>
      </c>
      <c r="L219" s="26" t="s">
        <v>89</v>
      </c>
      <c r="M219" s="26"/>
      <c r="N219" s="21" t="s">
        <v>871</v>
      </c>
      <c r="O219" s="26" t="s">
        <v>952</v>
      </c>
    </row>
    <row r="220" spans="1:15" s="39" customFormat="1" ht="24.95" customHeight="1" outlineLevel="1" x14ac:dyDescent="0.25">
      <c r="A220" s="21" t="s">
        <v>575</v>
      </c>
      <c r="B220" s="21">
        <v>1208</v>
      </c>
      <c r="C220" s="21">
        <f t="shared" si="4"/>
        <v>41209</v>
      </c>
      <c r="D220" s="21"/>
      <c r="E220" s="26"/>
      <c r="F220" s="26"/>
      <c r="G220" s="26"/>
      <c r="H220" s="26"/>
      <c r="I220" s="26"/>
      <c r="J220" s="26"/>
      <c r="K220" s="21"/>
      <c r="L220" s="26" t="s">
        <v>89</v>
      </c>
      <c r="M220" s="26"/>
      <c r="N220" s="21"/>
      <c r="O220" s="26" t="s">
        <v>952</v>
      </c>
    </row>
    <row r="221" spans="1:15" s="39" customFormat="1" ht="24.95" customHeight="1" outlineLevel="1" x14ac:dyDescent="0.25">
      <c r="A221" s="21" t="s">
        <v>525</v>
      </c>
      <c r="B221" s="21">
        <v>1209</v>
      </c>
      <c r="C221" s="21">
        <f t="shared" si="4"/>
        <v>41210</v>
      </c>
      <c r="D221" s="21" t="s">
        <v>200</v>
      </c>
      <c r="E221" s="26" t="s">
        <v>3</v>
      </c>
      <c r="F221" s="26" t="s">
        <v>70</v>
      </c>
      <c r="G221" s="26" t="s">
        <v>26</v>
      </c>
      <c r="H221" s="26" t="s">
        <v>23</v>
      </c>
      <c r="I221" s="26">
        <f ca="1">(_xlfn.SHEET()-1)*10000 + B221</f>
        <v>21209</v>
      </c>
      <c r="J221" s="26" t="s">
        <v>99</v>
      </c>
      <c r="K221" s="21" t="s">
        <v>197</v>
      </c>
      <c r="L221" s="26" t="s">
        <v>89</v>
      </c>
      <c r="M221" s="26"/>
      <c r="N221" s="21" t="s">
        <v>236</v>
      </c>
      <c r="O221" s="26" t="s">
        <v>952</v>
      </c>
    </row>
    <row r="222" spans="1:15" s="39" customFormat="1" ht="24.95" customHeight="1" outlineLevel="1" x14ac:dyDescent="0.25">
      <c r="A222" s="21" t="s">
        <v>576</v>
      </c>
      <c r="B222" s="21">
        <v>1210</v>
      </c>
      <c r="C222" s="21">
        <f t="shared" si="4"/>
        <v>41211</v>
      </c>
      <c r="D222" s="21"/>
      <c r="E222" s="26"/>
      <c r="F222" s="26"/>
      <c r="G222" s="26"/>
      <c r="H222" s="26"/>
      <c r="I222" s="26"/>
      <c r="J222" s="26"/>
      <c r="K222" s="21"/>
      <c r="L222" s="26" t="s">
        <v>89</v>
      </c>
      <c r="M222" s="26"/>
      <c r="N222" s="21"/>
      <c r="O222" s="26" t="s">
        <v>952</v>
      </c>
    </row>
    <row r="223" spans="1:15" s="39" customFormat="1" ht="24.95" customHeight="1" outlineLevel="1" x14ac:dyDescent="0.25">
      <c r="A223" s="21" t="s">
        <v>526</v>
      </c>
      <c r="B223" s="21">
        <v>1211</v>
      </c>
      <c r="C223" s="21">
        <f t="shared" si="4"/>
        <v>41212</v>
      </c>
      <c r="D223" s="21" t="s">
        <v>201</v>
      </c>
      <c r="E223" s="26" t="s">
        <v>3</v>
      </c>
      <c r="F223" s="26" t="s">
        <v>70</v>
      </c>
      <c r="G223" s="26" t="s">
        <v>26</v>
      </c>
      <c r="H223" s="26" t="s">
        <v>23</v>
      </c>
      <c r="I223" s="26">
        <f ca="1">(_xlfn.SHEET()-1)*10000 + B223</f>
        <v>21211</v>
      </c>
      <c r="J223" s="26" t="s">
        <v>99</v>
      </c>
      <c r="K223" s="21" t="s">
        <v>198</v>
      </c>
      <c r="L223" s="26" t="s">
        <v>89</v>
      </c>
      <c r="M223" s="26"/>
      <c r="N223" s="21" t="s">
        <v>236</v>
      </c>
      <c r="O223" s="26" t="s">
        <v>952</v>
      </c>
    </row>
    <row r="224" spans="1:15" s="39" customFormat="1" ht="24.95" customHeight="1" outlineLevel="1" x14ac:dyDescent="0.25">
      <c r="A224" s="21" t="s">
        <v>577</v>
      </c>
      <c r="B224" s="21">
        <v>1212</v>
      </c>
      <c r="C224" s="21">
        <f t="shared" si="4"/>
        <v>41213</v>
      </c>
      <c r="D224" s="21"/>
      <c r="E224" s="26"/>
      <c r="F224" s="26"/>
      <c r="G224" s="26"/>
      <c r="H224" s="26"/>
      <c r="I224" s="26"/>
      <c r="J224" s="26"/>
      <c r="K224" s="21"/>
      <c r="L224" s="26" t="s">
        <v>89</v>
      </c>
      <c r="M224" s="26"/>
      <c r="N224" s="21"/>
      <c r="O224" s="26" t="s">
        <v>952</v>
      </c>
    </row>
    <row r="225" spans="1:15" s="39" customFormat="1" ht="24.95" customHeight="1" outlineLevel="1" x14ac:dyDescent="0.25">
      <c r="A225" s="21" t="s">
        <v>527</v>
      </c>
      <c r="B225" s="21">
        <v>1213</v>
      </c>
      <c r="C225" s="21">
        <f t="shared" si="4"/>
        <v>41214</v>
      </c>
      <c r="D225" s="21" t="s">
        <v>202</v>
      </c>
      <c r="E225" s="26" t="s">
        <v>3</v>
      </c>
      <c r="F225" s="26" t="s">
        <v>70</v>
      </c>
      <c r="G225" s="26" t="s">
        <v>26</v>
      </c>
      <c r="H225" s="26" t="s">
        <v>23</v>
      </c>
      <c r="I225" s="26">
        <f ca="1">(_xlfn.SHEET()-1)*10000 + B225</f>
        <v>21213</v>
      </c>
      <c r="J225" s="26" t="s">
        <v>99</v>
      </c>
      <c r="K225" s="21" t="s">
        <v>199</v>
      </c>
      <c r="L225" s="26" t="s">
        <v>89</v>
      </c>
      <c r="M225" s="26"/>
      <c r="N225" s="21" t="s">
        <v>236</v>
      </c>
      <c r="O225" s="26" t="s">
        <v>952</v>
      </c>
    </row>
    <row r="226" spans="1:15" s="39" customFormat="1" ht="24.95" customHeight="1" outlineLevel="1" x14ac:dyDescent="0.25">
      <c r="A226" s="21" t="s">
        <v>578</v>
      </c>
      <c r="B226" s="21">
        <v>1214</v>
      </c>
      <c r="C226" s="21">
        <f t="shared" si="4"/>
        <v>41215</v>
      </c>
      <c r="D226" s="21"/>
      <c r="E226" s="26"/>
      <c r="F226" s="26"/>
      <c r="G226" s="26"/>
      <c r="H226" s="26"/>
      <c r="I226" s="26"/>
      <c r="J226" s="26"/>
      <c r="K226" s="21"/>
      <c r="L226" s="26" t="s">
        <v>89</v>
      </c>
      <c r="M226" s="26"/>
      <c r="N226" s="21"/>
      <c r="O226" s="26" t="s">
        <v>952</v>
      </c>
    </row>
    <row r="227" spans="1:15" s="39" customFormat="1" ht="24.95" customHeight="1" outlineLevel="1" x14ac:dyDescent="0.25">
      <c r="A227" s="21" t="s">
        <v>528</v>
      </c>
      <c r="B227" s="21">
        <v>1215</v>
      </c>
      <c r="C227" s="21">
        <f t="shared" si="4"/>
        <v>41216</v>
      </c>
      <c r="D227" s="21" t="s">
        <v>229</v>
      </c>
      <c r="E227" s="26" t="s">
        <v>817</v>
      </c>
      <c r="F227" s="26" t="s">
        <v>70</v>
      </c>
      <c r="G227" s="26" t="s">
        <v>26</v>
      </c>
      <c r="H227" s="26" t="s">
        <v>23</v>
      </c>
      <c r="I227" s="26">
        <f ca="1">(_xlfn.SHEET()-1)*10000 + B227</f>
        <v>21215</v>
      </c>
      <c r="J227" s="26" t="s">
        <v>99</v>
      </c>
      <c r="K227" s="21" t="s">
        <v>229</v>
      </c>
      <c r="L227" s="26" t="s">
        <v>89</v>
      </c>
      <c r="M227" s="26"/>
      <c r="N227" s="21" t="s">
        <v>872</v>
      </c>
      <c r="O227" s="26" t="s">
        <v>952</v>
      </c>
    </row>
    <row r="228" spans="1:15" s="39" customFormat="1" ht="24.95" customHeight="1" outlineLevel="1" x14ac:dyDescent="0.25">
      <c r="A228" s="21" t="s">
        <v>579</v>
      </c>
      <c r="B228" s="21">
        <v>1216</v>
      </c>
      <c r="C228" s="21">
        <f t="shared" si="4"/>
        <v>41217</v>
      </c>
      <c r="D228" s="21"/>
      <c r="E228" s="26"/>
      <c r="F228" s="26"/>
      <c r="G228" s="26"/>
      <c r="H228" s="26"/>
      <c r="I228" s="26"/>
      <c r="J228" s="26"/>
      <c r="K228" s="21"/>
      <c r="L228" s="26" t="s">
        <v>89</v>
      </c>
      <c r="M228" s="26"/>
      <c r="N228" s="21"/>
      <c r="O228" s="26" t="s">
        <v>952</v>
      </c>
    </row>
    <row r="229" spans="1:15" s="39" customFormat="1" ht="24.95" customHeight="1" outlineLevel="1" x14ac:dyDescent="0.25">
      <c r="A229" s="21" t="s">
        <v>529</v>
      </c>
      <c r="B229" s="21">
        <v>1217</v>
      </c>
      <c r="C229" s="21">
        <f t="shared" si="4"/>
        <v>41218</v>
      </c>
      <c r="D229" s="21" t="s">
        <v>203</v>
      </c>
      <c r="E229" s="26" t="s">
        <v>817</v>
      </c>
      <c r="F229" s="26" t="s">
        <v>70</v>
      </c>
      <c r="G229" s="26" t="s">
        <v>26</v>
      </c>
      <c r="H229" s="26" t="s">
        <v>23</v>
      </c>
      <c r="I229" s="26">
        <f ca="1">(_xlfn.SHEET()-1)*10000 + B229</f>
        <v>21217</v>
      </c>
      <c r="J229" s="26" t="s">
        <v>99</v>
      </c>
      <c r="K229" s="21" t="s">
        <v>120</v>
      </c>
      <c r="L229" s="26" t="s">
        <v>89</v>
      </c>
      <c r="M229" s="26"/>
      <c r="N229" s="22" t="s">
        <v>241</v>
      </c>
      <c r="O229" s="26" t="s">
        <v>952</v>
      </c>
    </row>
    <row r="230" spans="1:15" s="39" customFormat="1" ht="24.95" customHeight="1" outlineLevel="1" x14ac:dyDescent="0.25">
      <c r="A230" s="21" t="s">
        <v>580</v>
      </c>
      <c r="B230" s="21">
        <v>1218</v>
      </c>
      <c r="C230" s="21">
        <f t="shared" si="4"/>
        <v>41219</v>
      </c>
      <c r="D230" s="21"/>
      <c r="E230" s="26"/>
      <c r="F230" s="26"/>
      <c r="G230" s="26"/>
      <c r="H230" s="26"/>
      <c r="I230" s="26"/>
      <c r="J230" s="26"/>
      <c r="K230" s="21"/>
      <c r="L230" s="26" t="s">
        <v>89</v>
      </c>
      <c r="M230" s="26"/>
      <c r="N230" s="21"/>
      <c r="O230" s="26" t="s">
        <v>952</v>
      </c>
    </row>
    <row r="231" spans="1:15" s="39" customFormat="1" ht="24.95" customHeight="1" outlineLevel="1" x14ac:dyDescent="0.25">
      <c r="A231" s="21" t="s">
        <v>530</v>
      </c>
      <c r="B231" s="21">
        <v>1219</v>
      </c>
      <c r="C231" s="21">
        <f t="shared" si="4"/>
        <v>41220</v>
      </c>
      <c r="D231" s="21" t="s">
        <v>204</v>
      </c>
      <c r="E231" s="26" t="s">
        <v>817</v>
      </c>
      <c r="F231" s="26" t="s">
        <v>70</v>
      </c>
      <c r="G231" s="26" t="s">
        <v>26</v>
      </c>
      <c r="H231" s="26" t="s">
        <v>23</v>
      </c>
      <c r="I231" s="26">
        <f ca="1">(_xlfn.SHEET()-1)*10000 + B231</f>
        <v>21219</v>
      </c>
      <c r="J231" s="26" t="s">
        <v>99</v>
      </c>
      <c r="K231" s="21" t="s">
        <v>121</v>
      </c>
      <c r="L231" s="26" t="s">
        <v>89</v>
      </c>
      <c r="M231" s="26"/>
      <c r="N231" s="22" t="s">
        <v>241</v>
      </c>
      <c r="O231" s="26" t="s">
        <v>952</v>
      </c>
    </row>
    <row r="232" spans="1:15" s="39" customFormat="1" ht="24.95" customHeight="1" outlineLevel="1" x14ac:dyDescent="0.25">
      <c r="A232" s="21" t="s">
        <v>581</v>
      </c>
      <c r="B232" s="21">
        <v>1220</v>
      </c>
      <c r="C232" s="21">
        <f t="shared" si="4"/>
        <v>41221</v>
      </c>
      <c r="D232" s="21"/>
      <c r="E232" s="26"/>
      <c r="F232" s="26"/>
      <c r="G232" s="26"/>
      <c r="H232" s="26"/>
      <c r="I232" s="26"/>
      <c r="J232" s="26"/>
      <c r="K232" s="21"/>
      <c r="L232" s="26" t="s">
        <v>89</v>
      </c>
      <c r="M232" s="26"/>
      <c r="N232" s="21"/>
      <c r="O232" s="26" t="s">
        <v>952</v>
      </c>
    </row>
    <row r="233" spans="1:15" s="39" customFormat="1" ht="24.95" customHeight="1" outlineLevel="1" x14ac:dyDescent="0.25">
      <c r="A233" s="21" t="s">
        <v>531</v>
      </c>
      <c r="B233" s="21">
        <v>1221</v>
      </c>
      <c r="C233" s="21">
        <f t="shared" si="4"/>
        <v>41222</v>
      </c>
      <c r="D233" s="21" t="s">
        <v>205</v>
      </c>
      <c r="E233" s="26" t="s">
        <v>817</v>
      </c>
      <c r="F233" s="26" t="s">
        <v>70</v>
      </c>
      <c r="G233" s="26" t="s">
        <v>26</v>
      </c>
      <c r="H233" s="26" t="s">
        <v>23</v>
      </c>
      <c r="I233" s="26">
        <f ca="1">(_xlfn.SHEET()-1)*10000 + B233</f>
        <v>21221</v>
      </c>
      <c r="J233" s="26" t="s">
        <v>99</v>
      </c>
      <c r="K233" s="21" t="s">
        <v>122</v>
      </c>
      <c r="L233" s="26" t="s">
        <v>89</v>
      </c>
      <c r="M233" s="26"/>
      <c r="N233" s="22" t="s">
        <v>241</v>
      </c>
      <c r="O233" s="26" t="s">
        <v>952</v>
      </c>
    </row>
    <row r="234" spans="1:15" s="39" customFormat="1" ht="24.95" customHeight="1" outlineLevel="1" x14ac:dyDescent="0.25">
      <c r="A234" s="21" t="s">
        <v>582</v>
      </c>
      <c r="B234" s="21">
        <v>1222</v>
      </c>
      <c r="C234" s="21">
        <f t="shared" si="4"/>
        <v>41223</v>
      </c>
      <c r="D234" s="21"/>
      <c r="E234" s="26"/>
      <c r="F234" s="26"/>
      <c r="G234" s="26"/>
      <c r="H234" s="26"/>
      <c r="I234" s="26"/>
      <c r="J234" s="26"/>
      <c r="K234" s="21"/>
      <c r="L234" s="26" t="s">
        <v>89</v>
      </c>
      <c r="M234" s="26"/>
      <c r="N234" s="21"/>
      <c r="O234" s="26" t="s">
        <v>952</v>
      </c>
    </row>
    <row r="235" spans="1:15" s="39" customFormat="1" ht="24.95" customHeight="1" outlineLevel="1" x14ac:dyDescent="0.25">
      <c r="A235" s="21" t="s">
        <v>532</v>
      </c>
      <c r="B235" s="21">
        <v>1223</v>
      </c>
      <c r="C235" s="21">
        <f t="shared" si="4"/>
        <v>41224</v>
      </c>
      <c r="D235" s="21" t="s">
        <v>230</v>
      </c>
      <c r="E235" s="26" t="s">
        <v>817</v>
      </c>
      <c r="F235" s="26" t="s">
        <v>70</v>
      </c>
      <c r="G235" s="26" t="s">
        <v>26</v>
      </c>
      <c r="H235" s="26" t="s">
        <v>23</v>
      </c>
      <c r="I235" s="26">
        <f ca="1">(_xlfn.SHEET()-1)*10000 + B235</f>
        <v>21223</v>
      </c>
      <c r="J235" s="26" t="s">
        <v>99</v>
      </c>
      <c r="K235" s="21" t="s">
        <v>230</v>
      </c>
      <c r="L235" s="26" t="s">
        <v>89</v>
      </c>
      <c r="M235" s="26"/>
      <c r="N235" s="21" t="s">
        <v>874</v>
      </c>
      <c r="O235" s="26" t="s">
        <v>952</v>
      </c>
    </row>
    <row r="236" spans="1:15" s="39" customFormat="1" ht="24.95" customHeight="1" outlineLevel="1" x14ac:dyDescent="0.25">
      <c r="A236" s="21" t="s">
        <v>583</v>
      </c>
      <c r="B236" s="21">
        <v>1224</v>
      </c>
      <c r="C236" s="21">
        <f t="shared" si="4"/>
        <v>41225</v>
      </c>
      <c r="D236" s="21"/>
      <c r="E236" s="26"/>
      <c r="F236" s="26"/>
      <c r="G236" s="26"/>
      <c r="H236" s="26"/>
      <c r="I236" s="26"/>
      <c r="J236" s="26"/>
      <c r="K236" s="21"/>
      <c r="L236" s="26" t="s">
        <v>89</v>
      </c>
      <c r="M236" s="26"/>
      <c r="N236" s="21"/>
      <c r="O236" s="26" t="s">
        <v>952</v>
      </c>
    </row>
    <row r="237" spans="1:15" s="39" customFormat="1" ht="24.95" customHeight="1" outlineLevel="1" x14ac:dyDescent="0.25">
      <c r="A237" s="21" t="s">
        <v>533</v>
      </c>
      <c r="B237" s="21">
        <v>1225</v>
      </c>
      <c r="C237" s="21">
        <f t="shared" si="4"/>
        <v>41226</v>
      </c>
      <c r="D237" s="21" t="s">
        <v>206</v>
      </c>
      <c r="E237" s="26" t="s">
        <v>817</v>
      </c>
      <c r="F237" s="26" t="s">
        <v>70</v>
      </c>
      <c r="G237" s="26" t="s">
        <v>26</v>
      </c>
      <c r="H237" s="26" t="s">
        <v>23</v>
      </c>
      <c r="I237" s="26">
        <f ca="1">(_xlfn.SHEET()-1)*10000 + B237</f>
        <v>21225</v>
      </c>
      <c r="J237" s="26" t="s">
        <v>99</v>
      </c>
      <c r="K237" s="21" t="s">
        <v>123</v>
      </c>
      <c r="L237" s="26" t="s">
        <v>89</v>
      </c>
      <c r="M237" s="26"/>
      <c r="N237" s="22" t="s">
        <v>242</v>
      </c>
      <c r="O237" s="26" t="s">
        <v>952</v>
      </c>
    </row>
    <row r="238" spans="1:15" s="39" customFormat="1" ht="24.95" customHeight="1" outlineLevel="1" x14ac:dyDescent="0.25">
      <c r="A238" s="21" t="s">
        <v>584</v>
      </c>
      <c r="B238" s="21">
        <v>1226</v>
      </c>
      <c r="C238" s="21">
        <f t="shared" si="4"/>
        <v>41227</v>
      </c>
      <c r="D238" s="21"/>
      <c r="E238" s="26"/>
      <c r="F238" s="26"/>
      <c r="G238" s="26"/>
      <c r="H238" s="26"/>
      <c r="I238" s="26"/>
      <c r="J238" s="26"/>
      <c r="K238" s="21"/>
      <c r="L238" s="26" t="s">
        <v>89</v>
      </c>
      <c r="M238" s="26"/>
      <c r="N238" s="21"/>
      <c r="O238" s="26" t="s">
        <v>952</v>
      </c>
    </row>
    <row r="239" spans="1:15" s="39" customFormat="1" ht="24.95" customHeight="1" outlineLevel="1" x14ac:dyDescent="0.25">
      <c r="A239" s="21" t="s">
        <v>534</v>
      </c>
      <c r="B239" s="21">
        <v>1227</v>
      </c>
      <c r="C239" s="21">
        <f t="shared" si="4"/>
        <v>41228</v>
      </c>
      <c r="D239" s="21" t="s">
        <v>207</v>
      </c>
      <c r="E239" s="26" t="s">
        <v>817</v>
      </c>
      <c r="F239" s="26" t="s">
        <v>70</v>
      </c>
      <c r="G239" s="26" t="s">
        <v>26</v>
      </c>
      <c r="H239" s="26" t="s">
        <v>23</v>
      </c>
      <c r="I239" s="26">
        <f ca="1">(_xlfn.SHEET()-1)*10000 + B239</f>
        <v>21227</v>
      </c>
      <c r="J239" s="26" t="s">
        <v>99</v>
      </c>
      <c r="K239" s="21" t="s">
        <v>124</v>
      </c>
      <c r="L239" s="26" t="s">
        <v>89</v>
      </c>
      <c r="M239" s="26"/>
      <c r="N239" s="22" t="s">
        <v>242</v>
      </c>
      <c r="O239" s="26" t="s">
        <v>952</v>
      </c>
    </row>
    <row r="240" spans="1:15" s="39" customFormat="1" ht="24.95" customHeight="1" outlineLevel="1" x14ac:dyDescent="0.25">
      <c r="A240" s="21" t="s">
        <v>585</v>
      </c>
      <c r="B240" s="21">
        <v>1228</v>
      </c>
      <c r="C240" s="21">
        <f t="shared" si="4"/>
        <v>41229</v>
      </c>
      <c r="D240" s="21"/>
      <c r="E240" s="26"/>
      <c r="F240" s="26"/>
      <c r="G240" s="26"/>
      <c r="H240" s="26"/>
      <c r="I240" s="26"/>
      <c r="J240" s="26"/>
      <c r="K240" s="21"/>
      <c r="L240" s="26" t="s">
        <v>89</v>
      </c>
      <c r="M240" s="26"/>
      <c r="N240" s="21"/>
      <c r="O240" s="26" t="s">
        <v>952</v>
      </c>
    </row>
    <row r="241" spans="1:15" s="39" customFormat="1" ht="24.95" customHeight="1" outlineLevel="1" x14ac:dyDescent="0.25">
      <c r="A241" s="21" t="s">
        <v>535</v>
      </c>
      <c r="B241" s="21">
        <v>1229</v>
      </c>
      <c r="C241" s="21">
        <f t="shared" si="4"/>
        <v>41230</v>
      </c>
      <c r="D241" s="21" t="s">
        <v>208</v>
      </c>
      <c r="E241" s="26" t="s">
        <v>817</v>
      </c>
      <c r="F241" s="26" t="s">
        <v>70</v>
      </c>
      <c r="G241" s="26" t="s">
        <v>26</v>
      </c>
      <c r="H241" s="26" t="s">
        <v>23</v>
      </c>
      <c r="I241" s="26">
        <f ca="1">(_xlfn.SHEET()-1)*10000 + B241</f>
        <v>21229</v>
      </c>
      <c r="J241" s="26" t="s">
        <v>99</v>
      </c>
      <c r="K241" s="21" t="s">
        <v>125</v>
      </c>
      <c r="L241" s="26" t="s">
        <v>89</v>
      </c>
      <c r="M241" s="26"/>
      <c r="N241" s="22" t="s">
        <v>242</v>
      </c>
      <c r="O241" s="26" t="s">
        <v>952</v>
      </c>
    </row>
    <row r="242" spans="1:15" s="39" customFormat="1" ht="24.95" customHeight="1" outlineLevel="1" x14ac:dyDescent="0.25">
      <c r="A242" s="21" t="s">
        <v>586</v>
      </c>
      <c r="B242" s="21">
        <v>1230</v>
      </c>
      <c r="C242" s="21">
        <f t="shared" si="4"/>
        <v>41231</v>
      </c>
      <c r="D242" s="21"/>
      <c r="E242" s="26"/>
      <c r="F242" s="26"/>
      <c r="G242" s="26"/>
      <c r="H242" s="26"/>
      <c r="I242" s="26"/>
      <c r="J242" s="26"/>
      <c r="K242" s="21"/>
      <c r="L242" s="26" t="s">
        <v>89</v>
      </c>
      <c r="M242" s="26"/>
      <c r="N242" s="21"/>
      <c r="O242" s="26" t="s">
        <v>952</v>
      </c>
    </row>
    <row r="243" spans="1:15" s="39" customFormat="1" ht="24.95" customHeight="1" outlineLevel="1" x14ac:dyDescent="0.25">
      <c r="A243" s="21" t="s">
        <v>536</v>
      </c>
      <c r="B243" s="21">
        <v>1231</v>
      </c>
      <c r="C243" s="21">
        <f t="shared" si="4"/>
        <v>41232</v>
      </c>
      <c r="D243" s="21" t="s">
        <v>231</v>
      </c>
      <c r="E243" s="26" t="s">
        <v>818</v>
      </c>
      <c r="F243" s="26" t="s">
        <v>70</v>
      </c>
      <c r="G243" s="26" t="s">
        <v>26</v>
      </c>
      <c r="H243" s="26" t="s">
        <v>23</v>
      </c>
      <c r="I243" s="26">
        <f ca="1">(_xlfn.SHEET()-1)*10000 + B243</f>
        <v>21231</v>
      </c>
      <c r="J243" s="26" t="s">
        <v>99</v>
      </c>
      <c r="K243" s="21" t="s">
        <v>231</v>
      </c>
      <c r="L243" s="26" t="s">
        <v>89</v>
      </c>
      <c r="M243" s="26"/>
      <c r="N243" s="21" t="s">
        <v>876</v>
      </c>
      <c r="O243" s="26" t="s">
        <v>952</v>
      </c>
    </row>
    <row r="244" spans="1:15" s="39" customFormat="1" ht="24.95" customHeight="1" outlineLevel="1" x14ac:dyDescent="0.25">
      <c r="A244" s="21" t="s">
        <v>587</v>
      </c>
      <c r="B244" s="21">
        <v>1232</v>
      </c>
      <c r="C244" s="21">
        <f t="shared" si="4"/>
        <v>41233</v>
      </c>
      <c r="D244" s="21"/>
      <c r="E244" s="26"/>
      <c r="F244" s="26"/>
      <c r="G244" s="26"/>
      <c r="H244" s="26"/>
      <c r="I244" s="26"/>
      <c r="J244" s="26"/>
      <c r="K244" s="21"/>
      <c r="L244" s="26" t="s">
        <v>89</v>
      </c>
      <c r="M244" s="26"/>
      <c r="N244" s="21"/>
      <c r="O244" s="26" t="s">
        <v>952</v>
      </c>
    </row>
    <row r="245" spans="1:15" s="39" customFormat="1" ht="24.95" customHeight="1" outlineLevel="1" x14ac:dyDescent="0.25">
      <c r="A245" s="21" t="s">
        <v>537</v>
      </c>
      <c r="B245" s="21">
        <v>1233</v>
      </c>
      <c r="C245" s="21">
        <f t="shared" si="4"/>
        <v>41234</v>
      </c>
      <c r="D245" s="21" t="s">
        <v>209</v>
      </c>
      <c r="E245" s="26" t="s">
        <v>818</v>
      </c>
      <c r="F245" s="26" t="s">
        <v>70</v>
      </c>
      <c r="G245" s="26" t="s">
        <v>26</v>
      </c>
      <c r="H245" s="26" t="s">
        <v>23</v>
      </c>
      <c r="I245" s="26">
        <f ca="1">(_xlfn.SHEET()-1)*10000 + B245</f>
        <v>21233</v>
      </c>
      <c r="J245" s="26" t="s">
        <v>99</v>
      </c>
      <c r="K245" s="21" t="s">
        <v>126</v>
      </c>
      <c r="L245" s="26" t="s">
        <v>89</v>
      </c>
      <c r="M245" s="26"/>
      <c r="N245" s="21" t="s">
        <v>243</v>
      </c>
      <c r="O245" s="26" t="s">
        <v>952</v>
      </c>
    </row>
    <row r="246" spans="1:15" s="39" customFormat="1" ht="24.95" customHeight="1" outlineLevel="1" x14ac:dyDescent="0.25">
      <c r="A246" s="21" t="s">
        <v>588</v>
      </c>
      <c r="B246" s="21">
        <v>1234</v>
      </c>
      <c r="C246" s="21">
        <f t="shared" si="4"/>
        <v>41235</v>
      </c>
      <c r="D246" s="21"/>
      <c r="E246" s="26"/>
      <c r="F246" s="26"/>
      <c r="G246" s="26"/>
      <c r="H246" s="26"/>
      <c r="I246" s="26"/>
      <c r="J246" s="26"/>
      <c r="K246" s="21"/>
      <c r="L246" s="26" t="s">
        <v>89</v>
      </c>
      <c r="M246" s="26"/>
      <c r="N246" s="21"/>
      <c r="O246" s="26" t="s">
        <v>952</v>
      </c>
    </row>
    <row r="247" spans="1:15" s="39" customFormat="1" ht="24.95" customHeight="1" outlineLevel="1" x14ac:dyDescent="0.25">
      <c r="A247" s="21" t="s">
        <v>538</v>
      </c>
      <c r="B247" s="21">
        <v>1235</v>
      </c>
      <c r="C247" s="21">
        <f t="shared" si="4"/>
        <v>41236</v>
      </c>
      <c r="D247" s="21" t="s">
        <v>210</v>
      </c>
      <c r="E247" s="26" t="s">
        <v>818</v>
      </c>
      <c r="F247" s="26" t="s">
        <v>70</v>
      </c>
      <c r="G247" s="26" t="s">
        <v>26</v>
      </c>
      <c r="H247" s="26" t="s">
        <v>23</v>
      </c>
      <c r="I247" s="26">
        <f ca="1">(_xlfn.SHEET()-1)*10000 + B247</f>
        <v>21235</v>
      </c>
      <c r="J247" s="26" t="s">
        <v>99</v>
      </c>
      <c r="K247" s="21" t="s">
        <v>127</v>
      </c>
      <c r="L247" s="26" t="s">
        <v>89</v>
      </c>
      <c r="M247" s="26"/>
      <c r="N247" s="21" t="s">
        <v>244</v>
      </c>
      <c r="O247" s="26" t="s">
        <v>952</v>
      </c>
    </row>
    <row r="248" spans="1:15" s="39" customFormat="1" ht="24.95" customHeight="1" outlineLevel="1" x14ac:dyDescent="0.25">
      <c r="A248" s="21" t="s">
        <v>589</v>
      </c>
      <c r="B248" s="21">
        <v>1236</v>
      </c>
      <c r="C248" s="21">
        <f t="shared" si="4"/>
        <v>41237</v>
      </c>
      <c r="D248" s="21"/>
      <c r="E248" s="26"/>
      <c r="F248" s="26"/>
      <c r="G248" s="26"/>
      <c r="H248" s="26"/>
      <c r="I248" s="26"/>
      <c r="J248" s="26"/>
      <c r="K248" s="21"/>
      <c r="L248" s="26" t="s">
        <v>89</v>
      </c>
      <c r="M248" s="26"/>
      <c r="N248" s="21"/>
      <c r="O248" s="26" t="s">
        <v>952</v>
      </c>
    </row>
    <row r="249" spans="1:15" s="39" customFormat="1" ht="24.95" customHeight="1" outlineLevel="1" x14ac:dyDescent="0.25">
      <c r="A249" s="21" t="s">
        <v>539</v>
      </c>
      <c r="B249" s="21">
        <v>1237</v>
      </c>
      <c r="C249" s="21">
        <f t="shared" si="4"/>
        <v>41238</v>
      </c>
      <c r="D249" s="21" t="s">
        <v>211</v>
      </c>
      <c r="E249" s="26" t="s">
        <v>818</v>
      </c>
      <c r="F249" s="26" t="s">
        <v>70</v>
      </c>
      <c r="G249" s="26" t="s">
        <v>26</v>
      </c>
      <c r="H249" s="26" t="s">
        <v>23</v>
      </c>
      <c r="I249" s="26">
        <f ca="1">(_xlfn.SHEET()-1)*10000 + B249</f>
        <v>21237</v>
      </c>
      <c r="J249" s="26" t="s">
        <v>99</v>
      </c>
      <c r="K249" s="21" t="s">
        <v>128</v>
      </c>
      <c r="L249" s="26" t="s">
        <v>89</v>
      </c>
      <c r="M249" s="26"/>
      <c r="N249" s="21" t="s">
        <v>244</v>
      </c>
      <c r="O249" s="26" t="s">
        <v>952</v>
      </c>
    </row>
    <row r="250" spans="1:15" s="39" customFormat="1" ht="24.95" customHeight="1" outlineLevel="1" x14ac:dyDescent="0.25">
      <c r="A250" s="21" t="s">
        <v>590</v>
      </c>
      <c r="B250" s="21">
        <v>1238</v>
      </c>
      <c r="C250" s="21">
        <f t="shared" si="4"/>
        <v>41239</v>
      </c>
      <c r="D250" s="21"/>
      <c r="E250" s="26"/>
      <c r="F250" s="26"/>
      <c r="G250" s="26"/>
      <c r="H250" s="26"/>
      <c r="I250" s="26"/>
      <c r="J250" s="26"/>
      <c r="K250" s="21"/>
      <c r="L250" s="26" t="s">
        <v>89</v>
      </c>
      <c r="M250" s="26"/>
      <c r="N250" s="21"/>
      <c r="O250" s="26" t="s">
        <v>952</v>
      </c>
    </row>
    <row r="251" spans="1:15" s="39" customFormat="1" ht="24.95" customHeight="1" outlineLevel="1" x14ac:dyDescent="0.25">
      <c r="A251" s="21" t="s">
        <v>540</v>
      </c>
      <c r="B251" s="21">
        <v>1239</v>
      </c>
      <c r="C251" s="21">
        <f t="shared" si="4"/>
        <v>41240</v>
      </c>
      <c r="D251" s="21" t="s">
        <v>232</v>
      </c>
      <c r="E251" s="26" t="s">
        <v>818</v>
      </c>
      <c r="F251" s="26" t="s">
        <v>70</v>
      </c>
      <c r="G251" s="26" t="s">
        <v>26</v>
      </c>
      <c r="H251" s="26" t="s">
        <v>23</v>
      </c>
      <c r="I251" s="26">
        <f ca="1">(_xlfn.SHEET()-1)*10000 + B251</f>
        <v>21239</v>
      </c>
      <c r="J251" s="26" t="s">
        <v>99</v>
      </c>
      <c r="K251" s="21" t="s">
        <v>232</v>
      </c>
      <c r="L251" s="26" t="s">
        <v>89</v>
      </c>
      <c r="M251" s="26"/>
      <c r="N251" s="21" t="s">
        <v>877</v>
      </c>
      <c r="O251" s="26" t="s">
        <v>952</v>
      </c>
    </row>
    <row r="252" spans="1:15" s="39" customFormat="1" ht="24.95" customHeight="1" outlineLevel="1" x14ac:dyDescent="0.25">
      <c r="A252" s="21" t="s">
        <v>591</v>
      </c>
      <c r="B252" s="21">
        <v>1240</v>
      </c>
      <c r="C252" s="21">
        <f t="shared" si="4"/>
        <v>41241</v>
      </c>
      <c r="D252" s="21"/>
      <c r="E252" s="26"/>
      <c r="F252" s="26"/>
      <c r="G252" s="26"/>
      <c r="H252" s="26"/>
      <c r="I252" s="26"/>
      <c r="J252" s="26"/>
      <c r="K252" s="21"/>
      <c r="L252" s="26" t="s">
        <v>89</v>
      </c>
      <c r="M252" s="26"/>
      <c r="N252" s="21"/>
      <c r="O252" s="26" t="s">
        <v>952</v>
      </c>
    </row>
    <row r="253" spans="1:15" s="39" customFormat="1" ht="24.95" customHeight="1" outlineLevel="1" x14ac:dyDescent="0.25">
      <c r="A253" s="21" t="s">
        <v>541</v>
      </c>
      <c r="B253" s="21">
        <v>1241</v>
      </c>
      <c r="C253" s="21">
        <f t="shared" si="4"/>
        <v>41242</v>
      </c>
      <c r="D253" s="21" t="s">
        <v>212</v>
      </c>
      <c r="E253" s="26" t="s">
        <v>818</v>
      </c>
      <c r="F253" s="26" t="s">
        <v>70</v>
      </c>
      <c r="G253" s="26" t="s">
        <v>26</v>
      </c>
      <c r="H253" s="26" t="s">
        <v>23</v>
      </c>
      <c r="I253" s="26">
        <f ca="1">(_xlfn.SHEET()-1)*10000 + B253</f>
        <v>21241</v>
      </c>
      <c r="J253" s="26" t="s">
        <v>99</v>
      </c>
      <c r="K253" s="21" t="s">
        <v>129</v>
      </c>
      <c r="L253" s="26" t="s">
        <v>89</v>
      </c>
      <c r="M253" s="26"/>
      <c r="N253" s="21" t="s">
        <v>245</v>
      </c>
      <c r="O253" s="26" t="s">
        <v>952</v>
      </c>
    </row>
    <row r="254" spans="1:15" s="39" customFormat="1" ht="24.95" customHeight="1" outlineLevel="1" x14ac:dyDescent="0.25">
      <c r="A254" s="21" t="s">
        <v>592</v>
      </c>
      <c r="B254" s="21">
        <v>1242</v>
      </c>
      <c r="C254" s="21">
        <f t="shared" si="4"/>
        <v>41243</v>
      </c>
      <c r="D254" s="21"/>
      <c r="E254" s="26"/>
      <c r="F254" s="26"/>
      <c r="G254" s="26"/>
      <c r="H254" s="26"/>
      <c r="I254" s="26"/>
      <c r="J254" s="26"/>
      <c r="K254" s="21"/>
      <c r="L254" s="26" t="s">
        <v>89</v>
      </c>
      <c r="M254" s="26"/>
      <c r="N254" s="21"/>
      <c r="O254" s="26" t="s">
        <v>952</v>
      </c>
    </row>
    <row r="255" spans="1:15" s="39" customFormat="1" ht="24.95" customHeight="1" outlineLevel="1" x14ac:dyDescent="0.25">
      <c r="A255" s="21" t="s">
        <v>542</v>
      </c>
      <c r="B255" s="21">
        <v>1243</v>
      </c>
      <c r="C255" s="21">
        <f t="shared" si="4"/>
        <v>41244</v>
      </c>
      <c r="D255" s="21" t="s">
        <v>213</v>
      </c>
      <c r="E255" s="26" t="s">
        <v>818</v>
      </c>
      <c r="F255" s="26" t="s">
        <v>70</v>
      </c>
      <c r="G255" s="26" t="s">
        <v>26</v>
      </c>
      <c r="H255" s="26" t="s">
        <v>23</v>
      </c>
      <c r="I255" s="26">
        <f ca="1">(_xlfn.SHEET()-1)*10000 + B255</f>
        <v>21243</v>
      </c>
      <c r="J255" s="26" t="s">
        <v>99</v>
      </c>
      <c r="K255" s="21" t="s">
        <v>130</v>
      </c>
      <c r="L255" s="26" t="s">
        <v>89</v>
      </c>
      <c r="M255" s="26"/>
      <c r="N255" s="21" t="s">
        <v>245</v>
      </c>
      <c r="O255" s="26" t="s">
        <v>952</v>
      </c>
    </row>
    <row r="256" spans="1:15" s="39" customFormat="1" ht="24.95" customHeight="1" outlineLevel="1" x14ac:dyDescent="0.25">
      <c r="A256" s="21" t="s">
        <v>593</v>
      </c>
      <c r="B256" s="21">
        <v>1244</v>
      </c>
      <c r="C256" s="21">
        <f t="shared" si="4"/>
        <v>41245</v>
      </c>
      <c r="D256" s="21"/>
      <c r="E256" s="26"/>
      <c r="F256" s="26"/>
      <c r="G256" s="26"/>
      <c r="H256" s="26"/>
      <c r="I256" s="26"/>
      <c r="J256" s="26"/>
      <c r="K256" s="21"/>
      <c r="L256" s="26" t="s">
        <v>89</v>
      </c>
      <c r="M256" s="26"/>
      <c r="N256" s="21"/>
      <c r="O256" s="26" t="s">
        <v>952</v>
      </c>
    </row>
    <row r="257" spans="1:15" s="39" customFormat="1" ht="24.95" customHeight="1" outlineLevel="1" x14ac:dyDescent="0.25">
      <c r="A257" s="21" t="s">
        <v>543</v>
      </c>
      <c r="B257" s="21">
        <v>1245</v>
      </c>
      <c r="C257" s="21">
        <f t="shared" si="4"/>
        <v>41246</v>
      </c>
      <c r="D257" s="21" t="s">
        <v>214</v>
      </c>
      <c r="E257" s="26" t="s">
        <v>818</v>
      </c>
      <c r="F257" s="26" t="s">
        <v>70</v>
      </c>
      <c r="G257" s="26" t="s">
        <v>26</v>
      </c>
      <c r="H257" s="26" t="s">
        <v>23</v>
      </c>
      <c r="I257" s="26">
        <f ca="1">(_xlfn.SHEET()-1)*10000 + B257</f>
        <v>21245</v>
      </c>
      <c r="J257" s="26" t="s">
        <v>99</v>
      </c>
      <c r="K257" s="21" t="s">
        <v>131</v>
      </c>
      <c r="L257" s="26" t="s">
        <v>89</v>
      </c>
      <c r="M257" s="26"/>
      <c r="N257" s="21" t="s">
        <v>245</v>
      </c>
      <c r="O257" s="26" t="s">
        <v>952</v>
      </c>
    </row>
    <row r="258" spans="1:15" s="39" customFormat="1" ht="24.95" customHeight="1" outlineLevel="1" x14ac:dyDescent="0.25">
      <c r="A258" s="21" t="s">
        <v>594</v>
      </c>
      <c r="B258" s="21">
        <v>1246</v>
      </c>
      <c r="C258" s="21">
        <f t="shared" si="4"/>
        <v>41247</v>
      </c>
      <c r="D258" s="21"/>
      <c r="E258" s="26"/>
      <c r="F258" s="26"/>
      <c r="G258" s="26"/>
      <c r="H258" s="26"/>
      <c r="I258" s="26"/>
      <c r="J258" s="26"/>
      <c r="K258" s="21"/>
      <c r="L258" s="26" t="s">
        <v>89</v>
      </c>
      <c r="M258" s="26"/>
      <c r="N258" s="21"/>
      <c r="O258" s="26" t="s">
        <v>952</v>
      </c>
    </row>
    <row r="259" spans="1:15" s="39" customFormat="1" ht="24.95" customHeight="1" outlineLevel="1" x14ac:dyDescent="0.25">
      <c r="A259" s="21" t="s">
        <v>544</v>
      </c>
      <c r="B259" s="21">
        <v>1247</v>
      </c>
      <c r="C259" s="21">
        <f t="shared" si="4"/>
        <v>41248</v>
      </c>
      <c r="D259" s="21" t="s">
        <v>233</v>
      </c>
      <c r="E259" s="26" t="s">
        <v>818</v>
      </c>
      <c r="F259" s="26" t="s">
        <v>70</v>
      </c>
      <c r="G259" s="26" t="s">
        <v>26</v>
      </c>
      <c r="H259" s="26" t="s">
        <v>23</v>
      </c>
      <c r="I259" s="26">
        <f ca="1">(_xlfn.SHEET()-1)*10000 + B259</f>
        <v>21247</v>
      </c>
      <c r="J259" s="26" t="s">
        <v>99</v>
      </c>
      <c r="K259" s="21" t="s">
        <v>233</v>
      </c>
      <c r="L259" s="26" t="s">
        <v>89</v>
      </c>
      <c r="M259" s="26"/>
      <c r="N259" s="21" t="s">
        <v>875</v>
      </c>
      <c r="O259" s="26" t="s">
        <v>952</v>
      </c>
    </row>
    <row r="260" spans="1:15" s="39" customFormat="1" ht="24.95" customHeight="1" outlineLevel="1" x14ac:dyDescent="0.25">
      <c r="A260" s="21" t="s">
        <v>595</v>
      </c>
      <c r="B260" s="21">
        <v>1248</v>
      </c>
      <c r="C260" s="21">
        <f t="shared" si="4"/>
        <v>41249</v>
      </c>
      <c r="D260" s="21"/>
      <c r="E260" s="26"/>
      <c r="F260" s="26"/>
      <c r="G260" s="26"/>
      <c r="H260" s="26"/>
      <c r="I260" s="26"/>
      <c r="J260" s="26"/>
      <c r="K260" s="21"/>
      <c r="L260" s="26" t="s">
        <v>89</v>
      </c>
      <c r="M260" s="26"/>
      <c r="N260" s="21"/>
      <c r="O260" s="26" t="s">
        <v>952</v>
      </c>
    </row>
    <row r="261" spans="1:15" s="39" customFormat="1" ht="24.95" customHeight="1" outlineLevel="1" x14ac:dyDescent="0.25">
      <c r="A261" s="21" t="s">
        <v>545</v>
      </c>
      <c r="B261" s="21">
        <v>1249</v>
      </c>
      <c r="C261" s="21">
        <f t="shared" si="4"/>
        <v>41250</v>
      </c>
      <c r="D261" s="21" t="s">
        <v>221</v>
      </c>
      <c r="E261" s="26" t="s">
        <v>818</v>
      </c>
      <c r="F261" s="26" t="s">
        <v>70</v>
      </c>
      <c r="G261" s="26" t="s">
        <v>26</v>
      </c>
      <c r="H261" s="26" t="s">
        <v>23</v>
      </c>
      <c r="I261" s="26">
        <f ca="1">(_xlfn.SHEET()-1)*10000 + B261</f>
        <v>21249</v>
      </c>
      <c r="J261" s="26" t="s">
        <v>99</v>
      </c>
      <c r="K261" s="21" t="s">
        <v>215</v>
      </c>
      <c r="L261" s="26" t="s">
        <v>89</v>
      </c>
      <c r="M261" s="26"/>
      <c r="N261" s="21" t="s">
        <v>246</v>
      </c>
      <c r="O261" s="26" t="s">
        <v>952</v>
      </c>
    </row>
    <row r="262" spans="1:15" s="39" customFormat="1" ht="24.95" customHeight="1" outlineLevel="1" x14ac:dyDescent="0.25">
      <c r="A262" s="21" t="s">
        <v>596</v>
      </c>
      <c r="B262" s="21">
        <v>1250</v>
      </c>
      <c r="C262" s="21">
        <f t="shared" si="4"/>
        <v>41251</v>
      </c>
      <c r="D262" s="21"/>
      <c r="E262" s="26"/>
      <c r="F262" s="26"/>
      <c r="G262" s="26"/>
      <c r="H262" s="26"/>
      <c r="I262" s="26"/>
      <c r="J262" s="26"/>
      <c r="K262" s="21"/>
      <c r="L262" s="26" t="s">
        <v>89</v>
      </c>
      <c r="M262" s="26"/>
      <c r="N262" s="21"/>
      <c r="O262" s="26" t="s">
        <v>952</v>
      </c>
    </row>
    <row r="263" spans="1:15" s="39" customFormat="1" ht="24.95" customHeight="1" outlineLevel="1" x14ac:dyDescent="0.25">
      <c r="A263" s="21" t="s">
        <v>546</v>
      </c>
      <c r="B263" s="21">
        <v>1251</v>
      </c>
      <c r="C263" s="21">
        <f t="shared" si="4"/>
        <v>41252</v>
      </c>
      <c r="D263" s="21" t="s">
        <v>222</v>
      </c>
      <c r="E263" s="26" t="s">
        <v>818</v>
      </c>
      <c r="F263" s="26" t="s">
        <v>70</v>
      </c>
      <c r="G263" s="26" t="s">
        <v>26</v>
      </c>
      <c r="H263" s="26" t="s">
        <v>23</v>
      </c>
      <c r="I263" s="26">
        <f ca="1">(_xlfn.SHEET()-1)*10000 + B263</f>
        <v>21251</v>
      </c>
      <c r="J263" s="26" t="s">
        <v>99</v>
      </c>
      <c r="K263" s="21" t="s">
        <v>216</v>
      </c>
      <c r="L263" s="26" t="s">
        <v>89</v>
      </c>
      <c r="M263" s="26"/>
      <c r="N263" s="21" t="s">
        <v>246</v>
      </c>
      <c r="O263" s="26" t="s">
        <v>952</v>
      </c>
    </row>
    <row r="264" spans="1:15" s="39" customFormat="1" ht="24.95" customHeight="1" outlineLevel="1" x14ac:dyDescent="0.25">
      <c r="A264" s="21" t="s">
        <v>597</v>
      </c>
      <c r="B264" s="21">
        <v>1252</v>
      </c>
      <c r="C264" s="21">
        <f t="shared" si="4"/>
        <v>41253</v>
      </c>
      <c r="D264" s="21"/>
      <c r="E264" s="26"/>
      <c r="F264" s="26"/>
      <c r="G264" s="26"/>
      <c r="H264" s="26"/>
      <c r="I264" s="26"/>
      <c r="J264" s="26"/>
      <c r="K264" s="21"/>
      <c r="L264" s="26" t="s">
        <v>89</v>
      </c>
      <c r="M264" s="26"/>
      <c r="N264" s="21"/>
      <c r="O264" s="26" t="s">
        <v>952</v>
      </c>
    </row>
    <row r="265" spans="1:15" s="39" customFormat="1" ht="24.95" customHeight="1" outlineLevel="1" x14ac:dyDescent="0.25">
      <c r="A265" s="21" t="s">
        <v>547</v>
      </c>
      <c r="B265" s="21">
        <v>1253</v>
      </c>
      <c r="C265" s="21">
        <f t="shared" si="4"/>
        <v>41254</v>
      </c>
      <c r="D265" s="21" t="s">
        <v>223</v>
      </c>
      <c r="E265" s="26" t="s">
        <v>818</v>
      </c>
      <c r="F265" s="26" t="s">
        <v>70</v>
      </c>
      <c r="G265" s="33" t="s">
        <v>26</v>
      </c>
      <c r="H265" s="26" t="s">
        <v>23</v>
      </c>
      <c r="I265" s="26">
        <f ca="1">(_xlfn.SHEET()-1)*10000 + B265</f>
        <v>21253</v>
      </c>
      <c r="J265" s="26" t="s">
        <v>99</v>
      </c>
      <c r="K265" s="21" t="s">
        <v>217</v>
      </c>
      <c r="L265" s="26" t="s">
        <v>89</v>
      </c>
      <c r="M265" s="26"/>
      <c r="N265" s="21" t="s">
        <v>246</v>
      </c>
      <c r="O265" s="26" t="s">
        <v>952</v>
      </c>
    </row>
    <row r="266" spans="1:15" s="39" customFormat="1" ht="24.95" customHeight="1" outlineLevel="1" x14ac:dyDescent="0.25">
      <c r="A266" s="21" t="s">
        <v>598</v>
      </c>
      <c r="B266" s="21">
        <v>1254</v>
      </c>
      <c r="C266" s="21">
        <f t="shared" si="4"/>
        <v>41255</v>
      </c>
      <c r="D266" s="21"/>
      <c r="E266" s="26"/>
      <c r="F266" s="26"/>
      <c r="G266" s="33"/>
      <c r="H266" s="26"/>
      <c r="I266" s="26"/>
      <c r="J266" s="26"/>
      <c r="K266" s="21"/>
      <c r="L266" s="26" t="s">
        <v>89</v>
      </c>
      <c r="M266" s="26"/>
      <c r="N266" s="21"/>
      <c r="O266" s="26" t="s">
        <v>952</v>
      </c>
    </row>
    <row r="267" spans="1:15" s="39" customFormat="1" ht="24.95" customHeight="1" outlineLevel="1" x14ac:dyDescent="0.25">
      <c r="A267" s="21" t="s">
        <v>548</v>
      </c>
      <c r="B267" s="21">
        <v>1255</v>
      </c>
      <c r="C267" s="21">
        <f t="shared" si="4"/>
        <v>41256</v>
      </c>
      <c r="D267" s="21" t="s">
        <v>234</v>
      </c>
      <c r="E267" s="26" t="s">
        <v>818</v>
      </c>
      <c r="F267" s="26" t="s">
        <v>70</v>
      </c>
      <c r="G267" s="33" t="s">
        <v>26</v>
      </c>
      <c r="H267" s="26" t="s">
        <v>23</v>
      </c>
      <c r="I267" s="26">
        <f ca="1">(_xlfn.SHEET()-1)*10000 + B267</f>
        <v>21255</v>
      </c>
      <c r="J267" s="26" t="s">
        <v>99</v>
      </c>
      <c r="K267" s="21" t="s">
        <v>234</v>
      </c>
      <c r="L267" s="26" t="s">
        <v>89</v>
      </c>
      <c r="M267" s="26"/>
      <c r="N267" s="21" t="s">
        <v>878</v>
      </c>
      <c r="O267" s="26" t="s">
        <v>952</v>
      </c>
    </row>
    <row r="268" spans="1:15" s="39" customFormat="1" ht="24.95" customHeight="1" outlineLevel="1" x14ac:dyDescent="0.25">
      <c r="A268" s="21" t="s">
        <v>599</v>
      </c>
      <c r="B268" s="21">
        <v>1256</v>
      </c>
      <c r="C268" s="21">
        <f t="shared" si="4"/>
        <v>41257</v>
      </c>
      <c r="D268" s="21"/>
      <c r="E268" s="26"/>
      <c r="F268" s="26"/>
      <c r="G268" s="33"/>
      <c r="H268" s="26"/>
      <c r="I268" s="26"/>
      <c r="J268" s="26"/>
      <c r="K268" s="21"/>
      <c r="L268" s="26" t="s">
        <v>89</v>
      </c>
      <c r="M268" s="26"/>
      <c r="N268" s="21"/>
      <c r="O268" s="26" t="s">
        <v>952</v>
      </c>
    </row>
    <row r="269" spans="1:15" s="39" customFormat="1" ht="24.95" customHeight="1" outlineLevel="1" x14ac:dyDescent="0.25">
      <c r="A269" s="21" t="s">
        <v>549</v>
      </c>
      <c r="B269" s="21">
        <v>1257</v>
      </c>
      <c r="C269" s="21">
        <f t="shared" si="4"/>
        <v>41258</v>
      </c>
      <c r="D269" s="21" t="s">
        <v>224</v>
      </c>
      <c r="E269" s="26" t="s">
        <v>818</v>
      </c>
      <c r="F269" s="26" t="s">
        <v>70</v>
      </c>
      <c r="G269" s="33" t="s">
        <v>26</v>
      </c>
      <c r="H269" s="26" t="s">
        <v>23</v>
      </c>
      <c r="I269" s="26">
        <f ca="1">(_xlfn.SHEET()-1)*10000 + B269</f>
        <v>21257</v>
      </c>
      <c r="J269" s="26" t="s">
        <v>99</v>
      </c>
      <c r="K269" s="21" t="s">
        <v>218</v>
      </c>
      <c r="L269" s="26" t="s">
        <v>89</v>
      </c>
      <c r="M269" s="26"/>
      <c r="N269" s="21" t="s">
        <v>247</v>
      </c>
      <c r="O269" s="26" t="s">
        <v>952</v>
      </c>
    </row>
    <row r="270" spans="1:15" s="39" customFormat="1" ht="24.95" customHeight="1" outlineLevel="1" x14ac:dyDescent="0.25">
      <c r="A270" s="21" t="s">
        <v>600</v>
      </c>
      <c r="B270" s="21">
        <v>1258</v>
      </c>
      <c r="C270" s="21">
        <f t="shared" si="4"/>
        <v>41259</v>
      </c>
      <c r="D270" s="21"/>
      <c r="E270" s="26"/>
      <c r="F270" s="26"/>
      <c r="G270" s="33"/>
      <c r="H270" s="26"/>
      <c r="I270" s="26"/>
      <c r="J270" s="26"/>
      <c r="K270" s="21"/>
      <c r="L270" s="26" t="s">
        <v>89</v>
      </c>
      <c r="M270" s="26"/>
      <c r="N270" s="21"/>
      <c r="O270" s="26" t="s">
        <v>952</v>
      </c>
    </row>
    <row r="271" spans="1:15" s="39" customFormat="1" ht="24.95" customHeight="1" outlineLevel="1" x14ac:dyDescent="0.25">
      <c r="A271" s="21" t="s">
        <v>550</v>
      </c>
      <c r="B271" s="21">
        <v>1259</v>
      </c>
      <c r="C271" s="21">
        <f t="shared" si="4"/>
        <v>41260</v>
      </c>
      <c r="D271" s="21" t="s">
        <v>225</v>
      </c>
      <c r="E271" s="26" t="s">
        <v>818</v>
      </c>
      <c r="F271" s="26" t="s">
        <v>70</v>
      </c>
      <c r="G271" s="33" t="s">
        <v>26</v>
      </c>
      <c r="H271" s="26" t="s">
        <v>23</v>
      </c>
      <c r="I271" s="26">
        <f ca="1">(_xlfn.SHEET()-1)*10000 + B271</f>
        <v>21259</v>
      </c>
      <c r="J271" s="26" t="s">
        <v>99</v>
      </c>
      <c r="K271" s="21" t="s">
        <v>219</v>
      </c>
      <c r="L271" s="26" t="s">
        <v>89</v>
      </c>
      <c r="M271" s="26"/>
      <c r="N271" s="21" t="s">
        <v>247</v>
      </c>
      <c r="O271" s="26" t="s">
        <v>952</v>
      </c>
    </row>
    <row r="272" spans="1:15" s="39" customFormat="1" ht="24.95" customHeight="1" outlineLevel="1" x14ac:dyDescent="0.25">
      <c r="A272" s="21" t="s">
        <v>601</v>
      </c>
      <c r="B272" s="21">
        <v>1260</v>
      </c>
      <c r="C272" s="21">
        <f t="shared" si="4"/>
        <v>41261</v>
      </c>
      <c r="D272" s="21"/>
      <c r="E272" s="26"/>
      <c r="F272" s="26"/>
      <c r="G272" s="33"/>
      <c r="H272" s="26"/>
      <c r="I272" s="26"/>
      <c r="J272" s="26"/>
      <c r="K272" s="21"/>
      <c r="L272" s="26" t="s">
        <v>89</v>
      </c>
      <c r="M272" s="26"/>
      <c r="N272" s="21"/>
      <c r="O272" s="26" t="s">
        <v>952</v>
      </c>
    </row>
    <row r="273" spans="1:15" s="39" customFormat="1" ht="24.95" customHeight="1" outlineLevel="1" x14ac:dyDescent="0.25">
      <c r="A273" s="21" t="s">
        <v>551</v>
      </c>
      <c r="B273" s="21">
        <v>1261</v>
      </c>
      <c r="C273" s="21">
        <f t="shared" si="4"/>
        <v>41262</v>
      </c>
      <c r="D273" s="21" t="s">
        <v>226</v>
      </c>
      <c r="E273" s="26" t="s">
        <v>818</v>
      </c>
      <c r="F273" s="26" t="s">
        <v>70</v>
      </c>
      <c r="G273" s="33" t="s">
        <v>26</v>
      </c>
      <c r="H273" s="26" t="s">
        <v>23</v>
      </c>
      <c r="I273" s="26">
        <f ca="1">(_xlfn.SHEET()-1)*10000 + B273</f>
        <v>21261</v>
      </c>
      <c r="J273" s="26" t="s">
        <v>99</v>
      </c>
      <c r="K273" s="21" t="s">
        <v>220</v>
      </c>
      <c r="L273" s="26" t="s">
        <v>89</v>
      </c>
      <c r="M273" s="26"/>
      <c r="N273" s="21" t="s">
        <v>247</v>
      </c>
      <c r="O273" s="26" t="s">
        <v>952</v>
      </c>
    </row>
    <row r="274" spans="1:15" s="39" customFormat="1" ht="24.95" customHeight="1" outlineLevel="1" x14ac:dyDescent="0.25">
      <c r="A274" s="21" t="s">
        <v>602</v>
      </c>
      <c r="B274" s="21">
        <v>1262</v>
      </c>
      <c r="C274" s="21">
        <f t="shared" si="4"/>
        <v>41263</v>
      </c>
      <c r="D274" s="21"/>
      <c r="E274" s="26"/>
      <c r="F274" s="26"/>
      <c r="G274" s="33"/>
      <c r="H274" s="26"/>
      <c r="I274" s="26"/>
      <c r="J274" s="26"/>
      <c r="K274" s="21"/>
      <c r="L274" s="26" t="s">
        <v>89</v>
      </c>
      <c r="M274" s="26"/>
      <c r="N274" s="21"/>
      <c r="O274" s="26" t="s">
        <v>952</v>
      </c>
    </row>
    <row r="275" spans="1:15" s="39" customFormat="1" ht="24.95" customHeight="1" outlineLevel="1" x14ac:dyDescent="0.25">
      <c r="A275" s="21" t="s">
        <v>859</v>
      </c>
      <c r="B275" s="21">
        <v>1263</v>
      </c>
      <c r="C275" s="21">
        <f t="shared" si="4"/>
        <v>41264</v>
      </c>
      <c r="D275" s="21" t="s">
        <v>859</v>
      </c>
      <c r="E275" s="26" t="s">
        <v>9</v>
      </c>
      <c r="F275" s="26"/>
      <c r="G275" s="33" t="s">
        <v>29</v>
      </c>
      <c r="H275" s="26" t="s">
        <v>23</v>
      </c>
      <c r="I275" s="26">
        <f>B275</f>
        <v>1263</v>
      </c>
      <c r="J275" s="26" t="s">
        <v>99</v>
      </c>
      <c r="K275" s="21" t="s">
        <v>28</v>
      </c>
      <c r="L275" s="26" t="s">
        <v>90</v>
      </c>
      <c r="M275" s="26"/>
      <c r="N275" s="21"/>
      <c r="O275" s="26" t="s">
        <v>952</v>
      </c>
    </row>
    <row r="276" spans="1:15" s="39" customFormat="1" ht="24.95" customHeight="1" outlineLevel="1" x14ac:dyDescent="0.25">
      <c r="A276" s="21" t="s">
        <v>860</v>
      </c>
      <c r="B276" s="21">
        <v>1264</v>
      </c>
      <c r="C276" s="21">
        <f t="shared" si="4"/>
        <v>41265</v>
      </c>
      <c r="D276" s="21" t="s">
        <v>860</v>
      </c>
      <c r="E276" s="26"/>
      <c r="F276" s="26"/>
      <c r="G276" s="33"/>
      <c r="H276" s="26"/>
      <c r="I276" s="26"/>
      <c r="J276" s="26"/>
      <c r="K276" s="21"/>
      <c r="L276" s="26" t="s">
        <v>90</v>
      </c>
      <c r="M276" s="26"/>
      <c r="N276" s="21"/>
      <c r="O276" s="26" t="s">
        <v>952</v>
      </c>
    </row>
    <row r="277" spans="1:15" s="39" customFormat="1" ht="24.95" customHeight="1" outlineLevel="1" x14ac:dyDescent="0.25">
      <c r="A277" s="21" t="s">
        <v>931</v>
      </c>
      <c r="B277" s="21">
        <v>1265</v>
      </c>
      <c r="C277" s="21">
        <f t="shared" si="4"/>
        <v>41266</v>
      </c>
      <c r="D277" s="21" t="s">
        <v>932</v>
      </c>
      <c r="E277" s="26"/>
      <c r="F277" s="26"/>
      <c r="G277" s="33" t="s">
        <v>25</v>
      </c>
      <c r="H277" s="26" t="s">
        <v>23</v>
      </c>
      <c r="I277" s="26"/>
      <c r="J277" s="26"/>
      <c r="K277" s="21"/>
      <c r="L277" s="26" t="s">
        <v>89</v>
      </c>
      <c r="M277" s="26"/>
      <c r="N277" s="21"/>
      <c r="O277" s="26" t="s">
        <v>952</v>
      </c>
    </row>
    <row r="278" spans="1:15" s="39" customFormat="1" ht="24.95" customHeight="1" outlineLevel="1" x14ac:dyDescent="0.25">
      <c r="A278" s="21" t="s">
        <v>930</v>
      </c>
      <c r="B278" s="21">
        <v>1266</v>
      </c>
      <c r="C278" s="21">
        <f t="shared" si="4"/>
        <v>41267</v>
      </c>
      <c r="D278" s="21" t="s">
        <v>933</v>
      </c>
      <c r="E278" s="26"/>
      <c r="F278" s="26"/>
      <c r="G278" s="33" t="s">
        <v>25</v>
      </c>
      <c r="H278" s="26" t="s">
        <v>23</v>
      </c>
      <c r="I278" s="26"/>
      <c r="J278" s="26"/>
      <c r="K278" s="21"/>
      <c r="L278" s="26" t="s">
        <v>89</v>
      </c>
      <c r="M278" s="26"/>
      <c r="N278" s="21"/>
      <c r="O278" s="26" t="s">
        <v>952</v>
      </c>
    </row>
    <row r="279" spans="1:15" ht="24.95" customHeight="1" x14ac:dyDescent="0.25">
      <c r="A279" s="19" t="s">
        <v>779</v>
      </c>
      <c r="B279" s="29" t="s">
        <v>864</v>
      </c>
      <c r="C279" s="29" t="s">
        <v>864</v>
      </c>
      <c r="D279" s="19" t="str">
        <f>A279</f>
        <v>USER COMMAND POINTS</v>
      </c>
      <c r="E279" s="29" t="s">
        <v>864</v>
      </c>
      <c r="F279" s="29" t="s">
        <v>864</v>
      </c>
      <c r="G279" s="29" t="s">
        <v>864</v>
      </c>
      <c r="H279" s="29" t="s">
        <v>864</v>
      </c>
      <c r="I279" s="29" t="s">
        <v>864</v>
      </c>
      <c r="J279" s="29" t="s">
        <v>864</v>
      </c>
      <c r="K279" s="29" t="s">
        <v>864</v>
      </c>
      <c r="L279" s="29" t="s">
        <v>864</v>
      </c>
      <c r="M279" s="29" t="s">
        <v>864</v>
      </c>
      <c r="N279" s="29" t="s">
        <v>864</v>
      </c>
      <c r="O279" s="29" t="s">
        <v>864</v>
      </c>
    </row>
    <row r="280" spans="1:15" s="39" customFormat="1" ht="24.95" customHeight="1" outlineLevel="1" x14ac:dyDescent="0.25">
      <c r="A280" s="21" t="s">
        <v>268</v>
      </c>
      <c r="B280" s="21">
        <v>2100</v>
      </c>
      <c r="C280" s="21">
        <f>B280+40001</f>
        <v>42101</v>
      </c>
      <c r="D280" s="21" t="s">
        <v>86</v>
      </c>
      <c r="E280" s="26" t="s">
        <v>9</v>
      </c>
      <c r="F280" s="26" t="s">
        <v>69</v>
      </c>
      <c r="G280" s="26" t="s">
        <v>24</v>
      </c>
      <c r="H280" s="26" t="s">
        <v>27</v>
      </c>
      <c r="I280" s="26">
        <f>B280</f>
        <v>2100</v>
      </c>
      <c r="J280" s="26" t="s">
        <v>101</v>
      </c>
      <c r="K280" s="21" t="s">
        <v>268</v>
      </c>
      <c r="L280" s="26" t="s">
        <v>90</v>
      </c>
      <c r="M280" s="27" t="s">
        <v>921</v>
      </c>
      <c r="N280" s="21" t="s">
        <v>922</v>
      </c>
      <c r="O280" s="26" t="s">
        <v>952</v>
      </c>
    </row>
    <row r="281" spans="1:15" s="39" customFormat="1" ht="24.95" customHeight="1" outlineLevel="1" x14ac:dyDescent="0.25">
      <c r="A281" s="21" t="s">
        <v>269</v>
      </c>
      <c r="B281" s="21">
        <v>2101</v>
      </c>
      <c r="C281" s="21">
        <f t="shared" ref="C281:C284" si="5">B281+40001</f>
        <v>42102</v>
      </c>
      <c r="D281" s="21" t="s">
        <v>727</v>
      </c>
      <c r="E281" s="26" t="s">
        <v>9</v>
      </c>
      <c r="F281" s="26" t="s">
        <v>69</v>
      </c>
      <c r="G281" s="26" t="s">
        <v>24</v>
      </c>
      <c r="H281" s="26" t="s">
        <v>27</v>
      </c>
      <c r="I281" s="26">
        <f>B281</f>
        <v>2101</v>
      </c>
      <c r="J281" s="26" t="s">
        <v>101</v>
      </c>
      <c r="K281" s="21" t="s">
        <v>269</v>
      </c>
      <c r="L281" s="26" t="s">
        <v>90</v>
      </c>
      <c r="M281" s="27" t="s">
        <v>921</v>
      </c>
      <c r="N281" s="21" t="s">
        <v>922</v>
      </c>
      <c r="O281" s="26" t="s">
        <v>952</v>
      </c>
    </row>
    <row r="282" spans="1:15" s="39" customFormat="1" ht="24.95" customHeight="1" outlineLevel="1" x14ac:dyDescent="0.25">
      <c r="A282" s="21" t="s">
        <v>270</v>
      </c>
      <c r="B282" s="21">
        <v>2102</v>
      </c>
      <c r="C282" s="21">
        <f t="shared" si="5"/>
        <v>42103</v>
      </c>
      <c r="D282" s="21" t="s">
        <v>728</v>
      </c>
      <c r="E282" s="26" t="s">
        <v>9</v>
      </c>
      <c r="F282" s="26" t="s">
        <v>69</v>
      </c>
      <c r="G282" s="26" t="s">
        <v>24</v>
      </c>
      <c r="H282" s="26" t="s">
        <v>27</v>
      </c>
      <c r="I282" s="26">
        <f ca="1">(_xlfn.SHEET()-1)*10000 + B282</f>
        <v>22102</v>
      </c>
      <c r="J282" s="26" t="s">
        <v>101</v>
      </c>
      <c r="K282" s="21" t="s">
        <v>270</v>
      </c>
      <c r="L282" s="26" t="s">
        <v>89</v>
      </c>
      <c r="M282" s="27" t="s">
        <v>921</v>
      </c>
      <c r="N282" s="21" t="s">
        <v>922</v>
      </c>
      <c r="O282" s="26" t="s">
        <v>952</v>
      </c>
    </row>
    <row r="283" spans="1:15" s="39" customFormat="1" ht="24.95" customHeight="1" outlineLevel="1" x14ac:dyDescent="0.25">
      <c r="A283" s="21" t="s">
        <v>311</v>
      </c>
      <c r="B283" s="21">
        <v>2103</v>
      </c>
      <c r="C283" s="21">
        <f t="shared" si="5"/>
        <v>42104</v>
      </c>
      <c r="D283" s="21" t="s">
        <v>311</v>
      </c>
      <c r="E283" s="26"/>
      <c r="F283" s="26" t="s">
        <v>69</v>
      </c>
      <c r="G283" s="26" t="s">
        <v>24</v>
      </c>
      <c r="H283" s="26" t="s">
        <v>27</v>
      </c>
      <c r="I283" s="26">
        <f ca="1">(_xlfn.SHEET()-1)*10000 + B283</f>
        <v>22103</v>
      </c>
      <c r="J283" s="26" t="s">
        <v>101</v>
      </c>
      <c r="K283" s="21" t="s">
        <v>311</v>
      </c>
      <c r="L283" s="26" t="s">
        <v>89</v>
      </c>
      <c r="M283" s="27" t="s">
        <v>921</v>
      </c>
      <c r="N283" s="21" t="s">
        <v>922</v>
      </c>
      <c r="O283" s="26" t="s">
        <v>952</v>
      </c>
    </row>
    <row r="284" spans="1:15" s="39" customFormat="1" ht="24.95" customHeight="1" outlineLevel="1" x14ac:dyDescent="0.25">
      <c r="A284" s="21" t="s">
        <v>312</v>
      </c>
      <c r="B284" s="21">
        <v>2104</v>
      </c>
      <c r="C284" s="21">
        <f t="shared" si="5"/>
        <v>42105</v>
      </c>
      <c r="D284" s="21" t="s">
        <v>312</v>
      </c>
      <c r="E284" s="26"/>
      <c r="F284" s="26" t="s">
        <v>69</v>
      </c>
      <c r="G284" s="26" t="s">
        <v>24</v>
      </c>
      <c r="H284" s="26" t="s">
        <v>27</v>
      </c>
      <c r="I284" s="26">
        <f>B284</f>
        <v>2104</v>
      </c>
      <c r="J284" s="26" t="s">
        <v>101</v>
      </c>
      <c r="K284" s="21" t="s">
        <v>312</v>
      </c>
      <c r="L284" s="26" t="s">
        <v>90</v>
      </c>
      <c r="M284" s="27" t="s">
        <v>921</v>
      </c>
      <c r="N284" s="21" t="s">
        <v>922</v>
      </c>
      <c r="O284" s="26" t="s">
        <v>952</v>
      </c>
    </row>
    <row r="285" spans="1:15" s="39" customFormat="1" ht="24.95" customHeight="1" outlineLevel="1" x14ac:dyDescent="0.25">
      <c r="A285" s="21" t="s">
        <v>313</v>
      </c>
      <c r="B285" s="21">
        <v>2105</v>
      </c>
      <c r="C285" s="21">
        <f>B285+40001</f>
        <v>42106</v>
      </c>
      <c r="D285" s="21" t="s">
        <v>313</v>
      </c>
      <c r="E285" s="26" t="s">
        <v>9</v>
      </c>
      <c r="F285" s="26" t="s">
        <v>69</v>
      </c>
      <c r="G285" s="26" t="s">
        <v>24</v>
      </c>
      <c r="H285" s="26" t="s">
        <v>27</v>
      </c>
      <c r="I285" s="26">
        <f>B285</f>
        <v>2105</v>
      </c>
      <c r="J285" s="26" t="s">
        <v>101</v>
      </c>
      <c r="K285" s="21" t="s">
        <v>313</v>
      </c>
      <c r="L285" s="26" t="s">
        <v>90</v>
      </c>
      <c r="M285" s="27" t="s">
        <v>921</v>
      </c>
      <c r="N285" s="21" t="s">
        <v>922</v>
      </c>
      <c r="O285" s="26" t="s">
        <v>952</v>
      </c>
    </row>
    <row r="286" spans="1:15" ht="24.95" customHeight="1" x14ac:dyDescent="0.25">
      <c r="A286" s="19" t="s">
        <v>780</v>
      </c>
      <c r="B286" s="29" t="s">
        <v>864</v>
      </c>
      <c r="C286" s="29" t="s">
        <v>864</v>
      </c>
      <c r="D286" s="19" t="str">
        <f>A286</f>
        <v>USER CONFIG POINTS</v>
      </c>
      <c r="E286" s="29" t="s">
        <v>864</v>
      </c>
      <c r="F286" s="29" t="s">
        <v>864</v>
      </c>
      <c r="G286" s="29" t="s">
        <v>864</v>
      </c>
      <c r="H286" s="29" t="s">
        <v>864</v>
      </c>
      <c r="I286" s="29" t="s">
        <v>864</v>
      </c>
      <c r="J286" s="29" t="s">
        <v>864</v>
      </c>
      <c r="K286" s="29" t="s">
        <v>864</v>
      </c>
      <c r="L286" s="29" t="s">
        <v>864</v>
      </c>
      <c r="M286" s="29" t="s">
        <v>864</v>
      </c>
      <c r="N286" s="29" t="s">
        <v>864</v>
      </c>
      <c r="O286" s="29" t="s">
        <v>864</v>
      </c>
    </row>
    <row r="287" spans="1:15" s="39" customFormat="1" ht="24.95" customHeight="1" outlineLevel="1" x14ac:dyDescent="0.25">
      <c r="A287" s="21" t="s">
        <v>271</v>
      </c>
      <c r="B287" s="21">
        <v>2201</v>
      </c>
      <c r="C287" s="21">
        <f t="shared" ref="C287:C350" si="6">B287+40001</f>
        <v>42202</v>
      </c>
      <c r="D287" s="21" t="s">
        <v>97</v>
      </c>
      <c r="E287" s="26"/>
      <c r="F287" s="26" t="s">
        <v>10</v>
      </c>
      <c r="G287" s="26" t="s">
        <v>46</v>
      </c>
      <c r="H287" s="26" t="s">
        <v>23</v>
      </c>
      <c r="I287" s="26">
        <f>B287</f>
        <v>2201</v>
      </c>
      <c r="J287" s="26" t="s">
        <v>102</v>
      </c>
      <c r="K287" s="21" t="s">
        <v>271</v>
      </c>
      <c r="L287" s="26" t="s">
        <v>90</v>
      </c>
      <c r="M287" s="27" t="s">
        <v>87</v>
      </c>
      <c r="N287" s="21" t="s">
        <v>968</v>
      </c>
      <c r="O287" s="26" t="s">
        <v>952</v>
      </c>
    </row>
    <row r="288" spans="1:15" s="39" customFormat="1" ht="24.95" customHeight="1" outlineLevel="1" x14ac:dyDescent="0.25">
      <c r="A288" s="21" t="s">
        <v>14</v>
      </c>
      <c r="B288" s="21">
        <v>2202</v>
      </c>
      <c r="C288" s="21">
        <f t="shared" si="6"/>
        <v>42203</v>
      </c>
      <c r="D288" s="21" t="s">
        <v>14</v>
      </c>
      <c r="E288" s="26" t="s">
        <v>854</v>
      </c>
      <c r="F288" s="26" t="s">
        <v>10</v>
      </c>
      <c r="G288" s="26" t="s">
        <v>25</v>
      </c>
      <c r="H288" s="26" t="s">
        <v>23</v>
      </c>
      <c r="I288" s="26">
        <f>B288</f>
        <v>2202</v>
      </c>
      <c r="J288" s="26" t="s">
        <v>105</v>
      </c>
      <c r="K288" s="21" t="s">
        <v>942</v>
      </c>
      <c r="L288" s="26" t="s">
        <v>90</v>
      </c>
      <c r="M288" s="26">
        <v>15</v>
      </c>
      <c r="N288" s="21" t="s">
        <v>969</v>
      </c>
      <c r="O288" s="26" t="s">
        <v>952</v>
      </c>
    </row>
    <row r="289" spans="1:15" s="39" customFormat="1" ht="24.95" customHeight="1" outlineLevel="1" x14ac:dyDescent="0.25">
      <c r="A289" s="21" t="s">
        <v>603</v>
      </c>
      <c r="B289" s="21">
        <v>2203</v>
      </c>
      <c r="C289" s="21">
        <f t="shared" si="6"/>
        <v>42204</v>
      </c>
      <c r="D289" s="21" t="s">
        <v>300</v>
      </c>
      <c r="E289" s="26" t="s">
        <v>9</v>
      </c>
      <c r="F289" s="26" t="s">
        <v>10</v>
      </c>
      <c r="G289" s="26" t="s">
        <v>26</v>
      </c>
      <c r="H289" s="26" t="s">
        <v>22</v>
      </c>
      <c r="I289" s="26">
        <f>B289</f>
        <v>2203</v>
      </c>
      <c r="J289" s="26" t="s">
        <v>100</v>
      </c>
      <c r="K289" s="21" t="s">
        <v>300</v>
      </c>
      <c r="L289" s="26" t="s">
        <v>90</v>
      </c>
      <c r="M289" s="27" t="s">
        <v>747</v>
      </c>
      <c r="N289" s="21" t="s">
        <v>970</v>
      </c>
      <c r="O289" s="26" t="s">
        <v>952</v>
      </c>
    </row>
    <row r="290" spans="1:15" s="39" customFormat="1" ht="24.95" customHeight="1" outlineLevel="1" x14ac:dyDescent="0.25">
      <c r="A290" s="21" t="s">
        <v>604</v>
      </c>
      <c r="B290" s="21">
        <v>2204</v>
      </c>
      <c r="C290" s="21">
        <f t="shared" si="6"/>
        <v>42205</v>
      </c>
      <c r="D290" s="21"/>
      <c r="E290" s="26"/>
      <c r="F290" s="26"/>
      <c r="G290" s="26"/>
      <c r="H290" s="26"/>
      <c r="I290" s="26"/>
      <c r="J290" s="26"/>
      <c r="K290" s="21"/>
      <c r="L290" s="26" t="s">
        <v>90</v>
      </c>
      <c r="M290" s="27" t="s">
        <v>747</v>
      </c>
      <c r="N290" s="21"/>
      <c r="O290" s="26" t="s">
        <v>952</v>
      </c>
    </row>
    <row r="291" spans="1:15" s="39" customFormat="1" ht="24.95" customHeight="1" outlineLevel="1" x14ac:dyDescent="0.25">
      <c r="A291" s="21" t="s">
        <v>605</v>
      </c>
      <c r="B291" s="21">
        <v>2205</v>
      </c>
      <c r="C291" s="21">
        <f t="shared" si="6"/>
        <v>42206</v>
      </c>
      <c r="D291" s="21" t="s">
        <v>301</v>
      </c>
      <c r="E291" s="26"/>
      <c r="F291" s="26" t="s">
        <v>10</v>
      </c>
      <c r="G291" s="26" t="s">
        <v>26</v>
      </c>
      <c r="H291" s="26" t="s">
        <v>22</v>
      </c>
      <c r="I291" s="26">
        <f>B291</f>
        <v>2205</v>
      </c>
      <c r="J291" s="26" t="s">
        <v>100</v>
      </c>
      <c r="K291" s="21" t="s">
        <v>301</v>
      </c>
      <c r="L291" s="26" t="s">
        <v>90</v>
      </c>
      <c r="M291" s="27" t="s">
        <v>747</v>
      </c>
      <c r="N291" s="21" t="s">
        <v>970</v>
      </c>
      <c r="O291" s="26" t="s">
        <v>955</v>
      </c>
    </row>
    <row r="292" spans="1:15" s="39" customFormat="1" ht="24.95" customHeight="1" outlineLevel="1" x14ac:dyDescent="0.25">
      <c r="A292" s="21" t="s">
        <v>606</v>
      </c>
      <c r="B292" s="21">
        <v>2206</v>
      </c>
      <c r="C292" s="21">
        <f t="shared" si="6"/>
        <v>42207</v>
      </c>
      <c r="D292" s="21"/>
      <c r="E292" s="26"/>
      <c r="F292" s="26"/>
      <c r="G292" s="26"/>
      <c r="H292" s="26"/>
      <c r="I292" s="26"/>
      <c r="J292" s="26"/>
      <c r="K292" s="21"/>
      <c r="L292" s="26" t="s">
        <v>90</v>
      </c>
      <c r="M292" s="27" t="s">
        <v>747</v>
      </c>
      <c r="N292" s="21"/>
      <c r="O292" s="26" t="s">
        <v>955</v>
      </c>
    </row>
    <row r="293" spans="1:15" s="39" customFormat="1" ht="24.95" customHeight="1" outlineLevel="1" x14ac:dyDescent="0.25">
      <c r="A293" s="21" t="s">
        <v>272</v>
      </c>
      <c r="B293" s="21">
        <v>2207</v>
      </c>
      <c r="C293" s="21">
        <f t="shared" si="6"/>
        <v>42208</v>
      </c>
      <c r="D293" s="21" t="s">
        <v>15</v>
      </c>
      <c r="E293" s="26" t="s">
        <v>9</v>
      </c>
      <c r="F293" s="26" t="s">
        <v>10</v>
      </c>
      <c r="G293" s="26" t="s">
        <v>46</v>
      </c>
      <c r="H293" s="26" t="s">
        <v>22</v>
      </c>
      <c r="I293" s="26">
        <f ca="1">(_xlfn.SHEET()-1)*10000 + B293</f>
        <v>22207</v>
      </c>
      <c r="J293" s="26" t="s">
        <v>102</v>
      </c>
      <c r="K293" s="21" t="s">
        <v>272</v>
      </c>
      <c r="L293" s="26" t="s">
        <v>89</v>
      </c>
      <c r="M293" s="27" t="s">
        <v>330</v>
      </c>
      <c r="N293" s="21" t="s">
        <v>744</v>
      </c>
      <c r="O293" s="26" t="s">
        <v>952</v>
      </c>
    </row>
    <row r="294" spans="1:15" s="39" customFormat="1" ht="24.95" customHeight="1" outlineLevel="1" x14ac:dyDescent="0.25">
      <c r="A294" s="21" t="s">
        <v>607</v>
      </c>
      <c r="B294" s="21">
        <v>2208</v>
      </c>
      <c r="C294" s="21">
        <f t="shared" si="6"/>
        <v>42209</v>
      </c>
      <c r="D294" s="21" t="s">
        <v>16</v>
      </c>
      <c r="E294" s="26" t="s">
        <v>17</v>
      </c>
      <c r="F294" s="26" t="s">
        <v>10</v>
      </c>
      <c r="G294" s="26" t="s">
        <v>26</v>
      </c>
      <c r="H294" s="26" t="s">
        <v>22</v>
      </c>
      <c r="I294" s="26">
        <f>B294</f>
        <v>2208</v>
      </c>
      <c r="J294" s="26" t="s">
        <v>100</v>
      </c>
      <c r="K294" s="21" t="s">
        <v>273</v>
      </c>
      <c r="L294" s="26" t="s">
        <v>90</v>
      </c>
      <c r="M294" s="26" t="s">
        <v>908</v>
      </c>
      <c r="N294" s="21" t="s">
        <v>971</v>
      </c>
      <c r="O294" s="26" t="s">
        <v>952</v>
      </c>
    </row>
    <row r="295" spans="1:15" s="39" customFormat="1" ht="24.95" customHeight="1" outlineLevel="1" x14ac:dyDescent="0.25">
      <c r="A295" s="21" t="s">
        <v>608</v>
      </c>
      <c r="B295" s="21">
        <v>2209</v>
      </c>
      <c r="C295" s="21">
        <f t="shared" si="6"/>
        <v>42210</v>
      </c>
      <c r="D295" s="21"/>
      <c r="E295" s="26"/>
      <c r="F295" s="26"/>
      <c r="G295" s="26"/>
      <c r="H295" s="26"/>
      <c r="I295" s="26"/>
      <c r="J295" s="26"/>
      <c r="K295" s="21"/>
      <c r="L295" s="26" t="s">
        <v>90</v>
      </c>
      <c r="M295" s="26"/>
      <c r="N295" s="21"/>
      <c r="O295" s="26" t="s">
        <v>952</v>
      </c>
    </row>
    <row r="296" spans="1:15" s="39" customFormat="1" ht="24.95" customHeight="1" outlineLevel="1" x14ac:dyDescent="0.25">
      <c r="A296" s="21" t="s">
        <v>609</v>
      </c>
      <c r="B296" s="21">
        <v>2210</v>
      </c>
      <c r="C296" s="21">
        <f t="shared" si="6"/>
        <v>42211</v>
      </c>
      <c r="D296" s="21" t="s">
        <v>18</v>
      </c>
      <c r="E296" s="26" t="s">
        <v>17</v>
      </c>
      <c r="F296" s="26" t="s">
        <v>10</v>
      </c>
      <c r="G296" s="26" t="s">
        <v>26</v>
      </c>
      <c r="H296" s="26" t="s">
        <v>22</v>
      </c>
      <c r="I296" s="26">
        <f>B296</f>
        <v>2210</v>
      </c>
      <c r="J296" s="26" t="s">
        <v>100</v>
      </c>
      <c r="K296" s="21" t="s">
        <v>274</v>
      </c>
      <c r="L296" s="26" t="s">
        <v>90</v>
      </c>
      <c r="M296" s="26" t="s">
        <v>908</v>
      </c>
      <c r="N296" s="21" t="s">
        <v>971</v>
      </c>
      <c r="O296" s="26" t="s">
        <v>952</v>
      </c>
    </row>
    <row r="297" spans="1:15" s="39" customFormat="1" ht="24.95" customHeight="1" outlineLevel="1" x14ac:dyDescent="0.25">
      <c r="A297" s="21" t="s">
        <v>610</v>
      </c>
      <c r="B297" s="21">
        <v>2211</v>
      </c>
      <c r="C297" s="21">
        <f t="shared" si="6"/>
        <v>42212</v>
      </c>
      <c r="D297" s="21"/>
      <c r="E297" s="26"/>
      <c r="F297" s="26"/>
      <c r="G297" s="26"/>
      <c r="H297" s="26"/>
      <c r="I297" s="26"/>
      <c r="J297" s="26"/>
      <c r="K297" s="21"/>
      <c r="L297" s="26" t="s">
        <v>90</v>
      </c>
      <c r="M297" s="26"/>
      <c r="N297" s="21"/>
      <c r="O297" s="26" t="s">
        <v>952</v>
      </c>
    </row>
    <row r="298" spans="1:15" s="39" customFormat="1" ht="24.95" customHeight="1" outlineLevel="1" x14ac:dyDescent="0.25">
      <c r="A298" s="21" t="s">
        <v>611</v>
      </c>
      <c r="B298" s="21">
        <v>2212</v>
      </c>
      <c r="C298" s="21">
        <f t="shared" si="6"/>
        <v>42213</v>
      </c>
      <c r="D298" s="21" t="s">
        <v>19</v>
      </c>
      <c r="E298" s="26" t="s">
        <v>7</v>
      </c>
      <c r="F298" s="26" t="s">
        <v>10</v>
      </c>
      <c r="G298" s="26" t="s">
        <v>26</v>
      </c>
      <c r="H298" s="26" t="s">
        <v>22</v>
      </c>
      <c r="I298" s="26">
        <f>B298</f>
        <v>2212</v>
      </c>
      <c r="J298" s="26" t="s">
        <v>100</v>
      </c>
      <c r="K298" s="21" t="s">
        <v>137</v>
      </c>
      <c r="L298" s="26" t="s">
        <v>90</v>
      </c>
      <c r="M298" s="26" t="s">
        <v>908</v>
      </c>
      <c r="N298" s="21" t="s">
        <v>972</v>
      </c>
      <c r="O298" s="26" t="s">
        <v>952</v>
      </c>
    </row>
    <row r="299" spans="1:15" s="39" customFormat="1" ht="24.95" customHeight="1" outlineLevel="1" x14ac:dyDescent="0.25">
      <c r="A299" s="21" t="s">
        <v>612</v>
      </c>
      <c r="B299" s="21">
        <v>2213</v>
      </c>
      <c r="C299" s="21">
        <f t="shared" si="6"/>
        <v>42214</v>
      </c>
      <c r="D299" s="21"/>
      <c r="E299" s="26"/>
      <c r="F299" s="26"/>
      <c r="G299" s="26"/>
      <c r="H299" s="26"/>
      <c r="I299" s="26"/>
      <c r="J299" s="26"/>
      <c r="K299" s="21"/>
      <c r="L299" s="26" t="s">
        <v>90</v>
      </c>
      <c r="M299" s="26"/>
      <c r="N299" s="21"/>
      <c r="O299" s="26" t="s">
        <v>952</v>
      </c>
    </row>
    <row r="300" spans="1:15" s="39" customFormat="1" ht="24.95" customHeight="1" outlineLevel="1" x14ac:dyDescent="0.25">
      <c r="A300" s="21" t="s">
        <v>20</v>
      </c>
      <c r="B300" s="21">
        <v>2214</v>
      </c>
      <c r="C300" s="21">
        <f t="shared" si="6"/>
        <v>42215</v>
      </c>
      <c r="D300" s="21" t="s">
        <v>20</v>
      </c>
      <c r="E300" s="26" t="s">
        <v>9</v>
      </c>
      <c r="F300" s="26" t="s">
        <v>10</v>
      </c>
      <c r="G300" s="26"/>
      <c r="H300" s="26"/>
      <c r="I300" s="26">
        <f>B300</f>
        <v>2214</v>
      </c>
      <c r="J300" s="26" t="s">
        <v>102</v>
      </c>
      <c r="K300" s="21" t="s">
        <v>276</v>
      </c>
      <c r="L300" s="26" t="s">
        <v>90</v>
      </c>
      <c r="M300" s="27" t="s">
        <v>87</v>
      </c>
      <c r="N300" s="21" t="s">
        <v>973</v>
      </c>
      <c r="O300" s="26" t="s">
        <v>952</v>
      </c>
    </row>
    <row r="301" spans="1:15" s="39" customFormat="1" ht="24.95" customHeight="1" outlineLevel="1" x14ac:dyDescent="0.25">
      <c r="A301" s="21" t="s">
        <v>614</v>
      </c>
      <c r="B301" s="21">
        <v>2215</v>
      </c>
      <c r="C301" s="21">
        <f t="shared" si="6"/>
        <v>42216</v>
      </c>
      <c r="D301" s="21" t="s">
        <v>614</v>
      </c>
      <c r="E301" s="26" t="s">
        <v>9</v>
      </c>
      <c r="F301" s="26" t="s">
        <v>10</v>
      </c>
      <c r="G301" s="26" t="s">
        <v>26</v>
      </c>
      <c r="H301" s="26" t="s">
        <v>22</v>
      </c>
      <c r="I301" s="26">
        <f>B301</f>
        <v>2215</v>
      </c>
      <c r="J301" s="26" t="s">
        <v>100</v>
      </c>
      <c r="K301" s="21" t="s">
        <v>275</v>
      </c>
      <c r="L301" s="26" t="s">
        <v>90</v>
      </c>
      <c r="M301" s="26" t="s">
        <v>1030</v>
      </c>
      <c r="N301" s="21" t="s">
        <v>974</v>
      </c>
      <c r="O301" s="26" t="s">
        <v>952</v>
      </c>
    </row>
    <row r="302" spans="1:15" s="39" customFormat="1" ht="24.95" customHeight="1" outlineLevel="1" x14ac:dyDescent="0.25">
      <c r="A302" s="21" t="s">
        <v>613</v>
      </c>
      <c r="B302" s="21">
        <v>2216</v>
      </c>
      <c r="C302" s="21">
        <f t="shared" si="6"/>
        <v>42217</v>
      </c>
      <c r="D302" s="21"/>
      <c r="E302" s="26"/>
      <c r="F302" s="26"/>
      <c r="G302" s="26"/>
      <c r="H302" s="26"/>
      <c r="I302" s="26"/>
      <c r="J302" s="26"/>
      <c r="K302" s="21"/>
      <c r="L302" s="26" t="s">
        <v>90</v>
      </c>
      <c r="M302" s="26"/>
      <c r="N302" s="21"/>
      <c r="O302" s="26" t="s">
        <v>952</v>
      </c>
    </row>
    <row r="303" spans="1:15" s="39" customFormat="1" ht="24.95" customHeight="1" outlineLevel="1" x14ac:dyDescent="0.25">
      <c r="A303" s="21" t="s">
        <v>615</v>
      </c>
      <c r="B303" s="21">
        <v>2217</v>
      </c>
      <c r="C303" s="21">
        <f t="shared" si="6"/>
        <v>42218</v>
      </c>
      <c r="D303" s="21" t="s">
        <v>302</v>
      </c>
      <c r="E303" s="26"/>
      <c r="F303" s="26" t="s">
        <v>10</v>
      </c>
      <c r="G303" s="26" t="s">
        <v>46</v>
      </c>
      <c r="H303" s="26" t="s">
        <v>22</v>
      </c>
      <c r="I303" s="26">
        <f ca="1">(_xlfn.SHEET()-1)*10000 + B303</f>
        <v>22217</v>
      </c>
      <c r="J303" s="26" t="s">
        <v>102</v>
      </c>
      <c r="K303" s="21" t="s">
        <v>303</v>
      </c>
      <c r="L303" s="26" t="s">
        <v>89</v>
      </c>
      <c r="M303" s="26" t="s">
        <v>87</v>
      </c>
      <c r="N303" s="21"/>
      <c r="O303" s="26" t="s">
        <v>955</v>
      </c>
    </row>
    <row r="304" spans="1:15" s="39" customFormat="1" ht="24.95" customHeight="1" outlineLevel="1" x14ac:dyDescent="0.25">
      <c r="A304" s="21" t="s">
        <v>616</v>
      </c>
      <c r="B304" s="21">
        <v>2218</v>
      </c>
      <c r="C304" s="21">
        <f t="shared" si="6"/>
        <v>42219</v>
      </c>
      <c r="D304" s="21" t="s">
        <v>902</v>
      </c>
      <c r="E304" s="26" t="s">
        <v>8</v>
      </c>
      <c r="F304" s="26" t="s">
        <v>10</v>
      </c>
      <c r="G304" s="26" t="s">
        <v>26</v>
      </c>
      <c r="H304" s="26" t="s">
        <v>22</v>
      </c>
      <c r="I304" s="26">
        <f ca="1">(_xlfn.SHEET()-1)*10000 + B304</f>
        <v>22218</v>
      </c>
      <c r="J304" s="26" t="s">
        <v>100</v>
      </c>
      <c r="K304" s="21" t="s">
        <v>282</v>
      </c>
      <c r="L304" s="26" t="s">
        <v>89</v>
      </c>
      <c r="M304" s="27" t="s">
        <v>747</v>
      </c>
      <c r="N304" s="21"/>
      <c r="O304" s="26" t="s">
        <v>952</v>
      </c>
    </row>
    <row r="305" spans="1:15" s="39" customFormat="1" ht="24.95" customHeight="1" outlineLevel="1" x14ac:dyDescent="0.25">
      <c r="A305" s="21" t="s">
        <v>617</v>
      </c>
      <c r="B305" s="21">
        <v>2219</v>
      </c>
      <c r="C305" s="21">
        <f t="shared" si="6"/>
        <v>42220</v>
      </c>
      <c r="D305" s="21"/>
      <c r="E305" s="26"/>
      <c r="F305" s="26"/>
      <c r="G305" s="26"/>
      <c r="H305" s="26"/>
      <c r="I305" s="26"/>
      <c r="J305" s="26"/>
      <c r="K305" s="21"/>
      <c r="L305" s="26" t="s">
        <v>89</v>
      </c>
      <c r="M305" s="27" t="s">
        <v>747</v>
      </c>
      <c r="N305" s="21"/>
      <c r="O305" s="26" t="s">
        <v>952</v>
      </c>
    </row>
    <row r="306" spans="1:15" s="39" customFormat="1" ht="24.95" customHeight="1" outlineLevel="1" x14ac:dyDescent="0.25">
      <c r="A306" s="21" t="s">
        <v>309</v>
      </c>
      <c r="B306" s="21">
        <v>2220</v>
      </c>
      <c r="C306" s="21">
        <f t="shared" si="6"/>
        <v>42221</v>
      </c>
      <c r="D306" s="21" t="s">
        <v>304</v>
      </c>
      <c r="E306" s="26"/>
      <c r="F306" s="26" t="s">
        <v>10</v>
      </c>
      <c r="G306" s="26" t="s">
        <v>46</v>
      </c>
      <c r="H306" s="26" t="s">
        <v>22</v>
      </c>
      <c r="I306" s="26">
        <f ca="1">(_xlfn.SHEET()-1)*10000 + B306</f>
        <v>22220</v>
      </c>
      <c r="J306" s="26" t="s">
        <v>102</v>
      </c>
      <c r="K306" s="21" t="s">
        <v>309</v>
      </c>
      <c r="L306" s="26" t="s">
        <v>89</v>
      </c>
      <c r="M306" s="27" t="s">
        <v>248</v>
      </c>
      <c r="N306" s="21" t="s">
        <v>249</v>
      </c>
      <c r="O306" s="26" t="s">
        <v>952</v>
      </c>
    </row>
    <row r="307" spans="1:15" s="39" customFormat="1" ht="24.95" customHeight="1" outlineLevel="1" x14ac:dyDescent="0.25">
      <c r="A307" s="21" t="s">
        <v>618</v>
      </c>
      <c r="B307" s="21">
        <v>2221</v>
      </c>
      <c r="C307" s="21">
        <f t="shared" si="6"/>
        <v>42222</v>
      </c>
      <c r="D307" s="21" t="s">
        <v>903</v>
      </c>
      <c r="E307" s="26" t="s">
        <v>9</v>
      </c>
      <c r="F307" s="26" t="s">
        <v>10</v>
      </c>
      <c r="G307" s="26" t="s">
        <v>26</v>
      </c>
      <c r="H307" s="26" t="s">
        <v>22</v>
      </c>
      <c r="I307" s="26">
        <f ca="1">(_xlfn.SHEET()-1)*10000 + B307</f>
        <v>22221</v>
      </c>
      <c r="J307" s="26" t="s">
        <v>100</v>
      </c>
      <c r="K307" s="21" t="s">
        <v>285</v>
      </c>
      <c r="L307" s="26" t="s">
        <v>89</v>
      </c>
      <c r="M307" s="27" t="s">
        <v>747</v>
      </c>
      <c r="N307" s="21"/>
      <c r="O307" s="26" t="s">
        <v>952</v>
      </c>
    </row>
    <row r="308" spans="1:15" s="39" customFormat="1" ht="24.95" customHeight="1" outlineLevel="1" x14ac:dyDescent="0.25">
      <c r="A308" s="21" t="s">
        <v>619</v>
      </c>
      <c r="B308" s="21">
        <v>2222</v>
      </c>
      <c r="C308" s="21">
        <f t="shared" si="6"/>
        <v>42223</v>
      </c>
      <c r="D308" s="21"/>
      <c r="E308" s="26"/>
      <c r="F308" s="26"/>
      <c r="G308" s="26"/>
      <c r="H308" s="26"/>
      <c r="I308" s="26"/>
      <c r="J308" s="26"/>
      <c r="K308" s="21"/>
      <c r="L308" s="26" t="s">
        <v>89</v>
      </c>
      <c r="M308" s="27" t="s">
        <v>747</v>
      </c>
      <c r="N308" s="21"/>
      <c r="O308" s="26" t="s">
        <v>952</v>
      </c>
    </row>
    <row r="309" spans="1:15" s="39" customFormat="1" ht="24.95" customHeight="1" outlineLevel="1" x14ac:dyDescent="0.25">
      <c r="A309" s="21" t="s">
        <v>279</v>
      </c>
      <c r="B309" s="21">
        <v>2223</v>
      </c>
      <c r="C309" s="21">
        <f t="shared" si="6"/>
        <v>42224</v>
      </c>
      <c r="D309" s="21" t="s">
        <v>909</v>
      </c>
      <c r="E309" s="26" t="s">
        <v>9</v>
      </c>
      <c r="F309" s="26" t="s">
        <v>10</v>
      </c>
      <c r="G309" s="26" t="s">
        <v>46</v>
      </c>
      <c r="H309" s="26" t="s">
        <v>22</v>
      </c>
      <c r="I309" s="26">
        <f ca="1">(_xlfn.SHEET()-1)*10000 + B309</f>
        <v>22223</v>
      </c>
      <c r="J309" s="26" t="s">
        <v>105</v>
      </c>
      <c r="K309" s="21" t="s">
        <v>279</v>
      </c>
      <c r="L309" s="26" t="s">
        <v>89</v>
      </c>
      <c r="M309" s="26" t="s">
        <v>146</v>
      </c>
      <c r="N309" s="21" t="s">
        <v>748</v>
      </c>
      <c r="O309" s="26" t="s">
        <v>952</v>
      </c>
    </row>
    <row r="310" spans="1:15" s="39" customFormat="1" ht="24.95" customHeight="1" outlineLevel="1" x14ac:dyDescent="0.25">
      <c r="A310" s="21" t="s">
        <v>620</v>
      </c>
      <c r="B310" s="21">
        <v>2224</v>
      </c>
      <c r="C310" s="21">
        <f t="shared" si="6"/>
        <v>42225</v>
      </c>
      <c r="D310" s="21" t="s">
        <v>910</v>
      </c>
      <c r="E310" s="26" t="s">
        <v>21</v>
      </c>
      <c r="F310" s="26" t="s">
        <v>10</v>
      </c>
      <c r="G310" s="26" t="s">
        <v>26</v>
      </c>
      <c r="H310" s="26" t="s">
        <v>22</v>
      </c>
      <c r="I310" s="26">
        <f ca="1">(_xlfn.SHEET()-1)*10000 + B310</f>
        <v>22224</v>
      </c>
      <c r="J310" s="26" t="s">
        <v>100</v>
      </c>
      <c r="K310" s="21" t="s">
        <v>280</v>
      </c>
      <c r="L310" s="26" t="s">
        <v>89</v>
      </c>
      <c r="M310" s="27" t="s">
        <v>1003</v>
      </c>
      <c r="N310" s="21"/>
      <c r="O310" s="26" t="s">
        <v>952</v>
      </c>
    </row>
    <row r="311" spans="1:15" s="39" customFormat="1" ht="24.95" customHeight="1" outlineLevel="1" x14ac:dyDescent="0.25">
      <c r="A311" s="21" t="s">
        <v>621</v>
      </c>
      <c r="B311" s="21">
        <v>2225</v>
      </c>
      <c r="C311" s="21">
        <f t="shared" si="6"/>
        <v>42226</v>
      </c>
      <c r="D311" s="21"/>
      <c r="E311" s="26"/>
      <c r="F311" s="26"/>
      <c r="G311" s="26"/>
      <c r="H311" s="26"/>
      <c r="I311" s="26"/>
      <c r="J311" s="26"/>
      <c r="K311" s="21"/>
      <c r="L311" s="26" t="s">
        <v>89</v>
      </c>
      <c r="M311" s="27"/>
      <c r="N311" s="21"/>
      <c r="O311" s="26" t="s">
        <v>952</v>
      </c>
    </row>
    <row r="312" spans="1:15" s="39" customFormat="1" ht="24.95" customHeight="1" outlineLevel="1" x14ac:dyDescent="0.25">
      <c r="A312" s="21" t="s">
        <v>741</v>
      </c>
      <c r="B312" s="21">
        <v>2226</v>
      </c>
      <c r="C312" s="21">
        <f t="shared" si="6"/>
        <v>42227</v>
      </c>
      <c r="D312" s="21" t="s">
        <v>904</v>
      </c>
      <c r="E312" s="26"/>
      <c r="F312" s="26"/>
      <c r="G312" s="26" t="s">
        <v>25</v>
      </c>
      <c r="H312" s="26" t="s">
        <v>22</v>
      </c>
      <c r="I312" s="26">
        <f ca="1">(_xlfn.SHEET()-1)*10000 + B312</f>
        <v>22226</v>
      </c>
      <c r="J312" s="26" t="s">
        <v>101</v>
      </c>
      <c r="K312" s="21" t="s">
        <v>281</v>
      </c>
      <c r="L312" s="26" t="s">
        <v>89</v>
      </c>
      <c r="M312" s="26" t="s">
        <v>745</v>
      </c>
      <c r="N312" s="21" t="s">
        <v>746</v>
      </c>
      <c r="O312" s="26" t="s">
        <v>952</v>
      </c>
    </row>
    <row r="313" spans="1:15" s="39" customFormat="1" ht="24.95" customHeight="1" outlineLevel="1" x14ac:dyDescent="0.25">
      <c r="A313" s="21" t="s">
        <v>622</v>
      </c>
      <c r="B313" s="21">
        <v>2227</v>
      </c>
      <c r="C313" s="21">
        <f t="shared" si="6"/>
        <v>42228</v>
      </c>
      <c r="D313" s="21" t="s">
        <v>911</v>
      </c>
      <c r="E313" s="26" t="s">
        <v>8</v>
      </c>
      <c r="F313" s="26" t="s">
        <v>10</v>
      </c>
      <c r="G313" s="26" t="s">
        <v>26</v>
      </c>
      <c r="H313" s="26" t="s">
        <v>22</v>
      </c>
      <c r="I313" s="26">
        <f ca="1">(_xlfn.SHEET()-1)*10000 + B313</f>
        <v>22227</v>
      </c>
      <c r="J313" s="26" t="s">
        <v>100</v>
      </c>
      <c r="K313" s="21" t="s">
        <v>277</v>
      </c>
      <c r="L313" s="26" t="s">
        <v>89</v>
      </c>
      <c r="M313" s="27" t="s">
        <v>747</v>
      </c>
      <c r="N313" s="21"/>
      <c r="O313" s="26" t="s">
        <v>952</v>
      </c>
    </row>
    <row r="314" spans="1:15" s="39" customFormat="1" ht="24.95" customHeight="1" outlineLevel="1" x14ac:dyDescent="0.25">
      <c r="A314" s="21" t="s">
        <v>623</v>
      </c>
      <c r="B314" s="21">
        <v>2228</v>
      </c>
      <c r="C314" s="21">
        <f t="shared" si="6"/>
        <v>42229</v>
      </c>
      <c r="D314" s="21"/>
      <c r="E314" s="26"/>
      <c r="F314" s="26"/>
      <c r="G314" s="26"/>
      <c r="H314" s="26"/>
      <c r="I314" s="26"/>
      <c r="J314" s="26"/>
      <c r="K314" s="21"/>
      <c r="L314" s="26" t="s">
        <v>89</v>
      </c>
      <c r="M314" s="27" t="s">
        <v>747</v>
      </c>
      <c r="N314" s="21"/>
      <c r="O314" s="26" t="s">
        <v>952</v>
      </c>
    </row>
    <row r="315" spans="1:15" s="39" customFormat="1" ht="24.95" customHeight="1" outlineLevel="1" x14ac:dyDescent="0.25">
      <c r="A315" s="21" t="s">
        <v>749</v>
      </c>
      <c r="B315" s="21">
        <v>2229</v>
      </c>
      <c r="C315" s="21">
        <f t="shared" si="6"/>
        <v>42230</v>
      </c>
      <c r="D315" s="21" t="s">
        <v>305</v>
      </c>
      <c r="E315" s="26"/>
      <c r="F315" s="26" t="s">
        <v>10</v>
      </c>
      <c r="G315" s="26" t="s">
        <v>46</v>
      </c>
      <c r="H315" s="26" t="s">
        <v>22</v>
      </c>
      <c r="I315" s="26">
        <f ca="1">(_xlfn.SHEET()-1)*10000 + B315</f>
        <v>22229</v>
      </c>
      <c r="J315" s="26" t="s">
        <v>102</v>
      </c>
      <c r="K315" s="21" t="s">
        <v>308</v>
      </c>
      <c r="L315" s="26" t="s">
        <v>89</v>
      </c>
      <c r="M315" s="27" t="s">
        <v>248</v>
      </c>
      <c r="N315" s="21" t="s">
        <v>940</v>
      </c>
      <c r="O315" s="26" t="s">
        <v>952</v>
      </c>
    </row>
    <row r="316" spans="1:15" s="39" customFormat="1" ht="24.95" customHeight="1" outlineLevel="1" x14ac:dyDescent="0.25">
      <c r="A316" s="21" t="s">
        <v>624</v>
      </c>
      <c r="B316" s="21">
        <v>2230</v>
      </c>
      <c r="C316" s="21">
        <f t="shared" si="6"/>
        <v>42231</v>
      </c>
      <c r="D316" s="21" t="s">
        <v>905</v>
      </c>
      <c r="E316" s="26" t="s">
        <v>9</v>
      </c>
      <c r="F316" s="26" t="s">
        <v>10</v>
      </c>
      <c r="G316" s="26" t="s">
        <v>26</v>
      </c>
      <c r="H316" s="26" t="s">
        <v>22</v>
      </c>
      <c r="I316" s="26">
        <f ca="1">(_xlfn.SHEET()-1)*10000 + B316</f>
        <v>22230</v>
      </c>
      <c r="J316" s="26" t="s">
        <v>100</v>
      </c>
      <c r="K316" s="21" t="s">
        <v>278</v>
      </c>
      <c r="L316" s="26" t="s">
        <v>89</v>
      </c>
      <c r="M316" s="27" t="s">
        <v>747</v>
      </c>
      <c r="N316" s="21"/>
      <c r="O316" s="26" t="s">
        <v>952</v>
      </c>
    </row>
    <row r="317" spans="1:15" s="39" customFormat="1" ht="24.95" customHeight="1" outlineLevel="1" x14ac:dyDescent="0.25">
      <c r="A317" s="21" t="s">
        <v>625</v>
      </c>
      <c r="B317" s="21">
        <v>2231</v>
      </c>
      <c r="C317" s="21">
        <f t="shared" si="6"/>
        <v>42232</v>
      </c>
      <c r="D317" s="21"/>
      <c r="E317" s="26"/>
      <c r="F317" s="26"/>
      <c r="G317" s="26"/>
      <c r="H317" s="26"/>
      <c r="I317" s="26"/>
      <c r="J317" s="26"/>
      <c r="K317" s="21"/>
      <c r="L317" s="26" t="s">
        <v>89</v>
      </c>
      <c r="M317" s="27" t="s">
        <v>747</v>
      </c>
      <c r="N317" s="21"/>
      <c r="O317" s="26" t="s">
        <v>952</v>
      </c>
    </row>
    <row r="318" spans="1:15" s="39" customFormat="1" ht="24.95" customHeight="1" outlineLevel="1" x14ac:dyDescent="0.25">
      <c r="A318" s="21" t="s">
        <v>138</v>
      </c>
      <c r="B318" s="21">
        <v>2232</v>
      </c>
      <c r="C318" s="21">
        <f t="shared" si="6"/>
        <v>42233</v>
      </c>
      <c r="D318" s="21" t="s">
        <v>912</v>
      </c>
      <c r="E318" s="26" t="s">
        <v>9</v>
      </c>
      <c r="F318" s="26" t="s">
        <v>10</v>
      </c>
      <c r="G318" s="26" t="s">
        <v>46</v>
      </c>
      <c r="H318" s="26" t="s">
        <v>22</v>
      </c>
      <c r="I318" s="26">
        <f ca="1">(_xlfn.SHEET()-1)*10000 + B318</f>
        <v>22232</v>
      </c>
      <c r="J318" s="26" t="s">
        <v>105</v>
      </c>
      <c r="K318" s="21" t="s">
        <v>138</v>
      </c>
      <c r="L318" s="26" t="s">
        <v>89</v>
      </c>
      <c r="M318" s="26" t="s">
        <v>146</v>
      </c>
      <c r="N318" s="21" t="s">
        <v>748</v>
      </c>
      <c r="O318" s="26" t="s">
        <v>952</v>
      </c>
    </row>
    <row r="319" spans="1:15" s="39" customFormat="1" ht="24.95" customHeight="1" outlineLevel="1" x14ac:dyDescent="0.25">
      <c r="A319" s="21" t="s">
        <v>626</v>
      </c>
      <c r="B319" s="21">
        <v>2233</v>
      </c>
      <c r="C319" s="21">
        <f t="shared" si="6"/>
        <v>42234</v>
      </c>
      <c r="D319" s="21" t="s">
        <v>913</v>
      </c>
      <c r="E319" s="26" t="s">
        <v>21</v>
      </c>
      <c r="F319" s="26" t="s">
        <v>10</v>
      </c>
      <c r="G319" s="26" t="s">
        <v>26</v>
      </c>
      <c r="H319" s="26" t="s">
        <v>22</v>
      </c>
      <c r="I319" s="26">
        <f ca="1">(_xlfn.SHEET()-1)*10000 + B319</f>
        <v>22233</v>
      </c>
      <c r="J319" s="26" t="s">
        <v>100</v>
      </c>
      <c r="K319" s="21" t="s">
        <v>283</v>
      </c>
      <c r="L319" s="26" t="s">
        <v>89</v>
      </c>
      <c r="M319" s="27" t="s">
        <v>1003</v>
      </c>
      <c r="N319" s="21"/>
      <c r="O319" s="26" t="s">
        <v>952</v>
      </c>
    </row>
    <row r="320" spans="1:15" s="39" customFormat="1" ht="24.95" customHeight="1" outlineLevel="1" x14ac:dyDescent="0.25">
      <c r="A320" s="21" t="s">
        <v>627</v>
      </c>
      <c r="B320" s="21">
        <v>2234</v>
      </c>
      <c r="C320" s="21">
        <f t="shared" si="6"/>
        <v>42235</v>
      </c>
      <c r="D320" s="21"/>
      <c r="E320" s="26"/>
      <c r="F320" s="26"/>
      <c r="G320" s="26"/>
      <c r="H320" s="26"/>
      <c r="I320" s="26"/>
      <c r="J320" s="26"/>
      <c r="K320" s="21"/>
      <c r="L320" s="26" t="s">
        <v>89</v>
      </c>
      <c r="M320" s="27"/>
      <c r="N320" s="21"/>
      <c r="O320" s="26" t="s">
        <v>952</v>
      </c>
    </row>
    <row r="321" spans="1:15" s="39" customFormat="1" ht="24.95" customHeight="1" outlineLevel="1" x14ac:dyDescent="0.25">
      <c r="A321" s="21" t="s">
        <v>742</v>
      </c>
      <c r="B321" s="21">
        <v>2235</v>
      </c>
      <c r="C321" s="21">
        <f t="shared" si="6"/>
        <v>42236</v>
      </c>
      <c r="D321" s="21" t="s">
        <v>906</v>
      </c>
      <c r="E321" s="26"/>
      <c r="F321" s="26" t="s">
        <v>10</v>
      </c>
      <c r="G321" s="26" t="s">
        <v>25</v>
      </c>
      <c r="H321" s="26" t="s">
        <v>22</v>
      </c>
      <c r="I321" s="26">
        <f ca="1">(_xlfn.SHEET()-1)*10000 + B321</f>
        <v>22235</v>
      </c>
      <c r="J321" s="26" t="s">
        <v>101</v>
      </c>
      <c r="K321" s="21" t="s">
        <v>286</v>
      </c>
      <c r="L321" s="26" t="s">
        <v>89</v>
      </c>
      <c r="M321" s="26" t="s">
        <v>745</v>
      </c>
      <c r="N321" s="21" t="s">
        <v>746</v>
      </c>
      <c r="O321" s="26" t="s">
        <v>952</v>
      </c>
    </row>
    <row r="322" spans="1:15" s="39" customFormat="1" ht="24.95" customHeight="1" outlineLevel="1" x14ac:dyDescent="0.25">
      <c r="A322" s="21" t="s">
        <v>628</v>
      </c>
      <c r="B322" s="21">
        <v>2236</v>
      </c>
      <c r="C322" s="21">
        <f t="shared" si="6"/>
        <v>42237</v>
      </c>
      <c r="D322" s="21" t="s">
        <v>916</v>
      </c>
      <c r="E322" s="26" t="s">
        <v>8</v>
      </c>
      <c r="F322" s="26" t="s">
        <v>10</v>
      </c>
      <c r="G322" s="26" t="s">
        <v>26</v>
      </c>
      <c r="H322" s="26" t="s">
        <v>22</v>
      </c>
      <c r="I322" s="26">
        <f ca="1">(_xlfn.SHEET()-1)*10000 + B322</f>
        <v>22236</v>
      </c>
      <c r="J322" s="26" t="s">
        <v>100</v>
      </c>
      <c r="K322" s="21" t="s">
        <v>287</v>
      </c>
      <c r="L322" s="26" t="s">
        <v>89</v>
      </c>
      <c r="M322" s="27" t="s">
        <v>747</v>
      </c>
      <c r="N322" s="21"/>
      <c r="O322" s="26" t="s">
        <v>952</v>
      </c>
    </row>
    <row r="323" spans="1:15" s="39" customFormat="1" ht="24.95" customHeight="1" outlineLevel="1" x14ac:dyDescent="0.25">
      <c r="A323" s="21" t="s">
        <v>629</v>
      </c>
      <c r="B323" s="21">
        <v>2237</v>
      </c>
      <c r="C323" s="21">
        <f t="shared" si="6"/>
        <v>42238</v>
      </c>
      <c r="D323" s="21"/>
      <c r="E323" s="26"/>
      <c r="F323" s="26"/>
      <c r="G323" s="26"/>
      <c r="H323" s="26"/>
      <c r="I323" s="26"/>
      <c r="J323" s="26"/>
      <c r="K323" s="21"/>
      <c r="L323" s="26" t="s">
        <v>89</v>
      </c>
      <c r="M323" s="27" t="s">
        <v>747</v>
      </c>
      <c r="N323" s="21"/>
      <c r="O323" s="26" t="s">
        <v>952</v>
      </c>
    </row>
    <row r="324" spans="1:15" s="39" customFormat="1" ht="24.95" customHeight="1" outlineLevel="1" x14ac:dyDescent="0.25">
      <c r="A324" s="21" t="s">
        <v>750</v>
      </c>
      <c r="B324" s="21">
        <v>2238</v>
      </c>
      <c r="C324" s="21">
        <f t="shared" si="6"/>
        <v>42239</v>
      </c>
      <c r="D324" s="21" t="s">
        <v>306</v>
      </c>
      <c r="E324" s="26"/>
      <c r="F324" s="26" t="s">
        <v>10</v>
      </c>
      <c r="G324" s="26" t="s">
        <v>46</v>
      </c>
      <c r="H324" s="26" t="s">
        <v>22</v>
      </c>
      <c r="I324" s="26">
        <f ca="1">(_xlfn.SHEET()-1)*10000 + B324</f>
        <v>22238</v>
      </c>
      <c r="J324" s="26" t="s">
        <v>102</v>
      </c>
      <c r="K324" s="21" t="s">
        <v>307</v>
      </c>
      <c r="L324" s="26" t="s">
        <v>89</v>
      </c>
      <c r="M324" s="27" t="s">
        <v>248</v>
      </c>
      <c r="N324" s="21" t="s">
        <v>940</v>
      </c>
      <c r="O324" s="26" t="s">
        <v>952</v>
      </c>
    </row>
    <row r="325" spans="1:15" s="39" customFormat="1" ht="24.95" customHeight="1" outlineLevel="1" x14ac:dyDescent="0.25">
      <c r="A325" s="21" t="s">
        <v>630</v>
      </c>
      <c r="B325" s="21">
        <v>2239</v>
      </c>
      <c r="C325" s="21">
        <f t="shared" si="6"/>
        <v>42240</v>
      </c>
      <c r="D325" s="21" t="s">
        <v>914</v>
      </c>
      <c r="E325" s="26" t="s">
        <v>9</v>
      </c>
      <c r="F325" s="26" t="s">
        <v>10</v>
      </c>
      <c r="G325" s="26" t="s">
        <v>26</v>
      </c>
      <c r="H325" s="26" t="s">
        <v>22</v>
      </c>
      <c r="I325" s="26">
        <f ca="1">(_xlfn.SHEET()-1)*10000 + B325</f>
        <v>22239</v>
      </c>
      <c r="J325" s="26" t="s">
        <v>100</v>
      </c>
      <c r="K325" s="21" t="s">
        <v>918</v>
      </c>
      <c r="L325" s="26" t="s">
        <v>89</v>
      </c>
      <c r="M325" s="27" t="s">
        <v>747</v>
      </c>
      <c r="N325" s="21"/>
      <c r="O325" s="26" t="s">
        <v>952</v>
      </c>
    </row>
    <row r="326" spans="1:15" s="39" customFormat="1" ht="24.95" customHeight="1" outlineLevel="1" x14ac:dyDescent="0.25">
      <c r="A326" s="21" t="s">
        <v>631</v>
      </c>
      <c r="B326" s="21">
        <v>2240</v>
      </c>
      <c r="C326" s="21">
        <f t="shared" si="6"/>
        <v>42241</v>
      </c>
      <c r="D326" s="21"/>
      <c r="E326" s="26"/>
      <c r="F326" s="26"/>
      <c r="G326" s="26"/>
      <c r="H326" s="26"/>
      <c r="I326" s="26"/>
      <c r="J326" s="26"/>
      <c r="K326" s="21"/>
      <c r="L326" s="26" t="s">
        <v>89</v>
      </c>
      <c r="M326" s="27" t="s">
        <v>747</v>
      </c>
      <c r="N326" s="21"/>
      <c r="O326" s="26" t="s">
        <v>952</v>
      </c>
    </row>
    <row r="327" spans="1:15" s="39" customFormat="1" ht="24.95" customHeight="1" outlineLevel="1" x14ac:dyDescent="0.25">
      <c r="A327" s="21" t="s">
        <v>139</v>
      </c>
      <c r="B327" s="21">
        <v>2241</v>
      </c>
      <c r="C327" s="21">
        <f t="shared" si="6"/>
        <v>42242</v>
      </c>
      <c r="D327" s="21" t="s">
        <v>917</v>
      </c>
      <c r="E327" s="26" t="s">
        <v>9</v>
      </c>
      <c r="F327" s="26" t="s">
        <v>10</v>
      </c>
      <c r="G327" s="26" t="s">
        <v>46</v>
      </c>
      <c r="H327" s="26" t="s">
        <v>22</v>
      </c>
      <c r="I327" s="26">
        <f ca="1">(_xlfn.SHEET()-1)*10000 + B327</f>
        <v>22241</v>
      </c>
      <c r="J327" s="26" t="s">
        <v>105</v>
      </c>
      <c r="K327" s="21" t="s">
        <v>139</v>
      </c>
      <c r="L327" s="26" t="s">
        <v>89</v>
      </c>
      <c r="M327" s="26" t="s">
        <v>146</v>
      </c>
      <c r="N327" s="21" t="s">
        <v>748</v>
      </c>
      <c r="O327" s="26" t="s">
        <v>952</v>
      </c>
    </row>
    <row r="328" spans="1:15" s="39" customFormat="1" ht="24.95" customHeight="1" outlineLevel="1" x14ac:dyDescent="0.25">
      <c r="A328" s="21" t="s">
        <v>632</v>
      </c>
      <c r="B328" s="21">
        <v>2242</v>
      </c>
      <c r="C328" s="21">
        <f t="shared" si="6"/>
        <v>42243</v>
      </c>
      <c r="D328" s="21" t="s">
        <v>915</v>
      </c>
      <c r="E328" s="26" t="s">
        <v>21</v>
      </c>
      <c r="F328" s="26" t="s">
        <v>10</v>
      </c>
      <c r="G328" s="26" t="s">
        <v>26</v>
      </c>
      <c r="H328" s="26" t="s">
        <v>22</v>
      </c>
      <c r="I328" s="26">
        <f ca="1">(_xlfn.SHEET()-1)*10000 + B328</f>
        <v>22242</v>
      </c>
      <c r="J328" s="26" t="s">
        <v>100</v>
      </c>
      <c r="K328" s="21" t="s">
        <v>140</v>
      </c>
      <c r="L328" s="26" t="s">
        <v>89</v>
      </c>
      <c r="M328" s="27" t="s">
        <v>1003</v>
      </c>
      <c r="N328" s="21"/>
      <c r="O328" s="26" t="s">
        <v>952</v>
      </c>
    </row>
    <row r="329" spans="1:15" s="39" customFormat="1" ht="24.95" customHeight="1" outlineLevel="1" x14ac:dyDescent="0.25">
      <c r="A329" s="21" t="s">
        <v>633</v>
      </c>
      <c r="B329" s="21">
        <v>2243</v>
      </c>
      <c r="C329" s="21">
        <f t="shared" si="6"/>
        <v>42244</v>
      </c>
      <c r="D329" s="21"/>
      <c r="E329" s="26"/>
      <c r="F329" s="26"/>
      <c r="G329" s="26"/>
      <c r="H329" s="26"/>
      <c r="I329" s="26"/>
      <c r="J329" s="26"/>
      <c r="K329" s="21"/>
      <c r="L329" s="26" t="s">
        <v>89</v>
      </c>
      <c r="M329" s="27"/>
      <c r="N329" s="21"/>
      <c r="O329" s="26" t="s">
        <v>952</v>
      </c>
    </row>
    <row r="330" spans="1:15" s="39" customFormat="1" ht="24.95" customHeight="1" outlineLevel="1" x14ac:dyDescent="0.25">
      <c r="A330" s="21" t="s">
        <v>743</v>
      </c>
      <c r="B330" s="21">
        <v>2244</v>
      </c>
      <c r="C330" s="21">
        <f t="shared" si="6"/>
        <v>42245</v>
      </c>
      <c r="D330" s="21" t="s">
        <v>907</v>
      </c>
      <c r="E330" s="26"/>
      <c r="F330" s="26" t="s">
        <v>10</v>
      </c>
      <c r="G330" s="26" t="s">
        <v>25</v>
      </c>
      <c r="H330" s="26" t="s">
        <v>22</v>
      </c>
      <c r="I330" s="26">
        <f ca="1">(_xlfn.SHEET()-1)*10000 + B330</f>
        <v>22244</v>
      </c>
      <c r="J330" s="26" t="s">
        <v>101</v>
      </c>
      <c r="K330" s="21" t="s">
        <v>288</v>
      </c>
      <c r="L330" s="26" t="s">
        <v>89</v>
      </c>
      <c r="M330" s="26" t="s">
        <v>745</v>
      </c>
      <c r="N330" s="21" t="s">
        <v>746</v>
      </c>
      <c r="O330" s="26" t="s">
        <v>952</v>
      </c>
    </row>
    <row r="331" spans="1:15" s="41" customFormat="1" ht="24.95" customHeight="1" outlineLevel="1" x14ac:dyDescent="0.25">
      <c r="A331" s="21" t="s">
        <v>820</v>
      </c>
      <c r="B331" s="21">
        <v>2245</v>
      </c>
      <c r="C331" s="21">
        <f t="shared" si="6"/>
        <v>42246</v>
      </c>
      <c r="D331" s="21" t="s">
        <v>820</v>
      </c>
      <c r="E331" s="26"/>
      <c r="F331" s="26"/>
      <c r="G331" s="26"/>
      <c r="H331" s="26"/>
      <c r="I331" s="26"/>
      <c r="J331" s="26"/>
      <c r="K331" s="21"/>
      <c r="L331" s="26"/>
      <c r="M331" s="27"/>
      <c r="N331" s="21" t="s">
        <v>957</v>
      </c>
      <c r="O331" s="26" t="s">
        <v>952</v>
      </c>
    </row>
    <row r="332" spans="1:15" s="41" customFormat="1" ht="24.95" customHeight="1" outlineLevel="1" x14ac:dyDescent="0.25">
      <c r="A332" s="21" t="s">
        <v>820</v>
      </c>
      <c r="B332" s="21">
        <v>2246</v>
      </c>
      <c r="C332" s="21">
        <f t="shared" si="6"/>
        <v>42247</v>
      </c>
      <c r="D332" s="21" t="s">
        <v>820</v>
      </c>
      <c r="E332" s="26"/>
      <c r="F332" s="26"/>
      <c r="G332" s="26"/>
      <c r="H332" s="26"/>
      <c r="I332" s="26"/>
      <c r="J332" s="26"/>
      <c r="K332" s="21"/>
      <c r="L332" s="26"/>
      <c r="M332" s="27"/>
      <c r="N332" s="21" t="s">
        <v>957</v>
      </c>
      <c r="O332" s="26" t="s">
        <v>952</v>
      </c>
    </row>
    <row r="333" spans="1:15" s="41" customFormat="1" ht="24.95" customHeight="1" outlineLevel="1" x14ac:dyDescent="0.25">
      <c r="A333" s="21" t="s">
        <v>820</v>
      </c>
      <c r="B333" s="21">
        <v>2247</v>
      </c>
      <c r="C333" s="21">
        <f t="shared" si="6"/>
        <v>42248</v>
      </c>
      <c r="D333" s="21" t="s">
        <v>820</v>
      </c>
      <c r="E333" s="26"/>
      <c r="F333" s="26"/>
      <c r="G333" s="26"/>
      <c r="H333" s="26"/>
      <c r="I333" s="26"/>
      <c r="J333" s="26"/>
      <c r="K333" s="21"/>
      <c r="L333" s="26"/>
      <c r="M333" s="27"/>
      <c r="N333" s="21" t="s">
        <v>957</v>
      </c>
      <c r="O333" s="26" t="s">
        <v>952</v>
      </c>
    </row>
    <row r="334" spans="1:15" s="39" customFormat="1" ht="24.95" customHeight="1" outlineLevel="1" x14ac:dyDescent="0.25">
      <c r="A334" s="21" t="s">
        <v>934</v>
      </c>
      <c r="B334" s="21">
        <v>2248</v>
      </c>
      <c r="C334" s="21">
        <f t="shared" si="6"/>
        <v>42249</v>
      </c>
      <c r="D334" s="21" t="s">
        <v>934</v>
      </c>
      <c r="E334" s="26"/>
      <c r="F334" s="26" t="s">
        <v>10</v>
      </c>
      <c r="G334" s="26" t="s">
        <v>25</v>
      </c>
      <c r="H334" s="26" t="s">
        <v>22</v>
      </c>
      <c r="I334" s="26">
        <f>B334</f>
        <v>2248</v>
      </c>
      <c r="J334" s="26" t="s">
        <v>102</v>
      </c>
      <c r="K334" s="21" t="s">
        <v>934</v>
      </c>
      <c r="L334" s="26" t="s">
        <v>90</v>
      </c>
      <c r="M334" s="26" t="s">
        <v>87</v>
      </c>
      <c r="N334" s="21" t="s">
        <v>103</v>
      </c>
      <c r="O334" s="26" t="s">
        <v>952</v>
      </c>
    </row>
    <row r="335" spans="1:15" s="39" customFormat="1" ht="24.95" customHeight="1" outlineLevel="1" x14ac:dyDescent="0.25">
      <c r="A335" s="21" t="s">
        <v>169</v>
      </c>
      <c r="B335" s="21">
        <v>2249</v>
      </c>
      <c r="C335" s="21">
        <f t="shared" si="6"/>
        <v>42250</v>
      </c>
      <c r="D335" s="21" t="s">
        <v>169</v>
      </c>
      <c r="E335" s="26"/>
      <c r="F335" s="26"/>
      <c r="G335" s="26"/>
      <c r="H335" s="26" t="s">
        <v>23</v>
      </c>
      <c r="I335" s="26"/>
      <c r="J335" s="26"/>
      <c r="K335" s="21"/>
      <c r="L335" s="26" t="s">
        <v>90</v>
      </c>
      <c r="M335" s="26">
        <v>502</v>
      </c>
      <c r="N335" s="21"/>
      <c r="O335" s="26" t="s">
        <v>952</v>
      </c>
    </row>
    <row r="336" spans="1:15" s="39" customFormat="1" ht="24.95" customHeight="1" outlineLevel="1" x14ac:dyDescent="0.25">
      <c r="A336" s="21" t="s">
        <v>861</v>
      </c>
      <c r="B336" s="21">
        <v>2250</v>
      </c>
      <c r="C336" s="21">
        <f t="shared" si="6"/>
        <v>42251</v>
      </c>
      <c r="D336" s="21" t="s">
        <v>861</v>
      </c>
      <c r="E336" s="26"/>
      <c r="F336" s="26" t="s">
        <v>10</v>
      </c>
      <c r="G336" s="26" t="s">
        <v>25</v>
      </c>
      <c r="H336" s="26" t="s">
        <v>22</v>
      </c>
      <c r="I336" s="26">
        <f>B336</f>
        <v>2250</v>
      </c>
      <c r="J336" s="26" t="s">
        <v>105</v>
      </c>
      <c r="K336" s="21" t="s">
        <v>821</v>
      </c>
      <c r="L336" s="26" t="s">
        <v>90</v>
      </c>
      <c r="M336" s="26"/>
      <c r="N336" s="21"/>
      <c r="O336" s="26" t="s">
        <v>952</v>
      </c>
    </row>
    <row r="337" spans="1:15" s="41" customFormat="1" ht="24.95" customHeight="1" outlineLevel="1" x14ac:dyDescent="0.25">
      <c r="A337" s="21" t="s">
        <v>820</v>
      </c>
      <c r="B337" s="21">
        <v>2251</v>
      </c>
      <c r="C337" s="21">
        <f t="shared" si="6"/>
        <v>42252</v>
      </c>
      <c r="D337" s="21" t="s">
        <v>820</v>
      </c>
      <c r="E337" s="26"/>
      <c r="F337" s="26"/>
      <c r="G337" s="26"/>
      <c r="H337" s="26"/>
      <c r="I337" s="26"/>
      <c r="J337" s="26"/>
      <c r="K337" s="21"/>
      <c r="L337" s="26"/>
      <c r="M337" s="26"/>
      <c r="N337" s="21" t="s">
        <v>1004</v>
      </c>
      <c r="O337" s="26" t="s">
        <v>952</v>
      </c>
    </row>
    <row r="338" spans="1:15" s="39" customFormat="1" ht="24.95" customHeight="1" outlineLevel="1" x14ac:dyDescent="0.25">
      <c r="A338" s="21" t="s">
        <v>758</v>
      </c>
      <c r="B338" s="21">
        <v>2252</v>
      </c>
      <c r="C338" s="21">
        <f t="shared" si="6"/>
        <v>42253</v>
      </c>
      <c r="D338" s="21" t="s">
        <v>760</v>
      </c>
      <c r="E338" s="26"/>
      <c r="F338" s="26" t="s">
        <v>10</v>
      </c>
      <c r="G338" s="26" t="s">
        <v>37</v>
      </c>
      <c r="H338" s="26" t="s">
        <v>23</v>
      </c>
      <c r="I338" s="26" t="s">
        <v>919</v>
      </c>
      <c r="J338" s="26"/>
      <c r="K338" s="21"/>
      <c r="L338" s="26" t="s">
        <v>90</v>
      </c>
      <c r="M338" s="26"/>
      <c r="N338" s="21"/>
      <c r="O338" s="26" t="s">
        <v>952</v>
      </c>
    </row>
    <row r="339" spans="1:15" s="39" customFormat="1" ht="24.95" customHeight="1" outlineLevel="1" x14ac:dyDescent="0.25">
      <c r="A339" s="21" t="s">
        <v>759</v>
      </c>
      <c r="B339" s="21">
        <v>2253</v>
      </c>
      <c r="C339" s="21">
        <f t="shared" si="6"/>
        <v>42254</v>
      </c>
      <c r="D339" s="21"/>
      <c r="E339" s="26"/>
      <c r="F339" s="26"/>
      <c r="G339" s="26"/>
      <c r="H339" s="26"/>
      <c r="I339" s="26"/>
      <c r="J339" s="26"/>
      <c r="K339" s="21"/>
      <c r="L339" s="26" t="s">
        <v>90</v>
      </c>
      <c r="M339" s="26"/>
      <c r="N339" s="21"/>
      <c r="O339" s="26" t="s">
        <v>952</v>
      </c>
    </row>
    <row r="340" spans="1:15" s="39" customFormat="1" ht="24.95" customHeight="1" outlineLevel="1" x14ac:dyDescent="0.25">
      <c r="A340" s="21" t="s">
        <v>634</v>
      </c>
      <c r="B340" s="21">
        <v>2260</v>
      </c>
      <c r="C340" s="21">
        <f t="shared" si="6"/>
        <v>42261</v>
      </c>
      <c r="D340" s="21" t="s">
        <v>314</v>
      </c>
      <c r="E340" s="26"/>
      <c r="F340" s="26" t="s">
        <v>10</v>
      </c>
      <c r="G340" s="26" t="s">
        <v>37</v>
      </c>
      <c r="H340" s="26" t="s">
        <v>22</v>
      </c>
      <c r="I340" s="26" t="s">
        <v>919</v>
      </c>
      <c r="J340" s="26"/>
      <c r="K340" s="21"/>
      <c r="L340" s="26" t="s">
        <v>90</v>
      </c>
      <c r="M340" s="26"/>
      <c r="N340" s="21"/>
      <c r="O340" s="26" t="s">
        <v>952</v>
      </c>
    </row>
    <row r="341" spans="1:15" s="39" customFormat="1" ht="24.95" customHeight="1" outlineLevel="1" x14ac:dyDescent="0.25">
      <c r="A341" s="21" t="s">
        <v>635</v>
      </c>
      <c r="B341" s="21">
        <v>2261</v>
      </c>
      <c r="C341" s="21">
        <f t="shared" si="6"/>
        <v>42262</v>
      </c>
      <c r="D341" s="21"/>
      <c r="E341" s="26"/>
      <c r="F341" s="26"/>
      <c r="G341" s="26"/>
      <c r="H341" s="26"/>
      <c r="I341" s="26"/>
      <c r="J341" s="26"/>
      <c r="K341" s="21"/>
      <c r="L341" s="26"/>
      <c r="M341" s="26"/>
      <c r="N341" s="21"/>
      <c r="O341" s="26" t="s">
        <v>952</v>
      </c>
    </row>
    <row r="342" spans="1:15" s="39" customFormat="1" ht="24.95" customHeight="1" outlineLevel="1" x14ac:dyDescent="0.25">
      <c r="A342" s="21" t="s">
        <v>315</v>
      </c>
      <c r="B342" s="21">
        <v>2262</v>
      </c>
      <c r="C342" s="21">
        <f t="shared" si="6"/>
        <v>42263</v>
      </c>
      <c r="D342" s="21" t="s">
        <v>315</v>
      </c>
      <c r="E342" s="26"/>
      <c r="F342" s="26" t="s">
        <v>10</v>
      </c>
      <c r="G342" s="26" t="s">
        <v>25</v>
      </c>
      <c r="H342" s="26" t="s">
        <v>22</v>
      </c>
      <c r="I342" s="26" t="s">
        <v>919</v>
      </c>
      <c r="J342" s="26"/>
      <c r="K342" s="21"/>
      <c r="L342" s="26" t="s">
        <v>90</v>
      </c>
      <c r="M342" s="26"/>
      <c r="N342" s="21"/>
      <c r="O342" s="26" t="s">
        <v>952</v>
      </c>
    </row>
    <row r="343" spans="1:15" s="39" customFormat="1" ht="24.95" customHeight="1" outlineLevel="1" x14ac:dyDescent="0.25">
      <c r="A343" s="21" t="s">
        <v>316</v>
      </c>
      <c r="B343" s="21">
        <v>2263</v>
      </c>
      <c r="C343" s="21">
        <f t="shared" si="6"/>
        <v>42264</v>
      </c>
      <c r="D343" s="21" t="s">
        <v>316</v>
      </c>
      <c r="E343" s="26"/>
      <c r="F343" s="26" t="s">
        <v>10</v>
      </c>
      <c r="G343" s="26" t="s">
        <v>25</v>
      </c>
      <c r="H343" s="26" t="s">
        <v>22</v>
      </c>
      <c r="I343" s="26" t="s">
        <v>919</v>
      </c>
      <c r="J343" s="26"/>
      <c r="K343" s="21"/>
      <c r="L343" s="26" t="s">
        <v>90</v>
      </c>
      <c r="M343" s="26"/>
      <c r="N343" s="21"/>
      <c r="O343" s="26" t="s">
        <v>952</v>
      </c>
    </row>
    <row r="344" spans="1:15" s="39" customFormat="1" ht="24.95" customHeight="1" outlineLevel="1" x14ac:dyDescent="0.25">
      <c r="A344" s="21" t="s">
        <v>636</v>
      </c>
      <c r="B344" s="21">
        <v>2264</v>
      </c>
      <c r="C344" s="21">
        <f t="shared" si="6"/>
        <v>42265</v>
      </c>
      <c r="D344" s="21" t="s">
        <v>317</v>
      </c>
      <c r="E344" s="26"/>
      <c r="F344" s="26" t="s">
        <v>10</v>
      </c>
      <c r="G344" s="26" t="s">
        <v>38</v>
      </c>
      <c r="H344" s="26" t="s">
        <v>22</v>
      </c>
      <c r="I344" s="26">
        <f>B344</f>
        <v>2264</v>
      </c>
      <c r="J344" s="26" t="s">
        <v>808</v>
      </c>
      <c r="K344" s="21" t="s">
        <v>317</v>
      </c>
      <c r="L344" s="26" t="s">
        <v>90</v>
      </c>
      <c r="M344" s="26" t="s">
        <v>867</v>
      </c>
      <c r="N344" s="21"/>
      <c r="O344" s="26" t="s">
        <v>952</v>
      </c>
    </row>
    <row r="345" spans="1:15" s="39" customFormat="1" ht="24.95" customHeight="1" outlineLevel="1" x14ac:dyDescent="0.25">
      <c r="A345" s="21" t="s">
        <v>637</v>
      </c>
      <c r="B345" s="21">
        <v>2265</v>
      </c>
      <c r="C345" s="21">
        <f t="shared" si="6"/>
        <v>42266</v>
      </c>
      <c r="D345" s="21"/>
      <c r="E345" s="26"/>
      <c r="F345" s="26"/>
      <c r="G345" s="26"/>
      <c r="H345" s="26"/>
      <c r="I345" s="26"/>
      <c r="J345" s="26"/>
      <c r="K345" s="21"/>
      <c r="L345" s="26"/>
      <c r="M345" s="26" t="s">
        <v>867</v>
      </c>
      <c r="N345" s="21"/>
      <c r="O345" s="26" t="s">
        <v>952</v>
      </c>
    </row>
    <row r="346" spans="1:15" s="39" customFormat="1" ht="24.95" customHeight="1" outlineLevel="1" x14ac:dyDescent="0.25">
      <c r="A346" s="21" t="s">
        <v>638</v>
      </c>
      <c r="B346" s="21">
        <v>2266</v>
      </c>
      <c r="C346" s="21">
        <f t="shared" si="6"/>
        <v>42267</v>
      </c>
      <c r="D346" s="21"/>
      <c r="E346" s="26"/>
      <c r="F346" s="26"/>
      <c r="G346" s="26"/>
      <c r="H346" s="26"/>
      <c r="I346" s="26"/>
      <c r="J346" s="26"/>
      <c r="K346" s="21"/>
      <c r="L346" s="26"/>
      <c r="M346" s="26" t="s">
        <v>867</v>
      </c>
      <c r="N346" s="21"/>
      <c r="O346" s="26" t="s">
        <v>952</v>
      </c>
    </row>
    <row r="347" spans="1:15" s="39" customFormat="1" ht="24.95" customHeight="1" outlineLevel="1" x14ac:dyDescent="0.25">
      <c r="A347" s="21" t="s">
        <v>639</v>
      </c>
      <c r="B347" s="21">
        <v>2267</v>
      </c>
      <c r="C347" s="21">
        <f t="shared" si="6"/>
        <v>42268</v>
      </c>
      <c r="D347" s="21"/>
      <c r="E347" s="26"/>
      <c r="F347" s="26"/>
      <c r="G347" s="26"/>
      <c r="H347" s="26"/>
      <c r="I347" s="26"/>
      <c r="J347" s="26"/>
      <c r="K347" s="21"/>
      <c r="L347" s="26"/>
      <c r="M347" s="26" t="s">
        <v>867</v>
      </c>
      <c r="N347" s="21"/>
      <c r="O347" s="26" t="s">
        <v>952</v>
      </c>
    </row>
    <row r="348" spans="1:15" s="39" customFormat="1" ht="24.95" customHeight="1" outlineLevel="1" x14ac:dyDescent="0.25">
      <c r="A348" s="21" t="s">
        <v>640</v>
      </c>
      <c r="B348" s="21">
        <v>2268</v>
      </c>
      <c r="C348" s="21">
        <f t="shared" si="6"/>
        <v>42269</v>
      </c>
      <c r="D348" s="21"/>
      <c r="E348" s="26"/>
      <c r="F348" s="26"/>
      <c r="G348" s="26"/>
      <c r="H348" s="26"/>
      <c r="I348" s="26"/>
      <c r="J348" s="26"/>
      <c r="K348" s="21"/>
      <c r="L348" s="26"/>
      <c r="M348" s="26" t="s">
        <v>867</v>
      </c>
      <c r="N348" s="21"/>
      <c r="O348" s="26" t="s">
        <v>952</v>
      </c>
    </row>
    <row r="349" spans="1:15" s="39" customFormat="1" ht="24.95" customHeight="1" outlineLevel="1" x14ac:dyDescent="0.25">
      <c r="A349" s="21" t="s">
        <v>641</v>
      </c>
      <c r="B349" s="21">
        <v>2269</v>
      </c>
      <c r="C349" s="21">
        <f t="shared" si="6"/>
        <v>42270</v>
      </c>
      <c r="D349" s="21"/>
      <c r="E349" s="26"/>
      <c r="F349" s="26"/>
      <c r="G349" s="26"/>
      <c r="H349" s="26"/>
      <c r="I349" s="26"/>
      <c r="J349" s="26"/>
      <c r="K349" s="21"/>
      <c r="L349" s="26"/>
      <c r="M349" s="26" t="s">
        <v>867</v>
      </c>
      <c r="N349" s="21"/>
      <c r="O349" s="26" t="s">
        <v>952</v>
      </c>
    </row>
    <row r="350" spans="1:15" s="39" customFormat="1" ht="24.95" customHeight="1" outlineLevel="1" x14ac:dyDescent="0.25">
      <c r="A350" s="21" t="s">
        <v>642</v>
      </c>
      <c r="B350" s="21">
        <v>2270</v>
      </c>
      <c r="C350" s="21">
        <f t="shared" si="6"/>
        <v>42271</v>
      </c>
      <c r="D350" s="21"/>
      <c r="E350" s="26"/>
      <c r="F350" s="26"/>
      <c r="G350" s="26"/>
      <c r="H350" s="26"/>
      <c r="I350" s="26"/>
      <c r="J350" s="26"/>
      <c r="K350" s="21"/>
      <c r="L350" s="26"/>
      <c r="M350" s="26" t="s">
        <v>867</v>
      </c>
      <c r="N350" s="21"/>
      <c r="O350" s="26" t="s">
        <v>952</v>
      </c>
    </row>
    <row r="351" spans="1:15" s="39" customFormat="1" ht="24.95" customHeight="1" outlineLevel="1" x14ac:dyDescent="0.25">
      <c r="A351" s="21" t="s">
        <v>643</v>
      </c>
      <c r="B351" s="21">
        <v>2271</v>
      </c>
      <c r="C351" s="21">
        <f t="shared" ref="C351:C376" si="7">B351+40001</f>
        <v>42272</v>
      </c>
      <c r="D351" s="21"/>
      <c r="E351" s="26"/>
      <c r="F351" s="26"/>
      <c r="G351" s="26"/>
      <c r="H351" s="26"/>
      <c r="I351" s="26"/>
      <c r="J351" s="26"/>
      <c r="K351" s="21"/>
      <c r="L351" s="26"/>
      <c r="M351" s="26" t="s">
        <v>889</v>
      </c>
      <c r="N351" s="21" t="s">
        <v>868</v>
      </c>
      <c r="O351" s="26" t="s">
        <v>952</v>
      </c>
    </row>
    <row r="352" spans="1:15" s="39" customFormat="1" ht="24.95" customHeight="1" outlineLevel="1" x14ac:dyDescent="0.25">
      <c r="A352" s="21" t="s">
        <v>326</v>
      </c>
      <c r="B352" s="21">
        <v>2272</v>
      </c>
      <c r="C352" s="21">
        <f t="shared" si="7"/>
        <v>42273</v>
      </c>
      <c r="D352" s="21" t="s">
        <v>326</v>
      </c>
      <c r="E352" s="26"/>
      <c r="F352" s="26" t="s">
        <v>10</v>
      </c>
      <c r="G352" s="26" t="s">
        <v>25</v>
      </c>
      <c r="H352" s="26" t="s">
        <v>22</v>
      </c>
      <c r="I352" s="26">
        <f>B352</f>
        <v>2272</v>
      </c>
      <c r="J352" s="26" t="s">
        <v>105</v>
      </c>
      <c r="K352" s="21" t="s">
        <v>326</v>
      </c>
      <c r="L352" s="26" t="s">
        <v>90</v>
      </c>
      <c r="M352" s="26"/>
      <c r="N352" s="21" t="s">
        <v>975</v>
      </c>
      <c r="O352" s="26" t="s">
        <v>952</v>
      </c>
    </row>
    <row r="353" spans="1:15" s="39" customFormat="1" ht="24.95" customHeight="1" outlineLevel="1" x14ac:dyDescent="0.25">
      <c r="A353" s="21" t="s">
        <v>327</v>
      </c>
      <c r="B353" s="21">
        <v>2273</v>
      </c>
      <c r="C353" s="21">
        <f t="shared" si="7"/>
        <v>42274</v>
      </c>
      <c r="D353" s="21" t="s">
        <v>327</v>
      </c>
      <c r="E353" s="26"/>
      <c r="F353" s="26" t="s">
        <v>10</v>
      </c>
      <c r="G353" s="26" t="s">
        <v>25</v>
      </c>
      <c r="H353" s="26" t="s">
        <v>22</v>
      </c>
      <c r="I353" s="26">
        <v>2273</v>
      </c>
      <c r="J353" s="26" t="s">
        <v>105</v>
      </c>
      <c r="K353" s="21" t="s">
        <v>327</v>
      </c>
      <c r="L353" s="26" t="s">
        <v>90</v>
      </c>
      <c r="M353" s="26"/>
      <c r="N353" s="21" t="s">
        <v>975</v>
      </c>
      <c r="O353" s="26" t="s">
        <v>952</v>
      </c>
    </row>
    <row r="354" spans="1:15" s="39" customFormat="1" ht="24.95" customHeight="1" outlineLevel="1" x14ac:dyDescent="0.25">
      <c r="A354" s="21" t="s">
        <v>644</v>
      </c>
      <c r="B354" s="21">
        <v>2274</v>
      </c>
      <c r="C354" s="21">
        <f t="shared" si="7"/>
        <v>42275</v>
      </c>
      <c r="D354" s="21" t="s">
        <v>332</v>
      </c>
      <c r="E354" s="26"/>
      <c r="F354" s="26" t="s">
        <v>10</v>
      </c>
      <c r="G354" s="26" t="s">
        <v>334</v>
      </c>
      <c r="H354" s="26" t="s">
        <v>22</v>
      </c>
      <c r="I354" s="26">
        <f>B354</f>
        <v>2274</v>
      </c>
      <c r="J354" s="26" t="s">
        <v>100</v>
      </c>
      <c r="K354" s="21" t="s">
        <v>822</v>
      </c>
      <c r="L354" s="26" t="s">
        <v>90</v>
      </c>
      <c r="M354" s="26"/>
      <c r="N354" s="21" t="s">
        <v>957</v>
      </c>
      <c r="O354" s="26" t="s">
        <v>952</v>
      </c>
    </row>
    <row r="355" spans="1:15" s="39" customFormat="1" ht="24.95" customHeight="1" outlineLevel="1" x14ac:dyDescent="0.25">
      <c r="A355" s="21" t="s">
        <v>645</v>
      </c>
      <c r="B355" s="21">
        <v>2275</v>
      </c>
      <c r="C355" s="21">
        <f t="shared" si="7"/>
        <v>42276</v>
      </c>
      <c r="D355" s="21"/>
      <c r="E355" s="26"/>
      <c r="F355" s="26"/>
      <c r="G355" s="26"/>
      <c r="H355" s="26"/>
      <c r="I355" s="26"/>
      <c r="J355" s="26"/>
      <c r="K355" s="21"/>
      <c r="L355" s="26"/>
      <c r="M355" s="26"/>
      <c r="N355" s="21" t="s">
        <v>957</v>
      </c>
      <c r="O355" s="26" t="s">
        <v>952</v>
      </c>
    </row>
    <row r="356" spans="1:15" s="39" customFormat="1" ht="24.95" customHeight="1" outlineLevel="1" x14ac:dyDescent="0.25">
      <c r="A356" s="42" t="s">
        <v>333</v>
      </c>
      <c r="B356" s="21">
        <v>2276</v>
      </c>
      <c r="C356" s="21">
        <f t="shared" si="7"/>
        <v>42277</v>
      </c>
      <c r="D356" s="21" t="s">
        <v>333</v>
      </c>
      <c r="E356" s="26"/>
      <c r="F356" s="26" t="s">
        <v>10</v>
      </c>
      <c r="G356" s="26" t="s">
        <v>25</v>
      </c>
      <c r="H356" s="26" t="s">
        <v>22</v>
      </c>
      <c r="I356" s="26"/>
      <c r="J356" s="26"/>
      <c r="K356" s="21"/>
      <c r="L356" s="26" t="s">
        <v>90</v>
      </c>
      <c r="M356" s="26"/>
      <c r="N356" s="21" t="s">
        <v>957</v>
      </c>
      <c r="O356" s="26" t="s">
        <v>952</v>
      </c>
    </row>
    <row r="357" spans="1:15" s="39" customFormat="1" ht="24.95" customHeight="1" outlineLevel="1" x14ac:dyDescent="0.25">
      <c r="A357" s="21" t="s">
        <v>820</v>
      </c>
      <c r="B357" s="21">
        <v>2277</v>
      </c>
      <c r="C357" s="21">
        <f t="shared" si="7"/>
        <v>42278</v>
      </c>
      <c r="D357" s="21" t="s">
        <v>820</v>
      </c>
      <c r="E357" s="26"/>
      <c r="F357" s="26"/>
      <c r="G357" s="26"/>
      <c r="H357" s="26"/>
      <c r="I357" s="26"/>
      <c r="J357" s="26"/>
      <c r="K357" s="21"/>
      <c r="L357" s="26"/>
      <c r="M357" s="26"/>
      <c r="N357" s="21" t="s">
        <v>957</v>
      </c>
      <c r="O357" s="26" t="s">
        <v>952</v>
      </c>
    </row>
    <row r="358" spans="1:15" s="39" customFormat="1" ht="24.95" customHeight="1" outlineLevel="1" x14ac:dyDescent="0.25">
      <c r="A358" s="21" t="s">
        <v>820</v>
      </c>
      <c r="B358" s="21">
        <v>2278</v>
      </c>
      <c r="C358" s="21">
        <f t="shared" si="7"/>
        <v>42279</v>
      </c>
      <c r="D358" s="21" t="s">
        <v>820</v>
      </c>
      <c r="E358" s="26"/>
      <c r="F358" s="26"/>
      <c r="G358" s="26"/>
      <c r="H358" s="26"/>
      <c r="I358" s="26"/>
      <c r="J358" s="26"/>
      <c r="K358" s="21"/>
      <c r="L358" s="26"/>
      <c r="M358" s="26"/>
      <c r="N358" s="21" t="s">
        <v>957</v>
      </c>
      <c r="O358" s="26" t="s">
        <v>952</v>
      </c>
    </row>
    <row r="359" spans="1:15" s="39" customFormat="1" ht="24.95" customHeight="1" outlineLevel="1" x14ac:dyDescent="0.25">
      <c r="A359" s="21" t="s">
        <v>820</v>
      </c>
      <c r="B359" s="21">
        <v>2279</v>
      </c>
      <c r="C359" s="21">
        <f t="shared" si="7"/>
        <v>42280</v>
      </c>
      <c r="D359" s="21" t="s">
        <v>820</v>
      </c>
      <c r="E359" s="26"/>
      <c r="F359" s="26"/>
      <c r="G359" s="26"/>
      <c r="H359" s="26"/>
      <c r="I359" s="26"/>
      <c r="J359" s="26"/>
      <c r="K359" s="21"/>
      <c r="L359" s="26"/>
      <c r="M359" s="26"/>
      <c r="N359" s="32" t="s">
        <v>976</v>
      </c>
      <c r="O359" s="26" t="s">
        <v>952</v>
      </c>
    </row>
    <row r="360" spans="1:15" s="39" customFormat="1" ht="24.95" customHeight="1" outlineLevel="1" x14ac:dyDescent="0.25">
      <c r="A360" s="21" t="s">
        <v>820</v>
      </c>
      <c r="B360" s="21">
        <v>2280</v>
      </c>
      <c r="C360" s="21">
        <f t="shared" si="7"/>
        <v>42281</v>
      </c>
      <c r="D360" s="21" t="s">
        <v>820</v>
      </c>
      <c r="E360" s="26"/>
      <c r="F360" s="26"/>
      <c r="G360" s="26"/>
      <c r="H360" s="26"/>
      <c r="I360" s="26"/>
      <c r="J360" s="26"/>
      <c r="K360" s="21"/>
      <c r="L360" s="26"/>
      <c r="M360" s="26"/>
      <c r="N360" s="32" t="s">
        <v>977</v>
      </c>
      <c r="O360" s="26" t="s">
        <v>952</v>
      </c>
    </row>
    <row r="361" spans="1:15" s="39" customFormat="1" ht="24.95" customHeight="1" outlineLevel="1" x14ac:dyDescent="0.25">
      <c r="A361" s="21" t="s">
        <v>820</v>
      </c>
      <c r="B361" s="21">
        <v>2281</v>
      </c>
      <c r="C361" s="21">
        <f t="shared" si="7"/>
        <v>42282</v>
      </c>
      <c r="D361" s="21" t="s">
        <v>820</v>
      </c>
      <c r="E361" s="26"/>
      <c r="F361" s="26"/>
      <c r="G361" s="26"/>
      <c r="H361" s="26"/>
      <c r="I361" s="26"/>
      <c r="J361" s="26"/>
      <c r="K361" s="21"/>
      <c r="L361" s="26"/>
      <c r="M361" s="26"/>
      <c r="N361" s="32" t="s">
        <v>978</v>
      </c>
      <c r="O361" s="26" t="s">
        <v>952</v>
      </c>
    </row>
    <row r="362" spans="1:15" s="39" customFormat="1" ht="24.95" customHeight="1" outlineLevel="1" x14ac:dyDescent="0.25">
      <c r="A362" s="21" t="s">
        <v>820</v>
      </c>
      <c r="B362" s="21">
        <v>2282</v>
      </c>
      <c r="C362" s="21">
        <f t="shared" si="7"/>
        <v>42283</v>
      </c>
      <c r="D362" s="21" t="s">
        <v>820</v>
      </c>
      <c r="E362" s="26"/>
      <c r="F362" s="26"/>
      <c r="G362" s="26"/>
      <c r="H362" s="26"/>
      <c r="I362" s="26"/>
      <c r="J362" s="26"/>
      <c r="K362" s="21"/>
      <c r="L362" s="26"/>
      <c r="M362" s="26"/>
      <c r="N362" s="32" t="s">
        <v>979</v>
      </c>
      <c r="O362" s="26" t="s">
        <v>952</v>
      </c>
    </row>
    <row r="363" spans="1:15" s="39" customFormat="1" ht="24.95" customHeight="1" outlineLevel="1" x14ac:dyDescent="0.25">
      <c r="A363" s="21" t="s">
        <v>820</v>
      </c>
      <c r="B363" s="21">
        <v>2283</v>
      </c>
      <c r="C363" s="21">
        <f t="shared" si="7"/>
        <v>42284</v>
      </c>
      <c r="D363" s="21" t="s">
        <v>820</v>
      </c>
      <c r="E363" s="26"/>
      <c r="F363" s="26"/>
      <c r="G363" s="26"/>
      <c r="H363" s="26"/>
      <c r="I363" s="26"/>
      <c r="J363" s="26"/>
      <c r="K363" s="21"/>
      <c r="L363" s="26"/>
      <c r="M363" s="26"/>
      <c r="N363" s="32" t="s">
        <v>980</v>
      </c>
      <c r="O363" s="26" t="s">
        <v>952</v>
      </c>
    </row>
    <row r="364" spans="1:15" s="39" customFormat="1" ht="24.95" customHeight="1" outlineLevel="1" x14ac:dyDescent="0.25">
      <c r="A364" s="21" t="s">
        <v>820</v>
      </c>
      <c r="B364" s="21">
        <v>2284</v>
      </c>
      <c r="C364" s="21">
        <f t="shared" si="7"/>
        <v>42285</v>
      </c>
      <c r="D364" s="21" t="s">
        <v>820</v>
      </c>
      <c r="E364" s="26"/>
      <c r="F364" s="26"/>
      <c r="G364" s="26"/>
      <c r="H364" s="26"/>
      <c r="I364" s="26"/>
      <c r="J364" s="26"/>
      <c r="K364" s="21"/>
      <c r="L364" s="26"/>
      <c r="M364" s="26"/>
      <c r="N364" s="32" t="s">
        <v>981</v>
      </c>
      <c r="O364" s="26" t="s">
        <v>952</v>
      </c>
    </row>
    <row r="365" spans="1:15" s="39" customFormat="1" ht="24.95" customHeight="1" outlineLevel="1" x14ac:dyDescent="0.25">
      <c r="A365" s="21" t="s">
        <v>820</v>
      </c>
      <c r="B365" s="21">
        <v>2285</v>
      </c>
      <c r="C365" s="21">
        <f t="shared" si="7"/>
        <v>42286</v>
      </c>
      <c r="D365" s="21" t="s">
        <v>820</v>
      </c>
      <c r="E365" s="26"/>
      <c r="F365" s="26"/>
      <c r="G365" s="26"/>
      <c r="H365" s="26"/>
      <c r="I365" s="26"/>
      <c r="J365" s="26"/>
      <c r="K365" s="21"/>
      <c r="L365" s="26"/>
      <c r="M365" s="26"/>
      <c r="N365" s="32" t="s">
        <v>982</v>
      </c>
      <c r="O365" s="26" t="s">
        <v>952</v>
      </c>
    </row>
    <row r="366" spans="1:15" s="39" customFormat="1" ht="24.95" customHeight="1" outlineLevel="1" x14ac:dyDescent="0.25">
      <c r="A366" s="21" t="s">
        <v>820</v>
      </c>
      <c r="B366" s="21">
        <v>2286</v>
      </c>
      <c r="C366" s="21">
        <f t="shared" si="7"/>
        <v>42287</v>
      </c>
      <c r="D366" s="21" t="s">
        <v>820</v>
      </c>
      <c r="E366" s="26"/>
      <c r="F366" s="26"/>
      <c r="G366" s="26"/>
      <c r="H366" s="26"/>
      <c r="I366" s="26"/>
      <c r="J366" s="26"/>
      <c r="K366" s="21"/>
      <c r="L366" s="26"/>
      <c r="M366" s="26"/>
      <c r="N366" s="32" t="s">
        <v>977</v>
      </c>
      <c r="O366" s="26" t="s">
        <v>952</v>
      </c>
    </row>
    <row r="367" spans="1:15" s="39" customFormat="1" ht="24.95" customHeight="1" outlineLevel="1" x14ac:dyDescent="0.25">
      <c r="A367" s="21" t="s">
        <v>820</v>
      </c>
      <c r="B367" s="21">
        <v>2287</v>
      </c>
      <c r="C367" s="21">
        <f t="shared" si="7"/>
        <v>42288</v>
      </c>
      <c r="D367" s="21" t="s">
        <v>820</v>
      </c>
      <c r="E367" s="26"/>
      <c r="F367" s="26"/>
      <c r="G367" s="26"/>
      <c r="H367" s="26"/>
      <c r="I367" s="26"/>
      <c r="J367" s="26"/>
      <c r="K367" s="21"/>
      <c r="L367" s="26"/>
      <c r="M367" s="26"/>
      <c r="N367" s="32" t="s">
        <v>983</v>
      </c>
      <c r="O367" s="26" t="s">
        <v>952</v>
      </c>
    </row>
    <row r="368" spans="1:15" s="39" customFormat="1" ht="24.95" customHeight="1" outlineLevel="1" x14ac:dyDescent="0.25">
      <c r="A368" s="21" t="s">
        <v>820</v>
      </c>
      <c r="B368" s="21">
        <v>2288</v>
      </c>
      <c r="C368" s="21">
        <f t="shared" si="7"/>
        <v>42289</v>
      </c>
      <c r="D368" s="21" t="s">
        <v>820</v>
      </c>
      <c r="E368" s="26"/>
      <c r="F368" s="26"/>
      <c r="G368" s="26"/>
      <c r="H368" s="26"/>
      <c r="I368" s="26"/>
      <c r="J368" s="26"/>
      <c r="K368" s="21"/>
      <c r="L368" s="26"/>
      <c r="M368" s="26"/>
      <c r="N368" s="32" t="s">
        <v>984</v>
      </c>
      <c r="O368" s="26" t="s">
        <v>952</v>
      </c>
    </row>
    <row r="369" spans="1:15" s="39" customFormat="1" ht="24.95" customHeight="1" outlineLevel="1" x14ac:dyDescent="0.25">
      <c r="A369" s="21" t="s">
        <v>820</v>
      </c>
      <c r="B369" s="21">
        <v>2289</v>
      </c>
      <c r="C369" s="21">
        <f t="shared" si="7"/>
        <v>42290</v>
      </c>
      <c r="D369" s="21" t="s">
        <v>820</v>
      </c>
      <c r="E369" s="26"/>
      <c r="F369" s="26"/>
      <c r="G369" s="26"/>
      <c r="H369" s="26"/>
      <c r="I369" s="26"/>
      <c r="J369" s="26"/>
      <c r="K369" s="21"/>
      <c r="L369" s="26"/>
      <c r="M369" s="26"/>
      <c r="N369" s="32" t="s">
        <v>985</v>
      </c>
      <c r="O369" s="26" t="s">
        <v>952</v>
      </c>
    </row>
    <row r="370" spans="1:15" s="39" customFormat="1" ht="24.95" customHeight="1" outlineLevel="1" x14ac:dyDescent="0.25">
      <c r="A370" s="21" t="s">
        <v>820</v>
      </c>
      <c r="B370" s="21">
        <v>2290</v>
      </c>
      <c r="C370" s="21">
        <f t="shared" si="7"/>
        <v>42291</v>
      </c>
      <c r="D370" s="21" t="s">
        <v>820</v>
      </c>
      <c r="E370" s="26"/>
      <c r="F370" s="26"/>
      <c r="G370" s="26"/>
      <c r="H370" s="26"/>
      <c r="I370" s="26"/>
      <c r="J370" s="26"/>
      <c r="K370" s="21"/>
      <c r="L370" s="26"/>
      <c r="M370" s="26"/>
      <c r="N370" s="32" t="s">
        <v>986</v>
      </c>
      <c r="O370" s="26" t="s">
        <v>952</v>
      </c>
    </row>
    <row r="371" spans="1:15" s="39" customFormat="1" ht="24.95" customHeight="1" outlineLevel="1" x14ac:dyDescent="0.25">
      <c r="A371" s="21" t="s">
        <v>752</v>
      </c>
      <c r="B371" s="21">
        <v>2291</v>
      </c>
      <c r="C371" s="21">
        <f t="shared" si="7"/>
        <v>42292</v>
      </c>
      <c r="D371" s="21" t="s">
        <v>757</v>
      </c>
      <c r="E371" s="26"/>
      <c r="F371" s="26" t="s">
        <v>10</v>
      </c>
      <c r="G371" s="26"/>
      <c r="H371" s="26" t="s">
        <v>23</v>
      </c>
      <c r="I371" s="26"/>
      <c r="J371" s="26"/>
      <c r="K371" s="21"/>
      <c r="L371" s="26"/>
      <c r="M371" s="26"/>
      <c r="N371" s="21" t="s">
        <v>957</v>
      </c>
      <c r="O371" s="26" t="s">
        <v>952</v>
      </c>
    </row>
    <row r="372" spans="1:15" s="39" customFormat="1" ht="24.95" customHeight="1" outlineLevel="1" x14ac:dyDescent="0.25">
      <c r="A372" s="21" t="s">
        <v>753</v>
      </c>
      <c r="B372" s="21">
        <v>2292</v>
      </c>
      <c r="C372" s="21">
        <f t="shared" si="7"/>
        <v>42293</v>
      </c>
      <c r="D372" s="21"/>
      <c r="E372" s="26"/>
      <c r="F372" s="26"/>
      <c r="G372" s="26"/>
      <c r="H372" s="26"/>
      <c r="I372" s="26"/>
      <c r="J372" s="26"/>
      <c r="K372" s="21"/>
      <c r="L372" s="26"/>
      <c r="M372" s="26"/>
      <c r="N372" s="21"/>
      <c r="O372" s="26" t="s">
        <v>952</v>
      </c>
    </row>
    <row r="373" spans="1:15" s="39" customFormat="1" ht="24.95" customHeight="1" outlineLevel="1" x14ac:dyDescent="0.25">
      <c r="A373" s="21" t="s">
        <v>754</v>
      </c>
      <c r="B373" s="21">
        <v>2293</v>
      </c>
      <c r="C373" s="21">
        <f t="shared" si="7"/>
        <v>42294</v>
      </c>
      <c r="D373" s="21" t="s">
        <v>756</v>
      </c>
      <c r="E373" s="26"/>
      <c r="F373" s="26" t="s">
        <v>10</v>
      </c>
      <c r="G373" s="26"/>
      <c r="H373" s="26" t="s">
        <v>23</v>
      </c>
      <c r="I373" s="26"/>
      <c r="J373" s="26"/>
      <c r="K373" s="21"/>
      <c r="L373" s="26"/>
      <c r="M373" s="26"/>
      <c r="N373" s="21" t="s">
        <v>957</v>
      </c>
      <c r="O373" s="26" t="s">
        <v>952</v>
      </c>
    </row>
    <row r="374" spans="1:15" s="39" customFormat="1" ht="24.95" customHeight="1" outlineLevel="1" x14ac:dyDescent="0.25">
      <c r="A374" s="21" t="s">
        <v>755</v>
      </c>
      <c r="B374" s="21">
        <v>2294</v>
      </c>
      <c r="C374" s="21">
        <f t="shared" si="7"/>
        <v>42295</v>
      </c>
      <c r="D374" s="21"/>
      <c r="E374" s="26"/>
      <c r="F374" s="26"/>
      <c r="G374" s="26"/>
      <c r="H374" s="26"/>
      <c r="I374" s="26"/>
      <c r="J374" s="26"/>
      <c r="K374" s="21"/>
      <c r="L374" s="26"/>
      <c r="M374" s="26"/>
      <c r="N374" s="21"/>
      <c r="O374" s="26" t="s">
        <v>952</v>
      </c>
    </row>
    <row r="375" spans="1:15" s="39" customFormat="1" ht="24.95" customHeight="1" outlineLevel="1" x14ac:dyDescent="0.25">
      <c r="A375" s="21" t="s">
        <v>812</v>
      </c>
      <c r="B375" s="21">
        <v>2295</v>
      </c>
      <c r="C375" s="21">
        <f t="shared" si="7"/>
        <v>42296</v>
      </c>
      <c r="D375" s="21" t="s">
        <v>813</v>
      </c>
      <c r="E375" s="26" t="s">
        <v>854</v>
      </c>
      <c r="F375" s="26" t="s">
        <v>10</v>
      </c>
      <c r="G375" s="26" t="s">
        <v>25</v>
      </c>
      <c r="H375" s="26" t="s">
        <v>22</v>
      </c>
      <c r="I375" s="26"/>
      <c r="J375" s="26"/>
      <c r="K375" s="21"/>
      <c r="L375" s="26" t="s">
        <v>98</v>
      </c>
      <c r="M375" s="26" t="s">
        <v>814</v>
      </c>
      <c r="N375" s="21" t="s">
        <v>920</v>
      </c>
      <c r="O375" s="26" t="s">
        <v>952</v>
      </c>
    </row>
    <row r="376" spans="1:15" s="39" customFormat="1" ht="24.95" customHeight="1" outlineLevel="1" x14ac:dyDescent="0.25">
      <c r="A376" s="21" t="s">
        <v>950</v>
      </c>
      <c r="B376" s="21">
        <v>2296</v>
      </c>
      <c r="C376" s="21">
        <f t="shared" si="7"/>
        <v>42297</v>
      </c>
      <c r="D376" s="21" t="s">
        <v>951</v>
      </c>
      <c r="E376" s="26"/>
      <c r="F376" s="26" t="s">
        <v>10</v>
      </c>
      <c r="G376" s="26" t="s">
        <v>25</v>
      </c>
      <c r="H376" s="26" t="s">
        <v>22</v>
      </c>
      <c r="I376" s="26"/>
      <c r="J376" s="26"/>
      <c r="K376" s="21"/>
      <c r="L376" s="26" t="s">
        <v>98</v>
      </c>
      <c r="M376" s="26" t="s">
        <v>1007</v>
      </c>
      <c r="N376" s="21" t="s">
        <v>1009</v>
      </c>
      <c r="O376" s="26" t="s">
        <v>952</v>
      </c>
    </row>
    <row r="377" spans="1:15" ht="24.95" customHeight="1" x14ac:dyDescent="0.25">
      <c r="A377" s="19" t="s">
        <v>781</v>
      </c>
      <c r="B377" s="29" t="s">
        <v>864</v>
      </c>
      <c r="C377" s="29" t="s">
        <v>864</v>
      </c>
      <c r="D377" s="19" t="str">
        <f>A377</f>
        <v>METROLOGY POINTS</v>
      </c>
      <c r="E377" s="29" t="s">
        <v>864</v>
      </c>
      <c r="F377" s="29" t="s">
        <v>864</v>
      </c>
      <c r="G377" s="29" t="s">
        <v>864</v>
      </c>
      <c r="H377" s="29" t="s">
        <v>864</v>
      </c>
      <c r="I377" s="29" t="s">
        <v>864</v>
      </c>
      <c r="J377" s="29" t="s">
        <v>864</v>
      </c>
      <c r="K377" s="29" t="s">
        <v>864</v>
      </c>
      <c r="L377" s="29" t="s">
        <v>864</v>
      </c>
      <c r="M377" s="29" t="s">
        <v>864</v>
      </c>
      <c r="N377" s="29" t="s">
        <v>864</v>
      </c>
      <c r="O377" s="29" t="s">
        <v>864</v>
      </c>
    </row>
    <row r="378" spans="1:15" s="39" customFormat="1" ht="24.95" customHeight="1" outlineLevel="1" x14ac:dyDescent="0.25">
      <c r="A378" s="21" t="s">
        <v>646</v>
      </c>
      <c r="B378" s="21">
        <v>2300</v>
      </c>
      <c r="C378" s="21">
        <f>40001+B378</f>
        <v>42301</v>
      </c>
      <c r="D378" s="21" t="s">
        <v>253</v>
      </c>
      <c r="E378" s="26" t="s">
        <v>33</v>
      </c>
      <c r="F378" s="26" t="s">
        <v>70</v>
      </c>
      <c r="G378" s="26" t="s">
        <v>26</v>
      </c>
      <c r="H378" s="26" t="s">
        <v>23</v>
      </c>
      <c r="I378" s="26">
        <f ca="1">(_xlfn.SHEET()-1)*10000 + B378</f>
        <v>22300</v>
      </c>
      <c r="J378" s="26" t="s">
        <v>99</v>
      </c>
      <c r="K378" s="21" t="s">
        <v>253</v>
      </c>
      <c r="L378" s="26" t="s">
        <v>89</v>
      </c>
      <c r="M378" s="26"/>
      <c r="N378" s="21" t="s">
        <v>1011</v>
      </c>
      <c r="O378" s="26" t="s">
        <v>952</v>
      </c>
    </row>
    <row r="379" spans="1:15" s="39" customFormat="1" ht="24.95" customHeight="1" outlineLevel="1" x14ac:dyDescent="0.25">
      <c r="A379" s="21" t="s">
        <v>647</v>
      </c>
      <c r="B379" s="21">
        <v>2301</v>
      </c>
      <c r="C379" s="21">
        <f t="shared" ref="C379:C442" si="8">40001+B379</f>
        <v>42302</v>
      </c>
      <c r="D379" s="21"/>
      <c r="E379" s="26"/>
      <c r="F379" s="26"/>
      <c r="G379" s="26"/>
      <c r="H379" s="26"/>
      <c r="I379" s="26"/>
      <c r="J379" s="26"/>
      <c r="K379" s="21"/>
      <c r="L379" s="26"/>
      <c r="M379" s="26"/>
      <c r="N379" s="21"/>
      <c r="O379" s="26" t="s">
        <v>952</v>
      </c>
    </row>
    <row r="380" spans="1:15" s="39" customFormat="1" ht="24.95" customHeight="1" outlineLevel="1" x14ac:dyDescent="0.25">
      <c r="A380" s="21" t="s">
        <v>648</v>
      </c>
      <c r="B380" s="21">
        <v>2302</v>
      </c>
      <c r="C380" s="21">
        <f t="shared" si="8"/>
        <v>42303</v>
      </c>
      <c r="D380" s="21" t="s">
        <v>250</v>
      </c>
      <c r="E380" s="26" t="s">
        <v>33</v>
      </c>
      <c r="F380" s="26" t="s">
        <v>70</v>
      </c>
      <c r="G380" s="26" t="s">
        <v>26</v>
      </c>
      <c r="H380" s="26" t="s">
        <v>23</v>
      </c>
      <c r="I380" s="26">
        <f ca="1">(_xlfn.SHEET()-1)*10000 + B380</f>
        <v>22302</v>
      </c>
      <c r="J380" s="26" t="s">
        <v>99</v>
      </c>
      <c r="K380" s="21" t="s">
        <v>132</v>
      </c>
      <c r="L380" s="26" t="s">
        <v>89</v>
      </c>
      <c r="M380" s="26"/>
      <c r="N380" s="21" t="s">
        <v>1010</v>
      </c>
      <c r="O380" s="26" t="s">
        <v>952</v>
      </c>
    </row>
    <row r="381" spans="1:15" s="39" customFormat="1" ht="24.95" customHeight="1" outlineLevel="1" x14ac:dyDescent="0.25">
      <c r="A381" s="21" t="s">
        <v>649</v>
      </c>
      <c r="B381" s="21">
        <v>2303</v>
      </c>
      <c r="C381" s="21">
        <f t="shared" si="8"/>
        <v>42304</v>
      </c>
      <c r="D381" s="21"/>
      <c r="E381" s="26"/>
      <c r="F381" s="26"/>
      <c r="G381" s="26"/>
      <c r="H381" s="26"/>
      <c r="I381" s="26"/>
      <c r="J381" s="26"/>
      <c r="K381" s="21"/>
      <c r="L381" s="26"/>
      <c r="M381" s="26"/>
      <c r="N381" s="21"/>
      <c r="O381" s="26" t="s">
        <v>952</v>
      </c>
    </row>
    <row r="382" spans="1:15" s="39" customFormat="1" ht="24.95" customHeight="1" outlineLevel="1" x14ac:dyDescent="0.25">
      <c r="A382" s="21" t="s">
        <v>650</v>
      </c>
      <c r="B382" s="21">
        <v>2304</v>
      </c>
      <c r="C382" s="21">
        <f t="shared" si="8"/>
        <v>42305</v>
      </c>
      <c r="D382" s="21" t="s">
        <v>251</v>
      </c>
      <c r="E382" s="26" t="s">
        <v>33</v>
      </c>
      <c r="F382" s="26" t="s">
        <v>70</v>
      </c>
      <c r="G382" s="26" t="s">
        <v>26</v>
      </c>
      <c r="H382" s="26" t="s">
        <v>23</v>
      </c>
      <c r="I382" s="26">
        <f ca="1">(_xlfn.SHEET()-1)*10000 + B382</f>
        <v>22304</v>
      </c>
      <c r="J382" s="26" t="s">
        <v>99</v>
      </c>
      <c r="K382" s="21" t="s">
        <v>133</v>
      </c>
      <c r="L382" s="26" t="s">
        <v>89</v>
      </c>
      <c r="M382" s="26"/>
      <c r="N382" s="21" t="s">
        <v>1010</v>
      </c>
      <c r="O382" s="26" t="s">
        <v>952</v>
      </c>
    </row>
    <row r="383" spans="1:15" s="39" customFormat="1" ht="24.95" customHeight="1" outlineLevel="1" x14ac:dyDescent="0.25">
      <c r="A383" s="21" t="s">
        <v>651</v>
      </c>
      <c r="B383" s="21">
        <v>2305</v>
      </c>
      <c r="C383" s="21">
        <f t="shared" si="8"/>
        <v>42306</v>
      </c>
      <c r="D383" s="21"/>
      <c r="E383" s="26"/>
      <c r="F383" s="26"/>
      <c r="G383" s="26"/>
      <c r="H383" s="26"/>
      <c r="I383" s="26"/>
      <c r="J383" s="26"/>
      <c r="K383" s="21"/>
      <c r="L383" s="26"/>
      <c r="M383" s="26"/>
      <c r="N383" s="21"/>
      <c r="O383" s="26" t="s">
        <v>952</v>
      </c>
    </row>
    <row r="384" spans="1:15" s="39" customFormat="1" ht="24.95" customHeight="1" outlineLevel="1" x14ac:dyDescent="0.25">
      <c r="A384" s="21" t="s">
        <v>652</v>
      </c>
      <c r="B384" s="21">
        <v>2306</v>
      </c>
      <c r="C384" s="21">
        <f t="shared" si="8"/>
        <v>42307</v>
      </c>
      <c r="D384" s="21" t="s">
        <v>252</v>
      </c>
      <c r="E384" s="26" t="s">
        <v>33</v>
      </c>
      <c r="F384" s="26" t="s">
        <v>70</v>
      </c>
      <c r="G384" s="26" t="s">
        <v>26</v>
      </c>
      <c r="H384" s="26" t="s">
        <v>23</v>
      </c>
      <c r="I384" s="26">
        <f ca="1">(_xlfn.SHEET()-1)*10000 + B384</f>
        <v>22306</v>
      </c>
      <c r="J384" s="26" t="s">
        <v>99</v>
      </c>
      <c r="K384" s="21" t="s">
        <v>134</v>
      </c>
      <c r="L384" s="26" t="s">
        <v>89</v>
      </c>
      <c r="M384" s="26"/>
      <c r="N384" s="21" t="s">
        <v>1010</v>
      </c>
      <c r="O384" s="26" t="s">
        <v>952</v>
      </c>
    </row>
    <row r="385" spans="1:15" s="39" customFormat="1" ht="24.95" customHeight="1" outlineLevel="1" x14ac:dyDescent="0.25">
      <c r="A385" s="21" t="s">
        <v>653</v>
      </c>
      <c r="B385" s="21">
        <v>2307</v>
      </c>
      <c r="C385" s="21">
        <f t="shared" si="8"/>
        <v>42308</v>
      </c>
      <c r="D385" s="21"/>
      <c r="E385" s="26"/>
      <c r="F385" s="26"/>
      <c r="G385" s="26"/>
      <c r="H385" s="26"/>
      <c r="I385" s="26"/>
      <c r="J385" s="26"/>
      <c r="K385" s="21"/>
      <c r="L385" s="26"/>
      <c r="M385" s="26"/>
      <c r="N385" s="21"/>
      <c r="O385" s="26" t="s">
        <v>952</v>
      </c>
    </row>
    <row r="386" spans="1:15" s="39" customFormat="1" ht="24.95" customHeight="1" outlineLevel="1" x14ac:dyDescent="0.25">
      <c r="A386" s="21" t="s">
        <v>516</v>
      </c>
      <c r="B386" s="21">
        <v>2308</v>
      </c>
      <c r="C386" s="21">
        <f t="shared" si="8"/>
        <v>42309</v>
      </c>
      <c r="D386" s="21" t="s">
        <v>935</v>
      </c>
      <c r="E386" s="26" t="s">
        <v>34</v>
      </c>
      <c r="F386" s="26" t="s">
        <v>70</v>
      </c>
      <c r="G386" s="26" t="s">
        <v>26</v>
      </c>
      <c r="H386" s="26" t="s">
        <v>23</v>
      </c>
      <c r="I386" s="26">
        <f ca="1">(_xlfn.SHEET()-1)*10000 + B386</f>
        <v>22308</v>
      </c>
      <c r="J386" s="26" t="s">
        <v>99</v>
      </c>
      <c r="K386" s="21" t="s">
        <v>310</v>
      </c>
      <c r="L386" s="26" t="s">
        <v>89</v>
      </c>
      <c r="M386" s="26"/>
      <c r="N386" s="21" t="s">
        <v>1008</v>
      </c>
      <c r="O386" s="26" t="s">
        <v>952</v>
      </c>
    </row>
    <row r="387" spans="1:15" s="39" customFormat="1" ht="24.95" customHeight="1" outlineLevel="1" x14ac:dyDescent="0.25">
      <c r="A387" s="21" t="s">
        <v>567</v>
      </c>
      <c r="B387" s="21">
        <v>2309</v>
      </c>
      <c r="C387" s="21">
        <f t="shared" si="8"/>
        <v>42310</v>
      </c>
      <c r="D387" s="21"/>
      <c r="E387" s="26"/>
      <c r="F387" s="26"/>
      <c r="G387" s="26"/>
      <c r="H387" s="26"/>
      <c r="I387" s="26"/>
      <c r="J387" s="26"/>
      <c r="K387" s="21"/>
      <c r="L387" s="26"/>
      <c r="M387" s="26"/>
      <c r="N387" s="21"/>
      <c r="O387" s="26" t="s">
        <v>952</v>
      </c>
    </row>
    <row r="388" spans="1:15" s="39" customFormat="1" ht="24.95" customHeight="1" outlineLevel="1" x14ac:dyDescent="0.25">
      <c r="A388" s="21" t="s">
        <v>517</v>
      </c>
      <c r="B388" s="21">
        <v>2310</v>
      </c>
      <c r="C388" s="21">
        <f t="shared" si="8"/>
        <v>42311</v>
      </c>
      <c r="D388" s="21" t="s">
        <v>255</v>
      </c>
      <c r="E388" s="26" t="s">
        <v>34</v>
      </c>
      <c r="F388" s="26" t="s">
        <v>70</v>
      </c>
      <c r="G388" s="26" t="s">
        <v>26</v>
      </c>
      <c r="H388" s="26" t="s">
        <v>23</v>
      </c>
      <c r="I388" s="26">
        <f ca="1">(_xlfn.SHEET()-1)*10000 + B388</f>
        <v>22310</v>
      </c>
      <c r="J388" s="26" t="s">
        <v>99</v>
      </c>
      <c r="K388" s="21" t="s">
        <v>117</v>
      </c>
      <c r="L388" s="26" t="s">
        <v>89</v>
      </c>
      <c r="M388" s="26"/>
      <c r="N388" s="21" t="s">
        <v>936</v>
      </c>
      <c r="O388" s="26" t="s">
        <v>952</v>
      </c>
    </row>
    <row r="389" spans="1:15" s="39" customFormat="1" ht="24.95" customHeight="1" outlineLevel="1" x14ac:dyDescent="0.25">
      <c r="A389" s="21" t="s">
        <v>568</v>
      </c>
      <c r="B389" s="21">
        <v>2311</v>
      </c>
      <c r="C389" s="21">
        <f t="shared" si="8"/>
        <v>42312</v>
      </c>
      <c r="D389" s="21"/>
      <c r="E389" s="26"/>
      <c r="F389" s="26"/>
      <c r="G389" s="26"/>
      <c r="H389" s="26"/>
      <c r="I389" s="26"/>
      <c r="J389" s="26"/>
      <c r="K389" s="21"/>
      <c r="L389" s="26"/>
      <c r="M389" s="26"/>
      <c r="N389" s="21"/>
      <c r="O389" s="26" t="s">
        <v>952</v>
      </c>
    </row>
    <row r="390" spans="1:15" s="39" customFormat="1" ht="24.95" customHeight="1" outlineLevel="1" x14ac:dyDescent="0.25">
      <c r="A390" s="21" t="s">
        <v>518</v>
      </c>
      <c r="B390" s="21">
        <v>2312</v>
      </c>
      <c r="C390" s="21">
        <f t="shared" si="8"/>
        <v>42313</v>
      </c>
      <c r="D390" s="21" t="s">
        <v>256</v>
      </c>
      <c r="E390" s="26" t="s">
        <v>34</v>
      </c>
      <c r="F390" s="26" t="s">
        <v>70</v>
      </c>
      <c r="G390" s="26" t="s">
        <v>26</v>
      </c>
      <c r="H390" s="26" t="s">
        <v>23</v>
      </c>
      <c r="I390" s="26">
        <f ca="1">(_xlfn.SHEET()-1)*10000 + B390</f>
        <v>22312</v>
      </c>
      <c r="J390" s="26" t="s">
        <v>99</v>
      </c>
      <c r="K390" s="21" t="s">
        <v>118</v>
      </c>
      <c r="L390" s="26" t="s">
        <v>89</v>
      </c>
      <c r="M390" s="26"/>
      <c r="N390" s="21" t="s">
        <v>937</v>
      </c>
      <c r="O390" s="26" t="s">
        <v>952</v>
      </c>
    </row>
    <row r="391" spans="1:15" s="39" customFormat="1" ht="24.95" customHeight="1" outlineLevel="1" x14ac:dyDescent="0.25">
      <c r="A391" s="21" t="s">
        <v>569</v>
      </c>
      <c r="B391" s="21">
        <v>2313</v>
      </c>
      <c r="C391" s="21">
        <f t="shared" si="8"/>
        <v>42314</v>
      </c>
      <c r="D391" s="21"/>
      <c r="E391" s="26"/>
      <c r="F391" s="26"/>
      <c r="G391" s="26"/>
      <c r="H391" s="26"/>
      <c r="I391" s="26"/>
      <c r="J391" s="26"/>
      <c r="K391" s="21"/>
      <c r="L391" s="26"/>
      <c r="M391" s="26"/>
      <c r="N391" s="21"/>
      <c r="O391" s="26" t="s">
        <v>952</v>
      </c>
    </row>
    <row r="392" spans="1:15" s="39" customFormat="1" ht="24.95" customHeight="1" outlineLevel="1" x14ac:dyDescent="0.25">
      <c r="A392" s="21" t="s">
        <v>519</v>
      </c>
      <c r="B392" s="21">
        <v>2314</v>
      </c>
      <c r="C392" s="21">
        <f t="shared" si="8"/>
        <v>42315</v>
      </c>
      <c r="D392" s="21" t="s">
        <v>257</v>
      </c>
      <c r="E392" s="26" t="s">
        <v>34</v>
      </c>
      <c r="F392" s="26" t="s">
        <v>70</v>
      </c>
      <c r="G392" s="26" t="s">
        <v>26</v>
      </c>
      <c r="H392" s="26" t="s">
        <v>23</v>
      </c>
      <c r="I392" s="26">
        <f ca="1">(_xlfn.SHEET()-1)*10000 + B392</f>
        <v>22314</v>
      </c>
      <c r="J392" s="26" t="s">
        <v>99</v>
      </c>
      <c r="K392" s="21" t="s">
        <v>119</v>
      </c>
      <c r="L392" s="26" t="s">
        <v>89</v>
      </c>
      <c r="M392" s="26"/>
      <c r="N392" s="21" t="s">
        <v>938</v>
      </c>
      <c r="O392" s="26" t="s">
        <v>952</v>
      </c>
    </row>
    <row r="393" spans="1:15" s="39" customFormat="1" ht="24.95" customHeight="1" outlineLevel="1" x14ac:dyDescent="0.25">
      <c r="A393" s="21" t="s">
        <v>570</v>
      </c>
      <c r="B393" s="21">
        <v>2315</v>
      </c>
      <c r="C393" s="21">
        <f t="shared" si="8"/>
        <v>42316</v>
      </c>
      <c r="D393" s="21"/>
      <c r="E393" s="26"/>
      <c r="F393" s="26"/>
      <c r="G393" s="26"/>
      <c r="H393" s="26"/>
      <c r="I393" s="26"/>
      <c r="J393" s="26"/>
      <c r="K393" s="21"/>
      <c r="L393" s="26"/>
      <c r="M393" s="26"/>
      <c r="N393" s="21"/>
      <c r="O393" s="26" t="s">
        <v>952</v>
      </c>
    </row>
    <row r="394" spans="1:15" s="39" customFormat="1" ht="24.95" customHeight="1" outlineLevel="1" x14ac:dyDescent="0.25">
      <c r="A394" s="21" t="s">
        <v>654</v>
      </c>
      <c r="B394" s="21">
        <v>2316</v>
      </c>
      <c r="C394" s="21">
        <f t="shared" si="8"/>
        <v>42317</v>
      </c>
      <c r="D394" s="21" t="s">
        <v>291</v>
      </c>
      <c r="E394" s="26" t="s">
        <v>35</v>
      </c>
      <c r="F394" s="26" t="s">
        <v>70</v>
      </c>
      <c r="G394" s="26" t="s">
        <v>26</v>
      </c>
      <c r="H394" s="26" t="s">
        <v>23</v>
      </c>
      <c r="I394" s="26">
        <f ca="1">(_xlfn.SHEET()-1)*10000 + B394</f>
        <v>22316</v>
      </c>
      <c r="J394" s="26" t="s">
        <v>99</v>
      </c>
      <c r="K394" s="21" t="s">
        <v>284</v>
      </c>
      <c r="L394" s="26" t="s">
        <v>89</v>
      </c>
      <c r="M394" s="26"/>
      <c r="N394" s="21" t="s">
        <v>1012</v>
      </c>
      <c r="O394" s="26" t="s">
        <v>952</v>
      </c>
    </row>
    <row r="395" spans="1:15" s="39" customFormat="1" ht="24.95" customHeight="1" outlineLevel="1" x14ac:dyDescent="0.25">
      <c r="A395" s="21" t="s">
        <v>655</v>
      </c>
      <c r="B395" s="21">
        <v>2317</v>
      </c>
      <c r="C395" s="21">
        <f t="shared" si="8"/>
        <v>42318</v>
      </c>
      <c r="D395" s="21"/>
      <c r="E395" s="26"/>
      <c r="F395" s="26"/>
      <c r="G395" s="26"/>
      <c r="H395" s="26"/>
      <c r="I395" s="26"/>
      <c r="J395" s="26"/>
      <c r="K395" s="21"/>
      <c r="L395" s="26"/>
      <c r="M395" s="26"/>
      <c r="N395" s="21"/>
      <c r="O395" s="26" t="s">
        <v>952</v>
      </c>
    </row>
    <row r="396" spans="1:15" s="39" customFormat="1" ht="24.95" customHeight="1" outlineLevel="1" x14ac:dyDescent="0.25">
      <c r="A396" s="21" t="s">
        <v>656</v>
      </c>
      <c r="B396" s="21">
        <v>2318</v>
      </c>
      <c r="C396" s="21">
        <f t="shared" si="8"/>
        <v>42319</v>
      </c>
      <c r="D396" s="21" t="s">
        <v>170</v>
      </c>
      <c r="E396" s="26" t="s">
        <v>35</v>
      </c>
      <c r="F396" s="26" t="s">
        <v>70</v>
      </c>
      <c r="G396" s="26" t="s">
        <v>26</v>
      </c>
      <c r="H396" s="26" t="s">
        <v>23</v>
      </c>
      <c r="I396" s="26">
        <f ca="1">(_xlfn.SHEET()-1)*10000 + B396</f>
        <v>22318</v>
      </c>
      <c r="J396" s="26" t="s">
        <v>99</v>
      </c>
      <c r="K396" s="21" t="s">
        <v>147</v>
      </c>
      <c r="L396" s="26" t="s">
        <v>89</v>
      </c>
      <c r="M396" s="26"/>
      <c r="N396" s="21" t="s">
        <v>1013</v>
      </c>
      <c r="O396" s="26" t="s">
        <v>952</v>
      </c>
    </row>
    <row r="397" spans="1:15" s="39" customFormat="1" ht="24.95" customHeight="1" outlineLevel="1" x14ac:dyDescent="0.25">
      <c r="A397" s="21" t="s">
        <v>657</v>
      </c>
      <c r="B397" s="21">
        <v>2319</v>
      </c>
      <c r="C397" s="21">
        <f t="shared" si="8"/>
        <v>42320</v>
      </c>
      <c r="D397" s="21"/>
      <c r="E397" s="26"/>
      <c r="F397" s="26"/>
      <c r="G397" s="26"/>
      <c r="H397" s="26"/>
      <c r="I397" s="26"/>
      <c r="J397" s="26"/>
      <c r="K397" s="21"/>
      <c r="L397" s="26"/>
      <c r="M397" s="26"/>
      <c r="N397" s="21"/>
      <c r="O397" s="26" t="s">
        <v>952</v>
      </c>
    </row>
    <row r="398" spans="1:15" s="39" customFormat="1" ht="24.95" customHeight="1" outlineLevel="1" x14ac:dyDescent="0.25">
      <c r="A398" s="21" t="s">
        <v>658</v>
      </c>
      <c r="B398" s="21">
        <v>2320</v>
      </c>
      <c r="C398" s="21">
        <f t="shared" si="8"/>
        <v>42321</v>
      </c>
      <c r="D398" s="21" t="s">
        <v>171</v>
      </c>
      <c r="E398" s="26" t="s">
        <v>35</v>
      </c>
      <c r="F398" s="26" t="s">
        <v>70</v>
      </c>
      <c r="G398" s="26" t="s">
        <v>26</v>
      </c>
      <c r="H398" s="26" t="s">
        <v>23</v>
      </c>
      <c r="I398" s="26">
        <f ca="1">(_xlfn.SHEET()-1)*10000 + B398</f>
        <v>22320</v>
      </c>
      <c r="J398" s="26" t="s">
        <v>99</v>
      </c>
      <c r="K398" s="21" t="s">
        <v>135</v>
      </c>
      <c r="L398" s="26" t="s">
        <v>89</v>
      </c>
      <c r="M398" s="26"/>
      <c r="N398" s="21" t="s">
        <v>1013</v>
      </c>
      <c r="O398" s="26" t="s">
        <v>952</v>
      </c>
    </row>
    <row r="399" spans="1:15" s="39" customFormat="1" ht="24.95" customHeight="1" outlineLevel="1" x14ac:dyDescent="0.25">
      <c r="A399" s="21" t="s">
        <v>659</v>
      </c>
      <c r="B399" s="21">
        <v>2321</v>
      </c>
      <c r="C399" s="21">
        <f t="shared" si="8"/>
        <v>42322</v>
      </c>
      <c r="D399" s="21"/>
      <c r="E399" s="26"/>
      <c r="F399" s="26"/>
      <c r="G399" s="26"/>
      <c r="H399" s="26"/>
      <c r="I399" s="26"/>
      <c r="J399" s="26"/>
      <c r="K399" s="21"/>
      <c r="L399" s="26"/>
      <c r="M399" s="26"/>
      <c r="N399" s="21"/>
      <c r="O399" s="26" t="s">
        <v>952</v>
      </c>
    </row>
    <row r="400" spans="1:15" s="39" customFormat="1" ht="24.95" customHeight="1" outlineLevel="1" x14ac:dyDescent="0.25">
      <c r="A400" s="21" t="s">
        <v>660</v>
      </c>
      <c r="B400" s="21">
        <v>2322</v>
      </c>
      <c r="C400" s="21">
        <f t="shared" si="8"/>
        <v>42323</v>
      </c>
      <c r="D400" s="21" t="s">
        <v>172</v>
      </c>
      <c r="E400" s="26" t="s">
        <v>35</v>
      </c>
      <c r="F400" s="26" t="s">
        <v>70</v>
      </c>
      <c r="G400" s="26" t="s">
        <v>26</v>
      </c>
      <c r="H400" s="26" t="s">
        <v>23</v>
      </c>
      <c r="I400" s="26">
        <f ca="1">(_xlfn.SHEET()-1)*10000 + B400</f>
        <v>22322</v>
      </c>
      <c r="J400" s="26" t="s">
        <v>99</v>
      </c>
      <c r="K400" s="21" t="s">
        <v>136</v>
      </c>
      <c r="L400" s="26" t="s">
        <v>89</v>
      </c>
      <c r="M400" s="26"/>
      <c r="N400" s="21" t="s">
        <v>1013</v>
      </c>
      <c r="O400" s="26" t="s">
        <v>952</v>
      </c>
    </row>
    <row r="401" spans="1:15" s="39" customFormat="1" ht="24.95" customHeight="1" outlineLevel="1" x14ac:dyDescent="0.25">
      <c r="A401" s="21" t="s">
        <v>661</v>
      </c>
      <c r="B401" s="21">
        <v>2323</v>
      </c>
      <c r="C401" s="21">
        <f t="shared" si="8"/>
        <v>42324</v>
      </c>
      <c r="D401" s="21"/>
      <c r="E401" s="26"/>
      <c r="F401" s="26"/>
      <c r="G401" s="26"/>
      <c r="H401" s="26"/>
      <c r="I401" s="26"/>
      <c r="J401" s="26"/>
      <c r="K401" s="21"/>
      <c r="L401" s="26"/>
      <c r="M401" s="26"/>
      <c r="N401" s="21"/>
      <c r="O401" s="26" t="s">
        <v>952</v>
      </c>
    </row>
    <row r="402" spans="1:15" s="39" customFormat="1" ht="24.95" customHeight="1" outlineLevel="1" x14ac:dyDescent="0.25">
      <c r="A402" s="21" t="s">
        <v>662</v>
      </c>
      <c r="B402" s="21">
        <v>2324</v>
      </c>
      <c r="C402" s="21">
        <f t="shared" si="8"/>
        <v>42325</v>
      </c>
      <c r="D402" s="21" t="s">
        <v>254</v>
      </c>
      <c r="E402" s="26" t="s">
        <v>36</v>
      </c>
      <c r="F402" s="26" t="s">
        <v>70</v>
      </c>
      <c r="G402" s="26" t="s">
        <v>26</v>
      </c>
      <c r="H402" s="26" t="s">
        <v>23</v>
      </c>
      <c r="I402" s="26">
        <f ca="1">(_xlfn.SHEET()-1)*10000 + B402</f>
        <v>22324</v>
      </c>
      <c r="J402" s="26" t="s">
        <v>99</v>
      </c>
      <c r="K402" s="21" t="s">
        <v>254</v>
      </c>
      <c r="L402" s="26" t="s">
        <v>89</v>
      </c>
      <c r="M402" s="26"/>
      <c r="N402" s="21" t="s">
        <v>1015</v>
      </c>
      <c r="O402" s="26" t="s">
        <v>952</v>
      </c>
    </row>
    <row r="403" spans="1:15" s="39" customFormat="1" ht="24.95" customHeight="1" outlineLevel="1" x14ac:dyDescent="0.25">
      <c r="A403" s="21" t="s">
        <v>663</v>
      </c>
      <c r="B403" s="21">
        <v>2325</v>
      </c>
      <c r="C403" s="21">
        <f t="shared" si="8"/>
        <v>42326</v>
      </c>
      <c r="D403" s="21"/>
      <c r="E403" s="26"/>
      <c r="F403" s="26"/>
      <c r="G403" s="26"/>
      <c r="H403" s="26"/>
      <c r="I403" s="26"/>
      <c r="J403" s="26"/>
      <c r="K403" s="21"/>
      <c r="L403" s="26"/>
      <c r="M403" s="26"/>
      <c r="N403" s="21"/>
      <c r="O403" s="26" t="s">
        <v>952</v>
      </c>
    </row>
    <row r="404" spans="1:15" s="39" customFormat="1" ht="24.95" customHeight="1" outlineLevel="1" x14ac:dyDescent="0.25">
      <c r="A404" s="21" t="s">
        <v>664</v>
      </c>
      <c r="B404" s="21">
        <v>2326</v>
      </c>
      <c r="C404" s="21">
        <f t="shared" si="8"/>
        <v>42327</v>
      </c>
      <c r="D404" s="21" t="s">
        <v>173</v>
      </c>
      <c r="E404" s="26" t="s">
        <v>36</v>
      </c>
      <c r="F404" s="26" t="s">
        <v>70</v>
      </c>
      <c r="G404" s="26" t="s">
        <v>26</v>
      </c>
      <c r="H404" s="26" t="s">
        <v>23</v>
      </c>
      <c r="I404" s="26">
        <f ca="1">(_xlfn.SHEET()-1)*10000 + B404</f>
        <v>22326</v>
      </c>
      <c r="J404" s="26" t="s">
        <v>99</v>
      </c>
      <c r="K404" s="21" t="s">
        <v>148</v>
      </c>
      <c r="L404" s="26" t="s">
        <v>89</v>
      </c>
      <c r="M404" s="26"/>
      <c r="N404" s="21" t="s">
        <v>1014</v>
      </c>
      <c r="O404" s="26" t="s">
        <v>952</v>
      </c>
    </row>
    <row r="405" spans="1:15" s="39" customFormat="1" ht="24.95" customHeight="1" outlineLevel="1" x14ac:dyDescent="0.25">
      <c r="A405" s="21" t="s">
        <v>665</v>
      </c>
      <c r="B405" s="21">
        <v>2327</v>
      </c>
      <c r="C405" s="21">
        <f t="shared" si="8"/>
        <v>42328</v>
      </c>
      <c r="D405" s="21"/>
      <c r="E405" s="26"/>
      <c r="F405" s="26"/>
      <c r="G405" s="26"/>
      <c r="H405" s="26"/>
      <c r="I405" s="26"/>
      <c r="J405" s="26"/>
      <c r="K405" s="21"/>
      <c r="L405" s="26"/>
      <c r="M405" s="26"/>
      <c r="N405" s="21"/>
      <c r="O405" s="26" t="s">
        <v>952</v>
      </c>
    </row>
    <row r="406" spans="1:15" s="39" customFormat="1" ht="24.95" customHeight="1" outlineLevel="1" x14ac:dyDescent="0.25">
      <c r="A406" s="21" t="s">
        <v>666</v>
      </c>
      <c r="B406" s="21">
        <v>2328</v>
      </c>
      <c r="C406" s="21">
        <f t="shared" si="8"/>
        <v>42329</v>
      </c>
      <c r="D406" s="21" t="s">
        <v>174</v>
      </c>
      <c r="E406" s="26" t="s">
        <v>36</v>
      </c>
      <c r="F406" s="26" t="s">
        <v>70</v>
      </c>
      <c r="G406" s="26" t="s">
        <v>26</v>
      </c>
      <c r="H406" s="26" t="s">
        <v>23</v>
      </c>
      <c r="I406" s="26">
        <f ca="1">(_xlfn.SHEET()-1)*10000 + B406</f>
        <v>22328</v>
      </c>
      <c r="J406" s="26" t="s">
        <v>99</v>
      </c>
      <c r="K406" s="21" t="s">
        <v>149</v>
      </c>
      <c r="L406" s="26" t="s">
        <v>89</v>
      </c>
      <c r="M406" s="26"/>
      <c r="N406" s="21" t="s">
        <v>1014</v>
      </c>
      <c r="O406" s="26" t="s">
        <v>952</v>
      </c>
    </row>
    <row r="407" spans="1:15" s="39" customFormat="1" ht="24.95" customHeight="1" outlineLevel="1" x14ac:dyDescent="0.25">
      <c r="A407" s="21" t="s">
        <v>667</v>
      </c>
      <c r="B407" s="21">
        <v>2329</v>
      </c>
      <c r="C407" s="21">
        <f t="shared" si="8"/>
        <v>42330</v>
      </c>
      <c r="D407" s="21"/>
      <c r="E407" s="26"/>
      <c r="F407" s="26"/>
      <c r="G407" s="26"/>
      <c r="H407" s="26"/>
      <c r="I407" s="26"/>
      <c r="J407" s="26"/>
      <c r="K407" s="21"/>
      <c r="L407" s="26"/>
      <c r="M407" s="26"/>
      <c r="N407" s="21"/>
      <c r="O407" s="26" t="s">
        <v>952</v>
      </c>
    </row>
    <row r="408" spans="1:15" s="39" customFormat="1" ht="24.95" customHeight="1" outlineLevel="1" x14ac:dyDescent="0.25">
      <c r="A408" s="21" t="s">
        <v>668</v>
      </c>
      <c r="B408" s="21">
        <v>2330</v>
      </c>
      <c r="C408" s="21">
        <f t="shared" si="8"/>
        <v>42331</v>
      </c>
      <c r="D408" s="21" t="s">
        <v>175</v>
      </c>
      <c r="E408" s="26" t="s">
        <v>36</v>
      </c>
      <c r="F408" s="26" t="s">
        <v>70</v>
      </c>
      <c r="G408" s="26" t="s">
        <v>26</v>
      </c>
      <c r="H408" s="26" t="s">
        <v>23</v>
      </c>
      <c r="I408" s="26">
        <f ca="1">(_xlfn.SHEET()-1)*10000 + B408</f>
        <v>22330</v>
      </c>
      <c r="J408" s="26" t="s">
        <v>99</v>
      </c>
      <c r="K408" s="21" t="s">
        <v>150</v>
      </c>
      <c r="L408" s="26" t="s">
        <v>89</v>
      </c>
      <c r="M408" s="26"/>
      <c r="N408" s="21" t="s">
        <v>1014</v>
      </c>
      <c r="O408" s="26" t="s">
        <v>952</v>
      </c>
    </row>
    <row r="409" spans="1:15" s="39" customFormat="1" ht="24.95" customHeight="1" outlineLevel="1" x14ac:dyDescent="0.25">
      <c r="A409" s="21" t="s">
        <v>669</v>
      </c>
      <c r="B409" s="21">
        <v>2331</v>
      </c>
      <c r="C409" s="21">
        <f t="shared" si="8"/>
        <v>42332</v>
      </c>
      <c r="D409" s="21"/>
      <c r="E409" s="26"/>
      <c r="F409" s="26"/>
      <c r="G409" s="26"/>
      <c r="H409" s="26"/>
      <c r="I409" s="26"/>
      <c r="J409" s="26"/>
      <c r="K409" s="21"/>
      <c r="L409" s="26"/>
      <c r="M409" s="26"/>
      <c r="N409" s="21"/>
      <c r="O409" s="26" t="s">
        <v>952</v>
      </c>
    </row>
    <row r="410" spans="1:15" s="39" customFormat="1" ht="24.95" customHeight="1" outlineLevel="1" x14ac:dyDescent="0.25">
      <c r="A410" s="21" t="s">
        <v>715</v>
      </c>
      <c r="B410" s="21">
        <v>2332</v>
      </c>
      <c r="C410" s="21">
        <f t="shared" si="8"/>
        <v>42333</v>
      </c>
      <c r="D410" s="21" t="s">
        <v>259</v>
      </c>
      <c r="E410" s="26" t="s">
        <v>4</v>
      </c>
      <c r="F410" s="26" t="s">
        <v>70</v>
      </c>
      <c r="G410" s="26" t="s">
        <v>26</v>
      </c>
      <c r="H410" s="26" t="s">
        <v>23</v>
      </c>
      <c r="I410" s="26">
        <f ca="1">(_xlfn.SHEET()-1)*10000 + B410</f>
        <v>22332</v>
      </c>
      <c r="J410" s="26" t="s">
        <v>99</v>
      </c>
      <c r="K410" s="21" t="s">
        <v>259</v>
      </c>
      <c r="L410" s="26" t="s">
        <v>89</v>
      </c>
      <c r="M410" s="26"/>
      <c r="N410" s="21" t="s">
        <v>777</v>
      </c>
      <c r="O410" s="26" t="s">
        <v>952</v>
      </c>
    </row>
    <row r="411" spans="1:15" s="39" customFormat="1" ht="24.95" customHeight="1" outlineLevel="1" x14ac:dyDescent="0.25">
      <c r="A411" s="21" t="s">
        <v>716</v>
      </c>
      <c r="B411" s="21">
        <v>2333</v>
      </c>
      <c r="C411" s="21">
        <f t="shared" si="8"/>
        <v>42334</v>
      </c>
      <c r="D411" s="21"/>
      <c r="E411" s="26"/>
      <c r="F411" s="26"/>
      <c r="G411" s="26"/>
      <c r="H411" s="26"/>
      <c r="I411" s="26"/>
      <c r="J411" s="26"/>
      <c r="K411" s="21"/>
      <c r="L411" s="26"/>
      <c r="M411" s="26"/>
      <c r="N411" s="21"/>
      <c r="O411" s="26" t="s">
        <v>952</v>
      </c>
    </row>
    <row r="412" spans="1:15" s="39" customFormat="1" ht="24.95" customHeight="1" outlineLevel="1" x14ac:dyDescent="0.25">
      <c r="A412" s="21" t="s">
        <v>717</v>
      </c>
      <c r="B412" s="21">
        <v>2334</v>
      </c>
      <c r="C412" s="21">
        <f t="shared" si="8"/>
        <v>42335</v>
      </c>
      <c r="D412" s="21" t="s">
        <v>258</v>
      </c>
      <c r="E412" s="26" t="s">
        <v>4</v>
      </c>
      <c r="F412" s="26" t="s">
        <v>70</v>
      </c>
      <c r="G412" s="26" t="s">
        <v>26</v>
      </c>
      <c r="H412" s="26" t="s">
        <v>23</v>
      </c>
      <c r="I412" s="26">
        <f ca="1">(_xlfn.SHEET()-1)*10000 + B412</f>
        <v>22334</v>
      </c>
      <c r="J412" s="26" t="s">
        <v>99</v>
      </c>
      <c r="K412" s="21" t="s">
        <v>258</v>
      </c>
      <c r="L412" s="26" t="s">
        <v>89</v>
      </c>
      <c r="M412" s="26"/>
      <c r="N412" s="21" t="s">
        <v>777</v>
      </c>
      <c r="O412" s="26" t="s">
        <v>952</v>
      </c>
    </row>
    <row r="413" spans="1:15" s="39" customFormat="1" ht="24.95" customHeight="1" outlineLevel="1" x14ac:dyDescent="0.25">
      <c r="A413" s="21" t="s">
        <v>718</v>
      </c>
      <c r="B413" s="21">
        <v>2335</v>
      </c>
      <c r="C413" s="21">
        <f t="shared" si="8"/>
        <v>42336</v>
      </c>
      <c r="D413" s="21"/>
      <c r="E413" s="26"/>
      <c r="F413" s="26"/>
      <c r="G413" s="26"/>
      <c r="H413" s="26"/>
      <c r="I413" s="26"/>
      <c r="J413" s="26"/>
      <c r="K413" s="21"/>
      <c r="L413" s="26"/>
      <c r="M413" s="26"/>
      <c r="N413" s="21"/>
      <c r="O413" s="26" t="s">
        <v>952</v>
      </c>
    </row>
    <row r="414" spans="1:15" s="39" customFormat="1" ht="24.95" customHeight="1" outlineLevel="1" x14ac:dyDescent="0.25">
      <c r="A414" s="21" t="s">
        <v>670</v>
      </c>
      <c r="B414" s="21">
        <v>2336</v>
      </c>
      <c r="C414" s="21">
        <f t="shared" si="8"/>
        <v>42337</v>
      </c>
      <c r="D414" s="21" t="s">
        <v>260</v>
      </c>
      <c r="E414" s="26" t="s">
        <v>5</v>
      </c>
      <c r="F414" s="26" t="s">
        <v>70</v>
      </c>
      <c r="G414" s="26" t="s">
        <v>26</v>
      </c>
      <c r="H414" s="26" t="s">
        <v>23</v>
      </c>
      <c r="I414" s="26">
        <f ca="1">(_xlfn.SHEET()-1)*10000 + B414</f>
        <v>22336</v>
      </c>
      <c r="J414" s="26" t="s">
        <v>99</v>
      </c>
      <c r="K414" s="21" t="s">
        <v>260</v>
      </c>
      <c r="L414" s="26" t="s">
        <v>89</v>
      </c>
      <c r="M414" s="26"/>
      <c r="N414" s="21" t="s">
        <v>777</v>
      </c>
      <c r="O414" s="26" t="s">
        <v>952</v>
      </c>
    </row>
    <row r="415" spans="1:15" s="39" customFormat="1" ht="24.95" customHeight="1" outlineLevel="1" x14ac:dyDescent="0.25">
      <c r="A415" s="21" t="s">
        <v>671</v>
      </c>
      <c r="B415" s="21">
        <v>2337</v>
      </c>
      <c r="C415" s="21">
        <f t="shared" si="8"/>
        <v>42338</v>
      </c>
      <c r="D415" s="21"/>
      <c r="E415" s="26"/>
      <c r="F415" s="26"/>
      <c r="G415" s="26"/>
      <c r="H415" s="26"/>
      <c r="I415" s="26"/>
      <c r="J415" s="26"/>
      <c r="K415" s="21"/>
      <c r="L415" s="26"/>
      <c r="M415" s="26"/>
      <c r="N415" s="21"/>
      <c r="O415" s="26" t="s">
        <v>952</v>
      </c>
    </row>
    <row r="416" spans="1:15" s="39" customFormat="1" ht="24.95" customHeight="1" outlineLevel="1" x14ac:dyDescent="0.25">
      <c r="A416" s="21" t="s">
        <v>672</v>
      </c>
      <c r="B416" s="21">
        <v>2338</v>
      </c>
      <c r="C416" s="21">
        <f t="shared" si="8"/>
        <v>42339</v>
      </c>
      <c r="D416" s="21" t="s">
        <v>151</v>
      </c>
      <c r="E416" s="26" t="s">
        <v>5</v>
      </c>
      <c r="F416" s="26" t="s">
        <v>70</v>
      </c>
      <c r="G416" s="26" t="s">
        <v>26</v>
      </c>
      <c r="H416" s="26" t="s">
        <v>23</v>
      </c>
      <c r="I416" s="26">
        <f ca="1">(_xlfn.SHEET()-1)*10000 + B416</f>
        <v>22338</v>
      </c>
      <c r="J416" s="26" t="s">
        <v>99</v>
      </c>
      <c r="K416" s="21" t="s">
        <v>151</v>
      </c>
      <c r="L416" s="26" t="s">
        <v>89</v>
      </c>
      <c r="M416" s="26"/>
      <c r="N416" s="21" t="s">
        <v>777</v>
      </c>
      <c r="O416" s="26" t="s">
        <v>952</v>
      </c>
    </row>
    <row r="417" spans="1:15" s="39" customFormat="1" ht="24.95" customHeight="1" outlineLevel="1" x14ac:dyDescent="0.25">
      <c r="A417" s="21" t="s">
        <v>672</v>
      </c>
      <c r="B417" s="21">
        <v>2339</v>
      </c>
      <c r="C417" s="21">
        <f t="shared" si="8"/>
        <v>42340</v>
      </c>
      <c r="D417" s="21"/>
      <c r="E417" s="26"/>
      <c r="F417" s="26"/>
      <c r="G417" s="26"/>
      <c r="H417" s="26"/>
      <c r="I417" s="26"/>
      <c r="J417" s="26"/>
      <c r="K417" s="21"/>
      <c r="L417" s="26"/>
      <c r="M417" s="26"/>
      <c r="N417" s="21"/>
      <c r="O417" s="26" t="s">
        <v>952</v>
      </c>
    </row>
    <row r="418" spans="1:15" s="39" customFormat="1" ht="24.95" customHeight="1" outlineLevel="1" x14ac:dyDescent="0.25">
      <c r="A418" s="21" t="s">
        <v>820</v>
      </c>
      <c r="B418" s="21">
        <v>2340</v>
      </c>
      <c r="C418" s="21">
        <f t="shared" si="8"/>
        <v>42341</v>
      </c>
      <c r="D418" s="21" t="s">
        <v>820</v>
      </c>
      <c r="E418" s="26"/>
      <c r="F418" s="26"/>
      <c r="G418" s="26"/>
      <c r="H418" s="26"/>
      <c r="I418" s="26"/>
      <c r="J418" s="26"/>
      <c r="K418" s="21"/>
      <c r="L418" s="26"/>
      <c r="M418" s="26"/>
      <c r="N418" s="21" t="s">
        <v>957</v>
      </c>
      <c r="O418" s="26" t="s">
        <v>952</v>
      </c>
    </row>
    <row r="419" spans="1:15" s="39" customFormat="1" ht="24.95" customHeight="1" outlineLevel="1" x14ac:dyDescent="0.25">
      <c r="A419" s="21" t="s">
        <v>820</v>
      </c>
      <c r="B419" s="21">
        <v>2341</v>
      </c>
      <c r="C419" s="21">
        <f t="shared" si="8"/>
        <v>42342</v>
      </c>
      <c r="D419" s="21" t="s">
        <v>820</v>
      </c>
      <c r="E419" s="26"/>
      <c r="F419" s="26"/>
      <c r="G419" s="26"/>
      <c r="H419" s="26"/>
      <c r="I419" s="26"/>
      <c r="J419" s="26"/>
      <c r="K419" s="21"/>
      <c r="L419" s="26"/>
      <c r="M419" s="26"/>
      <c r="N419" s="21" t="s">
        <v>957</v>
      </c>
      <c r="O419" s="26" t="s">
        <v>952</v>
      </c>
    </row>
    <row r="420" spans="1:15" s="39" customFormat="1" ht="24.95" customHeight="1" outlineLevel="1" x14ac:dyDescent="0.25">
      <c r="A420" s="21" t="s">
        <v>820</v>
      </c>
      <c r="B420" s="21">
        <v>2342</v>
      </c>
      <c r="C420" s="21">
        <f t="shared" si="8"/>
        <v>42343</v>
      </c>
      <c r="D420" s="21" t="s">
        <v>820</v>
      </c>
      <c r="E420" s="26"/>
      <c r="F420" s="26"/>
      <c r="G420" s="26"/>
      <c r="H420" s="26"/>
      <c r="I420" s="26"/>
      <c r="J420" s="26"/>
      <c r="K420" s="21"/>
      <c r="L420" s="26"/>
      <c r="M420" s="26"/>
      <c r="N420" s="21" t="s">
        <v>957</v>
      </c>
      <c r="O420" s="26" t="s">
        <v>952</v>
      </c>
    </row>
    <row r="421" spans="1:15" s="39" customFormat="1" ht="24.95" customHeight="1" outlineLevel="1" x14ac:dyDescent="0.25">
      <c r="A421" s="21" t="s">
        <v>820</v>
      </c>
      <c r="B421" s="21">
        <v>2343</v>
      </c>
      <c r="C421" s="21">
        <f t="shared" si="8"/>
        <v>42344</v>
      </c>
      <c r="D421" s="21" t="s">
        <v>820</v>
      </c>
      <c r="E421" s="26"/>
      <c r="F421" s="26"/>
      <c r="G421" s="26"/>
      <c r="H421" s="26"/>
      <c r="I421" s="26"/>
      <c r="J421" s="26"/>
      <c r="K421" s="21"/>
      <c r="L421" s="26"/>
      <c r="M421" s="26"/>
      <c r="N421" s="21" t="s">
        <v>957</v>
      </c>
      <c r="O421" s="26" t="s">
        <v>952</v>
      </c>
    </row>
    <row r="422" spans="1:15" s="39" customFormat="1" ht="24.95" customHeight="1" outlineLevel="1" x14ac:dyDescent="0.25">
      <c r="A422" s="21" t="s">
        <v>673</v>
      </c>
      <c r="B422" s="21">
        <v>2344</v>
      </c>
      <c r="C422" s="21">
        <f t="shared" si="8"/>
        <v>42345</v>
      </c>
      <c r="D422" s="21" t="s">
        <v>261</v>
      </c>
      <c r="E422" s="26" t="s">
        <v>3</v>
      </c>
      <c r="F422" s="26" t="s">
        <v>70</v>
      </c>
      <c r="G422" s="26" t="s">
        <v>26</v>
      </c>
      <c r="H422" s="26" t="s">
        <v>23</v>
      </c>
      <c r="I422" s="26">
        <f ca="1">(_xlfn.SHEET()-1)*10000 + B422</f>
        <v>22344</v>
      </c>
      <c r="J422" s="26" t="s">
        <v>99</v>
      </c>
      <c r="K422" s="21" t="s">
        <v>261</v>
      </c>
      <c r="L422" s="26" t="s">
        <v>89</v>
      </c>
      <c r="M422" s="26"/>
      <c r="N422" s="21" t="s">
        <v>881</v>
      </c>
      <c r="O422" s="26" t="s">
        <v>952</v>
      </c>
    </row>
    <row r="423" spans="1:15" s="39" customFormat="1" ht="24.95" customHeight="1" outlineLevel="1" x14ac:dyDescent="0.25">
      <c r="A423" s="21" t="s">
        <v>674</v>
      </c>
      <c r="B423" s="21">
        <v>2345</v>
      </c>
      <c r="C423" s="21">
        <f t="shared" si="8"/>
        <v>42346</v>
      </c>
      <c r="D423" s="21"/>
      <c r="E423" s="26"/>
      <c r="F423" s="26"/>
      <c r="G423" s="26"/>
      <c r="H423" s="26"/>
      <c r="I423" s="26"/>
      <c r="J423" s="26"/>
      <c r="K423" s="21"/>
      <c r="L423" s="26" t="s">
        <v>89</v>
      </c>
      <c r="M423" s="26"/>
      <c r="N423" s="21"/>
      <c r="O423" s="26" t="s">
        <v>952</v>
      </c>
    </row>
    <row r="424" spans="1:15" s="39" customFormat="1" ht="24.95" customHeight="1" outlineLevel="1" x14ac:dyDescent="0.25">
      <c r="A424" s="21" t="s">
        <v>675</v>
      </c>
      <c r="B424" s="21">
        <v>2346</v>
      </c>
      <c r="C424" s="21">
        <f t="shared" si="8"/>
        <v>42347</v>
      </c>
      <c r="D424" s="21" t="s">
        <v>263</v>
      </c>
      <c r="E424" s="26" t="s">
        <v>3</v>
      </c>
      <c r="F424" s="26" t="s">
        <v>70</v>
      </c>
      <c r="G424" s="26" t="s">
        <v>26</v>
      </c>
      <c r="H424" s="26" t="s">
        <v>23</v>
      </c>
      <c r="I424" s="26">
        <f ca="1">(_xlfn.SHEET()-1)*10000 + B424</f>
        <v>22346</v>
      </c>
      <c r="J424" s="26" t="s">
        <v>99</v>
      </c>
      <c r="K424" s="21" t="s">
        <v>263</v>
      </c>
      <c r="L424" s="26" t="s">
        <v>89</v>
      </c>
      <c r="M424" s="26"/>
      <c r="N424" s="21" t="s">
        <v>882</v>
      </c>
      <c r="O424" s="26" t="s">
        <v>952</v>
      </c>
    </row>
    <row r="425" spans="1:15" s="39" customFormat="1" ht="24.95" customHeight="1" outlineLevel="1" x14ac:dyDescent="0.25">
      <c r="A425" s="21" t="s">
        <v>676</v>
      </c>
      <c r="B425" s="21">
        <v>2347</v>
      </c>
      <c r="C425" s="21">
        <f t="shared" si="8"/>
        <v>42348</v>
      </c>
      <c r="D425" s="21"/>
      <c r="E425" s="26"/>
      <c r="F425" s="26"/>
      <c r="G425" s="26"/>
      <c r="H425" s="26"/>
      <c r="I425" s="26"/>
      <c r="J425" s="26"/>
      <c r="K425" s="21"/>
      <c r="L425" s="26" t="s">
        <v>89</v>
      </c>
      <c r="M425" s="26"/>
      <c r="N425" s="21"/>
      <c r="O425" s="26" t="s">
        <v>952</v>
      </c>
    </row>
    <row r="426" spans="1:15" s="39" customFormat="1" ht="24.95" customHeight="1" outlineLevel="1" x14ac:dyDescent="0.25">
      <c r="A426" s="21" t="s">
        <v>677</v>
      </c>
      <c r="B426" s="21">
        <v>2348</v>
      </c>
      <c r="C426" s="21">
        <f t="shared" si="8"/>
        <v>42349</v>
      </c>
      <c r="D426" s="21" t="s">
        <v>264</v>
      </c>
      <c r="E426" s="26" t="s">
        <v>3</v>
      </c>
      <c r="F426" s="26" t="s">
        <v>70</v>
      </c>
      <c r="G426" s="26" t="s">
        <v>26</v>
      </c>
      <c r="H426" s="26" t="s">
        <v>23</v>
      </c>
      <c r="I426" s="26">
        <f ca="1">(_xlfn.SHEET()-1)*10000 + B426</f>
        <v>22348</v>
      </c>
      <c r="J426" s="26" t="s">
        <v>99</v>
      </c>
      <c r="K426" s="21" t="s">
        <v>264</v>
      </c>
      <c r="L426" s="26" t="s">
        <v>89</v>
      </c>
      <c r="M426" s="26"/>
      <c r="N426" s="21" t="s">
        <v>883</v>
      </c>
      <c r="O426" s="26" t="s">
        <v>952</v>
      </c>
    </row>
    <row r="427" spans="1:15" s="39" customFormat="1" ht="24.95" customHeight="1" outlineLevel="1" x14ac:dyDescent="0.25">
      <c r="A427" s="21" t="s">
        <v>678</v>
      </c>
      <c r="B427" s="21">
        <v>2349</v>
      </c>
      <c r="C427" s="21">
        <f t="shared" si="8"/>
        <v>42350</v>
      </c>
      <c r="D427" s="21"/>
      <c r="E427" s="26"/>
      <c r="F427" s="26"/>
      <c r="G427" s="26"/>
      <c r="H427" s="26"/>
      <c r="I427" s="26"/>
      <c r="J427" s="26"/>
      <c r="K427" s="21"/>
      <c r="L427" s="26" t="s">
        <v>89</v>
      </c>
      <c r="M427" s="26"/>
      <c r="N427" s="21"/>
      <c r="O427" s="26" t="s">
        <v>952</v>
      </c>
    </row>
    <row r="428" spans="1:15" s="39" customFormat="1" ht="24.95" customHeight="1" outlineLevel="1" x14ac:dyDescent="0.25">
      <c r="A428" s="21" t="s">
        <v>679</v>
      </c>
      <c r="B428" s="21">
        <v>2350</v>
      </c>
      <c r="C428" s="21">
        <f t="shared" si="8"/>
        <v>42351</v>
      </c>
      <c r="D428" s="21" t="s">
        <v>265</v>
      </c>
      <c r="E428" s="26" t="s">
        <v>3</v>
      </c>
      <c r="F428" s="26" t="s">
        <v>70</v>
      </c>
      <c r="G428" s="26" t="s">
        <v>26</v>
      </c>
      <c r="H428" s="26" t="s">
        <v>23</v>
      </c>
      <c r="I428" s="26">
        <f ca="1">(_xlfn.SHEET()-1)*10000 + B428</f>
        <v>22350</v>
      </c>
      <c r="J428" s="26" t="s">
        <v>99</v>
      </c>
      <c r="K428" s="21" t="s">
        <v>265</v>
      </c>
      <c r="L428" s="26" t="s">
        <v>89</v>
      </c>
      <c r="M428" s="26"/>
      <c r="N428" s="21" t="s">
        <v>884</v>
      </c>
      <c r="O428" s="26" t="s">
        <v>952</v>
      </c>
    </row>
    <row r="429" spans="1:15" s="39" customFormat="1" ht="24.95" customHeight="1" outlineLevel="1" x14ac:dyDescent="0.25">
      <c r="A429" s="21" t="s">
        <v>680</v>
      </c>
      <c r="B429" s="21">
        <v>2351</v>
      </c>
      <c r="C429" s="21">
        <f t="shared" si="8"/>
        <v>42352</v>
      </c>
      <c r="D429" s="21"/>
      <c r="E429" s="26"/>
      <c r="F429" s="26"/>
      <c r="G429" s="26"/>
      <c r="H429" s="26"/>
      <c r="I429" s="26"/>
      <c r="J429" s="26"/>
      <c r="K429" s="21"/>
      <c r="L429" s="26" t="s">
        <v>89</v>
      </c>
      <c r="M429" s="26"/>
      <c r="N429" s="21"/>
      <c r="O429" s="26" t="s">
        <v>952</v>
      </c>
    </row>
    <row r="430" spans="1:15" s="39" customFormat="1" ht="24.95" customHeight="1" outlineLevel="1" x14ac:dyDescent="0.25">
      <c r="A430" s="21" t="s">
        <v>681</v>
      </c>
      <c r="B430" s="21">
        <v>2352</v>
      </c>
      <c r="C430" s="21">
        <f t="shared" si="8"/>
        <v>42353</v>
      </c>
      <c r="D430" s="21" t="s">
        <v>292</v>
      </c>
      <c r="E430" s="26" t="s">
        <v>817</v>
      </c>
      <c r="F430" s="26" t="s">
        <v>70</v>
      </c>
      <c r="G430" s="26" t="s">
        <v>26</v>
      </c>
      <c r="H430" s="26" t="s">
        <v>23</v>
      </c>
      <c r="I430" s="26">
        <f ca="1">(_xlfn.SHEET()-1)*10000 + B430</f>
        <v>22352</v>
      </c>
      <c r="J430" s="26" t="s">
        <v>99</v>
      </c>
      <c r="K430" s="21" t="s">
        <v>292</v>
      </c>
      <c r="L430" s="26" t="s">
        <v>89</v>
      </c>
      <c r="M430" s="26"/>
      <c r="N430" s="21" t="s">
        <v>1016</v>
      </c>
      <c r="O430" s="26" t="s">
        <v>952</v>
      </c>
    </row>
    <row r="431" spans="1:15" s="39" customFormat="1" ht="24.95" customHeight="1" outlineLevel="1" x14ac:dyDescent="0.25">
      <c r="A431" s="21" t="s">
        <v>682</v>
      </c>
      <c r="B431" s="21">
        <v>2353</v>
      </c>
      <c r="C431" s="21">
        <f t="shared" si="8"/>
        <v>42354</v>
      </c>
      <c r="D431" s="21"/>
      <c r="E431" s="26"/>
      <c r="F431" s="26"/>
      <c r="G431" s="26"/>
      <c r="H431" s="26"/>
      <c r="I431" s="26"/>
      <c r="J431" s="26"/>
      <c r="K431" s="21"/>
      <c r="L431" s="26" t="s">
        <v>89</v>
      </c>
      <c r="M431" s="26"/>
      <c r="N431" s="21"/>
      <c r="O431" s="26" t="s">
        <v>952</v>
      </c>
    </row>
    <row r="432" spans="1:15" s="39" customFormat="1" ht="24.95" customHeight="1" outlineLevel="1" x14ac:dyDescent="0.25">
      <c r="A432" s="21" t="s">
        <v>683</v>
      </c>
      <c r="B432" s="21">
        <v>2354</v>
      </c>
      <c r="C432" s="21">
        <f t="shared" si="8"/>
        <v>42355</v>
      </c>
      <c r="D432" s="21" t="s">
        <v>293</v>
      </c>
      <c r="E432" s="26" t="s">
        <v>817</v>
      </c>
      <c r="F432" s="26" t="s">
        <v>70</v>
      </c>
      <c r="G432" s="26" t="s">
        <v>26</v>
      </c>
      <c r="H432" s="26" t="s">
        <v>23</v>
      </c>
      <c r="I432" s="26">
        <f ca="1">(_xlfn.SHEET()-1)*10000 + B432</f>
        <v>22354</v>
      </c>
      <c r="J432" s="26" t="s">
        <v>99</v>
      </c>
      <c r="K432" s="21" t="s">
        <v>293</v>
      </c>
      <c r="L432" s="26" t="s">
        <v>89</v>
      </c>
      <c r="M432" s="26"/>
      <c r="N432" s="21" t="s">
        <v>1017</v>
      </c>
      <c r="O432" s="26" t="s">
        <v>952</v>
      </c>
    </row>
    <row r="433" spans="1:15" s="39" customFormat="1" ht="24.95" customHeight="1" outlineLevel="1" x14ac:dyDescent="0.25">
      <c r="A433" s="21" t="s">
        <v>684</v>
      </c>
      <c r="B433" s="21">
        <v>2355</v>
      </c>
      <c r="C433" s="21">
        <f t="shared" si="8"/>
        <v>42356</v>
      </c>
      <c r="D433" s="21"/>
      <c r="E433" s="26"/>
      <c r="F433" s="26"/>
      <c r="G433" s="26"/>
      <c r="H433" s="26"/>
      <c r="I433" s="26"/>
      <c r="J433" s="26"/>
      <c r="K433" s="21"/>
      <c r="L433" s="26" t="s">
        <v>89</v>
      </c>
      <c r="M433" s="26"/>
      <c r="N433" s="21"/>
      <c r="O433" s="26" t="s">
        <v>952</v>
      </c>
    </row>
    <row r="434" spans="1:15" s="39" customFormat="1" ht="24.95" customHeight="1" outlineLevel="1" x14ac:dyDescent="0.25">
      <c r="A434" s="21" t="s">
        <v>685</v>
      </c>
      <c r="B434" s="21">
        <v>2356</v>
      </c>
      <c r="C434" s="21">
        <f t="shared" si="8"/>
        <v>42357</v>
      </c>
      <c r="D434" s="21" t="s">
        <v>294</v>
      </c>
      <c r="E434" s="26" t="s">
        <v>817</v>
      </c>
      <c r="F434" s="26" t="s">
        <v>70</v>
      </c>
      <c r="G434" s="26" t="s">
        <v>26</v>
      </c>
      <c r="H434" s="26" t="s">
        <v>23</v>
      </c>
      <c r="I434" s="26">
        <f ca="1">(_xlfn.SHEET()-1)*10000 + B434</f>
        <v>22356</v>
      </c>
      <c r="J434" s="26" t="s">
        <v>99</v>
      </c>
      <c r="K434" s="21" t="s">
        <v>294</v>
      </c>
      <c r="L434" s="26" t="s">
        <v>89</v>
      </c>
      <c r="M434" s="26"/>
      <c r="N434" s="21" t="s">
        <v>1018</v>
      </c>
      <c r="O434" s="26" t="s">
        <v>952</v>
      </c>
    </row>
    <row r="435" spans="1:15" s="39" customFormat="1" ht="24.95" customHeight="1" outlineLevel="1" x14ac:dyDescent="0.25">
      <c r="A435" s="21" t="s">
        <v>686</v>
      </c>
      <c r="B435" s="21">
        <v>2357</v>
      </c>
      <c r="C435" s="21">
        <f t="shared" si="8"/>
        <v>42358</v>
      </c>
      <c r="D435" s="21"/>
      <c r="E435" s="26"/>
      <c r="F435" s="26"/>
      <c r="G435" s="26"/>
      <c r="H435" s="26"/>
      <c r="I435" s="26"/>
      <c r="J435" s="26"/>
      <c r="K435" s="21"/>
      <c r="L435" s="26" t="s">
        <v>89</v>
      </c>
      <c r="M435" s="26"/>
      <c r="N435" s="21"/>
      <c r="O435" s="26" t="s">
        <v>952</v>
      </c>
    </row>
    <row r="436" spans="1:15" s="39" customFormat="1" ht="24.95" customHeight="1" outlineLevel="1" x14ac:dyDescent="0.25">
      <c r="A436" s="21" t="s">
        <v>687</v>
      </c>
      <c r="B436" s="21">
        <v>2358</v>
      </c>
      <c r="C436" s="21">
        <f t="shared" si="8"/>
        <v>42359</v>
      </c>
      <c r="D436" s="21" t="s">
        <v>295</v>
      </c>
      <c r="E436" s="26" t="s">
        <v>817</v>
      </c>
      <c r="F436" s="26" t="s">
        <v>70</v>
      </c>
      <c r="G436" s="26" t="s">
        <v>26</v>
      </c>
      <c r="H436" s="26" t="s">
        <v>23</v>
      </c>
      <c r="I436" s="26">
        <f ca="1">(_xlfn.SHEET()-1)*10000 + B436</f>
        <v>22358</v>
      </c>
      <c r="J436" s="26" t="s">
        <v>99</v>
      </c>
      <c r="K436" s="21" t="s">
        <v>295</v>
      </c>
      <c r="L436" s="26" t="s">
        <v>89</v>
      </c>
      <c r="M436" s="26"/>
      <c r="N436" s="21" t="s">
        <v>1019</v>
      </c>
      <c r="O436" s="26" t="s">
        <v>952</v>
      </c>
    </row>
    <row r="437" spans="1:15" s="39" customFormat="1" ht="24.95" customHeight="1" outlineLevel="1" x14ac:dyDescent="0.25">
      <c r="A437" s="21" t="s">
        <v>688</v>
      </c>
      <c r="B437" s="21">
        <v>2359</v>
      </c>
      <c r="C437" s="21">
        <f t="shared" si="8"/>
        <v>42360</v>
      </c>
      <c r="D437" s="21"/>
      <c r="E437" s="26"/>
      <c r="F437" s="26"/>
      <c r="G437" s="26"/>
      <c r="H437" s="26"/>
      <c r="I437" s="26"/>
      <c r="J437" s="26"/>
      <c r="K437" s="21"/>
      <c r="L437" s="26" t="s">
        <v>89</v>
      </c>
      <c r="M437" s="26"/>
      <c r="N437" s="21"/>
      <c r="O437" s="26" t="s">
        <v>952</v>
      </c>
    </row>
    <row r="438" spans="1:15" s="39" customFormat="1" ht="24.95" customHeight="1" outlineLevel="1" x14ac:dyDescent="0.25">
      <c r="A438" s="21" t="s">
        <v>689</v>
      </c>
      <c r="B438" s="21">
        <v>2360</v>
      </c>
      <c r="C438" s="21">
        <f t="shared" si="8"/>
        <v>42361</v>
      </c>
      <c r="D438" s="21" t="s">
        <v>299</v>
      </c>
      <c r="E438" s="26" t="s">
        <v>818</v>
      </c>
      <c r="F438" s="26" t="s">
        <v>70</v>
      </c>
      <c r="G438" s="26" t="s">
        <v>26</v>
      </c>
      <c r="H438" s="26" t="s">
        <v>23</v>
      </c>
      <c r="I438" s="26">
        <f ca="1">(_xlfn.SHEET()-1)*10000 + B438</f>
        <v>22360</v>
      </c>
      <c r="J438" s="26" t="s">
        <v>99</v>
      </c>
      <c r="K438" s="21" t="s">
        <v>299</v>
      </c>
      <c r="L438" s="26" t="s">
        <v>89</v>
      </c>
      <c r="M438" s="26"/>
      <c r="N438" s="21" t="s">
        <v>1020</v>
      </c>
      <c r="O438" s="26" t="s">
        <v>952</v>
      </c>
    </row>
    <row r="439" spans="1:15" s="39" customFormat="1" ht="24.95" customHeight="1" outlineLevel="1" x14ac:dyDescent="0.25">
      <c r="A439" s="21" t="s">
        <v>690</v>
      </c>
      <c r="B439" s="21">
        <v>2361</v>
      </c>
      <c r="C439" s="21">
        <f t="shared" si="8"/>
        <v>42362</v>
      </c>
      <c r="D439" s="21"/>
      <c r="E439" s="26"/>
      <c r="F439" s="26"/>
      <c r="G439" s="26"/>
      <c r="H439" s="26"/>
      <c r="I439" s="26"/>
      <c r="J439" s="26"/>
      <c r="K439" s="21"/>
      <c r="L439" s="26" t="s">
        <v>89</v>
      </c>
      <c r="M439" s="26"/>
      <c r="N439" s="21"/>
      <c r="O439" s="26" t="s">
        <v>952</v>
      </c>
    </row>
    <row r="440" spans="1:15" s="39" customFormat="1" ht="24.95" customHeight="1" outlineLevel="1" x14ac:dyDescent="0.25">
      <c r="A440" s="21" t="s">
        <v>691</v>
      </c>
      <c r="B440" s="21">
        <v>2362</v>
      </c>
      <c r="C440" s="21">
        <f t="shared" si="8"/>
        <v>42363</v>
      </c>
      <c r="D440" s="21" t="s">
        <v>298</v>
      </c>
      <c r="E440" s="26" t="s">
        <v>818</v>
      </c>
      <c r="F440" s="26" t="s">
        <v>70</v>
      </c>
      <c r="G440" s="26" t="s">
        <v>26</v>
      </c>
      <c r="H440" s="26" t="s">
        <v>23</v>
      </c>
      <c r="I440" s="26">
        <f ca="1">(_xlfn.SHEET()-1)*10000 + B440</f>
        <v>22362</v>
      </c>
      <c r="J440" s="26" t="s">
        <v>99</v>
      </c>
      <c r="K440" s="21" t="s">
        <v>298</v>
      </c>
      <c r="L440" s="26" t="s">
        <v>89</v>
      </c>
      <c r="M440" s="26"/>
      <c r="N440" s="21" t="s">
        <v>1021</v>
      </c>
      <c r="O440" s="26" t="s">
        <v>952</v>
      </c>
    </row>
    <row r="441" spans="1:15" s="39" customFormat="1" ht="24.95" customHeight="1" outlineLevel="1" x14ac:dyDescent="0.25">
      <c r="A441" s="21" t="s">
        <v>692</v>
      </c>
      <c r="B441" s="21">
        <v>2363</v>
      </c>
      <c r="C441" s="21">
        <f t="shared" si="8"/>
        <v>42364</v>
      </c>
      <c r="D441" s="21"/>
      <c r="E441" s="26"/>
      <c r="F441" s="26"/>
      <c r="G441" s="26"/>
      <c r="H441" s="26"/>
      <c r="I441" s="26"/>
      <c r="J441" s="26"/>
      <c r="K441" s="21"/>
      <c r="L441" s="26" t="s">
        <v>89</v>
      </c>
      <c r="M441" s="26"/>
      <c r="N441" s="21"/>
      <c r="O441" s="26" t="s">
        <v>952</v>
      </c>
    </row>
    <row r="442" spans="1:15" s="39" customFormat="1" ht="24.95" customHeight="1" outlineLevel="1" x14ac:dyDescent="0.25">
      <c r="A442" s="21" t="s">
        <v>693</v>
      </c>
      <c r="B442" s="21">
        <v>2364</v>
      </c>
      <c r="C442" s="21">
        <f t="shared" si="8"/>
        <v>42365</v>
      </c>
      <c r="D442" s="21" t="s">
        <v>297</v>
      </c>
      <c r="E442" s="26" t="s">
        <v>818</v>
      </c>
      <c r="F442" s="26" t="s">
        <v>70</v>
      </c>
      <c r="G442" s="26" t="s">
        <v>26</v>
      </c>
      <c r="H442" s="26" t="s">
        <v>23</v>
      </c>
      <c r="I442" s="26">
        <f ca="1">(_xlfn.SHEET()-1)*10000 + B442</f>
        <v>22364</v>
      </c>
      <c r="J442" s="26" t="s">
        <v>99</v>
      </c>
      <c r="K442" s="21" t="s">
        <v>297</v>
      </c>
      <c r="L442" s="26" t="s">
        <v>89</v>
      </c>
      <c r="M442" s="26"/>
      <c r="N442" s="21" t="s">
        <v>1022</v>
      </c>
      <c r="O442" s="26" t="s">
        <v>952</v>
      </c>
    </row>
    <row r="443" spans="1:15" s="39" customFormat="1" ht="24.95" customHeight="1" outlineLevel="1" x14ac:dyDescent="0.25">
      <c r="A443" s="21" t="s">
        <v>694</v>
      </c>
      <c r="B443" s="21">
        <v>2365</v>
      </c>
      <c r="C443" s="21">
        <f t="shared" ref="C443:C461" si="9">40001+B443</f>
        <v>42366</v>
      </c>
      <c r="D443" s="21"/>
      <c r="E443" s="26"/>
      <c r="F443" s="26"/>
      <c r="G443" s="26"/>
      <c r="H443" s="26"/>
      <c r="I443" s="26"/>
      <c r="J443" s="26"/>
      <c r="K443" s="21"/>
      <c r="L443" s="26" t="s">
        <v>89</v>
      </c>
      <c r="M443" s="26"/>
      <c r="N443" s="21"/>
      <c r="O443" s="26" t="s">
        <v>952</v>
      </c>
    </row>
    <row r="444" spans="1:15" s="39" customFormat="1" ht="24.95" customHeight="1" outlineLevel="1" x14ac:dyDescent="0.25">
      <c r="A444" s="21" t="s">
        <v>695</v>
      </c>
      <c r="B444" s="21">
        <v>2366</v>
      </c>
      <c r="C444" s="21">
        <f t="shared" si="9"/>
        <v>42367</v>
      </c>
      <c r="D444" s="21" t="s">
        <v>296</v>
      </c>
      <c r="E444" s="26" t="s">
        <v>818</v>
      </c>
      <c r="F444" s="26" t="s">
        <v>70</v>
      </c>
      <c r="G444" s="26" t="s">
        <v>26</v>
      </c>
      <c r="H444" s="26" t="s">
        <v>23</v>
      </c>
      <c r="I444" s="26">
        <f ca="1">(_xlfn.SHEET()-1)*10000 + B444</f>
        <v>22366</v>
      </c>
      <c r="J444" s="26" t="s">
        <v>99</v>
      </c>
      <c r="K444" s="21" t="s">
        <v>296</v>
      </c>
      <c r="L444" s="26" t="s">
        <v>89</v>
      </c>
      <c r="M444" s="26"/>
      <c r="N444" s="21" t="s">
        <v>1023</v>
      </c>
      <c r="O444" s="26" t="s">
        <v>952</v>
      </c>
    </row>
    <row r="445" spans="1:15" s="39" customFormat="1" ht="24.95" customHeight="1" outlineLevel="1" x14ac:dyDescent="0.25">
      <c r="A445" s="21" t="s">
        <v>696</v>
      </c>
      <c r="B445" s="21">
        <v>2367</v>
      </c>
      <c r="C445" s="21">
        <f t="shared" si="9"/>
        <v>42368</v>
      </c>
      <c r="D445" s="21"/>
      <c r="E445" s="26"/>
      <c r="F445" s="26"/>
      <c r="G445" s="26"/>
      <c r="H445" s="26"/>
      <c r="I445" s="26"/>
      <c r="J445" s="26"/>
      <c r="K445" s="21"/>
      <c r="L445" s="26" t="s">
        <v>89</v>
      </c>
      <c r="M445" s="26"/>
      <c r="N445" s="21"/>
      <c r="O445" s="26" t="s">
        <v>952</v>
      </c>
    </row>
    <row r="446" spans="1:15" s="39" customFormat="1" ht="24.95" customHeight="1" outlineLevel="1" x14ac:dyDescent="0.25">
      <c r="A446" s="21" t="s">
        <v>736</v>
      </c>
      <c r="B446" s="21">
        <v>2368</v>
      </c>
      <c r="C446" s="21">
        <f t="shared" si="9"/>
        <v>42369</v>
      </c>
      <c r="D446" s="21" t="s">
        <v>738</v>
      </c>
      <c r="E446" s="26" t="s">
        <v>12</v>
      </c>
      <c r="F446" s="26" t="s">
        <v>70</v>
      </c>
      <c r="G446" s="26" t="s">
        <v>37</v>
      </c>
      <c r="H446" s="26"/>
      <c r="I446" s="26">
        <f>B446</f>
        <v>2368</v>
      </c>
      <c r="J446" s="26" t="s">
        <v>99</v>
      </c>
      <c r="K446" s="21" t="s">
        <v>152</v>
      </c>
      <c r="L446" s="26" t="s">
        <v>90</v>
      </c>
      <c r="M446" s="26"/>
      <c r="N446" s="21" t="s">
        <v>740</v>
      </c>
      <c r="O446" s="26" t="s">
        <v>952</v>
      </c>
    </row>
    <row r="447" spans="1:15" s="39" customFormat="1" ht="24.95" customHeight="1" outlineLevel="1" x14ac:dyDescent="0.25">
      <c r="A447" s="21" t="s">
        <v>737</v>
      </c>
      <c r="B447" s="21">
        <v>2369</v>
      </c>
      <c r="C447" s="21">
        <f t="shared" si="9"/>
        <v>42370</v>
      </c>
      <c r="D447" s="21" t="s">
        <v>739</v>
      </c>
      <c r="E447" s="26" t="s">
        <v>12</v>
      </c>
      <c r="F447" s="26" t="s">
        <v>70</v>
      </c>
      <c r="G447" s="26"/>
      <c r="H447" s="26"/>
      <c r="I447" s="26"/>
      <c r="J447" s="26"/>
      <c r="K447" s="21"/>
      <c r="L447" s="26" t="s">
        <v>90</v>
      </c>
      <c r="M447" s="26"/>
      <c r="N447" s="21"/>
      <c r="O447" s="26" t="s">
        <v>952</v>
      </c>
    </row>
    <row r="448" spans="1:15" s="39" customFormat="1" ht="24.95" customHeight="1" outlineLevel="1" x14ac:dyDescent="0.25">
      <c r="A448" s="21" t="s">
        <v>820</v>
      </c>
      <c r="B448" s="21">
        <v>2370</v>
      </c>
      <c r="C448" s="21">
        <f t="shared" si="9"/>
        <v>42371</v>
      </c>
      <c r="D448" s="21" t="s">
        <v>820</v>
      </c>
      <c r="E448" s="26"/>
      <c r="F448" s="26"/>
      <c r="G448" s="26"/>
      <c r="H448" s="26"/>
      <c r="I448" s="26"/>
      <c r="J448" s="26"/>
      <c r="K448" s="21"/>
      <c r="L448" s="26"/>
      <c r="M448" s="26"/>
      <c r="N448" s="21" t="s">
        <v>1005</v>
      </c>
      <c r="O448" s="26" t="s">
        <v>952</v>
      </c>
    </row>
    <row r="449" spans="1:15" s="39" customFormat="1" ht="24.95" customHeight="1" outlineLevel="1" x14ac:dyDescent="0.25">
      <c r="A449" s="21" t="s">
        <v>697</v>
      </c>
      <c r="B449" s="21">
        <v>2371</v>
      </c>
      <c r="C449" s="21">
        <f t="shared" si="9"/>
        <v>42372</v>
      </c>
      <c r="D449" s="21" t="s">
        <v>266</v>
      </c>
      <c r="E449" s="26" t="s">
        <v>21</v>
      </c>
      <c r="F449" s="26" t="s">
        <v>70</v>
      </c>
      <c r="G449" s="26" t="s">
        <v>26</v>
      </c>
      <c r="H449" s="26" t="s">
        <v>23</v>
      </c>
      <c r="I449" s="26">
        <f ca="1">(_xlfn.SHEET()-1)*10000 + B449</f>
        <v>22371</v>
      </c>
      <c r="J449" s="26" t="s">
        <v>99</v>
      </c>
      <c r="K449" s="21" t="s">
        <v>823</v>
      </c>
      <c r="L449" s="26" t="s">
        <v>89</v>
      </c>
      <c r="M449" s="26"/>
      <c r="N449" s="21" t="s">
        <v>885</v>
      </c>
      <c r="O449" s="26" t="s">
        <v>952</v>
      </c>
    </row>
    <row r="450" spans="1:15" s="39" customFormat="1" ht="24.95" customHeight="1" outlineLevel="1" x14ac:dyDescent="0.25">
      <c r="A450" s="21" t="s">
        <v>698</v>
      </c>
      <c r="B450" s="21">
        <v>2372</v>
      </c>
      <c r="C450" s="21">
        <f t="shared" si="9"/>
        <v>42373</v>
      </c>
      <c r="D450" s="21"/>
      <c r="E450" s="26"/>
      <c r="F450" s="26"/>
      <c r="G450" s="26"/>
      <c r="H450" s="26"/>
      <c r="I450" s="26"/>
      <c r="J450" s="26"/>
      <c r="K450" s="21"/>
      <c r="L450" s="26" t="s">
        <v>89</v>
      </c>
      <c r="M450" s="26"/>
      <c r="N450" s="21"/>
      <c r="O450" s="26" t="s">
        <v>952</v>
      </c>
    </row>
    <row r="451" spans="1:15" s="39" customFormat="1" ht="24.95" customHeight="1" outlineLevel="1" x14ac:dyDescent="0.25">
      <c r="A451" s="21" t="s">
        <v>699</v>
      </c>
      <c r="B451" s="21">
        <v>2373</v>
      </c>
      <c r="C451" s="21">
        <f t="shared" si="9"/>
        <v>42374</v>
      </c>
      <c r="D451" s="21" t="s">
        <v>267</v>
      </c>
      <c r="E451" s="26" t="s">
        <v>21</v>
      </c>
      <c r="F451" s="26" t="s">
        <v>70</v>
      </c>
      <c r="G451" s="26" t="s">
        <v>26</v>
      </c>
      <c r="H451" s="26" t="s">
        <v>23</v>
      </c>
      <c r="I451" s="26">
        <f ca="1">(_xlfn.SHEET()-1)*10000 + B451</f>
        <v>22373</v>
      </c>
      <c r="J451" s="26" t="s">
        <v>99</v>
      </c>
      <c r="K451" s="21" t="s">
        <v>824</v>
      </c>
      <c r="L451" s="26" t="s">
        <v>89</v>
      </c>
      <c r="M451" s="26"/>
      <c r="N451" s="21" t="s">
        <v>886</v>
      </c>
      <c r="O451" s="26" t="s">
        <v>952</v>
      </c>
    </row>
    <row r="452" spans="1:15" s="39" customFormat="1" ht="24.95" customHeight="1" outlineLevel="1" x14ac:dyDescent="0.25">
      <c r="A452" s="21" t="s">
        <v>700</v>
      </c>
      <c r="B452" s="21">
        <v>2374</v>
      </c>
      <c r="C452" s="21">
        <f t="shared" si="9"/>
        <v>42375</v>
      </c>
      <c r="D452" s="21"/>
      <c r="E452" s="26"/>
      <c r="F452" s="26"/>
      <c r="G452" s="26"/>
      <c r="H452" s="26"/>
      <c r="I452" s="26"/>
      <c r="J452" s="26"/>
      <c r="K452" s="21"/>
      <c r="L452" s="26" t="s">
        <v>89</v>
      </c>
      <c r="M452" s="26"/>
      <c r="N452" s="21"/>
      <c r="O452" s="26" t="s">
        <v>952</v>
      </c>
    </row>
    <row r="453" spans="1:15" s="39" customFormat="1" ht="24.95" customHeight="1" outlineLevel="1" x14ac:dyDescent="0.25">
      <c r="A453" s="21" t="s">
        <v>701</v>
      </c>
      <c r="B453" s="21">
        <v>2375</v>
      </c>
      <c r="C453" s="21">
        <f t="shared" si="9"/>
        <v>42376</v>
      </c>
      <c r="D453" s="21" t="s">
        <v>705</v>
      </c>
      <c r="E453" s="26" t="s">
        <v>21</v>
      </c>
      <c r="F453" s="26" t="s">
        <v>70</v>
      </c>
      <c r="G453" s="26" t="s">
        <v>26</v>
      </c>
      <c r="H453" s="26" t="s">
        <v>23</v>
      </c>
      <c r="I453" s="26">
        <f ca="1">(_xlfn.SHEET()-1)*10000 + B453</f>
        <v>22375</v>
      </c>
      <c r="J453" s="26" t="s">
        <v>99</v>
      </c>
      <c r="K453" s="21" t="s">
        <v>825</v>
      </c>
      <c r="L453" s="26" t="s">
        <v>89</v>
      </c>
      <c r="M453" s="26"/>
      <c r="N453" s="21" t="s">
        <v>887</v>
      </c>
      <c r="O453" s="26" t="s">
        <v>952</v>
      </c>
    </row>
    <row r="454" spans="1:15" s="39" customFormat="1" ht="24.95" customHeight="1" outlineLevel="1" x14ac:dyDescent="0.25">
      <c r="A454" s="21" t="s">
        <v>702</v>
      </c>
      <c r="B454" s="21">
        <v>2376</v>
      </c>
      <c r="C454" s="21">
        <f t="shared" si="9"/>
        <v>42377</v>
      </c>
      <c r="D454" s="21"/>
      <c r="E454" s="26"/>
      <c r="F454" s="26"/>
      <c r="G454" s="26"/>
      <c r="H454" s="26"/>
      <c r="I454" s="26"/>
      <c r="J454" s="26"/>
      <c r="K454" s="21"/>
      <c r="L454" s="26"/>
      <c r="M454" s="26"/>
      <c r="N454" s="21"/>
      <c r="O454" s="26" t="s">
        <v>952</v>
      </c>
    </row>
    <row r="455" spans="1:15" s="39" customFormat="1" ht="24.75" customHeight="1" outlineLevel="1" x14ac:dyDescent="0.25">
      <c r="A455" s="21" t="s">
        <v>928</v>
      </c>
      <c r="B455" s="21">
        <v>2377</v>
      </c>
      <c r="C455" s="21">
        <f t="shared" si="9"/>
        <v>42378</v>
      </c>
      <c r="D455" s="21" t="s">
        <v>863</v>
      </c>
      <c r="E455" s="26"/>
      <c r="F455" s="26" t="s">
        <v>70</v>
      </c>
      <c r="G455" s="26" t="s">
        <v>104</v>
      </c>
      <c r="H455" s="26" t="s">
        <v>23</v>
      </c>
      <c r="I455" s="26">
        <f>B455</f>
        <v>2377</v>
      </c>
      <c r="J455" s="26" t="s">
        <v>796</v>
      </c>
      <c r="K455" s="21" t="s">
        <v>862</v>
      </c>
      <c r="L455" s="26" t="s">
        <v>90</v>
      </c>
      <c r="M455" s="26" t="s">
        <v>107</v>
      </c>
      <c r="N455" s="35" t="s">
        <v>947</v>
      </c>
      <c r="O455" s="26" t="s">
        <v>952</v>
      </c>
    </row>
    <row r="456" spans="1:15" s="39" customFormat="1" ht="63.75" customHeight="1" outlineLevel="1" x14ac:dyDescent="0.25">
      <c r="A456" s="21" t="s">
        <v>865</v>
      </c>
      <c r="B456" s="21">
        <v>2378</v>
      </c>
      <c r="C456" s="21">
        <f t="shared" si="9"/>
        <v>42379</v>
      </c>
      <c r="D456" s="21" t="s">
        <v>929</v>
      </c>
      <c r="E456" s="26"/>
      <c r="F456" s="26" t="s">
        <v>70</v>
      </c>
      <c r="G456" s="26" t="s">
        <v>104</v>
      </c>
      <c r="H456" s="26" t="s">
        <v>23</v>
      </c>
      <c r="I456" s="26">
        <f ca="1">(_xlfn.SHEET()-1)*10000 + B456</f>
        <v>22378</v>
      </c>
      <c r="J456" s="26" t="s">
        <v>796</v>
      </c>
      <c r="K456" s="21" t="s">
        <v>929</v>
      </c>
      <c r="L456" s="26" t="s">
        <v>89</v>
      </c>
      <c r="M456" s="26" t="s">
        <v>106</v>
      </c>
      <c r="N456" s="35" t="s">
        <v>948</v>
      </c>
      <c r="O456" s="26" t="s">
        <v>952</v>
      </c>
    </row>
    <row r="457" spans="1:15" s="39" customFormat="1" ht="24.95" customHeight="1" outlineLevel="1" x14ac:dyDescent="0.25">
      <c r="A457" s="21" t="s">
        <v>344</v>
      </c>
      <c r="B457" s="21">
        <v>2379</v>
      </c>
      <c r="C457" s="21">
        <f t="shared" si="9"/>
        <v>42380</v>
      </c>
      <c r="D457" s="21" t="s">
        <v>344</v>
      </c>
      <c r="E457" s="26"/>
      <c r="F457" s="26" t="s">
        <v>70</v>
      </c>
      <c r="G457" s="26" t="s">
        <v>25</v>
      </c>
      <c r="H457" s="26" t="s">
        <v>23</v>
      </c>
      <c r="I457" s="26"/>
      <c r="J457" s="26"/>
      <c r="K457" s="21"/>
      <c r="L457" s="26" t="s">
        <v>347</v>
      </c>
      <c r="M457" s="26"/>
      <c r="N457" s="21" t="s">
        <v>987</v>
      </c>
      <c r="O457" s="26" t="s">
        <v>952</v>
      </c>
    </row>
    <row r="458" spans="1:15" s="39" customFormat="1" ht="24.95" customHeight="1" outlineLevel="1" x14ac:dyDescent="0.25">
      <c r="A458" s="21" t="s">
        <v>345</v>
      </c>
      <c r="B458" s="21">
        <v>2380</v>
      </c>
      <c r="C458" s="21">
        <f t="shared" si="9"/>
        <v>42381</v>
      </c>
      <c r="D458" s="21" t="s">
        <v>345</v>
      </c>
      <c r="E458" s="26"/>
      <c r="F458" s="26" t="s">
        <v>70</v>
      </c>
      <c r="G458" s="26" t="s">
        <v>25</v>
      </c>
      <c r="H458" s="26" t="s">
        <v>23</v>
      </c>
      <c r="I458" s="26"/>
      <c r="J458" s="26"/>
      <c r="K458" s="21"/>
      <c r="L458" s="26" t="s">
        <v>347</v>
      </c>
      <c r="M458" s="26"/>
      <c r="N458" s="21" t="s">
        <v>987</v>
      </c>
      <c r="O458" s="26" t="s">
        <v>952</v>
      </c>
    </row>
    <row r="459" spans="1:15" s="39" customFormat="1" ht="24.95" customHeight="1" outlineLevel="1" x14ac:dyDescent="0.25">
      <c r="A459" s="21" t="s">
        <v>346</v>
      </c>
      <c r="B459" s="21">
        <v>2381</v>
      </c>
      <c r="C459" s="21">
        <f t="shared" si="9"/>
        <v>42382</v>
      </c>
      <c r="D459" s="21" t="s">
        <v>346</v>
      </c>
      <c r="E459" s="26"/>
      <c r="F459" s="26" t="s">
        <v>70</v>
      </c>
      <c r="G459" s="26" t="s">
        <v>25</v>
      </c>
      <c r="H459" s="26" t="s">
        <v>23</v>
      </c>
      <c r="I459" s="26"/>
      <c r="J459" s="26"/>
      <c r="K459" s="21"/>
      <c r="L459" s="26" t="s">
        <v>347</v>
      </c>
      <c r="M459" s="26"/>
      <c r="N459" s="21" t="s">
        <v>987</v>
      </c>
      <c r="O459" s="26" t="s">
        <v>952</v>
      </c>
    </row>
    <row r="460" spans="1:15" s="39" customFormat="1" ht="24.95" customHeight="1" outlineLevel="1" x14ac:dyDescent="0.25">
      <c r="A460" s="21" t="s">
        <v>703</v>
      </c>
      <c r="B460" s="21">
        <v>2391</v>
      </c>
      <c r="C460" s="21">
        <f t="shared" si="9"/>
        <v>42392</v>
      </c>
      <c r="D460" s="21" t="s">
        <v>706</v>
      </c>
      <c r="E460" s="26"/>
      <c r="F460" s="26" t="s">
        <v>70</v>
      </c>
      <c r="G460" s="26" t="s">
        <v>334</v>
      </c>
      <c r="H460" s="26" t="s">
        <v>23</v>
      </c>
      <c r="I460" s="26">
        <f ca="1">(_xlfn.SHEET()-1)*10000 + B460</f>
        <v>22391</v>
      </c>
      <c r="J460" s="26" t="s">
        <v>99</v>
      </c>
      <c r="K460" s="21" t="s">
        <v>826</v>
      </c>
      <c r="L460" s="26" t="s">
        <v>347</v>
      </c>
      <c r="M460" s="26"/>
      <c r="N460" s="21" t="s">
        <v>1024</v>
      </c>
      <c r="O460" s="26" t="s">
        <v>952</v>
      </c>
    </row>
    <row r="461" spans="1:15" s="39" customFormat="1" ht="24.95" customHeight="1" outlineLevel="1" x14ac:dyDescent="0.25">
      <c r="A461" s="21" t="s">
        <v>704</v>
      </c>
      <c r="B461" s="21">
        <v>2392</v>
      </c>
      <c r="C461" s="21">
        <f t="shared" si="9"/>
        <v>42393</v>
      </c>
      <c r="D461" s="21"/>
      <c r="E461" s="26"/>
      <c r="F461" s="26"/>
      <c r="G461" s="26"/>
      <c r="H461" s="26"/>
      <c r="I461" s="26"/>
      <c r="J461" s="26"/>
      <c r="K461" s="21"/>
      <c r="L461" s="26"/>
      <c r="M461" s="26"/>
      <c r="N461" s="21"/>
      <c r="O461" s="26" t="s">
        <v>952</v>
      </c>
    </row>
    <row r="462" spans="1:15" ht="27.75" customHeight="1" x14ac:dyDescent="0.25">
      <c r="A462" s="19" t="s">
        <v>851</v>
      </c>
      <c r="B462" s="29" t="s">
        <v>864</v>
      </c>
      <c r="C462" s="29" t="s">
        <v>864</v>
      </c>
      <c r="D462" s="19" t="str">
        <f>A462</f>
        <v>PULSE INPUTS</v>
      </c>
      <c r="E462" s="29" t="s">
        <v>864</v>
      </c>
      <c r="F462" s="29" t="s">
        <v>864</v>
      </c>
      <c r="G462" s="29" t="s">
        <v>864</v>
      </c>
      <c r="H462" s="29" t="s">
        <v>864</v>
      </c>
      <c r="I462" s="29" t="s">
        <v>864</v>
      </c>
      <c r="J462" s="29" t="s">
        <v>864</v>
      </c>
      <c r="K462" s="29" t="s">
        <v>864</v>
      </c>
      <c r="L462" s="29" t="s">
        <v>864</v>
      </c>
      <c r="M462" s="29" t="s">
        <v>864</v>
      </c>
      <c r="N462" s="29" t="s">
        <v>864</v>
      </c>
      <c r="O462" s="29" t="s">
        <v>864</v>
      </c>
    </row>
    <row r="463" spans="1:15" s="39" customFormat="1" ht="24.95" customHeight="1" outlineLevel="1" x14ac:dyDescent="0.25">
      <c r="A463" s="21" t="s">
        <v>782</v>
      </c>
      <c r="B463" s="21">
        <v>2400</v>
      </c>
      <c r="C463" s="21">
        <f>B463+40001</f>
        <v>42401</v>
      </c>
      <c r="D463" s="21" t="s">
        <v>782</v>
      </c>
      <c r="E463" s="26" t="s">
        <v>9</v>
      </c>
      <c r="F463" s="26" t="s">
        <v>10</v>
      </c>
      <c r="G463" s="26" t="s">
        <v>25</v>
      </c>
      <c r="H463" s="26" t="s">
        <v>22</v>
      </c>
      <c r="I463" s="26">
        <f>B463</f>
        <v>2400</v>
      </c>
      <c r="J463" s="26" t="s">
        <v>101</v>
      </c>
      <c r="K463" s="21" t="s">
        <v>782</v>
      </c>
      <c r="L463" s="26" t="s">
        <v>90</v>
      </c>
      <c r="M463" s="26" t="s">
        <v>795</v>
      </c>
      <c r="N463" s="21" t="s">
        <v>888</v>
      </c>
      <c r="O463" s="26" t="s">
        <v>953</v>
      </c>
    </row>
    <row r="464" spans="1:15" s="39" customFormat="1" ht="24.95" customHeight="1" outlineLevel="1" x14ac:dyDescent="0.25">
      <c r="A464" s="21" t="s">
        <v>784</v>
      </c>
      <c r="B464" s="21">
        <v>2401</v>
      </c>
      <c r="C464" s="21">
        <f t="shared" ref="C464:C502" si="10">B464+40001</f>
        <v>42402</v>
      </c>
      <c r="D464" s="21" t="s">
        <v>784</v>
      </c>
      <c r="E464" s="26" t="s">
        <v>9</v>
      </c>
      <c r="F464" s="26" t="s">
        <v>10</v>
      </c>
      <c r="G464" s="26" t="s">
        <v>26</v>
      </c>
      <c r="H464" s="26" t="s">
        <v>22</v>
      </c>
      <c r="I464" s="26">
        <f>B464</f>
        <v>2401</v>
      </c>
      <c r="J464" s="26" t="s">
        <v>100</v>
      </c>
      <c r="K464" s="21" t="s">
        <v>784</v>
      </c>
      <c r="L464" s="26" t="s">
        <v>90</v>
      </c>
      <c r="M464" s="26"/>
      <c r="N464" s="21"/>
      <c r="O464" s="26" t="s">
        <v>953</v>
      </c>
    </row>
    <row r="465" spans="1:15" s="39" customFormat="1" ht="24.95" customHeight="1" outlineLevel="1" x14ac:dyDescent="0.25">
      <c r="A465" s="21"/>
      <c r="B465" s="21">
        <v>2402</v>
      </c>
      <c r="C465" s="21">
        <f t="shared" si="10"/>
        <v>42403</v>
      </c>
      <c r="D465" s="21"/>
      <c r="E465" s="26"/>
      <c r="F465" s="26" t="s">
        <v>10</v>
      </c>
      <c r="G465" s="26"/>
      <c r="H465" s="26" t="s">
        <v>22</v>
      </c>
      <c r="I465" s="26"/>
      <c r="J465" s="26"/>
      <c r="K465" s="21"/>
      <c r="L465" s="26" t="s">
        <v>90</v>
      </c>
      <c r="M465" s="26"/>
      <c r="N465" s="21"/>
      <c r="O465" s="26" t="s">
        <v>953</v>
      </c>
    </row>
    <row r="466" spans="1:15" s="39" customFormat="1" ht="24.95" customHeight="1" outlineLevel="1" x14ac:dyDescent="0.25">
      <c r="A466" s="21" t="s">
        <v>926</v>
      </c>
      <c r="B466" s="21">
        <v>2403</v>
      </c>
      <c r="C466" s="21">
        <f t="shared" si="10"/>
        <v>42404</v>
      </c>
      <c r="D466" s="21" t="s">
        <v>803</v>
      </c>
      <c r="E466" s="26"/>
      <c r="F466" s="26" t="s">
        <v>10</v>
      </c>
      <c r="G466" s="26" t="s">
        <v>48</v>
      </c>
      <c r="H466" s="26" t="s">
        <v>22</v>
      </c>
      <c r="I466" s="26">
        <f>B466</f>
        <v>2403</v>
      </c>
      <c r="J466" s="26" t="s">
        <v>808</v>
      </c>
      <c r="K466" s="21" t="s">
        <v>803</v>
      </c>
      <c r="L466" s="26" t="s">
        <v>90</v>
      </c>
      <c r="M466" s="26" t="s">
        <v>867</v>
      </c>
      <c r="N466" s="21"/>
      <c r="O466" s="26" t="s">
        <v>953</v>
      </c>
    </row>
    <row r="467" spans="1:15" s="39" customFormat="1" ht="24.95" customHeight="1" outlineLevel="1" x14ac:dyDescent="0.25">
      <c r="A467" s="21"/>
      <c r="B467" s="21">
        <v>2404</v>
      </c>
      <c r="C467" s="21">
        <f t="shared" si="10"/>
        <v>42405</v>
      </c>
      <c r="D467" s="21"/>
      <c r="E467" s="26"/>
      <c r="F467" s="26" t="s">
        <v>10</v>
      </c>
      <c r="G467" s="26"/>
      <c r="H467" s="26" t="s">
        <v>22</v>
      </c>
      <c r="I467" s="26"/>
      <c r="J467" s="26"/>
      <c r="K467" s="21"/>
      <c r="L467" s="26"/>
      <c r="M467" s="26" t="s">
        <v>867</v>
      </c>
      <c r="N467" s="21"/>
      <c r="O467" s="26" t="s">
        <v>953</v>
      </c>
    </row>
    <row r="468" spans="1:15" s="39" customFormat="1" ht="24.95" customHeight="1" outlineLevel="1" x14ac:dyDescent="0.25">
      <c r="A468" s="21"/>
      <c r="B468" s="21">
        <v>2405</v>
      </c>
      <c r="C468" s="21">
        <f t="shared" si="10"/>
        <v>42406</v>
      </c>
      <c r="D468" s="21"/>
      <c r="E468" s="26"/>
      <c r="F468" s="26" t="s">
        <v>10</v>
      </c>
      <c r="G468" s="26"/>
      <c r="H468" s="26" t="s">
        <v>22</v>
      </c>
      <c r="I468" s="26"/>
      <c r="J468" s="26"/>
      <c r="K468" s="21"/>
      <c r="L468" s="26"/>
      <c r="M468" s="26" t="s">
        <v>867</v>
      </c>
      <c r="N468" s="21"/>
      <c r="O468" s="26" t="s">
        <v>953</v>
      </c>
    </row>
    <row r="469" spans="1:15" s="39" customFormat="1" ht="24.95" customHeight="1" outlineLevel="1" x14ac:dyDescent="0.25">
      <c r="A469" s="21"/>
      <c r="B469" s="21">
        <v>2406</v>
      </c>
      <c r="C469" s="21">
        <f t="shared" si="10"/>
        <v>42407</v>
      </c>
      <c r="D469" s="21"/>
      <c r="E469" s="26"/>
      <c r="F469" s="26" t="s">
        <v>10</v>
      </c>
      <c r="G469" s="26"/>
      <c r="H469" s="26" t="s">
        <v>22</v>
      </c>
      <c r="I469" s="26"/>
      <c r="J469" s="26"/>
      <c r="K469" s="21"/>
      <c r="L469" s="26"/>
      <c r="M469" s="26" t="s">
        <v>870</v>
      </c>
      <c r="N469" s="21" t="s">
        <v>868</v>
      </c>
      <c r="O469" s="26" t="s">
        <v>953</v>
      </c>
    </row>
    <row r="470" spans="1:15" s="39" customFormat="1" ht="24.95" customHeight="1" outlineLevel="1" x14ac:dyDescent="0.25">
      <c r="A470" s="21" t="s">
        <v>786</v>
      </c>
      <c r="B470" s="21">
        <v>2407</v>
      </c>
      <c r="C470" s="21">
        <f t="shared" si="10"/>
        <v>42408</v>
      </c>
      <c r="D470" s="21" t="s">
        <v>828</v>
      </c>
      <c r="E470" s="26" t="s">
        <v>9</v>
      </c>
      <c r="F470" s="26" t="s">
        <v>70</v>
      </c>
      <c r="G470" s="26" t="s">
        <v>26</v>
      </c>
      <c r="H470" s="26" t="s">
        <v>23</v>
      </c>
      <c r="I470" s="26">
        <f>B470</f>
        <v>2407</v>
      </c>
      <c r="J470" s="26" t="s">
        <v>99</v>
      </c>
      <c r="K470" s="21" t="s">
        <v>828</v>
      </c>
      <c r="L470" s="26" t="s">
        <v>90</v>
      </c>
      <c r="M470" s="26"/>
      <c r="N470" s="21"/>
      <c r="O470" s="26" t="s">
        <v>953</v>
      </c>
    </row>
    <row r="471" spans="1:15" s="39" customFormat="1" ht="24.95" customHeight="1" outlineLevel="1" x14ac:dyDescent="0.25">
      <c r="A471" s="21"/>
      <c r="B471" s="21">
        <v>2408</v>
      </c>
      <c r="C471" s="21">
        <f t="shared" si="10"/>
        <v>42409</v>
      </c>
      <c r="D471" s="21"/>
      <c r="E471" s="26" t="s">
        <v>9</v>
      </c>
      <c r="F471" s="26"/>
      <c r="G471" s="26"/>
      <c r="H471" s="26" t="s">
        <v>23</v>
      </c>
      <c r="I471" s="26"/>
      <c r="J471" s="26"/>
      <c r="K471" s="21"/>
      <c r="L471" s="26" t="s">
        <v>90</v>
      </c>
      <c r="M471" s="26"/>
      <c r="N471" s="21"/>
      <c r="O471" s="26" t="s">
        <v>953</v>
      </c>
    </row>
    <row r="472" spans="1:15" s="39" customFormat="1" ht="24.95" customHeight="1" outlineLevel="1" x14ac:dyDescent="0.25">
      <c r="A472" s="21" t="s">
        <v>807</v>
      </c>
      <c r="B472" s="21">
        <v>2409</v>
      </c>
      <c r="C472" s="21">
        <f t="shared" si="10"/>
        <v>42410</v>
      </c>
      <c r="D472" s="21" t="s">
        <v>807</v>
      </c>
      <c r="E472" s="26"/>
      <c r="F472" s="26" t="s">
        <v>69</v>
      </c>
      <c r="G472" s="26" t="s">
        <v>24</v>
      </c>
      <c r="H472" s="26" t="s">
        <v>27</v>
      </c>
      <c r="I472" s="26">
        <f>B472</f>
        <v>2409</v>
      </c>
      <c r="J472" s="26" t="s">
        <v>101</v>
      </c>
      <c r="K472" s="21" t="s">
        <v>807</v>
      </c>
      <c r="L472" s="26" t="s">
        <v>90</v>
      </c>
      <c r="M472" s="26"/>
      <c r="N472" s="21" t="s">
        <v>811</v>
      </c>
      <c r="O472" s="26" t="s">
        <v>953</v>
      </c>
    </row>
    <row r="473" spans="1:15" s="39" customFormat="1" ht="24.95" customHeight="1" outlineLevel="1" x14ac:dyDescent="0.25">
      <c r="A473" s="21" t="s">
        <v>788</v>
      </c>
      <c r="B473" s="21">
        <v>2410</v>
      </c>
      <c r="C473" s="21">
        <f t="shared" si="10"/>
        <v>42411</v>
      </c>
      <c r="D473" s="21" t="s">
        <v>788</v>
      </c>
      <c r="E473" s="26" t="s">
        <v>9</v>
      </c>
      <c r="F473" s="26" t="s">
        <v>10</v>
      </c>
      <c r="G473" s="26" t="s">
        <v>25</v>
      </c>
      <c r="H473" s="26" t="s">
        <v>22</v>
      </c>
      <c r="I473" s="26">
        <f>B473</f>
        <v>2410</v>
      </c>
      <c r="J473" s="26" t="s">
        <v>101</v>
      </c>
      <c r="K473" s="21" t="s">
        <v>788</v>
      </c>
      <c r="L473" s="26" t="s">
        <v>90</v>
      </c>
      <c r="M473" s="26" t="s">
        <v>795</v>
      </c>
      <c r="N473" s="21" t="s">
        <v>888</v>
      </c>
      <c r="O473" s="26" t="s">
        <v>953</v>
      </c>
    </row>
    <row r="474" spans="1:15" s="39" customFormat="1" ht="24.95" customHeight="1" outlineLevel="1" x14ac:dyDescent="0.25">
      <c r="A474" s="21" t="s">
        <v>789</v>
      </c>
      <c r="B474" s="21">
        <v>2411</v>
      </c>
      <c r="C474" s="21">
        <f t="shared" si="10"/>
        <v>42412</v>
      </c>
      <c r="D474" s="21" t="s">
        <v>789</v>
      </c>
      <c r="E474" s="26" t="s">
        <v>9</v>
      </c>
      <c r="F474" s="26" t="s">
        <v>10</v>
      </c>
      <c r="G474" s="26" t="s">
        <v>26</v>
      </c>
      <c r="H474" s="26" t="s">
        <v>22</v>
      </c>
      <c r="I474" s="26">
        <f>B474</f>
        <v>2411</v>
      </c>
      <c r="J474" s="26" t="s">
        <v>100</v>
      </c>
      <c r="K474" s="21" t="s">
        <v>789</v>
      </c>
      <c r="L474" s="26" t="s">
        <v>90</v>
      </c>
      <c r="M474" s="26"/>
      <c r="N474" s="21"/>
      <c r="O474" s="26" t="s">
        <v>953</v>
      </c>
    </row>
    <row r="475" spans="1:15" s="39" customFormat="1" ht="24.95" customHeight="1" outlineLevel="1" x14ac:dyDescent="0.25">
      <c r="A475" s="21"/>
      <c r="B475" s="21">
        <v>2412</v>
      </c>
      <c r="C475" s="21">
        <f t="shared" si="10"/>
        <v>42413</v>
      </c>
      <c r="D475" s="21"/>
      <c r="E475" s="26" t="s">
        <v>9</v>
      </c>
      <c r="F475" s="26"/>
      <c r="G475" s="26"/>
      <c r="H475" s="26" t="s">
        <v>22</v>
      </c>
      <c r="I475" s="26"/>
      <c r="J475" s="26"/>
      <c r="K475" s="21"/>
      <c r="L475" s="26" t="s">
        <v>90</v>
      </c>
      <c r="M475" s="26"/>
      <c r="N475" s="21"/>
      <c r="O475" s="26" t="s">
        <v>953</v>
      </c>
    </row>
    <row r="476" spans="1:15" s="39" customFormat="1" ht="24.95" customHeight="1" outlineLevel="1" x14ac:dyDescent="0.25">
      <c r="A476" s="21" t="s">
        <v>925</v>
      </c>
      <c r="B476" s="21">
        <v>2413</v>
      </c>
      <c r="C476" s="21">
        <f t="shared" si="10"/>
        <v>42414</v>
      </c>
      <c r="D476" s="21" t="s">
        <v>802</v>
      </c>
      <c r="E476" s="26"/>
      <c r="F476" s="26" t="s">
        <v>10</v>
      </c>
      <c r="G476" s="26" t="s">
        <v>48</v>
      </c>
      <c r="H476" s="26" t="s">
        <v>22</v>
      </c>
      <c r="I476" s="26">
        <f>B476</f>
        <v>2413</v>
      </c>
      <c r="J476" s="26" t="s">
        <v>808</v>
      </c>
      <c r="K476" s="21" t="s">
        <v>802</v>
      </c>
      <c r="L476" s="26" t="s">
        <v>90</v>
      </c>
      <c r="M476" s="26" t="s">
        <v>867</v>
      </c>
      <c r="N476" s="21"/>
      <c r="O476" s="26" t="s">
        <v>953</v>
      </c>
    </row>
    <row r="477" spans="1:15" s="39" customFormat="1" ht="24.95" customHeight="1" outlineLevel="1" x14ac:dyDescent="0.25">
      <c r="A477" s="21"/>
      <c r="B477" s="21">
        <v>2414</v>
      </c>
      <c r="C477" s="21">
        <f t="shared" si="10"/>
        <v>42415</v>
      </c>
      <c r="D477" s="21"/>
      <c r="E477" s="26"/>
      <c r="F477" s="26" t="s">
        <v>10</v>
      </c>
      <c r="G477" s="26"/>
      <c r="H477" s="26" t="s">
        <v>22</v>
      </c>
      <c r="I477" s="26"/>
      <c r="J477" s="26"/>
      <c r="K477" s="21"/>
      <c r="L477" s="26"/>
      <c r="M477" s="26" t="s">
        <v>867</v>
      </c>
      <c r="N477" s="21"/>
      <c r="O477" s="26" t="s">
        <v>953</v>
      </c>
    </row>
    <row r="478" spans="1:15" s="39" customFormat="1" ht="24.95" customHeight="1" outlineLevel="1" x14ac:dyDescent="0.25">
      <c r="A478" s="21"/>
      <c r="B478" s="21">
        <v>2415</v>
      </c>
      <c r="C478" s="21">
        <f t="shared" si="10"/>
        <v>42416</v>
      </c>
      <c r="D478" s="21"/>
      <c r="E478" s="26"/>
      <c r="F478" s="26" t="s">
        <v>10</v>
      </c>
      <c r="G478" s="26"/>
      <c r="H478" s="26" t="s">
        <v>22</v>
      </c>
      <c r="I478" s="26"/>
      <c r="J478" s="26"/>
      <c r="K478" s="21"/>
      <c r="L478" s="26"/>
      <c r="M478" s="26" t="s">
        <v>867</v>
      </c>
      <c r="N478" s="21"/>
      <c r="O478" s="26" t="s">
        <v>953</v>
      </c>
    </row>
    <row r="479" spans="1:15" s="39" customFormat="1" ht="24.95" customHeight="1" outlineLevel="1" x14ac:dyDescent="0.25">
      <c r="A479" s="21"/>
      <c r="B479" s="21">
        <v>2416</v>
      </c>
      <c r="C479" s="21">
        <f t="shared" si="10"/>
        <v>42417</v>
      </c>
      <c r="D479" s="21"/>
      <c r="E479" s="26"/>
      <c r="F479" s="26" t="s">
        <v>10</v>
      </c>
      <c r="G479" s="26"/>
      <c r="H479" s="26" t="s">
        <v>22</v>
      </c>
      <c r="I479" s="26"/>
      <c r="J479" s="26"/>
      <c r="K479" s="21"/>
      <c r="L479" s="26"/>
      <c r="M479" s="26" t="s">
        <v>870</v>
      </c>
      <c r="N479" s="21" t="s">
        <v>868</v>
      </c>
      <c r="O479" s="26" t="s">
        <v>953</v>
      </c>
    </row>
    <row r="480" spans="1:15" s="39" customFormat="1" ht="24.95" customHeight="1" outlineLevel="1" x14ac:dyDescent="0.25">
      <c r="A480" s="21" t="s">
        <v>790</v>
      </c>
      <c r="B480" s="21">
        <v>2417</v>
      </c>
      <c r="C480" s="21">
        <f t="shared" si="10"/>
        <v>42418</v>
      </c>
      <c r="D480" s="21" t="s">
        <v>829</v>
      </c>
      <c r="E480" s="26" t="s">
        <v>9</v>
      </c>
      <c r="F480" s="26" t="s">
        <v>70</v>
      </c>
      <c r="G480" s="26" t="s">
        <v>26</v>
      </c>
      <c r="H480" s="26" t="s">
        <v>23</v>
      </c>
      <c r="I480" s="26">
        <f>B480</f>
        <v>2417</v>
      </c>
      <c r="J480" s="26" t="s">
        <v>99</v>
      </c>
      <c r="K480" s="21" t="s">
        <v>829</v>
      </c>
      <c r="L480" s="26" t="s">
        <v>90</v>
      </c>
      <c r="M480" s="26"/>
      <c r="N480" s="21"/>
      <c r="O480" s="26" t="s">
        <v>953</v>
      </c>
    </row>
    <row r="481" spans="1:15" s="39" customFormat="1" ht="24.95" customHeight="1" outlineLevel="1" x14ac:dyDescent="0.25">
      <c r="A481" s="21"/>
      <c r="B481" s="21">
        <v>2418</v>
      </c>
      <c r="C481" s="21">
        <f t="shared" si="10"/>
        <v>42419</v>
      </c>
      <c r="D481" s="21"/>
      <c r="E481" s="26" t="s">
        <v>9</v>
      </c>
      <c r="F481" s="26"/>
      <c r="G481" s="26"/>
      <c r="H481" s="26" t="s">
        <v>23</v>
      </c>
      <c r="I481" s="26"/>
      <c r="J481" s="26"/>
      <c r="K481" s="21"/>
      <c r="L481" s="26" t="s">
        <v>90</v>
      </c>
      <c r="M481" s="26"/>
      <c r="N481" s="21"/>
      <c r="O481" s="26" t="s">
        <v>953</v>
      </c>
    </row>
    <row r="482" spans="1:15" s="39" customFormat="1" ht="24.95" customHeight="1" outlineLevel="1" x14ac:dyDescent="0.25">
      <c r="A482" s="21" t="s">
        <v>804</v>
      </c>
      <c r="B482" s="21">
        <v>2419</v>
      </c>
      <c r="C482" s="21">
        <f t="shared" si="10"/>
        <v>42420</v>
      </c>
      <c r="D482" s="21" t="s">
        <v>804</v>
      </c>
      <c r="E482" s="26"/>
      <c r="F482" s="26" t="s">
        <v>69</v>
      </c>
      <c r="G482" s="26" t="s">
        <v>24</v>
      </c>
      <c r="H482" s="26" t="s">
        <v>27</v>
      </c>
      <c r="I482" s="26">
        <f>B482</f>
        <v>2419</v>
      </c>
      <c r="J482" s="26" t="s">
        <v>101</v>
      </c>
      <c r="K482" s="21" t="s">
        <v>804</v>
      </c>
      <c r="L482" s="26" t="s">
        <v>90</v>
      </c>
      <c r="M482" s="26"/>
      <c r="N482" s="21" t="s">
        <v>811</v>
      </c>
      <c r="O482" s="26" t="s">
        <v>953</v>
      </c>
    </row>
    <row r="483" spans="1:15" s="39" customFormat="1" ht="24.95" customHeight="1" outlineLevel="1" x14ac:dyDescent="0.25">
      <c r="A483" s="21" t="s">
        <v>783</v>
      </c>
      <c r="B483" s="21">
        <v>2420</v>
      </c>
      <c r="C483" s="21">
        <f t="shared" si="10"/>
        <v>42421</v>
      </c>
      <c r="D483" s="21" t="s">
        <v>783</v>
      </c>
      <c r="E483" s="26" t="s">
        <v>9</v>
      </c>
      <c r="F483" s="26" t="s">
        <v>10</v>
      </c>
      <c r="G483" s="26" t="s">
        <v>25</v>
      </c>
      <c r="H483" s="26" t="s">
        <v>22</v>
      </c>
      <c r="I483" s="26">
        <f>B483</f>
        <v>2420</v>
      </c>
      <c r="J483" s="26" t="s">
        <v>101</v>
      </c>
      <c r="K483" s="21" t="s">
        <v>783</v>
      </c>
      <c r="L483" s="26" t="s">
        <v>90</v>
      </c>
      <c r="M483" s="26" t="s">
        <v>795</v>
      </c>
      <c r="N483" s="21" t="s">
        <v>888</v>
      </c>
      <c r="O483" s="26" t="s">
        <v>954</v>
      </c>
    </row>
    <row r="484" spans="1:15" s="39" customFormat="1" ht="24.95" customHeight="1" outlineLevel="1" x14ac:dyDescent="0.25">
      <c r="A484" s="21" t="s">
        <v>785</v>
      </c>
      <c r="B484" s="21">
        <v>2421</v>
      </c>
      <c r="C484" s="21">
        <f t="shared" si="10"/>
        <v>42422</v>
      </c>
      <c r="D484" s="21" t="s">
        <v>785</v>
      </c>
      <c r="E484" s="26" t="s">
        <v>9</v>
      </c>
      <c r="F484" s="26" t="s">
        <v>10</v>
      </c>
      <c r="G484" s="26" t="s">
        <v>26</v>
      </c>
      <c r="H484" s="26" t="s">
        <v>22</v>
      </c>
      <c r="I484" s="26">
        <f>B484</f>
        <v>2421</v>
      </c>
      <c r="J484" s="26" t="s">
        <v>100</v>
      </c>
      <c r="K484" s="21" t="s">
        <v>785</v>
      </c>
      <c r="L484" s="26" t="s">
        <v>90</v>
      </c>
      <c r="M484" s="26"/>
      <c r="N484" s="21"/>
      <c r="O484" s="26" t="s">
        <v>954</v>
      </c>
    </row>
    <row r="485" spans="1:15" s="39" customFormat="1" ht="24.95" customHeight="1" outlineLevel="1" x14ac:dyDescent="0.25">
      <c r="A485" s="21"/>
      <c r="B485" s="21">
        <v>2422</v>
      </c>
      <c r="C485" s="21">
        <f t="shared" si="10"/>
        <v>42423</v>
      </c>
      <c r="D485" s="21"/>
      <c r="E485" s="26" t="s">
        <v>9</v>
      </c>
      <c r="F485" s="26"/>
      <c r="G485" s="26"/>
      <c r="H485" s="26" t="s">
        <v>22</v>
      </c>
      <c r="I485" s="26"/>
      <c r="J485" s="26"/>
      <c r="K485" s="21"/>
      <c r="L485" s="26" t="s">
        <v>90</v>
      </c>
      <c r="M485" s="26"/>
      <c r="N485" s="21"/>
      <c r="O485" s="26" t="s">
        <v>954</v>
      </c>
    </row>
    <row r="486" spans="1:15" s="39" customFormat="1" ht="24.95" customHeight="1" outlineLevel="1" x14ac:dyDescent="0.25">
      <c r="A486" s="21" t="s">
        <v>924</v>
      </c>
      <c r="B486" s="21">
        <v>2423</v>
      </c>
      <c r="C486" s="21">
        <f t="shared" si="10"/>
        <v>42424</v>
      </c>
      <c r="D486" s="21" t="s">
        <v>801</v>
      </c>
      <c r="E486" s="26"/>
      <c r="F486" s="26" t="s">
        <v>10</v>
      </c>
      <c r="G486" s="26" t="s">
        <v>48</v>
      </c>
      <c r="H486" s="26" t="s">
        <v>22</v>
      </c>
      <c r="I486" s="26">
        <f>B486</f>
        <v>2423</v>
      </c>
      <c r="J486" s="26" t="s">
        <v>808</v>
      </c>
      <c r="K486" s="21" t="s">
        <v>801</v>
      </c>
      <c r="L486" s="26" t="s">
        <v>90</v>
      </c>
      <c r="M486" s="26" t="s">
        <v>867</v>
      </c>
      <c r="N486" s="21"/>
      <c r="O486" s="26" t="s">
        <v>954</v>
      </c>
    </row>
    <row r="487" spans="1:15" s="39" customFormat="1" ht="24.95" customHeight="1" outlineLevel="1" x14ac:dyDescent="0.25">
      <c r="A487" s="21"/>
      <c r="B487" s="21">
        <v>2424</v>
      </c>
      <c r="C487" s="21">
        <f t="shared" si="10"/>
        <v>42425</v>
      </c>
      <c r="D487" s="21"/>
      <c r="E487" s="26"/>
      <c r="F487" s="26" t="s">
        <v>10</v>
      </c>
      <c r="G487" s="26"/>
      <c r="H487" s="26" t="s">
        <v>22</v>
      </c>
      <c r="I487" s="26"/>
      <c r="J487" s="26"/>
      <c r="K487" s="21"/>
      <c r="L487" s="26"/>
      <c r="M487" s="26" t="s">
        <v>867</v>
      </c>
      <c r="N487" s="21"/>
      <c r="O487" s="26" t="s">
        <v>954</v>
      </c>
    </row>
    <row r="488" spans="1:15" s="39" customFormat="1" ht="24.95" customHeight="1" outlineLevel="1" x14ac:dyDescent="0.25">
      <c r="A488" s="21"/>
      <c r="B488" s="21">
        <v>2425</v>
      </c>
      <c r="C488" s="21">
        <f t="shared" si="10"/>
        <v>42426</v>
      </c>
      <c r="D488" s="21"/>
      <c r="E488" s="26"/>
      <c r="F488" s="26" t="s">
        <v>10</v>
      </c>
      <c r="G488" s="26"/>
      <c r="H488" s="26" t="s">
        <v>22</v>
      </c>
      <c r="I488" s="26"/>
      <c r="J488" s="26"/>
      <c r="K488" s="21"/>
      <c r="L488" s="26"/>
      <c r="M488" s="26" t="s">
        <v>867</v>
      </c>
      <c r="N488" s="21"/>
      <c r="O488" s="26" t="s">
        <v>954</v>
      </c>
    </row>
    <row r="489" spans="1:15" s="39" customFormat="1" ht="24.95" customHeight="1" outlineLevel="1" x14ac:dyDescent="0.25">
      <c r="A489" s="21"/>
      <c r="B489" s="21">
        <v>2426</v>
      </c>
      <c r="C489" s="21">
        <f t="shared" si="10"/>
        <v>42427</v>
      </c>
      <c r="D489" s="21"/>
      <c r="E489" s="26"/>
      <c r="F489" s="26" t="s">
        <v>10</v>
      </c>
      <c r="G489" s="26"/>
      <c r="H489" s="26" t="s">
        <v>22</v>
      </c>
      <c r="I489" s="26"/>
      <c r="J489" s="26"/>
      <c r="K489" s="21"/>
      <c r="L489" s="26"/>
      <c r="M489" s="26" t="s">
        <v>870</v>
      </c>
      <c r="N489" s="21" t="s">
        <v>868</v>
      </c>
      <c r="O489" s="26" t="s">
        <v>954</v>
      </c>
    </row>
    <row r="490" spans="1:15" s="39" customFormat="1" ht="24.95" customHeight="1" outlineLevel="1" x14ac:dyDescent="0.25">
      <c r="A490" s="21" t="s">
        <v>787</v>
      </c>
      <c r="B490" s="21">
        <v>2427</v>
      </c>
      <c r="C490" s="21">
        <f t="shared" si="10"/>
        <v>42428</v>
      </c>
      <c r="D490" s="21" t="s">
        <v>830</v>
      </c>
      <c r="E490" s="26"/>
      <c r="F490" s="26" t="s">
        <v>70</v>
      </c>
      <c r="G490" s="26" t="s">
        <v>26</v>
      </c>
      <c r="H490" s="26" t="s">
        <v>23</v>
      </c>
      <c r="I490" s="26">
        <f>B490</f>
        <v>2427</v>
      </c>
      <c r="J490" s="26" t="s">
        <v>99</v>
      </c>
      <c r="K490" s="21" t="s">
        <v>830</v>
      </c>
      <c r="L490" s="26" t="s">
        <v>90</v>
      </c>
      <c r="M490" s="26"/>
      <c r="N490" s="21"/>
      <c r="O490" s="26" t="s">
        <v>954</v>
      </c>
    </row>
    <row r="491" spans="1:15" s="39" customFormat="1" ht="24.95" customHeight="1" outlineLevel="1" x14ac:dyDescent="0.25">
      <c r="A491" s="21"/>
      <c r="B491" s="21">
        <v>2428</v>
      </c>
      <c r="C491" s="21">
        <f t="shared" si="10"/>
        <v>42429</v>
      </c>
      <c r="D491" s="21"/>
      <c r="E491" s="26"/>
      <c r="F491" s="26"/>
      <c r="G491" s="26"/>
      <c r="H491" s="26" t="s">
        <v>23</v>
      </c>
      <c r="I491" s="26"/>
      <c r="J491" s="26"/>
      <c r="K491" s="21"/>
      <c r="L491" s="26" t="s">
        <v>90</v>
      </c>
      <c r="M491" s="26"/>
      <c r="N491" s="21"/>
      <c r="O491" s="26" t="s">
        <v>954</v>
      </c>
    </row>
    <row r="492" spans="1:15" s="39" customFormat="1" ht="24.95" customHeight="1" outlineLevel="1" x14ac:dyDescent="0.25">
      <c r="A492" s="21" t="s">
        <v>805</v>
      </c>
      <c r="B492" s="21">
        <v>2429</v>
      </c>
      <c r="C492" s="21">
        <f t="shared" si="10"/>
        <v>42430</v>
      </c>
      <c r="D492" s="21" t="s">
        <v>805</v>
      </c>
      <c r="E492" s="26"/>
      <c r="F492" s="26" t="s">
        <v>69</v>
      </c>
      <c r="G492" s="26"/>
      <c r="H492" s="26" t="s">
        <v>27</v>
      </c>
      <c r="I492" s="26">
        <f>B492</f>
        <v>2429</v>
      </c>
      <c r="J492" s="26" t="s">
        <v>101</v>
      </c>
      <c r="K492" s="21" t="s">
        <v>805</v>
      </c>
      <c r="L492" s="26" t="s">
        <v>90</v>
      </c>
      <c r="M492" s="26"/>
      <c r="N492" s="21" t="s">
        <v>811</v>
      </c>
      <c r="O492" s="26" t="s">
        <v>954</v>
      </c>
    </row>
    <row r="493" spans="1:15" s="39" customFormat="1" ht="24.95" customHeight="1" outlineLevel="1" x14ac:dyDescent="0.25">
      <c r="A493" s="21" t="s">
        <v>791</v>
      </c>
      <c r="B493" s="21">
        <v>2430</v>
      </c>
      <c r="C493" s="21">
        <f t="shared" si="10"/>
        <v>42431</v>
      </c>
      <c r="D493" s="21" t="s">
        <v>791</v>
      </c>
      <c r="E493" s="26"/>
      <c r="F493" s="26" t="s">
        <v>10</v>
      </c>
      <c r="G493" s="26" t="s">
        <v>25</v>
      </c>
      <c r="H493" s="26" t="s">
        <v>22</v>
      </c>
      <c r="I493" s="26">
        <f>B493</f>
        <v>2430</v>
      </c>
      <c r="J493" s="26" t="s">
        <v>101</v>
      </c>
      <c r="K493" s="21" t="s">
        <v>791</v>
      </c>
      <c r="L493" s="26" t="s">
        <v>90</v>
      </c>
      <c r="M493" s="26" t="s">
        <v>795</v>
      </c>
      <c r="N493" s="21" t="s">
        <v>888</v>
      </c>
      <c r="O493" s="26" t="s">
        <v>954</v>
      </c>
    </row>
    <row r="494" spans="1:15" s="39" customFormat="1" ht="24.95" customHeight="1" outlineLevel="1" x14ac:dyDescent="0.25">
      <c r="A494" s="21" t="s">
        <v>792</v>
      </c>
      <c r="B494" s="21">
        <v>2431</v>
      </c>
      <c r="C494" s="21">
        <f t="shared" si="10"/>
        <v>42432</v>
      </c>
      <c r="D494" s="21" t="s">
        <v>792</v>
      </c>
      <c r="E494" s="26"/>
      <c r="F494" s="26" t="s">
        <v>10</v>
      </c>
      <c r="G494" s="26" t="s">
        <v>26</v>
      </c>
      <c r="H494" s="26" t="s">
        <v>22</v>
      </c>
      <c r="I494" s="26">
        <f>B494</f>
        <v>2431</v>
      </c>
      <c r="J494" s="26" t="s">
        <v>100</v>
      </c>
      <c r="K494" s="21" t="s">
        <v>792</v>
      </c>
      <c r="L494" s="26" t="s">
        <v>90</v>
      </c>
      <c r="M494" s="26"/>
      <c r="N494" s="21"/>
      <c r="O494" s="26" t="s">
        <v>954</v>
      </c>
    </row>
    <row r="495" spans="1:15" s="39" customFormat="1" ht="24.95" customHeight="1" outlineLevel="1" x14ac:dyDescent="0.25">
      <c r="A495" s="21"/>
      <c r="B495" s="21">
        <v>2432</v>
      </c>
      <c r="C495" s="21">
        <f t="shared" si="10"/>
        <v>42433</v>
      </c>
      <c r="D495" s="21"/>
      <c r="E495" s="26"/>
      <c r="F495" s="26"/>
      <c r="G495" s="26"/>
      <c r="H495" s="26" t="s">
        <v>22</v>
      </c>
      <c r="I495" s="26"/>
      <c r="J495" s="26"/>
      <c r="K495" s="21"/>
      <c r="L495" s="26" t="s">
        <v>90</v>
      </c>
      <c r="M495" s="26"/>
      <c r="N495" s="21"/>
      <c r="O495" s="26" t="s">
        <v>954</v>
      </c>
    </row>
    <row r="496" spans="1:15" s="39" customFormat="1" ht="24.95" customHeight="1" outlineLevel="1" x14ac:dyDescent="0.25">
      <c r="A496" s="21" t="s">
        <v>923</v>
      </c>
      <c r="B496" s="21">
        <v>2433</v>
      </c>
      <c r="C496" s="21">
        <f t="shared" si="10"/>
        <v>42434</v>
      </c>
      <c r="D496" s="21" t="s">
        <v>800</v>
      </c>
      <c r="E496" s="26"/>
      <c r="F496" s="26" t="s">
        <v>10</v>
      </c>
      <c r="G496" s="26" t="s">
        <v>48</v>
      </c>
      <c r="H496" s="26" t="s">
        <v>22</v>
      </c>
      <c r="I496" s="26">
        <f>B496</f>
        <v>2433</v>
      </c>
      <c r="J496" s="26" t="s">
        <v>808</v>
      </c>
      <c r="K496" s="21" t="s">
        <v>800</v>
      </c>
      <c r="L496" s="26" t="s">
        <v>90</v>
      </c>
      <c r="M496" s="26" t="s">
        <v>867</v>
      </c>
      <c r="N496" s="21"/>
      <c r="O496" s="26" t="s">
        <v>954</v>
      </c>
    </row>
    <row r="497" spans="1:15" s="39" customFormat="1" ht="24.95" customHeight="1" outlineLevel="1" x14ac:dyDescent="0.25">
      <c r="A497" s="21"/>
      <c r="B497" s="21">
        <v>2434</v>
      </c>
      <c r="C497" s="21">
        <f t="shared" si="10"/>
        <v>42435</v>
      </c>
      <c r="D497" s="21"/>
      <c r="E497" s="26"/>
      <c r="F497" s="26" t="s">
        <v>10</v>
      </c>
      <c r="G497" s="26"/>
      <c r="H497" s="26" t="s">
        <v>22</v>
      </c>
      <c r="I497" s="26"/>
      <c r="J497" s="26"/>
      <c r="K497" s="21"/>
      <c r="L497" s="26"/>
      <c r="M497" s="26" t="s">
        <v>867</v>
      </c>
      <c r="N497" s="21"/>
      <c r="O497" s="26" t="s">
        <v>954</v>
      </c>
    </row>
    <row r="498" spans="1:15" s="39" customFormat="1" ht="24.95" customHeight="1" outlineLevel="1" x14ac:dyDescent="0.25">
      <c r="A498" s="21"/>
      <c r="B498" s="21">
        <v>2435</v>
      </c>
      <c r="C498" s="21">
        <f t="shared" si="10"/>
        <v>42436</v>
      </c>
      <c r="D498" s="21"/>
      <c r="E498" s="26"/>
      <c r="F498" s="26" t="s">
        <v>10</v>
      </c>
      <c r="G498" s="26"/>
      <c r="H498" s="26" t="s">
        <v>22</v>
      </c>
      <c r="I498" s="26"/>
      <c r="J498" s="26"/>
      <c r="K498" s="21"/>
      <c r="L498" s="26"/>
      <c r="M498" s="26" t="s">
        <v>867</v>
      </c>
      <c r="N498" s="21"/>
      <c r="O498" s="26" t="s">
        <v>954</v>
      </c>
    </row>
    <row r="499" spans="1:15" s="39" customFormat="1" ht="24.95" customHeight="1" outlineLevel="1" x14ac:dyDescent="0.25">
      <c r="A499" s="21"/>
      <c r="B499" s="21">
        <v>2436</v>
      </c>
      <c r="C499" s="21">
        <f t="shared" si="10"/>
        <v>42437</v>
      </c>
      <c r="D499" s="21"/>
      <c r="E499" s="26"/>
      <c r="F499" s="26" t="s">
        <v>10</v>
      </c>
      <c r="G499" s="26"/>
      <c r="H499" s="26" t="s">
        <v>22</v>
      </c>
      <c r="I499" s="26"/>
      <c r="J499" s="26"/>
      <c r="K499" s="21"/>
      <c r="L499" s="26"/>
      <c r="M499" s="26" t="s">
        <v>870</v>
      </c>
      <c r="N499" s="21" t="s">
        <v>868</v>
      </c>
      <c r="O499" s="26" t="s">
        <v>954</v>
      </c>
    </row>
    <row r="500" spans="1:15" s="39" customFormat="1" ht="24.95" customHeight="1" outlineLevel="1" x14ac:dyDescent="0.25">
      <c r="A500" s="21" t="s">
        <v>793</v>
      </c>
      <c r="B500" s="21">
        <v>2437</v>
      </c>
      <c r="C500" s="21">
        <f t="shared" si="10"/>
        <v>42438</v>
      </c>
      <c r="D500" s="21" t="s">
        <v>831</v>
      </c>
      <c r="E500" s="26"/>
      <c r="F500" s="26" t="s">
        <v>70</v>
      </c>
      <c r="G500" s="26" t="s">
        <v>26</v>
      </c>
      <c r="H500" s="26" t="s">
        <v>23</v>
      </c>
      <c r="I500" s="26">
        <f>B500</f>
        <v>2437</v>
      </c>
      <c r="J500" s="26" t="s">
        <v>99</v>
      </c>
      <c r="K500" s="21" t="s">
        <v>831</v>
      </c>
      <c r="L500" s="26" t="s">
        <v>90</v>
      </c>
      <c r="M500" s="26"/>
      <c r="N500" s="21"/>
      <c r="O500" s="26" t="s">
        <v>954</v>
      </c>
    </row>
    <row r="501" spans="1:15" s="39" customFormat="1" ht="24.95" customHeight="1" outlineLevel="1" x14ac:dyDescent="0.25">
      <c r="A501" s="21"/>
      <c r="B501" s="21">
        <v>2438</v>
      </c>
      <c r="C501" s="21">
        <f t="shared" si="10"/>
        <v>42439</v>
      </c>
      <c r="D501" s="21"/>
      <c r="E501" s="26"/>
      <c r="F501" s="26"/>
      <c r="G501" s="26"/>
      <c r="H501" s="26" t="s">
        <v>23</v>
      </c>
      <c r="I501" s="26"/>
      <c r="J501" s="26"/>
      <c r="K501" s="21"/>
      <c r="L501" s="26" t="s">
        <v>90</v>
      </c>
      <c r="M501" s="26"/>
      <c r="N501" s="21"/>
      <c r="O501" s="26" t="s">
        <v>954</v>
      </c>
    </row>
    <row r="502" spans="1:15" s="39" customFormat="1" ht="24.95" customHeight="1" outlineLevel="1" x14ac:dyDescent="0.25">
      <c r="A502" s="21" t="s">
        <v>806</v>
      </c>
      <c r="B502" s="21">
        <v>2439</v>
      </c>
      <c r="C502" s="21">
        <f t="shared" si="10"/>
        <v>42440</v>
      </c>
      <c r="D502" s="21" t="s">
        <v>806</v>
      </c>
      <c r="E502" s="26"/>
      <c r="F502" s="26" t="s">
        <v>69</v>
      </c>
      <c r="G502" s="26" t="s">
        <v>24</v>
      </c>
      <c r="H502" s="26" t="s">
        <v>27</v>
      </c>
      <c r="I502" s="26">
        <f>B502</f>
        <v>2439</v>
      </c>
      <c r="J502" s="26" t="s">
        <v>101</v>
      </c>
      <c r="K502" s="21" t="s">
        <v>806</v>
      </c>
      <c r="L502" s="26" t="s">
        <v>90</v>
      </c>
      <c r="M502" s="26"/>
      <c r="N502" s="21" t="s">
        <v>811</v>
      </c>
      <c r="O502" s="26" t="s">
        <v>954</v>
      </c>
    </row>
    <row r="503" spans="1:15" ht="24.75" customHeight="1" x14ac:dyDescent="0.25">
      <c r="A503" s="19" t="s">
        <v>852</v>
      </c>
      <c r="B503" s="29" t="s">
        <v>864</v>
      </c>
      <c r="C503" s="29" t="s">
        <v>864</v>
      </c>
      <c r="D503" s="19" t="str">
        <f>A503</f>
        <v>ALARMS</v>
      </c>
      <c r="E503" s="29" t="s">
        <v>864</v>
      </c>
      <c r="F503" s="29" t="s">
        <v>864</v>
      </c>
      <c r="G503" s="29" t="s">
        <v>864</v>
      </c>
      <c r="H503" s="29" t="s">
        <v>864</v>
      </c>
      <c r="I503" s="29" t="s">
        <v>864</v>
      </c>
      <c r="J503" s="29" t="s">
        <v>864</v>
      </c>
      <c r="K503" s="29" t="s">
        <v>864</v>
      </c>
      <c r="L503" s="29" t="s">
        <v>864</v>
      </c>
      <c r="M503" s="29" t="s">
        <v>864</v>
      </c>
      <c r="N503" s="29" t="s">
        <v>864</v>
      </c>
      <c r="O503" s="29" t="s">
        <v>864</v>
      </c>
    </row>
    <row r="504" spans="1:15" s="39" customFormat="1" ht="106.5" customHeight="1" outlineLevel="1" x14ac:dyDescent="0.25">
      <c r="A504" s="21" t="s">
        <v>832</v>
      </c>
      <c r="B504" s="21">
        <v>2451</v>
      </c>
      <c r="C504" s="21">
        <f t="shared" ref="C504:C543" si="11">40001+B504</f>
        <v>42452</v>
      </c>
      <c r="D504" s="21" t="s">
        <v>927</v>
      </c>
      <c r="E504" s="26"/>
      <c r="F504" s="26" t="s">
        <v>70</v>
      </c>
      <c r="G504" s="26" t="s">
        <v>25</v>
      </c>
      <c r="H504" s="26" t="s">
        <v>22</v>
      </c>
      <c r="I504" s="26">
        <f>B504</f>
        <v>2451</v>
      </c>
      <c r="J504" s="26" t="s">
        <v>101</v>
      </c>
      <c r="K504" s="21" t="s">
        <v>832</v>
      </c>
      <c r="L504" s="26" t="s">
        <v>90</v>
      </c>
      <c r="M504" s="26"/>
      <c r="N504" s="21" t="s">
        <v>890</v>
      </c>
      <c r="O504" s="26" t="s">
        <v>952</v>
      </c>
    </row>
    <row r="505" spans="1:15" s="39" customFormat="1" ht="31.5" customHeight="1" outlineLevel="1" x14ac:dyDescent="0.25">
      <c r="A505" s="21" t="s">
        <v>820</v>
      </c>
      <c r="B505" s="21">
        <v>2452</v>
      </c>
      <c r="C505" s="21">
        <f t="shared" si="11"/>
        <v>42453</v>
      </c>
      <c r="D505" s="21" t="s">
        <v>820</v>
      </c>
      <c r="E505" s="26"/>
      <c r="F505" s="26" t="s">
        <v>10</v>
      </c>
      <c r="G505" s="26" t="s">
        <v>104</v>
      </c>
      <c r="H505" s="26" t="s">
        <v>22</v>
      </c>
      <c r="I505" s="26"/>
      <c r="J505" s="26"/>
      <c r="K505" s="21"/>
      <c r="L505" s="26" t="s">
        <v>89</v>
      </c>
      <c r="M505" s="26"/>
      <c r="N505" s="35" t="s">
        <v>1025</v>
      </c>
      <c r="O505" s="26" t="s">
        <v>952</v>
      </c>
    </row>
    <row r="506" spans="1:15" s="39" customFormat="1" ht="24.95" customHeight="1" outlineLevel="1" x14ac:dyDescent="0.25">
      <c r="A506" s="21" t="s">
        <v>820</v>
      </c>
      <c r="B506" s="21">
        <v>2453</v>
      </c>
      <c r="C506" s="21">
        <f t="shared" si="11"/>
        <v>42454</v>
      </c>
      <c r="D506" s="21" t="s">
        <v>820</v>
      </c>
      <c r="E506" s="26" t="s">
        <v>8</v>
      </c>
      <c r="F506" s="26" t="s">
        <v>10</v>
      </c>
      <c r="G506" s="26" t="s">
        <v>25</v>
      </c>
      <c r="H506" s="26" t="s">
        <v>22</v>
      </c>
      <c r="I506" s="26"/>
      <c r="J506" s="26"/>
      <c r="K506" s="21"/>
      <c r="L506" s="26" t="s">
        <v>89</v>
      </c>
      <c r="M506" s="26"/>
      <c r="N506" s="21" t="s">
        <v>1028</v>
      </c>
      <c r="O506" s="26" t="s">
        <v>952</v>
      </c>
    </row>
    <row r="507" spans="1:15" s="39" customFormat="1" ht="24.95" customHeight="1" outlineLevel="1" x14ac:dyDescent="0.25">
      <c r="A507" s="21" t="s">
        <v>820</v>
      </c>
      <c r="B507" s="21">
        <v>2454</v>
      </c>
      <c r="C507" s="21">
        <f t="shared" si="11"/>
        <v>42455</v>
      </c>
      <c r="D507" s="21" t="s">
        <v>820</v>
      </c>
      <c r="E507" s="26"/>
      <c r="F507" s="26"/>
      <c r="G507" s="26"/>
      <c r="H507" s="26"/>
      <c r="I507" s="26"/>
      <c r="J507" s="26"/>
      <c r="K507" s="21"/>
      <c r="L507" s="26" t="s">
        <v>347</v>
      </c>
      <c r="M507" s="26"/>
      <c r="N507" s="21" t="s">
        <v>1006</v>
      </c>
      <c r="O507" s="26" t="s">
        <v>952</v>
      </c>
    </row>
    <row r="508" spans="1:15" s="39" customFormat="1" ht="24.95" customHeight="1" outlineLevel="1" x14ac:dyDescent="0.25">
      <c r="A508" s="21" t="s">
        <v>820</v>
      </c>
      <c r="B508" s="21">
        <v>2455</v>
      </c>
      <c r="C508" s="21">
        <f t="shared" si="11"/>
        <v>42456</v>
      </c>
      <c r="D508" s="21" t="s">
        <v>820</v>
      </c>
      <c r="E508" s="26" t="s">
        <v>12</v>
      </c>
      <c r="F508" s="26" t="s">
        <v>10</v>
      </c>
      <c r="G508" s="26" t="s">
        <v>25</v>
      </c>
      <c r="H508" s="26" t="s">
        <v>22</v>
      </c>
      <c r="I508" s="26"/>
      <c r="J508" s="26"/>
      <c r="K508" s="21"/>
      <c r="L508" s="26" t="s">
        <v>89</v>
      </c>
      <c r="M508" s="30" t="s">
        <v>891</v>
      </c>
      <c r="N508" s="21" t="s">
        <v>1026</v>
      </c>
      <c r="O508" s="26" t="s">
        <v>952</v>
      </c>
    </row>
    <row r="509" spans="1:15" s="39" customFormat="1" ht="24.95" customHeight="1" outlineLevel="1" x14ac:dyDescent="0.25">
      <c r="A509" s="21" t="s">
        <v>820</v>
      </c>
      <c r="B509" s="21">
        <v>2456</v>
      </c>
      <c r="C509" s="21">
        <f t="shared" si="11"/>
        <v>42457</v>
      </c>
      <c r="D509" s="21" t="s">
        <v>820</v>
      </c>
      <c r="E509" s="26"/>
      <c r="F509" s="26" t="s">
        <v>10</v>
      </c>
      <c r="G509" s="26" t="s">
        <v>799</v>
      </c>
      <c r="H509" s="26" t="s">
        <v>23</v>
      </c>
      <c r="I509" s="26"/>
      <c r="J509" s="26"/>
      <c r="K509" s="21"/>
      <c r="L509" s="26" t="s">
        <v>89</v>
      </c>
      <c r="M509" s="26" t="s">
        <v>106</v>
      </c>
      <c r="N509" s="43" t="s">
        <v>1029</v>
      </c>
      <c r="O509" s="26" t="s">
        <v>952</v>
      </c>
    </row>
    <row r="510" spans="1:15" s="39" customFormat="1" ht="24.95" customHeight="1" outlineLevel="1" x14ac:dyDescent="0.25">
      <c r="A510" s="21" t="s">
        <v>820</v>
      </c>
      <c r="B510" s="21">
        <v>2457</v>
      </c>
      <c r="C510" s="21">
        <f t="shared" si="11"/>
        <v>42458</v>
      </c>
      <c r="D510" s="21" t="s">
        <v>820</v>
      </c>
      <c r="E510" s="26"/>
      <c r="F510" s="26"/>
      <c r="G510" s="26"/>
      <c r="H510" s="26"/>
      <c r="I510" s="26"/>
      <c r="J510" s="26"/>
      <c r="K510" s="21"/>
      <c r="L510" s="26"/>
      <c r="M510" s="26"/>
      <c r="N510" s="35" t="s">
        <v>1027</v>
      </c>
      <c r="O510" s="26" t="s">
        <v>952</v>
      </c>
    </row>
    <row r="511" spans="1:15" s="39" customFormat="1" ht="24.95" customHeight="1" outlineLevel="1" x14ac:dyDescent="0.25">
      <c r="A511" s="21" t="s">
        <v>833</v>
      </c>
      <c r="B511" s="21">
        <v>2458</v>
      </c>
      <c r="C511" s="21">
        <f t="shared" si="11"/>
        <v>42459</v>
      </c>
      <c r="D511" s="21" t="s">
        <v>797</v>
      </c>
      <c r="E511" s="26"/>
      <c r="F511" s="26" t="s">
        <v>10</v>
      </c>
      <c r="G511" s="26" t="s">
        <v>799</v>
      </c>
      <c r="H511" s="26" t="s">
        <v>22</v>
      </c>
      <c r="I511" s="26">
        <f t="shared" ref="I511:I542" si="12">B511</f>
        <v>2458</v>
      </c>
      <c r="J511" s="26" t="s">
        <v>796</v>
      </c>
      <c r="K511" s="21" t="s">
        <v>833</v>
      </c>
      <c r="L511" s="26" t="s">
        <v>90</v>
      </c>
      <c r="M511" s="26" t="s">
        <v>901</v>
      </c>
      <c r="N511" s="21" t="s">
        <v>949</v>
      </c>
      <c r="O511" s="26" t="s">
        <v>952</v>
      </c>
    </row>
    <row r="512" spans="1:15" s="39" customFormat="1" ht="24.95" customHeight="1" outlineLevel="1" x14ac:dyDescent="0.25">
      <c r="A512" s="21" t="s">
        <v>834</v>
      </c>
      <c r="B512" s="21">
        <v>2459</v>
      </c>
      <c r="C512" s="21">
        <f t="shared" si="11"/>
        <v>42460</v>
      </c>
      <c r="D512" s="21" t="s">
        <v>798</v>
      </c>
      <c r="E512" s="26"/>
      <c r="F512" s="26" t="s">
        <v>10</v>
      </c>
      <c r="G512" s="26" t="s">
        <v>799</v>
      </c>
      <c r="H512" s="26" t="s">
        <v>22</v>
      </c>
      <c r="I512" s="26">
        <f t="shared" si="12"/>
        <v>2459</v>
      </c>
      <c r="J512" s="26" t="s">
        <v>796</v>
      </c>
      <c r="K512" s="21" t="s">
        <v>834</v>
      </c>
      <c r="L512" s="26" t="s">
        <v>90</v>
      </c>
      <c r="M512" s="26" t="s">
        <v>901</v>
      </c>
      <c r="N512" s="21" t="s">
        <v>949</v>
      </c>
      <c r="O512" s="26" t="s">
        <v>952</v>
      </c>
    </row>
    <row r="513" spans="1:15" s="39" customFormat="1" ht="24.95" customHeight="1" outlineLevel="1" x14ac:dyDescent="0.25">
      <c r="A513" s="21" t="str">
        <f>D513</f>
        <v>Voltage Alarm Range Vin1 L1N Under</v>
      </c>
      <c r="B513" s="21">
        <v>2460</v>
      </c>
      <c r="C513" s="21">
        <f t="shared" si="11"/>
        <v>42461</v>
      </c>
      <c r="D513" s="21" t="s">
        <v>835</v>
      </c>
      <c r="E513" s="26" t="s">
        <v>7</v>
      </c>
      <c r="F513" s="26" t="s">
        <v>10</v>
      </c>
      <c r="G513" s="26" t="s">
        <v>25</v>
      </c>
      <c r="H513" s="26" t="s">
        <v>22</v>
      </c>
      <c r="I513" s="26">
        <f t="shared" si="12"/>
        <v>2460</v>
      </c>
      <c r="J513" s="26" t="s">
        <v>105</v>
      </c>
      <c r="K513" s="21" t="s">
        <v>835</v>
      </c>
      <c r="L513" s="26" t="s">
        <v>90</v>
      </c>
      <c r="M513" s="26" t="s">
        <v>894</v>
      </c>
      <c r="N513" s="21"/>
      <c r="O513" s="26" t="s">
        <v>952</v>
      </c>
    </row>
    <row r="514" spans="1:15" s="39" customFormat="1" ht="24.95" customHeight="1" outlineLevel="1" x14ac:dyDescent="0.25">
      <c r="A514" s="21" t="s">
        <v>820</v>
      </c>
      <c r="B514" s="21">
        <v>2461</v>
      </c>
      <c r="C514" s="21">
        <f t="shared" si="11"/>
        <v>42462</v>
      </c>
      <c r="D514" s="21" t="s">
        <v>820</v>
      </c>
      <c r="E514" s="26"/>
      <c r="F514" s="26"/>
      <c r="G514" s="26"/>
      <c r="H514" s="26"/>
      <c r="I514" s="26"/>
      <c r="J514" s="26"/>
      <c r="K514" s="21"/>
      <c r="L514" s="26"/>
      <c r="M514" s="26"/>
      <c r="N514" s="21" t="s">
        <v>988</v>
      </c>
      <c r="O514" s="26" t="s">
        <v>952</v>
      </c>
    </row>
    <row r="515" spans="1:15" s="39" customFormat="1" ht="24.95" customHeight="1" outlineLevel="1" x14ac:dyDescent="0.25">
      <c r="A515" s="21" t="str">
        <f t="shared" ref="A515:A535" si="13">D515</f>
        <v>Voltage Alarm Range Vin1 L2N Under</v>
      </c>
      <c r="B515" s="21">
        <v>2462</v>
      </c>
      <c r="C515" s="21">
        <f t="shared" si="11"/>
        <v>42463</v>
      </c>
      <c r="D515" s="21" t="s">
        <v>836</v>
      </c>
      <c r="E515" s="26" t="s">
        <v>7</v>
      </c>
      <c r="F515" s="26" t="s">
        <v>10</v>
      </c>
      <c r="G515" s="26" t="s">
        <v>25</v>
      </c>
      <c r="H515" s="26" t="s">
        <v>22</v>
      </c>
      <c r="I515" s="26">
        <f t="shared" si="12"/>
        <v>2462</v>
      </c>
      <c r="J515" s="26" t="s">
        <v>105</v>
      </c>
      <c r="K515" s="21" t="s">
        <v>836</v>
      </c>
      <c r="L515" s="26" t="s">
        <v>90</v>
      </c>
      <c r="M515" s="26" t="s">
        <v>894</v>
      </c>
      <c r="N515" s="21"/>
      <c r="O515" s="26" t="s">
        <v>952</v>
      </c>
    </row>
    <row r="516" spans="1:15" s="39" customFormat="1" ht="24.95" customHeight="1" outlineLevel="1" x14ac:dyDescent="0.25">
      <c r="A516" s="21" t="s">
        <v>820</v>
      </c>
      <c r="B516" s="21">
        <v>2463</v>
      </c>
      <c r="C516" s="21">
        <f t="shared" si="11"/>
        <v>42464</v>
      </c>
      <c r="D516" s="21" t="s">
        <v>820</v>
      </c>
      <c r="E516" s="26"/>
      <c r="F516" s="26"/>
      <c r="G516" s="26"/>
      <c r="H516" s="26"/>
      <c r="I516" s="26"/>
      <c r="J516" s="26"/>
      <c r="K516" s="21"/>
      <c r="L516" s="26"/>
      <c r="M516" s="26"/>
      <c r="N516" s="21" t="s">
        <v>989</v>
      </c>
      <c r="O516" s="26" t="s">
        <v>952</v>
      </c>
    </row>
    <row r="517" spans="1:15" s="39" customFormat="1" ht="24.95" customHeight="1" outlineLevel="1" x14ac:dyDescent="0.25">
      <c r="A517" s="21" t="str">
        <f t="shared" si="13"/>
        <v>Voltage Alarm Range Vin1 L3N Under</v>
      </c>
      <c r="B517" s="21">
        <v>2464</v>
      </c>
      <c r="C517" s="21">
        <f t="shared" si="11"/>
        <v>42465</v>
      </c>
      <c r="D517" s="21" t="s">
        <v>837</v>
      </c>
      <c r="E517" s="26" t="s">
        <v>7</v>
      </c>
      <c r="F517" s="26" t="s">
        <v>10</v>
      </c>
      <c r="G517" s="26" t="s">
        <v>25</v>
      </c>
      <c r="H517" s="26" t="s">
        <v>22</v>
      </c>
      <c r="I517" s="26">
        <f t="shared" si="12"/>
        <v>2464</v>
      </c>
      <c r="J517" s="26" t="s">
        <v>105</v>
      </c>
      <c r="K517" s="21" t="s">
        <v>837</v>
      </c>
      <c r="L517" s="26" t="s">
        <v>90</v>
      </c>
      <c r="M517" s="26" t="s">
        <v>894</v>
      </c>
      <c r="N517" s="21"/>
      <c r="O517" s="26" t="s">
        <v>952</v>
      </c>
    </row>
    <row r="518" spans="1:15" s="39" customFormat="1" ht="24.95" customHeight="1" outlineLevel="1" x14ac:dyDescent="0.25">
      <c r="A518" s="21" t="s">
        <v>820</v>
      </c>
      <c r="B518" s="21">
        <v>2465</v>
      </c>
      <c r="C518" s="21">
        <f t="shared" si="11"/>
        <v>42466</v>
      </c>
      <c r="D518" s="21" t="s">
        <v>820</v>
      </c>
      <c r="E518" s="26"/>
      <c r="F518" s="26"/>
      <c r="G518" s="26"/>
      <c r="H518" s="26"/>
      <c r="I518" s="26"/>
      <c r="J518" s="26"/>
      <c r="K518" s="21"/>
      <c r="L518" s="26"/>
      <c r="M518" s="26"/>
      <c r="N518" s="21" t="s">
        <v>990</v>
      </c>
      <c r="O518" s="26" t="s">
        <v>952</v>
      </c>
    </row>
    <row r="519" spans="1:15" s="39" customFormat="1" ht="24.95" customHeight="1" outlineLevel="1" x14ac:dyDescent="0.25">
      <c r="A519" s="21" t="str">
        <f t="shared" si="13"/>
        <v>Voltage Alarm Range Vin1 L1L2 Under</v>
      </c>
      <c r="B519" s="21">
        <v>2466</v>
      </c>
      <c r="C519" s="21">
        <f t="shared" si="11"/>
        <v>42467</v>
      </c>
      <c r="D519" s="21" t="s">
        <v>838</v>
      </c>
      <c r="E519" s="26" t="s">
        <v>7</v>
      </c>
      <c r="F519" s="26" t="s">
        <v>10</v>
      </c>
      <c r="G519" s="26" t="s">
        <v>25</v>
      </c>
      <c r="H519" s="26" t="s">
        <v>22</v>
      </c>
      <c r="I519" s="26">
        <f t="shared" si="12"/>
        <v>2466</v>
      </c>
      <c r="J519" s="26" t="s">
        <v>105</v>
      </c>
      <c r="K519" s="21" t="s">
        <v>838</v>
      </c>
      <c r="L519" s="26" t="s">
        <v>90</v>
      </c>
      <c r="M519" s="26" t="s">
        <v>895</v>
      </c>
      <c r="N519" s="21"/>
      <c r="O519" s="26" t="s">
        <v>952</v>
      </c>
    </row>
    <row r="520" spans="1:15" s="39" customFormat="1" ht="24.95" customHeight="1" outlineLevel="1" x14ac:dyDescent="0.25">
      <c r="A520" s="21" t="s">
        <v>820</v>
      </c>
      <c r="B520" s="21">
        <v>2467</v>
      </c>
      <c r="C520" s="21">
        <f t="shared" si="11"/>
        <v>42468</v>
      </c>
      <c r="D520" s="21" t="s">
        <v>820</v>
      </c>
      <c r="E520" s="26"/>
      <c r="F520" s="26"/>
      <c r="G520" s="26"/>
      <c r="H520" s="26"/>
      <c r="I520" s="26"/>
      <c r="J520" s="26"/>
      <c r="K520" s="21"/>
      <c r="L520" s="26"/>
      <c r="M520" s="26"/>
      <c r="N520" s="21" t="s">
        <v>991</v>
      </c>
      <c r="O520" s="26" t="s">
        <v>952</v>
      </c>
    </row>
    <row r="521" spans="1:15" s="39" customFormat="1" ht="24.95" customHeight="1" outlineLevel="1" x14ac:dyDescent="0.25">
      <c r="A521" s="21" t="str">
        <f t="shared" si="13"/>
        <v>Voltage Alarm Range Vin1 L2L3 Under</v>
      </c>
      <c r="B521" s="21">
        <v>2468</v>
      </c>
      <c r="C521" s="21">
        <f t="shared" si="11"/>
        <v>42469</v>
      </c>
      <c r="D521" s="21" t="s">
        <v>839</v>
      </c>
      <c r="E521" s="26" t="s">
        <v>7</v>
      </c>
      <c r="F521" s="26" t="s">
        <v>10</v>
      </c>
      <c r="G521" s="26" t="s">
        <v>25</v>
      </c>
      <c r="H521" s="26" t="s">
        <v>22</v>
      </c>
      <c r="I521" s="26">
        <f t="shared" si="12"/>
        <v>2468</v>
      </c>
      <c r="J521" s="26" t="s">
        <v>105</v>
      </c>
      <c r="K521" s="21" t="s">
        <v>839</v>
      </c>
      <c r="L521" s="26" t="s">
        <v>90</v>
      </c>
      <c r="M521" s="26" t="s">
        <v>895</v>
      </c>
      <c r="N521" s="21"/>
      <c r="O521" s="26" t="s">
        <v>952</v>
      </c>
    </row>
    <row r="522" spans="1:15" s="39" customFormat="1" ht="24.95" customHeight="1" outlineLevel="1" x14ac:dyDescent="0.25">
      <c r="A522" s="21" t="s">
        <v>820</v>
      </c>
      <c r="B522" s="21">
        <v>2469</v>
      </c>
      <c r="C522" s="21">
        <f t="shared" si="11"/>
        <v>42470</v>
      </c>
      <c r="D522" s="21" t="s">
        <v>820</v>
      </c>
      <c r="E522" s="26"/>
      <c r="F522" s="26"/>
      <c r="G522" s="26"/>
      <c r="H522" s="26"/>
      <c r="I522" s="26"/>
      <c r="J522" s="26"/>
      <c r="K522" s="21"/>
      <c r="L522" s="26"/>
      <c r="M522" s="26"/>
      <c r="N522" s="21" t="s">
        <v>992</v>
      </c>
      <c r="O522" s="26" t="s">
        <v>952</v>
      </c>
    </row>
    <row r="523" spans="1:15" s="39" customFormat="1" ht="24.95" customHeight="1" outlineLevel="1" x14ac:dyDescent="0.25">
      <c r="A523" s="21" t="str">
        <f t="shared" si="13"/>
        <v>Voltage Alarm Range Vin1 L3L1 Under</v>
      </c>
      <c r="B523" s="21">
        <v>2470</v>
      </c>
      <c r="C523" s="21">
        <f t="shared" si="11"/>
        <v>42471</v>
      </c>
      <c r="D523" s="21" t="s">
        <v>840</v>
      </c>
      <c r="E523" s="26" t="s">
        <v>7</v>
      </c>
      <c r="F523" s="26" t="s">
        <v>10</v>
      </c>
      <c r="G523" s="26" t="s">
        <v>25</v>
      </c>
      <c r="H523" s="26" t="s">
        <v>22</v>
      </c>
      <c r="I523" s="26">
        <f t="shared" si="12"/>
        <v>2470</v>
      </c>
      <c r="J523" s="26" t="s">
        <v>105</v>
      </c>
      <c r="K523" s="21" t="s">
        <v>840</v>
      </c>
      <c r="L523" s="26" t="s">
        <v>90</v>
      </c>
      <c r="M523" s="26" t="s">
        <v>895</v>
      </c>
      <c r="N523" s="21"/>
      <c r="O523" s="26" t="s">
        <v>952</v>
      </c>
    </row>
    <row r="524" spans="1:15" s="39" customFormat="1" ht="24.95" customHeight="1" outlineLevel="1" x14ac:dyDescent="0.25">
      <c r="A524" s="21" t="s">
        <v>820</v>
      </c>
      <c r="B524" s="21">
        <v>2471</v>
      </c>
      <c r="C524" s="21">
        <f t="shared" si="11"/>
        <v>42472</v>
      </c>
      <c r="D524" s="21" t="s">
        <v>820</v>
      </c>
      <c r="E524" s="26"/>
      <c r="F524" s="26"/>
      <c r="G524" s="26"/>
      <c r="H524" s="26"/>
      <c r="I524" s="26"/>
      <c r="J524" s="26"/>
      <c r="K524" s="21"/>
      <c r="L524" s="26"/>
      <c r="M524" s="26"/>
      <c r="N524" s="21" t="s">
        <v>993</v>
      </c>
      <c r="O524" s="26" t="s">
        <v>952</v>
      </c>
    </row>
    <row r="525" spans="1:15" s="39" customFormat="1" ht="24.95" customHeight="1" outlineLevel="1" x14ac:dyDescent="0.25">
      <c r="A525" s="21" t="str">
        <f t="shared" si="13"/>
        <v>Voltage Alarm Range Vin2 L1N Under</v>
      </c>
      <c r="B525" s="21">
        <v>2472</v>
      </c>
      <c r="C525" s="21">
        <f t="shared" si="11"/>
        <v>42473</v>
      </c>
      <c r="D525" s="21" t="s">
        <v>841</v>
      </c>
      <c r="E525" s="26" t="s">
        <v>7</v>
      </c>
      <c r="F525" s="26" t="s">
        <v>10</v>
      </c>
      <c r="G525" s="26" t="s">
        <v>25</v>
      </c>
      <c r="H525" s="26" t="s">
        <v>22</v>
      </c>
      <c r="I525" s="26">
        <f t="shared" si="12"/>
        <v>2472</v>
      </c>
      <c r="J525" s="26" t="s">
        <v>105</v>
      </c>
      <c r="K525" s="21" t="s">
        <v>841</v>
      </c>
      <c r="L525" s="26" t="s">
        <v>90</v>
      </c>
      <c r="M525" s="26" t="s">
        <v>895</v>
      </c>
      <c r="N525" s="21"/>
      <c r="O525" s="26" t="s">
        <v>955</v>
      </c>
    </row>
    <row r="526" spans="1:15" s="39" customFormat="1" ht="24.95" customHeight="1" outlineLevel="1" x14ac:dyDescent="0.25">
      <c r="A526" s="21" t="s">
        <v>820</v>
      </c>
      <c r="B526" s="21">
        <v>2473</v>
      </c>
      <c r="C526" s="21">
        <f t="shared" si="11"/>
        <v>42474</v>
      </c>
      <c r="D526" s="21" t="s">
        <v>820</v>
      </c>
      <c r="E526" s="26"/>
      <c r="F526" s="26"/>
      <c r="G526" s="26"/>
      <c r="H526" s="26"/>
      <c r="I526" s="26"/>
      <c r="J526" s="26"/>
      <c r="K526" s="21"/>
      <c r="L526" s="26"/>
      <c r="M526" s="26"/>
      <c r="N526" s="21" t="s">
        <v>994</v>
      </c>
      <c r="O526" s="26" t="s">
        <v>955</v>
      </c>
    </row>
    <row r="527" spans="1:15" s="39" customFormat="1" ht="24.95" customHeight="1" outlineLevel="1" x14ac:dyDescent="0.25">
      <c r="A527" s="21" t="str">
        <f t="shared" si="13"/>
        <v>Voltage Alarm Range Vin2 L2N Under</v>
      </c>
      <c r="B527" s="21">
        <v>2474</v>
      </c>
      <c r="C527" s="21">
        <f t="shared" si="11"/>
        <v>42475</v>
      </c>
      <c r="D527" s="21" t="s">
        <v>842</v>
      </c>
      <c r="E527" s="26" t="s">
        <v>7</v>
      </c>
      <c r="F527" s="26" t="s">
        <v>10</v>
      </c>
      <c r="G527" s="26" t="s">
        <v>25</v>
      </c>
      <c r="H527" s="26" t="s">
        <v>22</v>
      </c>
      <c r="I527" s="26">
        <f t="shared" si="12"/>
        <v>2474</v>
      </c>
      <c r="J527" s="26" t="s">
        <v>105</v>
      </c>
      <c r="K527" s="21" t="s">
        <v>842</v>
      </c>
      <c r="L527" s="26" t="s">
        <v>90</v>
      </c>
      <c r="M527" s="26" t="s">
        <v>895</v>
      </c>
      <c r="N527" s="21"/>
      <c r="O527" s="26" t="s">
        <v>955</v>
      </c>
    </row>
    <row r="528" spans="1:15" s="39" customFormat="1" ht="24.95" customHeight="1" outlineLevel="1" x14ac:dyDescent="0.25">
      <c r="A528" s="21" t="s">
        <v>820</v>
      </c>
      <c r="B528" s="21">
        <v>2475</v>
      </c>
      <c r="C528" s="21">
        <f t="shared" si="11"/>
        <v>42476</v>
      </c>
      <c r="D528" s="21" t="s">
        <v>820</v>
      </c>
      <c r="E528" s="26"/>
      <c r="F528" s="26"/>
      <c r="G528" s="26"/>
      <c r="H528" s="26"/>
      <c r="I528" s="26"/>
      <c r="J528" s="26"/>
      <c r="K528" s="21"/>
      <c r="L528" s="26"/>
      <c r="M528" s="26"/>
      <c r="N528" s="21" t="s">
        <v>995</v>
      </c>
      <c r="O528" s="26" t="s">
        <v>955</v>
      </c>
    </row>
    <row r="529" spans="1:15" s="39" customFormat="1" ht="24.95" customHeight="1" outlineLevel="1" x14ac:dyDescent="0.25">
      <c r="A529" s="21" t="str">
        <f t="shared" si="13"/>
        <v>Voltage Alarm Range Vin2 L3N Under</v>
      </c>
      <c r="B529" s="21">
        <v>2476</v>
      </c>
      <c r="C529" s="21">
        <f t="shared" si="11"/>
        <v>42477</v>
      </c>
      <c r="D529" s="21" t="s">
        <v>843</v>
      </c>
      <c r="E529" s="26" t="s">
        <v>7</v>
      </c>
      <c r="F529" s="26" t="s">
        <v>10</v>
      </c>
      <c r="G529" s="26" t="s">
        <v>25</v>
      </c>
      <c r="H529" s="26" t="s">
        <v>22</v>
      </c>
      <c r="I529" s="26">
        <f t="shared" si="12"/>
        <v>2476</v>
      </c>
      <c r="J529" s="26" t="s">
        <v>105</v>
      </c>
      <c r="K529" s="21" t="s">
        <v>843</v>
      </c>
      <c r="L529" s="26" t="s">
        <v>90</v>
      </c>
      <c r="M529" s="26" t="s">
        <v>895</v>
      </c>
      <c r="N529" s="21"/>
      <c r="O529" s="26" t="s">
        <v>955</v>
      </c>
    </row>
    <row r="530" spans="1:15" s="39" customFormat="1" ht="24.95" customHeight="1" outlineLevel="1" x14ac:dyDescent="0.25">
      <c r="A530" s="21" t="s">
        <v>820</v>
      </c>
      <c r="B530" s="21">
        <v>2477</v>
      </c>
      <c r="C530" s="21">
        <f t="shared" si="11"/>
        <v>42478</v>
      </c>
      <c r="D530" s="21" t="s">
        <v>820</v>
      </c>
      <c r="E530" s="26"/>
      <c r="F530" s="26"/>
      <c r="G530" s="26"/>
      <c r="H530" s="26"/>
      <c r="I530" s="26"/>
      <c r="J530" s="26"/>
      <c r="K530" s="21"/>
      <c r="L530" s="26"/>
      <c r="M530" s="26"/>
      <c r="N530" s="21" t="s">
        <v>996</v>
      </c>
      <c r="O530" s="26" t="s">
        <v>955</v>
      </c>
    </row>
    <row r="531" spans="1:15" s="39" customFormat="1" ht="24.95" customHeight="1" outlineLevel="1" x14ac:dyDescent="0.25">
      <c r="A531" s="21" t="str">
        <f t="shared" si="13"/>
        <v>Voltage Alarm Range Vin2 L1L2 Under</v>
      </c>
      <c r="B531" s="21">
        <v>2478</v>
      </c>
      <c r="C531" s="21">
        <f t="shared" si="11"/>
        <v>42479</v>
      </c>
      <c r="D531" s="21" t="s">
        <v>844</v>
      </c>
      <c r="E531" s="26" t="s">
        <v>7</v>
      </c>
      <c r="F531" s="26" t="s">
        <v>10</v>
      </c>
      <c r="G531" s="26" t="s">
        <v>25</v>
      </c>
      <c r="H531" s="26" t="s">
        <v>22</v>
      </c>
      <c r="I531" s="26">
        <f t="shared" si="12"/>
        <v>2478</v>
      </c>
      <c r="J531" s="26" t="s">
        <v>105</v>
      </c>
      <c r="K531" s="21" t="s">
        <v>844</v>
      </c>
      <c r="L531" s="26" t="s">
        <v>90</v>
      </c>
      <c r="M531" s="26" t="s">
        <v>895</v>
      </c>
      <c r="N531" s="21"/>
      <c r="O531" s="26" t="s">
        <v>955</v>
      </c>
    </row>
    <row r="532" spans="1:15" s="39" customFormat="1" ht="24.95" customHeight="1" outlineLevel="1" x14ac:dyDescent="0.25">
      <c r="A532" s="21" t="s">
        <v>820</v>
      </c>
      <c r="B532" s="21">
        <v>2479</v>
      </c>
      <c r="C532" s="21">
        <f t="shared" si="11"/>
        <v>42480</v>
      </c>
      <c r="D532" s="21" t="s">
        <v>820</v>
      </c>
      <c r="E532" s="26"/>
      <c r="F532" s="26"/>
      <c r="G532" s="26"/>
      <c r="H532" s="26"/>
      <c r="I532" s="26"/>
      <c r="J532" s="26"/>
      <c r="K532" s="21"/>
      <c r="L532" s="26"/>
      <c r="M532" s="26"/>
      <c r="N532" s="21" t="s">
        <v>997</v>
      </c>
      <c r="O532" s="26" t="s">
        <v>955</v>
      </c>
    </row>
    <row r="533" spans="1:15" s="39" customFormat="1" ht="24.95" customHeight="1" outlineLevel="1" x14ac:dyDescent="0.25">
      <c r="A533" s="21" t="str">
        <f t="shared" si="13"/>
        <v>Voltage Alarm Range Vin2 L2L3 Under</v>
      </c>
      <c r="B533" s="21">
        <v>2480</v>
      </c>
      <c r="C533" s="21">
        <f t="shared" si="11"/>
        <v>42481</v>
      </c>
      <c r="D533" s="21" t="s">
        <v>845</v>
      </c>
      <c r="E533" s="26" t="s">
        <v>7</v>
      </c>
      <c r="F533" s="26" t="s">
        <v>10</v>
      </c>
      <c r="G533" s="26" t="s">
        <v>25</v>
      </c>
      <c r="H533" s="26" t="s">
        <v>22</v>
      </c>
      <c r="I533" s="26">
        <f t="shared" si="12"/>
        <v>2480</v>
      </c>
      <c r="J533" s="26" t="s">
        <v>105</v>
      </c>
      <c r="K533" s="21" t="s">
        <v>845</v>
      </c>
      <c r="L533" s="26" t="s">
        <v>90</v>
      </c>
      <c r="M533" s="26" t="s">
        <v>895</v>
      </c>
      <c r="N533" s="21"/>
      <c r="O533" s="26" t="s">
        <v>955</v>
      </c>
    </row>
    <row r="534" spans="1:15" s="39" customFormat="1" ht="24.95" customHeight="1" outlineLevel="1" x14ac:dyDescent="0.25">
      <c r="A534" s="21" t="s">
        <v>820</v>
      </c>
      <c r="B534" s="21">
        <v>2481</v>
      </c>
      <c r="C534" s="21">
        <f t="shared" si="11"/>
        <v>42482</v>
      </c>
      <c r="D534" s="21" t="s">
        <v>820</v>
      </c>
      <c r="E534" s="26"/>
      <c r="F534" s="26"/>
      <c r="G534" s="26"/>
      <c r="H534" s="26"/>
      <c r="I534" s="26"/>
      <c r="J534" s="26"/>
      <c r="K534" s="21"/>
      <c r="L534" s="26"/>
      <c r="M534" s="26"/>
      <c r="N534" s="21" t="s">
        <v>998</v>
      </c>
      <c r="O534" s="26" t="s">
        <v>955</v>
      </c>
    </row>
    <row r="535" spans="1:15" s="39" customFormat="1" ht="24.95" customHeight="1" outlineLevel="1" x14ac:dyDescent="0.25">
      <c r="A535" s="21" t="str">
        <f t="shared" si="13"/>
        <v>Voltage Alarm Range Vin2 L3L1 Under</v>
      </c>
      <c r="B535" s="21">
        <v>2482</v>
      </c>
      <c r="C535" s="21">
        <f t="shared" si="11"/>
        <v>42483</v>
      </c>
      <c r="D535" s="21" t="s">
        <v>846</v>
      </c>
      <c r="E535" s="26" t="s">
        <v>7</v>
      </c>
      <c r="F535" s="26" t="s">
        <v>10</v>
      </c>
      <c r="G535" s="26" t="s">
        <v>25</v>
      </c>
      <c r="H535" s="26" t="s">
        <v>22</v>
      </c>
      <c r="I535" s="26">
        <f t="shared" si="12"/>
        <v>2482</v>
      </c>
      <c r="J535" s="26" t="s">
        <v>105</v>
      </c>
      <c r="K535" s="21" t="s">
        <v>846</v>
      </c>
      <c r="L535" s="26" t="s">
        <v>90</v>
      </c>
      <c r="M535" s="26" t="s">
        <v>895</v>
      </c>
      <c r="N535" s="21"/>
      <c r="O535" s="26" t="s">
        <v>955</v>
      </c>
    </row>
    <row r="536" spans="1:15" s="39" customFormat="1" ht="24.95" customHeight="1" outlineLevel="1" x14ac:dyDescent="0.25">
      <c r="A536" s="21" t="s">
        <v>820</v>
      </c>
      <c r="B536" s="21">
        <v>2483</v>
      </c>
      <c r="C536" s="21">
        <f t="shared" si="11"/>
        <v>42484</v>
      </c>
      <c r="D536" s="21" t="s">
        <v>820</v>
      </c>
      <c r="E536" s="26"/>
      <c r="F536" s="26"/>
      <c r="G536" s="26"/>
      <c r="H536" s="26"/>
      <c r="I536" s="26"/>
      <c r="J536" s="26"/>
      <c r="K536" s="21"/>
      <c r="L536" s="26"/>
      <c r="M536" s="26" t="s">
        <v>895</v>
      </c>
      <c r="N536" s="21" t="s">
        <v>999</v>
      </c>
      <c r="O536" s="26" t="s">
        <v>955</v>
      </c>
    </row>
    <row r="537" spans="1:15" s="39" customFormat="1" ht="24.95" customHeight="1" outlineLevel="1" x14ac:dyDescent="0.25">
      <c r="A537" s="21" t="s">
        <v>847</v>
      </c>
      <c r="B537" s="21">
        <v>2484</v>
      </c>
      <c r="C537" s="21">
        <f t="shared" si="11"/>
        <v>42485</v>
      </c>
      <c r="D537" s="21" t="s">
        <v>847</v>
      </c>
      <c r="E537" s="26" t="s">
        <v>12</v>
      </c>
      <c r="F537" s="26" t="s">
        <v>10</v>
      </c>
      <c r="G537" s="26" t="s">
        <v>25</v>
      </c>
      <c r="H537" s="26" t="s">
        <v>22</v>
      </c>
      <c r="I537" s="26">
        <f t="shared" si="12"/>
        <v>2484</v>
      </c>
      <c r="J537" s="26" t="s">
        <v>105</v>
      </c>
      <c r="K537" s="21" t="s">
        <v>847</v>
      </c>
      <c r="L537" s="26" t="s">
        <v>90</v>
      </c>
      <c r="M537" s="26" t="s">
        <v>893</v>
      </c>
      <c r="N537" s="21" t="s">
        <v>892</v>
      </c>
      <c r="O537" s="26" t="s">
        <v>952</v>
      </c>
    </row>
    <row r="538" spans="1:15" s="39" customFormat="1" ht="24.95" customHeight="1" outlineLevel="1" x14ac:dyDescent="0.25">
      <c r="A538" s="21" t="s">
        <v>848</v>
      </c>
      <c r="B538" s="21">
        <v>2485</v>
      </c>
      <c r="C538" s="21">
        <f t="shared" si="11"/>
        <v>42486</v>
      </c>
      <c r="D538" s="21" t="s">
        <v>848</v>
      </c>
      <c r="E538" s="26"/>
      <c r="F538" s="26" t="s">
        <v>70</v>
      </c>
      <c r="G538" s="26" t="s">
        <v>799</v>
      </c>
      <c r="H538" s="26" t="s">
        <v>23</v>
      </c>
      <c r="I538" s="26">
        <f t="shared" si="12"/>
        <v>2485</v>
      </c>
      <c r="J538" s="26" t="s">
        <v>796</v>
      </c>
      <c r="K538" s="21" t="s">
        <v>848</v>
      </c>
      <c r="L538" s="26" t="s">
        <v>90</v>
      </c>
      <c r="M538" s="31" t="s">
        <v>901</v>
      </c>
      <c r="N538" s="21" t="s">
        <v>949</v>
      </c>
      <c r="O538" s="26" t="s">
        <v>952</v>
      </c>
    </row>
    <row r="539" spans="1:15" s="39" customFormat="1" ht="24.95" customHeight="1" outlineLevel="1" x14ac:dyDescent="0.25">
      <c r="A539" s="21" t="s">
        <v>820</v>
      </c>
      <c r="B539" s="21">
        <v>2486</v>
      </c>
      <c r="C539" s="21">
        <f t="shared" si="11"/>
        <v>42487</v>
      </c>
      <c r="D539" s="21" t="s">
        <v>820</v>
      </c>
      <c r="E539" s="26"/>
      <c r="F539" s="26"/>
      <c r="G539" s="26"/>
      <c r="H539" s="26"/>
      <c r="I539" s="26"/>
      <c r="J539" s="26"/>
      <c r="K539" s="21"/>
      <c r="L539" s="26"/>
      <c r="M539" s="31"/>
      <c r="N539" s="21" t="s">
        <v>1000</v>
      </c>
      <c r="O539" s="26" t="s">
        <v>952</v>
      </c>
    </row>
    <row r="540" spans="1:15" s="39" customFormat="1" ht="24.95" customHeight="1" outlineLevel="1" x14ac:dyDescent="0.25">
      <c r="A540" s="21" t="s">
        <v>849</v>
      </c>
      <c r="B540" s="21">
        <v>2487</v>
      </c>
      <c r="C540" s="21">
        <f t="shared" si="11"/>
        <v>42488</v>
      </c>
      <c r="D540" s="21" t="s">
        <v>849</v>
      </c>
      <c r="E540" s="26"/>
      <c r="F540" s="26" t="s">
        <v>70</v>
      </c>
      <c r="G540" s="26" t="s">
        <v>799</v>
      </c>
      <c r="H540" s="26" t="s">
        <v>23</v>
      </c>
      <c r="I540" s="26">
        <f t="shared" si="12"/>
        <v>2487</v>
      </c>
      <c r="J540" s="26" t="s">
        <v>796</v>
      </c>
      <c r="K540" s="21" t="s">
        <v>849</v>
      </c>
      <c r="L540" s="26" t="s">
        <v>90</v>
      </c>
      <c r="M540" s="31" t="s">
        <v>901</v>
      </c>
      <c r="N540" s="21" t="s">
        <v>949</v>
      </c>
      <c r="O540" s="26" t="s">
        <v>955</v>
      </c>
    </row>
    <row r="541" spans="1:15" s="39" customFormat="1" ht="24.95" customHeight="1" outlineLevel="1" x14ac:dyDescent="0.25">
      <c r="A541" s="21" t="s">
        <v>820</v>
      </c>
      <c r="B541" s="21">
        <v>2488</v>
      </c>
      <c r="C541" s="21">
        <f t="shared" si="11"/>
        <v>42489</v>
      </c>
      <c r="D541" s="21" t="s">
        <v>820</v>
      </c>
      <c r="E541" s="26"/>
      <c r="F541" s="26"/>
      <c r="G541" s="26"/>
      <c r="H541" s="26"/>
      <c r="I541" s="26"/>
      <c r="J541" s="26"/>
      <c r="K541" s="21"/>
      <c r="L541" s="26"/>
      <c r="M541" s="31"/>
      <c r="N541" s="21" t="s">
        <v>1001</v>
      </c>
      <c r="O541" s="26" t="s">
        <v>955</v>
      </c>
    </row>
    <row r="542" spans="1:15" s="39" customFormat="1" ht="24.95" customHeight="1" outlineLevel="1" x14ac:dyDescent="0.25">
      <c r="A542" s="21" t="s">
        <v>809</v>
      </c>
      <c r="B542" s="21">
        <v>2489</v>
      </c>
      <c r="C542" s="21">
        <f t="shared" si="11"/>
        <v>42490</v>
      </c>
      <c r="D542" s="21" t="s">
        <v>809</v>
      </c>
      <c r="E542" s="26"/>
      <c r="F542" s="26" t="s">
        <v>10</v>
      </c>
      <c r="G542" s="26" t="s">
        <v>25</v>
      </c>
      <c r="H542" s="26" t="s">
        <v>22</v>
      </c>
      <c r="I542" s="26">
        <f t="shared" si="12"/>
        <v>2489</v>
      </c>
      <c r="J542" s="26" t="s">
        <v>105</v>
      </c>
      <c r="K542" s="21" t="s">
        <v>827</v>
      </c>
      <c r="L542" s="26" t="s">
        <v>90</v>
      </c>
      <c r="M542" s="26"/>
      <c r="N542" s="21" t="s">
        <v>896</v>
      </c>
      <c r="O542" s="26" t="s">
        <v>952</v>
      </c>
    </row>
    <row r="543" spans="1:15" s="39" customFormat="1" ht="24.95" customHeight="1" outlineLevel="1" x14ac:dyDescent="0.25">
      <c r="A543" s="21" t="s">
        <v>810</v>
      </c>
      <c r="B543" s="21">
        <v>2490</v>
      </c>
      <c r="C543" s="21">
        <f t="shared" si="11"/>
        <v>42491</v>
      </c>
      <c r="D543" s="21" t="s">
        <v>810</v>
      </c>
      <c r="E543" s="26"/>
      <c r="F543" s="26" t="s">
        <v>10</v>
      </c>
      <c r="G543" s="26" t="s">
        <v>25</v>
      </c>
      <c r="H543" s="26" t="s">
        <v>22</v>
      </c>
      <c r="I543" s="26"/>
      <c r="J543" s="26"/>
      <c r="K543" s="21"/>
      <c r="L543" s="26" t="s">
        <v>90</v>
      </c>
      <c r="M543" s="26"/>
      <c r="N543" s="21"/>
      <c r="O543" s="26" t="s">
        <v>952</v>
      </c>
    </row>
    <row r="544" spans="1:15" s="40" customFormat="1" ht="24.95" customHeight="1" x14ac:dyDescent="0.25">
      <c r="A544" s="19" t="s">
        <v>1031</v>
      </c>
      <c r="B544" s="29" t="s">
        <v>864</v>
      </c>
      <c r="C544" s="29" t="s">
        <v>864</v>
      </c>
      <c r="D544" s="19" t="str">
        <f>A544</f>
        <v>USER CONFIG POINTS 2</v>
      </c>
      <c r="E544" s="29" t="s">
        <v>864</v>
      </c>
      <c r="F544" s="29" t="s">
        <v>864</v>
      </c>
      <c r="G544" s="29" t="s">
        <v>864</v>
      </c>
      <c r="H544" s="29" t="s">
        <v>864</v>
      </c>
      <c r="I544" s="29" t="s">
        <v>864</v>
      </c>
      <c r="J544" s="29" t="s">
        <v>864</v>
      </c>
      <c r="K544" s="29" t="s">
        <v>864</v>
      </c>
      <c r="L544" s="29" t="s">
        <v>864</v>
      </c>
      <c r="M544" s="29" t="s">
        <v>864</v>
      </c>
      <c r="N544" s="29" t="s">
        <v>864</v>
      </c>
      <c r="O544" s="29" t="s">
        <v>864</v>
      </c>
    </row>
    <row r="545" spans="1:15" s="39" customFormat="1" ht="24.95" customHeight="1" outlineLevel="1" x14ac:dyDescent="0.25">
      <c r="A545" s="21" t="s">
        <v>318</v>
      </c>
      <c r="B545" s="21">
        <v>2601</v>
      </c>
      <c r="C545" s="21">
        <f t="shared" ref="C545:C592" si="14">B545+40001</f>
        <v>42602</v>
      </c>
      <c r="D545" s="21" t="s">
        <v>318</v>
      </c>
      <c r="E545" s="26"/>
      <c r="F545" s="26" t="s">
        <v>10</v>
      </c>
      <c r="G545" s="26" t="s">
        <v>335</v>
      </c>
      <c r="H545" s="26"/>
      <c r="I545" s="26" t="s">
        <v>919</v>
      </c>
      <c r="J545" s="26" t="s">
        <v>751</v>
      </c>
      <c r="K545" s="21" t="s">
        <v>898</v>
      </c>
      <c r="L545" s="26" t="s">
        <v>90</v>
      </c>
      <c r="M545" s="26" t="s">
        <v>867</v>
      </c>
      <c r="N545" s="21"/>
      <c r="O545" s="26" t="s">
        <v>952</v>
      </c>
    </row>
    <row r="546" spans="1:15" s="39" customFormat="1" ht="24.95" customHeight="1" outlineLevel="1" x14ac:dyDescent="0.25">
      <c r="A546" s="21" t="s">
        <v>319</v>
      </c>
      <c r="B546" s="21">
        <v>2602</v>
      </c>
      <c r="C546" s="21">
        <f t="shared" si="14"/>
        <v>42603</v>
      </c>
      <c r="D546" s="21" t="s">
        <v>319</v>
      </c>
      <c r="E546" s="26"/>
      <c r="F546" s="26"/>
      <c r="G546" s="26"/>
      <c r="H546" s="26"/>
      <c r="I546" s="26"/>
      <c r="J546" s="26"/>
      <c r="K546" s="21"/>
      <c r="L546" s="26"/>
      <c r="M546" s="26" t="s">
        <v>867</v>
      </c>
      <c r="N546" s="21"/>
      <c r="O546" s="26" t="s">
        <v>952</v>
      </c>
    </row>
    <row r="547" spans="1:15" s="39" customFormat="1" ht="24.95" customHeight="1" outlineLevel="1" x14ac:dyDescent="0.25">
      <c r="A547" s="21" t="s">
        <v>320</v>
      </c>
      <c r="B547" s="21">
        <v>2603</v>
      </c>
      <c r="C547" s="21">
        <f t="shared" si="14"/>
        <v>42604</v>
      </c>
      <c r="D547" s="21" t="s">
        <v>320</v>
      </c>
      <c r="E547" s="26"/>
      <c r="F547" s="26"/>
      <c r="G547" s="26"/>
      <c r="H547" s="26"/>
      <c r="I547" s="26"/>
      <c r="J547" s="26"/>
      <c r="K547" s="21"/>
      <c r="L547" s="26"/>
      <c r="M547" s="26" t="s">
        <v>867</v>
      </c>
      <c r="N547" s="21"/>
      <c r="O547" s="26" t="s">
        <v>952</v>
      </c>
    </row>
    <row r="548" spans="1:15" s="39" customFormat="1" ht="24.95" customHeight="1" outlineLevel="1" x14ac:dyDescent="0.25">
      <c r="A548" s="21" t="s">
        <v>321</v>
      </c>
      <c r="B548" s="21">
        <v>2604</v>
      </c>
      <c r="C548" s="21">
        <f t="shared" si="14"/>
        <v>42605</v>
      </c>
      <c r="D548" s="21" t="s">
        <v>321</v>
      </c>
      <c r="E548" s="26"/>
      <c r="F548" s="26"/>
      <c r="G548" s="26"/>
      <c r="H548" s="26"/>
      <c r="I548" s="26"/>
      <c r="J548" s="26"/>
      <c r="K548" s="21"/>
      <c r="L548" s="26"/>
      <c r="M548" s="26" t="s">
        <v>867</v>
      </c>
      <c r="N548" s="21"/>
      <c r="O548" s="26" t="s">
        <v>952</v>
      </c>
    </row>
    <row r="549" spans="1:15" s="39" customFormat="1" ht="24.95" customHeight="1" outlineLevel="1" x14ac:dyDescent="0.25">
      <c r="A549" s="21" t="s">
        <v>336</v>
      </c>
      <c r="B549" s="21">
        <v>2605</v>
      </c>
      <c r="C549" s="21">
        <f t="shared" si="14"/>
        <v>42606</v>
      </c>
      <c r="D549" s="21" t="s">
        <v>336</v>
      </c>
      <c r="E549" s="26"/>
      <c r="F549" s="26"/>
      <c r="G549" s="26"/>
      <c r="H549" s="26"/>
      <c r="I549" s="26"/>
      <c r="J549" s="26"/>
      <c r="K549" s="21"/>
      <c r="L549" s="26"/>
      <c r="M549" s="26" t="s">
        <v>867</v>
      </c>
      <c r="N549" s="21"/>
      <c r="O549" s="26" t="s">
        <v>952</v>
      </c>
    </row>
    <row r="550" spans="1:15" s="39" customFormat="1" ht="24.95" customHeight="1" outlineLevel="1" x14ac:dyDescent="0.25">
      <c r="A550" s="21" t="s">
        <v>337</v>
      </c>
      <c r="B550" s="21">
        <v>2606</v>
      </c>
      <c r="C550" s="21">
        <f t="shared" si="14"/>
        <v>42607</v>
      </c>
      <c r="D550" s="21" t="s">
        <v>337</v>
      </c>
      <c r="E550" s="26"/>
      <c r="F550" s="26"/>
      <c r="G550" s="26"/>
      <c r="H550" s="26"/>
      <c r="I550" s="26"/>
      <c r="J550" s="26"/>
      <c r="K550" s="21"/>
      <c r="L550" s="26"/>
      <c r="M550" s="26" t="s">
        <v>867</v>
      </c>
      <c r="N550" s="21"/>
      <c r="O550" s="26" t="s">
        <v>952</v>
      </c>
    </row>
    <row r="551" spans="1:15" s="39" customFormat="1" ht="24.95" customHeight="1" outlineLevel="1" x14ac:dyDescent="0.25">
      <c r="A551" s="21" t="s">
        <v>338</v>
      </c>
      <c r="B551" s="21">
        <v>2607</v>
      </c>
      <c r="C551" s="21">
        <f t="shared" si="14"/>
        <v>42608</v>
      </c>
      <c r="D551" s="21" t="s">
        <v>338</v>
      </c>
      <c r="E551" s="26"/>
      <c r="F551" s="26"/>
      <c r="G551" s="26"/>
      <c r="H551" s="26"/>
      <c r="I551" s="26"/>
      <c r="J551" s="26"/>
      <c r="K551" s="21"/>
      <c r="L551" s="26"/>
      <c r="M551" s="26" t="s">
        <v>867</v>
      </c>
      <c r="N551" s="21"/>
      <c r="O551" s="26" t="s">
        <v>952</v>
      </c>
    </row>
    <row r="552" spans="1:15" s="39" customFormat="1" ht="24.95" customHeight="1" outlineLevel="1" x14ac:dyDescent="0.25">
      <c r="A552" s="21" t="s">
        <v>339</v>
      </c>
      <c r="B552" s="21">
        <v>2608</v>
      </c>
      <c r="C552" s="21">
        <f t="shared" si="14"/>
        <v>42609</v>
      </c>
      <c r="D552" s="21" t="s">
        <v>339</v>
      </c>
      <c r="E552" s="26"/>
      <c r="F552" s="26"/>
      <c r="G552" s="26"/>
      <c r="H552" s="26"/>
      <c r="I552" s="26"/>
      <c r="J552" s="26"/>
      <c r="K552" s="21"/>
      <c r="L552" s="26"/>
      <c r="M552" s="26" t="s">
        <v>867</v>
      </c>
      <c r="N552" s="21"/>
      <c r="O552" s="26" t="s">
        <v>952</v>
      </c>
    </row>
    <row r="553" spans="1:15" s="39" customFormat="1" ht="24.95" customHeight="1" outlineLevel="1" x14ac:dyDescent="0.25">
      <c r="A553" s="21" t="s">
        <v>348</v>
      </c>
      <c r="B553" s="21">
        <v>2609</v>
      </c>
      <c r="C553" s="21">
        <f t="shared" si="14"/>
        <v>42610</v>
      </c>
      <c r="D553" s="21" t="s">
        <v>348</v>
      </c>
      <c r="E553" s="26"/>
      <c r="F553" s="26"/>
      <c r="G553" s="26"/>
      <c r="H553" s="26"/>
      <c r="I553" s="26"/>
      <c r="J553" s="26"/>
      <c r="K553" s="21"/>
      <c r="L553" s="26"/>
      <c r="M553" s="26" t="s">
        <v>867</v>
      </c>
      <c r="N553" s="21"/>
      <c r="O553" s="26" t="s">
        <v>952</v>
      </c>
    </row>
    <row r="554" spans="1:15" s="39" customFormat="1" ht="24.95" customHeight="1" outlineLevel="1" x14ac:dyDescent="0.25">
      <c r="A554" s="21" t="s">
        <v>349</v>
      </c>
      <c r="B554" s="21">
        <v>2610</v>
      </c>
      <c r="C554" s="21">
        <f t="shared" si="14"/>
        <v>42611</v>
      </c>
      <c r="D554" s="21" t="s">
        <v>349</v>
      </c>
      <c r="E554" s="26"/>
      <c r="F554" s="26"/>
      <c r="G554" s="26"/>
      <c r="H554" s="26"/>
      <c r="I554" s="26"/>
      <c r="J554" s="26"/>
      <c r="K554" s="21"/>
      <c r="L554" s="26"/>
      <c r="M554" s="26" t="s">
        <v>867</v>
      </c>
      <c r="N554" s="21"/>
      <c r="O554" s="26" t="s">
        <v>952</v>
      </c>
    </row>
    <row r="555" spans="1:15" s="39" customFormat="1" ht="24.95" customHeight="1" outlineLevel="1" x14ac:dyDescent="0.25">
      <c r="A555" s="21" t="s">
        <v>350</v>
      </c>
      <c r="B555" s="21">
        <v>2611</v>
      </c>
      <c r="C555" s="21">
        <f t="shared" si="14"/>
        <v>42612</v>
      </c>
      <c r="D555" s="21" t="s">
        <v>350</v>
      </c>
      <c r="E555" s="26"/>
      <c r="F555" s="26"/>
      <c r="G555" s="26"/>
      <c r="H555" s="26"/>
      <c r="I555" s="26"/>
      <c r="J555" s="26"/>
      <c r="K555" s="21"/>
      <c r="L555" s="26"/>
      <c r="M555" s="26" t="s">
        <v>867</v>
      </c>
      <c r="N555" s="21"/>
      <c r="O555" s="26" t="s">
        <v>952</v>
      </c>
    </row>
    <row r="556" spans="1:15" s="39" customFormat="1" ht="24.95" customHeight="1" outlineLevel="1" x14ac:dyDescent="0.25">
      <c r="A556" s="21" t="s">
        <v>351</v>
      </c>
      <c r="B556" s="21">
        <v>2612</v>
      </c>
      <c r="C556" s="21">
        <f t="shared" si="14"/>
        <v>42613</v>
      </c>
      <c r="D556" s="21" t="s">
        <v>351</v>
      </c>
      <c r="E556" s="26"/>
      <c r="F556" s="26"/>
      <c r="G556" s="26"/>
      <c r="H556" s="26"/>
      <c r="I556" s="26"/>
      <c r="J556" s="26"/>
      <c r="K556" s="21"/>
      <c r="L556" s="26"/>
      <c r="M556" s="26" t="s">
        <v>867</v>
      </c>
      <c r="N556" s="21"/>
      <c r="O556" s="26" t="s">
        <v>952</v>
      </c>
    </row>
    <row r="557" spans="1:15" s="39" customFormat="1" ht="24.95" customHeight="1" outlineLevel="1" x14ac:dyDescent="0.25">
      <c r="A557" s="21" t="s">
        <v>352</v>
      </c>
      <c r="B557" s="21">
        <v>2613</v>
      </c>
      <c r="C557" s="21">
        <f t="shared" si="14"/>
        <v>42614</v>
      </c>
      <c r="D557" s="21" t="s">
        <v>352</v>
      </c>
      <c r="E557" s="26"/>
      <c r="F557" s="26"/>
      <c r="G557" s="26"/>
      <c r="H557" s="26"/>
      <c r="I557" s="26"/>
      <c r="J557" s="26"/>
      <c r="K557" s="21"/>
      <c r="L557" s="26"/>
      <c r="M557" s="26" t="s">
        <v>867</v>
      </c>
      <c r="N557" s="21"/>
      <c r="O557" s="26" t="s">
        <v>952</v>
      </c>
    </row>
    <row r="558" spans="1:15" s="39" customFormat="1" ht="24.95" customHeight="1" outlineLevel="1" x14ac:dyDescent="0.25">
      <c r="A558" s="21" t="s">
        <v>353</v>
      </c>
      <c r="B558" s="21">
        <v>2614</v>
      </c>
      <c r="C558" s="21">
        <f t="shared" si="14"/>
        <v>42615</v>
      </c>
      <c r="D558" s="21" t="s">
        <v>353</v>
      </c>
      <c r="E558" s="26"/>
      <c r="F558" s="26"/>
      <c r="G558" s="26"/>
      <c r="H558" s="26"/>
      <c r="I558" s="26"/>
      <c r="J558" s="26"/>
      <c r="K558" s="21"/>
      <c r="L558" s="26"/>
      <c r="M558" s="26" t="s">
        <v>867</v>
      </c>
      <c r="N558" s="21"/>
      <c r="O558" s="26" t="s">
        <v>952</v>
      </c>
    </row>
    <row r="559" spans="1:15" s="39" customFormat="1" ht="24.95" customHeight="1" outlineLevel="1" x14ac:dyDescent="0.25">
      <c r="A559" s="21" t="s">
        <v>354</v>
      </c>
      <c r="B559" s="21">
        <v>2615</v>
      </c>
      <c r="C559" s="21">
        <f t="shared" si="14"/>
        <v>42616</v>
      </c>
      <c r="D559" s="21" t="s">
        <v>354</v>
      </c>
      <c r="E559" s="26"/>
      <c r="F559" s="26"/>
      <c r="G559" s="26"/>
      <c r="H559" s="26"/>
      <c r="I559" s="26"/>
      <c r="J559" s="26"/>
      <c r="K559" s="21"/>
      <c r="L559" s="26"/>
      <c r="M559" s="26" t="s">
        <v>867</v>
      </c>
      <c r="N559" s="21"/>
      <c r="O559" s="26" t="s">
        <v>952</v>
      </c>
    </row>
    <row r="560" spans="1:15" s="39" customFormat="1" ht="24.95" customHeight="1" outlineLevel="1" x14ac:dyDescent="0.25">
      <c r="A560" s="21" t="s">
        <v>355</v>
      </c>
      <c r="B560" s="21">
        <v>2616</v>
      </c>
      <c r="C560" s="21">
        <f t="shared" si="14"/>
        <v>42617</v>
      </c>
      <c r="D560" s="21" t="s">
        <v>355</v>
      </c>
      <c r="E560" s="26"/>
      <c r="F560" s="26"/>
      <c r="G560" s="26"/>
      <c r="H560" s="26"/>
      <c r="I560" s="26"/>
      <c r="J560" s="26"/>
      <c r="K560" s="21"/>
      <c r="L560" s="26"/>
      <c r="M560" s="26" t="s">
        <v>870</v>
      </c>
      <c r="N560" s="21" t="s">
        <v>868</v>
      </c>
      <c r="O560" s="26" t="s">
        <v>952</v>
      </c>
    </row>
    <row r="561" spans="1:15" s="39" customFormat="1" ht="24.95" customHeight="1" outlineLevel="1" x14ac:dyDescent="0.25">
      <c r="A561" s="21" t="s">
        <v>322</v>
      </c>
      <c r="B561" s="21">
        <v>2617</v>
      </c>
      <c r="C561" s="21">
        <f t="shared" si="14"/>
        <v>42618</v>
      </c>
      <c r="D561" s="21" t="s">
        <v>322</v>
      </c>
      <c r="E561" s="26"/>
      <c r="F561" s="26" t="s">
        <v>10</v>
      </c>
      <c r="G561" s="26" t="s">
        <v>335</v>
      </c>
      <c r="H561" s="26"/>
      <c r="I561" s="26"/>
      <c r="J561" s="26" t="s">
        <v>897</v>
      </c>
      <c r="K561" s="21" t="s">
        <v>900</v>
      </c>
      <c r="L561" s="26" t="s">
        <v>89</v>
      </c>
      <c r="M561" s="26" t="s">
        <v>867</v>
      </c>
      <c r="N561" s="21"/>
      <c r="O561" s="26" t="s">
        <v>952</v>
      </c>
    </row>
    <row r="562" spans="1:15" s="39" customFormat="1" ht="24.95" customHeight="1" outlineLevel="1" x14ac:dyDescent="0.25">
      <c r="A562" s="21" t="s">
        <v>323</v>
      </c>
      <c r="B562" s="21">
        <v>2618</v>
      </c>
      <c r="C562" s="21">
        <f t="shared" si="14"/>
        <v>42619</v>
      </c>
      <c r="D562" s="21" t="s">
        <v>323</v>
      </c>
      <c r="E562" s="26"/>
      <c r="F562" s="26"/>
      <c r="G562" s="26"/>
      <c r="H562" s="26"/>
      <c r="I562" s="26"/>
      <c r="J562" s="26"/>
      <c r="K562" s="21"/>
      <c r="L562" s="26"/>
      <c r="M562" s="26" t="s">
        <v>867</v>
      </c>
      <c r="N562" s="21"/>
      <c r="O562" s="26" t="s">
        <v>952</v>
      </c>
    </row>
    <row r="563" spans="1:15" s="39" customFormat="1" ht="24.95" customHeight="1" outlineLevel="1" x14ac:dyDescent="0.25">
      <c r="A563" s="21" t="s">
        <v>324</v>
      </c>
      <c r="B563" s="21">
        <v>2619</v>
      </c>
      <c r="C563" s="21">
        <f t="shared" si="14"/>
        <v>42620</v>
      </c>
      <c r="D563" s="21" t="s">
        <v>324</v>
      </c>
      <c r="E563" s="26"/>
      <c r="F563" s="26"/>
      <c r="G563" s="26"/>
      <c r="H563" s="26"/>
      <c r="I563" s="26"/>
      <c r="J563" s="26"/>
      <c r="K563" s="21"/>
      <c r="L563" s="26"/>
      <c r="M563" s="26" t="s">
        <v>867</v>
      </c>
      <c r="N563" s="21"/>
      <c r="O563" s="26" t="s">
        <v>952</v>
      </c>
    </row>
    <row r="564" spans="1:15" s="39" customFormat="1" ht="24.95" customHeight="1" outlineLevel="1" x14ac:dyDescent="0.25">
      <c r="A564" s="21" t="s">
        <v>325</v>
      </c>
      <c r="B564" s="21">
        <v>2620</v>
      </c>
      <c r="C564" s="21">
        <f t="shared" si="14"/>
        <v>42621</v>
      </c>
      <c r="D564" s="21" t="s">
        <v>325</v>
      </c>
      <c r="E564" s="26"/>
      <c r="F564" s="26"/>
      <c r="G564" s="26"/>
      <c r="H564" s="26"/>
      <c r="I564" s="26"/>
      <c r="J564" s="26"/>
      <c r="K564" s="21"/>
      <c r="L564" s="26"/>
      <c r="M564" s="26" t="s">
        <v>867</v>
      </c>
      <c r="N564" s="21"/>
      <c r="O564" s="26" t="s">
        <v>952</v>
      </c>
    </row>
    <row r="565" spans="1:15" s="39" customFormat="1" ht="24.95" customHeight="1" outlineLevel="1" x14ac:dyDescent="0.25">
      <c r="A565" s="21" t="s">
        <v>340</v>
      </c>
      <c r="B565" s="21">
        <v>2621</v>
      </c>
      <c r="C565" s="21">
        <f t="shared" si="14"/>
        <v>42622</v>
      </c>
      <c r="D565" s="21" t="s">
        <v>340</v>
      </c>
      <c r="E565" s="26"/>
      <c r="F565" s="26"/>
      <c r="G565" s="26"/>
      <c r="H565" s="26"/>
      <c r="I565" s="26"/>
      <c r="J565" s="26"/>
      <c r="K565" s="21"/>
      <c r="L565" s="26"/>
      <c r="M565" s="26" t="s">
        <v>867</v>
      </c>
      <c r="N565" s="21"/>
      <c r="O565" s="26" t="s">
        <v>952</v>
      </c>
    </row>
    <row r="566" spans="1:15" s="39" customFormat="1" ht="24.95" customHeight="1" outlineLevel="1" x14ac:dyDescent="0.25">
      <c r="A566" s="21" t="s">
        <v>341</v>
      </c>
      <c r="B566" s="21">
        <v>2622</v>
      </c>
      <c r="C566" s="21">
        <f t="shared" si="14"/>
        <v>42623</v>
      </c>
      <c r="D566" s="21" t="s">
        <v>341</v>
      </c>
      <c r="E566" s="26"/>
      <c r="F566" s="26"/>
      <c r="G566" s="26"/>
      <c r="H566" s="26"/>
      <c r="I566" s="26"/>
      <c r="J566" s="26"/>
      <c r="K566" s="21"/>
      <c r="L566" s="26"/>
      <c r="M566" s="26" t="s">
        <v>867</v>
      </c>
      <c r="N566" s="21"/>
      <c r="O566" s="26" t="s">
        <v>952</v>
      </c>
    </row>
    <row r="567" spans="1:15" s="39" customFormat="1" ht="24.95" customHeight="1" outlineLevel="1" x14ac:dyDescent="0.25">
      <c r="A567" s="21" t="s">
        <v>342</v>
      </c>
      <c r="B567" s="21">
        <v>2623</v>
      </c>
      <c r="C567" s="21">
        <f t="shared" si="14"/>
        <v>42624</v>
      </c>
      <c r="D567" s="21" t="s">
        <v>342</v>
      </c>
      <c r="E567" s="26"/>
      <c r="F567" s="26"/>
      <c r="G567" s="26"/>
      <c r="H567" s="26"/>
      <c r="I567" s="26"/>
      <c r="J567" s="26"/>
      <c r="K567" s="21"/>
      <c r="L567" s="26"/>
      <c r="M567" s="26" t="s">
        <v>867</v>
      </c>
      <c r="N567" s="21"/>
      <c r="O567" s="26" t="s">
        <v>952</v>
      </c>
    </row>
    <row r="568" spans="1:15" s="39" customFormat="1" ht="24.95" customHeight="1" outlineLevel="1" x14ac:dyDescent="0.25">
      <c r="A568" s="21" t="s">
        <v>343</v>
      </c>
      <c r="B568" s="21">
        <v>2624</v>
      </c>
      <c r="C568" s="21">
        <f t="shared" si="14"/>
        <v>42625</v>
      </c>
      <c r="D568" s="21" t="s">
        <v>343</v>
      </c>
      <c r="E568" s="26"/>
      <c r="F568" s="26"/>
      <c r="G568" s="26"/>
      <c r="H568" s="26"/>
      <c r="I568" s="26"/>
      <c r="J568" s="26"/>
      <c r="K568" s="21"/>
      <c r="L568" s="26"/>
      <c r="M568" s="26" t="s">
        <v>867</v>
      </c>
      <c r="N568" s="21"/>
      <c r="O568" s="26" t="s">
        <v>952</v>
      </c>
    </row>
    <row r="569" spans="1:15" s="39" customFormat="1" ht="24.95" customHeight="1" outlineLevel="1" x14ac:dyDescent="0.25">
      <c r="A569" s="21" t="s">
        <v>707</v>
      </c>
      <c r="B569" s="21">
        <v>2625</v>
      </c>
      <c r="C569" s="21">
        <f t="shared" si="14"/>
        <v>42626</v>
      </c>
      <c r="D569" s="21" t="s">
        <v>707</v>
      </c>
      <c r="E569" s="26"/>
      <c r="F569" s="26"/>
      <c r="G569" s="26"/>
      <c r="H569" s="26"/>
      <c r="I569" s="26"/>
      <c r="J569" s="26"/>
      <c r="K569" s="21"/>
      <c r="L569" s="26"/>
      <c r="M569" s="26" t="s">
        <v>867</v>
      </c>
      <c r="N569" s="21"/>
      <c r="O569" s="26" t="s">
        <v>952</v>
      </c>
    </row>
    <row r="570" spans="1:15" s="39" customFormat="1" ht="24.95" customHeight="1" outlineLevel="1" x14ac:dyDescent="0.25">
      <c r="A570" s="21" t="s">
        <v>708</v>
      </c>
      <c r="B570" s="21">
        <v>2626</v>
      </c>
      <c r="C570" s="21">
        <f t="shared" si="14"/>
        <v>42627</v>
      </c>
      <c r="D570" s="21" t="s">
        <v>708</v>
      </c>
      <c r="E570" s="26"/>
      <c r="F570" s="26"/>
      <c r="G570" s="26"/>
      <c r="H570" s="26"/>
      <c r="I570" s="26"/>
      <c r="J570" s="26"/>
      <c r="K570" s="21"/>
      <c r="L570" s="26"/>
      <c r="M570" s="26" t="s">
        <v>867</v>
      </c>
      <c r="N570" s="21"/>
      <c r="O570" s="26" t="s">
        <v>952</v>
      </c>
    </row>
    <row r="571" spans="1:15" s="39" customFormat="1" ht="24.95" customHeight="1" outlineLevel="1" x14ac:dyDescent="0.25">
      <c r="A571" s="21" t="s">
        <v>709</v>
      </c>
      <c r="B571" s="21">
        <v>2627</v>
      </c>
      <c r="C571" s="21">
        <f t="shared" si="14"/>
        <v>42628</v>
      </c>
      <c r="D571" s="21" t="s">
        <v>709</v>
      </c>
      <c r="E571" s="26"/>
      <c r="F571" s="26"/>
      <c r="G571" s="26"/>
      <c r="H571" s="26"/>
      <c r="I571" s="26"/>
      <c r="J571" s="26"/>
      <c r="K571" s="21"/>
      <c r="L571" s="26"/>
      <c r="M571" s="26" t="s">
        <v>867</v>
      </c>
      <c r="N571" s="21"/>
      <c r="O571" s="26" t="s">
        <v>952</v>
      </c>
    </row>
    <row r="572" spans="1:15" s="39" customFormat="1" ht="24.95" customHeight="1" outlineLevel="1" x14ac:dyDescent="0.25">
      <c r="A572" s="21" t="s">
        <v>710</v>
      </c>
      <c r="B572" s="21">
        <v>2628</v>
      </c>
      <c r="C572" s="21">
        <f t="shared" si="14"/>
        <v>42629</v>
      </c>
      <c r="D572" s="21" t="s">
        <v>710</v>
      </c>
      <c r="E572" s="26"/>
      <c r="F572" s="26"/>
      <c r="G572" s="26"/>
      <c r="H572" s="26"/>
      <c r="I572" s="26"/>
      <c r="J572" s="26"/>
      <c r="K572" s="21"/>
      <c r="L572" s="26"/>
      <c r="M572" s="26" t="s">
        <v>867</v>
      </c>
      <c r="N572" s="21"/>
      <c r="O572" s="26" t="s">
        <v>952</v>
      </c>
    </row>
    <row r="573" spans="1:15" s="39" customFormat="1" ht="24.95" customHeight="1" outlineLevel="1" x14ac:dyDescent="0.25">
      <c r="A573" s="21" t="s">
        <v>711</v>
      </c>
      <c r="B573" s="21">
        <v>2629</v>
      </c>
      <c r="C573" s="21">
        <f t="shared" si="14"/>
        <v>42630</v>
      </c>
      <c r="D573" s="21" t="s">
        <v>711</v>
      </c>
      <c r="E573" s="26"/>
      <c r="F573" s="26"/>
      <c r="G573" s="26"/>
      <c r="H573" s="26"/>
      <c r="I573" s="26"/>
      <c r="J573" s="26"/>
      <c r="K573" s="21"/>
      <c r="L573" s="26"/>
      <c r="M573" s="26" t="s">
        <v>867</v>
      </c>
      <c r="N573" s="21"/>
      <c r="O573" s="26" t="s">
        <v>952</v>
      </c>
    </row>
    <row r="574" spans="1:15" s="39" customFormat="1" ht="24.95" customHeight="1" outlineLevel="1" x14ac:dyDescent="0.25">
      <c r="A574" s="21" t="s">
        <v>712</v>
      </c>
      <c r="B574" s="21">
        <v>2630</v>
      </c>
      <c r="C574" s="21">
        <f t="shared" si="14"/>
        <v>42631</v>
      </c>
      <c r="D574" s="21" t="s">
        <v>712</v>
      </c>
      <c r="E574" s="26"/>
      <c r="F574" s="26"/>
      <c r="G574" s="26"/>
      <c r="H574" s="26"/>
      <c r="I574" s="26"/>
      <c r="J574" s="26"/>
      <c r="K574" s="21"/>
      <c r="L574" s="26"/>
      <c r="M574" s="26" t="s">
        <v>867</v>
      </c>
      <c r="N574" s="21"/>
      <c r="O574" s="26" t="s">
        <v>952</v>
      </c>
    </row>
    <row r="575" spans="1:15" s="39" customFormat="1" ht="24.95" customHeight="1" outlineLevel="1" x14ac:dyDescent="0.25">
      <c r="A575" s="21" t="s">
        <v>713</v>
      </c>
      <c r="B575" s="21">
        <v>2631</v>
      </c>
      <c r="C575" s="21">
        <f t="shared" si="14"/>
        <v>42632</v>
      </c>
      <c r="D575" s="21" t="s">
        <v>713</v>
      </c>
      <c r="E575" s="26"/>
      <c r="F575" s="26"/>
      <c r="G575" s="26"/>
      <c r="H575" s="26"/>
      <c r="I575" s="26"/>
      <c r="J575" s="26"/>
      <c r="K575" s="21"/>
      <c r="L575" s="26"/>
      <c r="M575" s="26" t="s">
        <v>867</v>
      </c>
      <c r="N575" s="21"/>
      <c r="O575" s="26" t="s">
        <v>952</v>
      </c>
    </row>
    <row r="576" spans="1:15" s="39" customFormat="1" ht="24.95" customHeight="1" outlineLevel="1" x14ac:dyDescent="0.25">
      <c r="A576" s="21" t="s">
        <v>714</v>
      </c>
      <c r="B576" s="21">
        <v>2632</v>
      </c>
      <c r="C576" s="21">
        <f t="shared" si="14"/>
        <v>42633</v>
      </c>
      <c r="D576" s="21" t="s">
        <v>714</v>
      </c>
      <c r="E576" s="26"/>
      <c r="F576" s="26"/>
      <c r="G576" s="26"/>
      <c r="H576" s="26"/>
      <c r="I576" s="26"/>
      <c r="J576" s="26"/>
      <c r="K576" s="21"/>
      <c r="L576" s="26"/>
      <c r="M576" s="26" t="s">
        <v>870</v>
      </c>
      <c r="N576" s="21" t="s">
        <v>868</v>
      </c>
      <c r="O576" s="26" t="s">
        <v>952</v>
      </c>
    </row>
    <row r="577" spans="1:15" s="39" customFormat="1" ht="24.95" customHeight="1" outlineLevel="1" x14ac:dyDescent="0.25">
      <c r="A577" s="21" t="s">
        <v>761</v>
      </c>
      <c r="B577" s="21">
        <v>2633</v>
      </c>
      <c r="C577" s="21">
        <f t="shared" si="14"/>
        <v>42634</v>
      </c>
      <c r="D577" s="21" t="str">
        <f t="shared" ref="D577:D592" si="15">A577</f>
        <v>BACnet Description 0</v>
      </c>
      <c r="E577" s="26"/>
      <c r="F577" s="26" t="s">
        <v>10</v>
      </c>
      <c r="G577" s="26" t="s">
        <v>335</v>
      </c>
      <c r="H577" s="26"/>
      <c r="I577" s="26" t="s">
        <v>919</v>
      </c>
      <c r="J577" s="26" t="s">
        <v>751</v>
      </c>
      <c r="K577" s="21" t="s">
        <v>899</v>
      </c>
      <c r="L577" s="26" t="s">
        <v>90</v>
      </c>
      <c r="M577" s="26" t="s">
        <v>867</v>
      </c>
      <c r="N577" s="21"/>
      <c r="O577" s="26" t="s">
        <v>952</v>
      </c>
    </row>
    <row r="578" spans="1:15" s="39" customFormat="1" ht="24.95" customHeight="1" outlineLevel="1" x14ac:dyDescent="0.25">
      <c r="A578" s="21" t="s">
        <v>762</v>
      </c>
      <c r="B578" s="21">
        <f t="shared" ref="B578:B592" si="16">B577+1</f>
        <v>2634</v>
      </c>
      <c r="C578" s="21">
        <f t="shared" si="14"/>
        <v>42635</v>
      </c>
      <c r="D578" s="21" t="str">
        <f t="shared" si="15"/>
        <v>BACnet Description 1</v>
      </c>
      <c r="E578" s="26"/>
      <c r="F578" s="26"/>
      <c r="G578" s="26"/>
      <c r="H578" s="26"/>
      <c r="I578" s="26"/>
      <c r="J578" s="26"/>
      <c r="K578" s="21"/>
      <c r="L578" s="26"/>
      <c r="M578" s="26" t="s">
        <v>867</v>
      </c>
      <c r="N578" s="21"/>
      <c r="O578" s="26" t="s">
        <v>952</v>
      </c>
    </row>
    <row r="579" spans="1:15" s="39" customFormat="1" ht="24.95" customHeight="1" outlineLevel="1" x14ac:dyDescent="0.25">
      <c r="A579" s="21" t="s">
        <v>763</v>
      </c>
      <c r="B579" s="21">
        <f t="shared" si="16"/>
        <v>2635</v>
      </c>
      <c r="C579" s="21">
        <f t="shared" si="14"/>
        <v>42636</v>
      </c>
      <c r="D579" s="21" t="str">
        <f t="shared" si="15"/>
        <v>BACnet Description 2</v>
      </c>
      <c r="E579" s="26"/>
      <c r="F579" s="26"/>
      <c r="G579" s="26"/>
      <c r="H579" s="26"/>
      <c r="I579" s="26"/>
      <c r="J579" s="26"/>
      <c r="K579" s="21"/>
      <c r="L579" s="26"/>
      <c r="M579" s="26" t="s">
        <v>867</v>
      </c>
      <c r="N579" s="21"/>
      <c r="O579" s="26" t="s">
        <v>952</v>
      </c>
    </row>
    <row r="580" spans="1:15" s="39" customFormat="1" ht="24.95" customHeight="1" outlineLevel="1" x14ac:dyDescent="0.25">
      <c r="A580" s="21" t="s">
        <v>764</v>
      </c>
      <c r="B580" s="21">
        <f t="shared" si="16"/>
        <v>2636</v>
      </c>
      <c r="C580" s="21">
        <f t="shared" si="14"/>
        <v>42637</v>
      </c>
      <c r="D580" s="21" t="str">
        <f t="shared" si="15"/>
        <v>BACnet Description 3</v>
      </c>
      <c r="E580" s="26"/>
      <c r="F580" s="26"/>
      <c r="G580" s="26"/>
      <c r="H580" s="26"/>
      <c r="I580" s="26"/>
      <c r="J580" s="26"/>
      <c r="K580" s="21"/>
      <c r="L580" s="26"/>
      <c r="M580" s="26" t="s">
        <v>867</v>
      </c>
      <c r="N580" s="21"/>
      <c r="O580" s="26" t="s">
        <v>952</v>
      </c>
    </row>
    <row r="581" spans="1:15" s="39" customFormat="1" ht="24.95" customHeight="1" outlineLevel="1" x14ac:dyDescent="0.25">
      <c r="A581" s="21" t="s">
        <v>765</v>
      </c>
      <c r="B581" s="21">
        <f t="shared" si="16"/>
        <v>2637</v>
      </c>
      <c r="C581" s="21">
        <f t="shared" si="14"/>
        <v>42638</v>
      </c>
      <c r="D581" s="21" t="str">
        <f t="shared" si="15"/>
        <v>BACnet Description 4</v>
      </c>
      <c r="E581" s="26"/>
      <c r="F581" s="26"/>
      <c r="G581" s="26"/>
      <c r="H581" s="26"/>
      <c r="I581" s="26"/>
      <c r="J581" s="26"/>
      <c r="K581" s="21"/>
      <c r="L581" s="26"/>
      <c r="M581" s="26" t="s">
        <v>867</v>
      </c>
      <c r="N581" s="21"/>
      <c r="O581" s="26" t="s">
        <v>952</v>
      </c>
    </row>
    <row r="582" spans="1:15" s="39" customFormat="1" ht="24.95" customHeight="1" outlineLevel="1" x14ac:dyDescent="0.25">
      <c r="A582" s="21" t="s">
        <v>766</v>
      </c>
      <c r="B582" s="21">
        <f t="shared" si="16"/>
        <v>2638</v>
      </c>
      <c r="C582" s="21">
        <f t="shared" si="14"/>
        <v>42639</v>
      </c>
      <c r="D582" s="21" t="str">
        <f t="shared" si="15"/>
        <v>BACnet Description 5</v>
      </c>
      <c r="E582" s="26"/>
      <c r="F582" s="26"/>
      <c r="G582" s="26"/>
      <c r="H582" s="26"/>
      <c r="I582" s="26"/>
      <c r="J582" s="26"/>
      <c r="K582" s="21"/>
      <c r="L582" s="26"/>
      <c r="M582" s="26" t="s">
        <v>867</v>
      </c>
      <c r="N582" s="21"/>
      <c r="O582" s="26" t="s">
        <v>952</v>
      </c>
    </row>
    <row r="583" spans="1:15" s="39" customFormat="1" ht="24.95" customHeight="1" outlineLevel="1" x14ac:dyDescent="0.25">
      <c r="A583" s="21" t="s">
        <v>767</v>
      </c>
      <c r="B583" s="21">
        <f t="shared" si="16"/>
        <v>2639</v>
      </c>
      <c r="C583" s="21">
        <f t="shared" si="14"/>
        <v>42640</v>
      </c>
      <c r="D583" s="21" t="str">
        <f t="shared" si="15"/>
        <v>BACnet Description 6</v>
      </c>
      <c r="E583" s="26"/>
      <c r="F583" s="26"/>
      <c r="G583" s="26"/>
      <c r="H583" s="26"/>
      <c r="I583" s="26"/>
      <c r="J583" s="26"/>
      <c r="K583" s="21"/>
      <c r="L583" s="26"/>
      <c r="M583" s="26" t="s">
        <v>867</v>
      </c>
      <c r="N583" s="21"/>
      <c r="O583" s="26" t="s">
        <v>952</v>
      </c>
    </row>
    <row r="584" spans="1:15" s="39" customFormat="1" ht="24.95" customHeight="1" outlineLevel="1" x14ac:dyDescent="0.25">
      <c r="A584" s="21" t="s">
        <v>768</v>
      </c>
      <c r="B584" s="21">
        <f t="shared" si="16"/>
        <v>2640</v>
      </c>
      <c r="C584" s="21">
        <f t="shared" si="14"/>
        <v>42641</v>
      </c>
      <c r="D584" s="21" t="str">
        <f t="shared" si="15"/>
        <v>BACnet Description 7</v>
      </c>
      <c r="E584" s="26"/>
      <c r="F584" s="26"/>
      <c r="G584" s="26"/>
      <c r="H584" s="26"/>
      <c r="I584" s="26"/>
      <c r="J584" s="26"/>
      <c r="K584" s="21"/>
      <c r="L584" s="26"/>
      <c r="M584" s="26" t="s">
        <v>867</v>
      </c>
      <c r="N584" s="21"/>
      <c r="O584" s="26" t="s">
        <v>952</v>
      </c>
    </row>
    <row r="585" spans="1:15" s="39" customFormat="1" ht="24.95" customHeight="1" outlineLevel="1" x14ac:dyDescent="0.25">
      <c r="A585" s="21" t="s">
        <v>769</v>
      </c>
      <c r="B585" s="21">
        <f t="shared" si="16"/>
        <v>2641</v>
      </c>
      <c r="C585" s="21">
        <f t="shared" si="14"/>
        <v>42642</v>
      </c>
      <c r="D585" s="21" t="str">
        <f t="shared" si="15"/>
        <v>BACnet Description 8</v>
      </c>
      <c r="E585" s="26"/>
      <c r="F585" s="26"/>
      <c r="G585" s="26"/>
      <c r="H585" s="26"/>
      <c r="I585" s="26"/>
      <c r="J585" s="26"/>
      <c r="K585" s="21"/>
      <c r="L585" s="26"/>
      <c r="M585" s="26" t="s">
        <v>867</v>
      </c>
      <c r="N585" s="21"/>
      <c r="O585" s="26" t="s">
        <v>952</v>
      </c>
    </row>
    <row r="586" spans="1:15" s="39" customFormat="1" ht="24.95" customHeight="1" outlineLevel="1" x14ac:dyDescent="0.25">
      <c r="A586" s="21" t="s">
        <v>770</v>
      </c>
      <c r="B586" s="21">
        <f t="shared" si="16"/>
        <v>2642</v>
      </c>
      <c r="C586" s="21">
        <f t="shared" si="14"/>
        <v>42643</v>
      </c>
      <c r="D586" s="21" t="str">
        <f t="shared" si="15"/>
        <v>BACnet Description 9</v>
      </c>
      <c r="E586" s="26"/>
      <c r="F586" s="26"/>
      <c r="G586" s="26"/>
      <c r="H586" s="26"/>
      <c r="I586" s="26"/>
      <c r="J586" s="26"/>
      <c r="K586" s="21"/>
      <c r="L586" s="26"/>
      <c r="M586" s="26" t="s">
        <v>867</v>
      </c>
      <c r="N586" s="21"/>
      <c r="O586" s="26" t="s">
        <v>952</v>
      </c>
    </row>
    <row r="587" spans="1:15" s="39" customFormat="1" ht="24.95" customHeight="1" outlineLevel="1" x14ac:dyDescent="0.25">
      <c r="A587" s="21" t="s">
        <v>771</v>
      </c>
      <c r="B587" s="21">
        <f t="shared" si="16"/>
        <v>2643</v>
      </c>
      <c r="C587" s="21">
        <f t="shared" si="14"/>
        <v>42644</v>
      </c>
      <c r="D587" s="21" t="str">
        <f t="shared" si="15"/>
        <v>BACnet Description 10</v>
      </c>
      <c r="E587" s="26"/>
      <c r="F587" s="26"/>
      <c r="G587" s="26"/>
      <c r="H587" s="26"/>
      <c r="I587" s="26"/>
      <c r="J587" s="26"/>
      <c r="K587" s="21"/>
      <c r="L587" s="26"/>
      <c r="M587" s="26" t="s">
        <v>867</v>
      </c>
      <c r="N587" s="21"/>
      <c r="O587" s="26" t="s">
        <v>952</v>
      </c>
    </row>
    <row r="588" spans="1:15" s="39" customFormat="1" ht="24.95" customHeight="1" outlineLevel="1" x14ac:dyDescent="0.25">
      <c r="A588" s="21" t="s">
        <v>772</v>
      </c>
      <c r="B588" s="21">
        <f t="shared" si="16"/>
        <v>2644</v>
      </c>
      <c r="C588" s="21">
        <f t="shared" si="14"/>
        <v>42645</v>
      </c>
      <c r="D588" s="21" t="str">
        <f t="shared" si="15"/>
        <v>BACnet Description 11</v>
      </c>
      <c r="E588" s="26"/>
      <c r="F588" s="26"/>
      <c r="G588" s="26"/>
      <c r="H588" s="26"/>
      <c r="I588" s="26"/>
      <c r="J588" s="26"/>
      <c r="K588" s="21"/>
      <c r="L588" s="26"/>
      <c r="M588" s="26" t="s">
        <v>867</v>
      </c>
      <c r="N588" s="21"/>
      <c r="O588" s="26" t="s">
        <v>952</v>
      </c>
    </row>
    <row r="589" spans="1:15" s="39" customFormat="1" ht="24.95" customHeight="1" outlineLevel="1" x14ac:dyDescent="0.25">
      <c r="A589" s="21" t="s">
        <v>773</v>
      </c>
      <c r="B589" s="21">
        <f t="shared" si="16"/>
        <v>2645</v>
      </c>
      <c r="C589" s="21">
        <f t="shared" si="14"/>
        <v>42646</v>
      </c>
      <c r="D589" s="21" t="str">
        <f t="shared" si="15"/>
        <v>BACnet Description 12</v>
      </c>
      <c r="E589" s="26"/>
      <c r="F589" s="26"/>
      <c r="G589" s="26"/>
      <c r="H589" s="26"/>
      <c r="I589" s="26"/>
      <c r="J589" s="26"/>
      <c r="K589" s="21"/>
      <c r="L589" s="26"/>
      <c r="M589" s="26" t="s">
        <v>867</v>
      </c>
      <c r="N589" s="21"/>
      <c r="O589" s="26" t="s">
        <v>952</v>
      </c>
    </row>
    <row r="590" spans="1:15" s="39" customFormat="1" ht="24.95" customHeight="1" outlineLevel="1" x14ac:dyDescent="0.25">
      <c r="A590" s="21" t="s">
        <v>774</v>
      </c>
      <c r="B590" s="21">
        <f t="shared" si="16"/>
        <v>2646</v>
      </c>
      <c r="C590" s="21">
        <f t="shared" si="14"/>
        <v>42647</v>
      </c>
      <c r="D590" s="21" t="str">
        <f t="shared" si="15"/>
        <v>BACnet Description 13</v>
      </c>
      <c r="E590" s="26"/>
      <c r="F590" s="26"/>
      <c r="G590" s="26"/>
      <c r="H590" s="26"/>
      <c r="I590" s="26"/>
      <c r="J590" s="26"/>
      <c r="K590" s="21"/>
      <c r="L590" s="26"/>
      <c r="M590" s="26" t="s">
        <v>867</v>
      </c>
      <c r="N590" s="21"/>
      <c r="O590" s="26" t="s">
        <v>952</v>
      </c>
    </row>
    <row r="591" spans="1:15" s="39" customFormat="1" ht="24.95" customHeight="1" outlineLevel="1" x14ac:dyDescent="0.25">
      <c r="A591" s="21" t="s">
        <v>775</v>
      </c>
      <c r="B591" s="21">
        <f t="shared" si="16"/>
        <v>2647</v>
      </c>
      <c r="C591" s="21">
        <f t="shared" si="14"/>
        <v>42648</v>
      </c>
      <c r="D591" s="21" t="str">
        <f t="shared" si="15"/>
        <v>BACnet Description 14</v>
      </c>
      <c r="E591" s="26"/>
      <c r="F591" s="26"/>
      <c r="G591" s="26"/>
      <c r="H591" s="26"/>
      <c r="I591" s="26"/>
      <c r="J591" s="26"/>
      <c r="K591" s="21"/>
      <c r="L591" s="26"/>
      <c r="M591" s="26" t="s">
        <v>867</v>
      </c>
      <c r="N591" s="21"/>
      <c r="O591" s="26" t="s">
        <v>952</v>
      </c>
    </row>
    <row r="592" spans="1:15" s="39" customFormat="1" ht="24.95" customHeight="1" outlineLevel="1" x14ac:dyDescent="0.25">
      <c r="A592" s="21" t="s">
        <v>776</v>
      </c>
      <c r="B592" s="21">
        <f t="shared" si="16"/>
        <v>2648</v>
      </c>
      <c r="C592" s="21">
        <f t="shared" si="14"/>
        <v>42649</v>
      </c>
      <c r="D592" s="21" t="str">
        <f t="shared" si="15"/>
        <v>BACnet Description 15</v>
      </c>
      <c r="E592" s="26"/>
      <c r="F592" s="26"/>
      <c r="G592" s="26"/>
      <c r="H592" s="26"/>
      <c r="I592" s="26"/>
      <c r="J592" s="26"/>
      <c r="K592" s="21"/>
      <c r="L592" s="26"/>
      <c r="M592" s="26" t="s">
        <v>870</v>
      </c>
      <c r="N592" s="21" t="s">
        <v>868</v>
      </c>
      <c r="O592" s="26" t="s">
        <v>952</v>
      </c>
    </row>
  </sheetData>
  <autoFilter ref="A8:O592" xr:uid="{D90BE5AE-273B-4508-82FC-7486C9234F6F}"/>
  <pageMargins left="0.7" right="0.7" top="0.75" bottom="0.75" header="0.3" footer="0.3"/>
  <pageSetup paperSize="3" scale="3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889B8-F742-482D-A8F6-7AAF98FC3A4E}">
  <sheetPr codeName="Sheet14">
    <pageSetUpPr fitToPage="1"/>
  </sheetPr>
  <dimension ref="A1:O592"/>
  <sheetViews>
    <sheetView zoomScale="55" zoomScaleNormal="55" workbookViewId="0">
      <pane ySplit="8" topLeftCell="A9" activePane="bottomLeft" state="frozen"/>
      <selection pane="bottomLeft" activeCell="A10" sqref="A10"/>
    </sheetView>
  </sheetViews>
  <sheetFormatPr defaultColWidth="9.140625" defaultRowHeight="15" outlineLevelRow="1" x14ac:dyDescent="0.25"/>
  <cols>
    <col min="1" max="1" width="85.28515625" style="7" customWidth="1"/>
    <col min="2" max="3" width="15.7109375" style="7" customWidth="1"/>
    <col min="4" max="4" width="94.7109375" style="7" bestFit="1" customWidth="1"/>
    <col min="5" max="8" width="15.7109375" style="7" customWidth="1"/>
    <col min="9" max="9" width="20.85546875" style="7" bestFit="1" customWidth="1"/>
    <col min="10" max="10" width="19.85546875" style="7" customWidth="1"/>
    <col min="11" max="11" width="26.140625" style="7" customWidth="1"/>
    <col min="12" max="12" width="17.140625" style="14" bestFit="1" customWidth="1"/>
    <col min="13" max="13" width="18.85546875" style="15" customWidth="1"/>
    <col min="14" max="14" width="255.7109375" style="16" bestFit="1" customWidth="1"/>
    <col min="15" max="15" width="18.140625" style="7" customWidth="1"/>
    <col min="16" max="16384" width="9.140625" style="37"/>
  </cols>
  <sheetData>
    <row r="1" spans="1:15" ht="21.75" customHeight="1" x14ac:dyDescent="0.25">
      <c r="A1" s="36">
        <v>1</v>
      </c>
      <c r="B1" s="1"/>
      <c r="C1" s="2"/>
      <c r="D1" s="3"/>
      <c r="E1" s="1"/>
      <c r="F1" s="1"/>
      <c r="G1" s="1"/>
      <c r="H1" s="1"/>
      <c r="I1" s="1"/>
      <c r="J1" s="1"/>
      <c r="K1" s="1"/>
      <c r="L1" s="4"/>
      <c r="M1" s="5"/>
      <c r="N1" s="6"/>
      <c r="O1" s="6"/>
    </row>
    <row r="2" spans="1:15" ht="26.25" customHeight="1" x14ac:dyDescent="0.25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36" x14ac:dyDescent="0.25">
      <c r="A3" s="34" t="s">
        <v>939</v>
      </c>
      <c r="B3" s="1"/>
      <c r="C3" s="2"/>
      <c r="D3" s="17"/>
      <c r="E3" s="1"/>
      <c r="F3" s="1"/>
      <c r="G3" s="1"/>
      <c r="H3" s="1"/>
      <c r="I3" s="1"/>
      <c r="J3" s="1"/>
      <c r="K3" s="1"/>
      <c r="L3" s="4"/>
      <c r="M3" s="5"/>
      <c r="N3" s="6"/>
      <c r="O3" s="6"/>
    </row>
    <row r="4" spans="1:15" ht="20.100000000000001" customHeight="1" x14ac:dyDescent="0.25">
      <c r="A4" s="18"/>
      <c r="B4" s="2"/>
      <c r="C4" s="2"/>
      <c r="D4" s="3"/>
      <c r="E4" s="1"/>
      <c r="F4" s="1"/>
      <c r="G4" s="1"/>
      <c r="H4" s="1"/>
      <c r="I4" s="1"/>
      <c r="J4" s="1"/>
      <c r="K4" s="1"/>
      <c r="L4" s="4"/>
      <c r="M4" s="5"/>
      <c r="N4" s="6"/>
      <c r="O4" s="6"/>
    </row>
    <row r="5" spans="1:15" ht="20.100000000000001" customHeight="1" x14ac:dyDescent="0.25">
      <c r="A5" s="23" t="s">
        <v>815</v>
      </c>
      <c r="B5" s="24">
        <f ca="1">_xlfn.SHEET($A$1)</f>
        <v>4</v>
      </c>
      <c r="C5" s="2"/>
      <c r="D5" s="3"/>
      <c r="E5" s="1"/>
      <c r="F5" s="1"/>
      <c r="G5" s="1"/>
      <c r="H5" s="1"/>
      <c r="I5" s="1"/>
      <c r="J5" s="1"/>
      <c r="K5" s="1"/>
      <c r="L5" s="4"/>
      <c r="M5" s="5"/>
      <c r="N5" s="6"/>
      <c r="O5" s="6"/>
    </row>
    <row r="6" spans="1:15" ht="20.100000000000001" customHeight="1" x14ac:dyDescent="0.25">
      <c r="A6" s="23" t="s">
        <v>850</v>
      </c>
      <c r="B6" s="25">
        <f ca="1">(_xlfn.SHEET($A$1)-1)*10000</f>
        <v>30000</v>
      </c>
      <c r="C6" s="2"/>
      <c r="D6" s="3"/>
      <c r="E6" s="1"/>
      <c r="F6" s="1"/>
      <c r="G6" s="1"/>
      <c r="H6" s="1"/>
      <c r="I6" s="1"/>
      <c r="J6" s="1"/>
      <c r="K6" s="1"/>
      <c r="L6" s="4"/>
      <c r="M6" s="5"/>
      <c r="N6" s="6"/>
      <c r="O6" s="28"/>
    </row>
    <row r="7" spans="1:15" ht="19.5" customHeight="1" thickBot="1" x14ac:dyDescent="0.3">
      <c r="A7" s="8"/>
      <c r="B7" s="1"/>
      <c r="C7" s="2"/>
      <c r="D7" s="3"/>
      <c r="E7" s="1"/>
      <c r="F7" s="1"/>
      <c r="G7" s="1"/>
      <c r="H7" s="1"/>
      <c r="I7" s="1"/>
      <c r="J7" s="1"/>
      <c r="K7" s="1"/>
      <c r="L7" s="4"/>
      <c r="M7" s="5"/>
      <c r="N7" s="6"/>
      <c r="O7" s="28"/>
    </row>
    <row r="8" spans="1:15" ht="61.5" customHeight="1" thickBot="1" x14ac:dyDescent="0.3">
      <c r="A8" s="9" t="s">
        <v>356</v>
      </c>
      <c r="B8" s="10" t="s">
        <v>85</v>
      </c>
      <c r="C8" s="10" t="s">
        <v>84</v>
      </c>
      <c r="D8" s="11" t="s">
        <v>0</v>
      </c>
      <c r="E8" s="11" t="s">
        <v>1</v>
      </c>
      <c r="F8" s="11" t="s">
        <v>2</v>
      </c>
      <c r="G8" s="11" t="s">
        <v>30</v>
      </c>
      <c r="H8" s="11" t="s">
        <v>22</v>
      </c>
      <c r="I8" s="10" t="s">
        <v>290</v>
      </c>
      <c r="J8" s="10" t="s">
        <v>289</v>
      </c>
      <c r="K8" s="10" t="s">
        <v>1002</v>
      </c>
      <c r="L8" s="10" t="s">
        <v>88</v>
      </c>
      <c r="M8" s="12" t="s">
        <v>72</v>
      </c>
      <c r="N8" s="10" t="s">
        <v>956</v>
      </c>
      <c r="O8" s="13" t="s">
        <v>794</v>
      </c>
    </row>
    <row r="9" spans="1:15" s="38" customFormat="1" ht="24.95" customHeight="1" x14ac:dyDescent="0.25">
      <c r="A9" s="19" t="s">
        <v>855</v>
      </c>
      <c r="B9" s="29" t="s">
        <v>864</v>
      </c>
      <c r="C9" s="29" t="s">
        <v>864</v>
      </c>
      <c r="D9" s="19" t="s">
        <v>65</v>
      </c>
      <c r="E9" s="29" t="s">
        <v>864</v>
      </c>
      <c r="F9" s="29" t="s">
        <v>864</v>
      </c>
      <c r="G9" s="29" t="s">
        <v>864</v>
      </c>
      <c r="H9" s="29" t="s">
        <v>864</v>
      </c>
      <c r="I9" s="29" t="s">
        <v>864</v>
      </c>
      <c r="J9" s="29" t="s">
        <v>864</v>
      </c>
      <c r="K9" s="29" t="s">
        <v>864</v>
      </c>
      <c r="L9" s="29" t="s">
        <v>864</v>
      </c>
      <c r="M9" s="29" t="s">
        <v>864</v>
      </c>
      <c r="N9" s="29" t="s">
        <v>864</v>
      </c>
      <c r="O9" s="29" t="s">
        <v>864</v>
      </c>
    </row>
    <row r="10" spans="1:15" s="39" customFormat="1" ht="24.95" customHeight="1" outlineLevel="1" x14ac:dyDescent="0.25">
      <c r="A10" s="21" t="s">
        <v>423</v>
      </c>
      <c r="B10" s="21">
        <v>1001</v>
      </c>
      <c r="C10" s="21">
        <f>40001+B10</f>
        <v>41002</v>
      </c>
      <c r="D10" s="21" t="s">
        <v>941</v>
      </c>
      <c r="E10" s="26"/>
      <c r="F10" s="26"/>
      <c r="G10" s="26" t="s">
        <v>37</v>
      </c>
      <c r="H10" s="26" t="s">
        <v>23</v>
      </c>
      <c r="I10" s="26"/>
      <c r="J10" s="26"/>
      <c r="K10" s="21"/>
      <c r="L10" s="26" t="s">
        <v>90</v>
      </c>
      <c r="M10" s="26" t="s">
        <v>73</v>
      </c>
      <c r="N10" s="21"/>
      <c r="O10" s="26" t="s">
        <v>952</v>
      </c>
    </row>
    <row r="11" spans="1:15" s="39" customFormat="1" ht="24.95" customHeight="1" outlineLevel="1" x14ac:dyDescent="0.25">
      <c r="A11" s="21" t="s">
        <v>424</v>
      </c>
      <c r="B11" s="21">
        <v>1002</v>
      </c>
      <c r="C11" s="21">
        <f>40001+B11</f>
        <v>41003</v>
      </c>
      <c r="D11" s="21"/>
      <c r="E11" s="26"/>
      <c r="F11" s="26"/>
      <c r="G11" s="26"/>
      <c r="H11" s="26"/>
      <c r="I11" s="26"/>
      <c r="J11" s="26"/>
      <c r="K11" s="21"/>
      <c r="L11" s="26" t="s">
        <v>90</v>
      </c>
      <c r="M11" s="26" t="s">
        <v>74</v>
      </c>
      <c r="N11" s="21"/>
      <c r="O11" s="26" t="s">
        <v>952</v>
      </c>
    </row>
    <row r="12" spans="1:15" s="39" customFormat="1" ht="24.95" customHeight="1" outlineLevel="1" x14ac:dyDescent="0.25">
      <c r="A12" s="21" t="s">
        <v>425</v>
      </c>
      <c r="B12" s="21">
        <v>1003</v>
      </c>
      <c r="C12" s="21">
        <f>40001+B12</f>
        <v>41004</v>
      </c>
      <c r="D12" s="21" t="s">
        <v>735</v>
      </c>
      <c r="E12" s="26"/>
      <c r="F12" s="26"/>
      <c r="G12" s="26" t="s">
        <v>24</v>
      </c>
      <c r="H12" s="26" t="s">
        <v>23</v>
      </c>
      <c r="I12" s="26"/>
      <c r="J12" s="26"/>
      <c r="K12" s="21"/>
      <c r="L12" s="26" t="s">
        <v>90</v>
      </c>
      <c r="M12" s="26">
        <v>1</v>
      </c>
      <c r="N12" s="21"/>
      <c r="O12" s="26" t="s">
        <v>952</v>
      </c>
    </row>
    <row r="13" spans="1:15" s="39" customFormat="1" ht="24.95" customHeight="1" outlineLevel="1" x14ac:dyDescent="0.25">
      <c r="A13" s="21" t="s">
        <v>426</v>
      </c>
      <c r="B13" s="21">
        <v>1004</v>
      </c>
      <c r="C13" s="21">
        <f t="shared" ref="C13:C76" si="0">40001+B13</f>
        <v>41005</v>
      </c>
      <c r="D13" s="21" t="s">
        <v>71</v>
      </c>
      <c r="E13" s="26"/>
      <c r="F13" s="26"/>
      <c r="G13" s="26" t="s">
        <v>24</v>
      </c>
      <c r="H13" s="26" t="s">
        <v>23</v>
      </c>
      <c r="I13" s="26"/>
      <c r="J13" s="26"/>
      <c r="K13" s="21"/>
      <c r="L13" s="26" t="s">
        <v>90</v>
      </c>
      <c r="M13" s="26">
        <v>66</v>
      </c>
      <c r="N13" s="21"/>
      <c r="O13" s="26" t="s">
        <v>952</v>
      </c>
    </row>
    <row r="14" spans="1:15" s="39" customFormat="1" ht="24.95" customHeight="1" outlineLevel="1" x14ac:dyDescent="0.25">
      <c r="A14" s="21" t="s">
        <v>357</v>
      </c>
      <c r="B14" s="21">
        <v>1005</v>
      </c>
      <c r="C14" s="21">
        <f t="shared" si="0"/>
        <v>41006</v>
      </c>
      <c r="D14" s="21" t="s">
        <v>778</v>
      </c>
      <c r="E14" s="26"/>
      <c r="F14" s="26" t="s">
        <v>13</v>
      </c>
      <c r="G14" s="26" t="s">
        <v>38</v>
      </c>
      <c r="H14" s="26" t="s">
        <v>23</v>
      </c>
      <c r="I14" s="26" t="s">
        <v>919</v>
      </c>
      <c r="J14" s="26"/>
      <c r="K14" s="21"/>
      <c r="L14" s="26" t="s">
        <v>90</v>
      </c>
      <c r="M14" s="26" t="s">
        <v>867</v>
      </c>
      <c r="N14" s="21" t="s">
        <v>866</v>
      </c>
      <c r="O14" s="26" t="s">
        <v>952</v>
      </c>
    </row>
    <row r="15" spans="1:15" s="39" customFormat="1" ht="24.95" customHeight="1" outlineLevel="1" x14ac:dyDescent="0.25">
      <c r="A15" s="21" t="s">
        <v>358</v>
      </c>
      <c r="B15" s="21">
        <v>1006</v>
      </c>
      <c r="C15" s="21">
        <f t="shared" si="0"/>
        <v>41007</v>
      </c>
      <c r="D15" s="21"/>
      <c r="E15" s="26"/>
      <c r="F15" s="26"/>
      <c r="G15" s="26"/>
      <c r="H15" s="26"/>
      <c r="I15" s="26"/>
      <c r="J15" s="26"/>
      <c r="K15" s="21"/>
      <c r="L15" s="26" t="s">
        <v>90</v>
      </c>
      <c r="M15" s="26" t="s">
        <v>867</v>
      </c>
      <c r="N15" s="21"/>
      <c r="O15" s="26" t="s">
        <v>952</v>
      </c>
    </row>
    <row r="16" spans="1:15" s="39" customFormat="1" ht="24.95" customHeight="1" outlineLevel="1" x14ac:dyDescent="0.25">
      <c r="A16" s="21" t="s">
        <v>359</v>
      </c>
      <c r="B16" s="21">
        <v>1007</v>
      </c>
      <c r="C16" s="21">
        <f t="shared" si="0"/>
        <v>41008</v>
      </c>
      <c r="D16" s="21"/>
      <c r="E16" s="26"/>
      <c r="F16" s="26"/>
      <c r="G16" s="26"/>
      <c r="H16" s="26"/>
      <c r="I16" s="26"/>
      <c r="J16" s="26"/>
      <c r="K16" s="21"/>
      <c r="L16" s="26" t="s">
        <v>90</v>
      </c>
      <c r="M16" s="26" t="s">
        <v>867</v>
      </c>
      <c r="N16" s="21"/>
      <c r="O16" s="26" t="s">
        <v>952</v>
      </c>
    </row>
    <row r="17" spans="1:15" s="39" customFormat="1" ht="24.95" customHeight="1" outlineLevel="1" x14ac:dyDescent="0.25">
      <c r="A17" s="21" t="s">
        <v>360</v>
      </c>
      <c r="B17" s="21">
        <v>1008</v>
      </c>
      <c r="C17" s="21">
        <f t="shared" si="0"/>
        <v>41009</v>
      </c>
      <c r="D17" s="21"/>
      <c r="E17" s="26"/>
      <c r="F17" s="26"/>
      <c r="G17" s="26"/>
      <c r="H17" s="26"/>
      <c r="I17" s="26"/>
      <c r="J17" s="26"/>
      <c r="K17" s="21"/>
      <c r="L17" s="26" t="s">
        <v>90</v>
      </c>
      <c r="M17" s="26" t="s">
        <v>867</v>
      </c>
      <c r="N17" s="21"/>
      <c r="O17" s="26" t="s">
        <v>952</v>
      </c>
    </row>
    <row r="18" spans="1:15" s="39" customFormat="1" ht="24.95" customHeight="1" outlineLevel="1" x14ac:dyDescent="0.25">
      <c r="A18" s="21" t="s">
        <v>361</v>
      </c>
      <c r="B18" s="21">
        <v>1009</v>
      </c>
      <c r="C18" s="21">
        <f t="shared" si="0"/>
        <v>41010</v>
      </c>
      <c r="D18" s="21"/>
      <c r="E18" s="26"/>
      <c r="F18" s="26"/>
      <c r="G18" s="26"/>
      <c r="H18" s="26"/>
      <c r="I18" s="26"/>
      <c r="J18" s="26"/>
      <c r="K18" s="21"/>
      <c r="L18" s="26" t="s">
        <v>90</v>
      </c>
      <c r="M18" s="26" t="s">
        <v>867</v>
      </c>
      <c r="N18" s="21"/>
      <c r="O18" s="26" t="s">
        <v>952</v>
      </c>
    </row>
    <row r="19" spans="1:15" s="39" customFormat="1" ht="24.95" customHeight="1" outlineLevel="1" x14ac:dyDescent="0.25">
      <c r="A19" s="21" t="s">
        <v>362</v>
      </c>
      <c r="B19" s="21">
        <v>1010</v>
      </c>
      <c r="C19" s="21">
        <f t="shared" si="0"/>
        <v>41011</v>
      </c>
      <c r="D19" s="21"/>
      <c r="E19" s="26"/>
      <c r="F19" s="26"/>
      <c r="G19" s="26"/>
      <c r="H19" s="26"/>
      <c r="I19" s="26"/>
      <c r="J19" s="26"/>
      <c r="K19" s="21"/>
      <c r="L19" s="26" t="s">
        <v>90</v>
      </c>
      <c r="M19" s="26" t="s">
        <v>867</v>
      </c>
      <c r="N19" s="21"/>
      <c r="O19" s="26" t="s">
        <v>952</v>
      </c>
    </row>
    <row r="20" spans="1:15" s="39" customFormat="1" ht="24.95" customHeight="1" outlineLevel="1" x14ac:dyDescent="0.25">
      <c r="A20" s="21" t="s">
        <v>363</v>
      </c>
      <c r="B20" s="21">
        <v>1011</v>
      </c>
      <c r="C20" s="21">
        <f t="shared" si="0"/>
        <v>41012</v>
      </c>
      <c r="D20" s="21"/>
      <c r="E20" s="26"/>
      <c r="F20" s="26"/>
      <c r="G20" s="26"/>
      <c r="H20" s="26"/>
      <c r="I20" s="26"/>
      <c r="J20" s="26"/>
      <c r="K20" s="21"/>
      <c r="L20" s="26" t="s">
        <v>90</v>
      </c>
      <c r="M20" s="26" t="s">
        <v>867</v>
      </c>
      <c r="N20" s="21"/>
      <c r="O20" s="26" t="s">
        <v>952</v>
      </c>
    </row>
    <row r="21" spans="1:15" s="39" customFormat="1" ht="24.95" customHeight="1" outlineLevel="1" x14ac:dyDescent="0.25">
      <c r="A21" s="21" t="s">
        <v>364</v>
      </c>
      <c r="B21" s="21">
        <v>1012</v>
      </c>
      <c r="C21" s="21">
        <f t="shared" si="0"/>
        <v>41013</v>
      </c>
      <c r="D21" s="21"/>
      <c r="E21" s="26"/>
      <c r="F21" s="26"/>
      <c r="G21" s="26"/>
      <c r="H21" s="26"/>
      <c r="I21" s="26"/>
      <c r="J21" s="26"/>
      <c r="K21" s="21"/>
      <c r="L21" s="26" t="s">
        <v>90</v>
      </c>
      <c r="M21" s="26" t="s">
        <v>867</v>
      </c>
      <c r="N21" s="21"/>
      <c r="O21" s="26" t="s">
        <v>952</v>
      </c>
    </row>
    <row r="22" spans="1:15" s="39" customFormat="1" ht="24.95" customHeight="1" outlineLevel="1" x14ac:dyDescent="0.25">
      <c r="A22" s="21" t="s">
        <v>365</v>
      </c>
      <c r="B22" s="21">
        <v>1013</v>
      </c>
      <c r="C22" s="21">
        <f t="shared" si="0"/>
        <v>41014</v>
      </c>
      <c r="D22" s="21"/>
      <c r="E22" s="26"/>
      <c r="F22" s="26"/>
      <c r="G22" s="26"/>
      <c r="H22" s="26"/>
      <c r="I22" s="26"/>
      <c r="J22" s="26"/>
      <c r="K22" s="21"/>
      <c r="L22" s="26" t="s">
        <v>90</v>
      </c>
      <c r="M22" s="26" t="s">
        <v>867</v>
      </c>
      <c r="N22" s="21"/>
      <c r="O22" s="26" t="s">
        <v>952</v>
      </c>
    </row>
    <row r="23" spans="1:15" s="39" customFormat="1" ht="24.95" customHeight="1" outlineLevel="1" x14ac:dyDescent="0.25">
      <c r="A23" s="21" t="s">
        <v>366</v>
      </c>
      <c r="B23" s="21">
        <v>1014</v>
      </c>
      <c r="C23" s="21">
        <f t="shared" si="0"/>
        <v>41015</v>
      </c>
      <c r="D23" s="21"/>
      <c r="E23" s="26"/>
      <c r="F23" s="26"/>
      <c r="G23" s="26"/>
      <c r="H23" s="26"/>
      <c r="I23" s="26"/>
      <c r="J23" s="26"/>
      <c r="K23" s="21"/>
      <c r="L23" s="26" t="s">
        <v>90</v>
      </c>
      <c r="M23" s="26" t="s">
        <v>867</v>
      </c>
      <c r="N23" s="21"/>
      <c r="O23" s="26" t="s">
        <v>952</v>
      </c>
    </row>
    <row r="24" spans="1:15" s="39" customFormat="1" ht="24.95" customHeight="1" outlineLevel="1" x14ac:dyDescent="0.25">
      <c r="A24" s="21" t="s">
        <v>367</v>
      </c>
      <c r="B24" s="21">
        <v>1015</v>
      </c>
      <c r="C24" s="21">
        <f t="shared" si="0"/>
        <v>41016</v>
      </c>
      <c r="D24" s="21"/>
      <c r="E24" s="26"/>
      <c r="F24" s="26"/>
      <c r="G24" s="26"/>
      <c r="H24" s="26"/>
      <c r="I24" s="26"/>
      <c r="J24" s="26"/>
      <c r="K24" s="21"/>
      <c r="L24" s="26" t="s">
        <v>90</v>
      </c>
      <c r="M24" s="26" t="s">
        <v>867</v>
      </c>
      <c r="N24" s="21"/>
      <c r="O24" s="26" t="s">
        <v>952</v>
      </c>
    </row>
    <row r="25" spans="1:15" s="39" customFormat="1" ht="24.95" customHeight="1" outlineLevel="1" x14ac:dyDescent="0.25">
      <c r="A25" s="21" t="s">
        <v>368</v>
      </c>
      <c r="B25" s="21">
        <v>1016</v>
      </c>
      <c r="C25" s="21">
        <f t="shared" si="0"/>
        <v>41017</v>
      </c>
      <c r="D25" s="21"/>
      <c r="E25" s="26"/>
      <c r="F25" s="26"/>
      <c r="G25" s="26"/>
      <c r="H25" s="26"/>
      <c r="I25" s="26"/>
      <c r="J25" s="26"/>
      <c r="K25" s="21"/>
      <c r="L25" s="26" t="s">
        <v>90</v>
      </c>
      <c r="M25" s="26" t="s">
        <v>867</v>
      </c>
      <c r="N25" s="21"/>
      <c r="O25" s="26" t="s">
        <v>952</v>
      </c>
    </row>
    <row r="26" spans="1:15" s="39" customFormat="1" ht="24.95" customHeight="1" outlineLevel="1" x14ac:dyDescent="0.25">
      <c r="A26" s="21" t="s">
        <v>369</v>
      </c>
      <c r="B26" s="21">
        <v>1017</v>
      </c>
      <c r="C26" s="21">
        <f t="shared" si="0"/>
        <v>41018</v>
      </c>
      <c r="D26" s="21"/>
      <c r="E26" s="26"/>
      <c r="F26" s="26"/>
      <c r="G26" s="26"/>
      <c r="H26" s="26"/>
      <c r="I26" s="26"/>
      <c r="J26" s="26"/>
      <c r="K26" s="21"/>
      <c r="L26" s="26" t="s">
        <v>90</v>
      </c>
      <c r="M26" s="26" t="s">
        <v>867</v>
      </c>
      <c r="N26" s="21"/>
      <c r="O26" s="26" t="s">
        <v>952</v>
      </c>
    </row>
    <row r="27" spans="1:15" s="39" customFormat="1" ht="24.95" customHeight="1" outlineLevel="1" x14ac:dyDescent="0.25">
      <c r="A27" s="21" t="s">
        <v>370</v>
      </c>
      <c r="B27" s="21">
        <v>1018</v>
      </c>
      <c r="C27" s="21">
        <f t="shared" si="0"/>
        <v>41019</v>
      </c>
      <c r="D27" s="21"/>
      <c r="E27" s="26"/>
      <c r="F27" s="26"/>
      <c r="G27" s="26"/>
      <c r="H27" s="26"/>
      <c r="I27" s="26"/>
      <c r="J27" s="26"/>
      <c r="K27" s="21"/>
      <c r="L27" s="26" t="s">
        <v>90</v>
      </c>
      <c r="M27" s="26" t="s">
        <v>867</v>
      </c>
      <c r="N27" s="21"/>
      <c r="O27" s="26" t="s">
        <v>952</v>
      </c>
    </row>
    <row r="28" spans="1:15" s="39" customFormat="1" ht="24.95" customHeight="1" outlineLevel="1" x14ac:dyDescent="0.25">
      <c r="A28" s="21" t="s">
        <v>371</v>
      </c>
      <c r="B28" s="21">
        <v>1019</v>
      </c>
      <c r="C28" s="21">
        <f t="shared" si="0"/>
        <v>41020</v>
      </c>
      <c r="D28" s="21"/>
      <c r="E28" s="26"/>
      <c r="F28" s="26"/>
      <c r="G28" s="26"/>
      <c r="H28" s="26"/>
      <c r="I28" s="26"/>
      <c r="J28" s="26"/>
      <c r="K28" s="21"/>
      <c r="L28" s="26" t="s">
        <v>90</v>
      </c>
      <c r="M28" s="26" t="s">
        <v>867</v>
      </c>
      <c r="N28" s="21"/>
      <c r="O28" s="26" t="s">
        <v>952</v>
      </c>
    </row>
    <row r="29" spans="1:15" s="39" customFormat="1" ht="24.95" customHeight="1" outlineLevel="1" x14ac:dyDescent="0.25">
      <c r="A29" s="21" t="s">
        <v>372</v>
      </c>
      <c r="B29" s="21">
        <v>1020</v>
      </c>
      <c r="C29" s="21">
        <f t="shared" si="0"/>
        <v>41021</v>
      </c>
      <c r="D29" s="21"/>
      <c r="E29" s="26"/>
      <c r="F29" s="26"/>
      <c r="G29" s="26"/>
      <c r="H29" s="26"/>
      <c r="I29" s="26"/>
      <c r="J29" s="26"/>
      <c r="K29" s="21"/>
      <c r="L29" s="26" t="s">
        <v>90</v>
      </c>
      <c r="M29" s="26" t="s">
        <v>870</v>
      </c>
      <c r="N29" s="21"/>
      <c r="O29" s="26" t="s">
        <v>952</v>
      </c>
    </row>
    <row r="30" spans="1:15" s="39" customFormat="1" ht="24.95" customHeight="1" outlineLevel="1" x14ac:dyDescent="0.25">
      <c r="A30" s="21" t="s">
        <v>373</v>
      </c>
      <c r="B30" s="21">
        <v>1021</v>
      </c>
      <c r="C30" s="21">
        <f t="shared" si="0"/>
        <v>41022</v>
      </c>
      <c r="D30" s="21" t="s">
        <v>331</v>
      </c>
      <c r="E30" s="26"/>
      <c r="F30" s="26" t="s">
        <v>13</v>
      </c>
      <c r="G30" s="26" t="s">
        <v>38</v>
      </c>
      <c r="H30" s="26" t="s">
        <v>23</v>
      </c>
      <c r="I30" s="26"/>
      <c r="J30" s="26"/>
      <c r="K30" s="21"/>
      <c r="L30" s="26" t="s">
        <v>90</v>
      </c>
      <c r="M30" s="26" t="s">
        <v>867</v>
      </c>
      <c r="N30" s="21" t="s">
        <v>866</v>
      </c>
      <c r="O30" s="26" t="s">
        <v>952</v>
      </c>
    </row>
    <row r="31" spans="1:15" s="39" customFormat="1" ht="24.95" customHeight="1" outlineLevel="1" x14ac:dyDescent="0.25">
      <c r="A31" s="21" t="s">
        <v>374</v>
      </c>
      <c r="B31" s="21">
        <v>1022</v>
      </c>
      <c r="C31" s="21">
        <f t="shared" si="0"/>
        <v>41023</v>
      </c>
      <c r="D31" s="21"/>
      <c r="E31" s="26"/>
      <c r="F31" s="26"/>
      <c r="G31" s="26"/>
      <c r="H31" s="26"/>
      <c r="I31" s="26"/>
      <c r="J31" s="26"/>
      <c r="K31" s="21"/>
      <c r="L31" s="26" t="s">
        <v>90</v>
      </c>
      <c r="M31" s="26" t="s">
        <v>867</v>
      </c>
      <c r="N31" s="21"/>
      <c r="O31" s="26" t="s">
        <v>952</v>
      </c>
    </row>
    <row r="32" spans="1:15" s="39" customFormat="1" ht="24.95" customHeight="1" outlineLevel="1" x14ac:dyDescent="0.25">
      <c r="A32" s="21" t="s">
        <v>375</v>
      </c>
      <c r="B32" s="21">
        <v>1023</v>
      </c>
      <c r="C32" s="21">
        <f t="shared" si="0"/>
        <v>41024</v>
      </c>
      <c r="D32" s="21"/>
      <c r="E32" s="26"/>
      <c r="F32" s="26"/>
      <c r="G32" s="26"/>
      <c r="H32" s="26"/>
      <c r="I32" s="26"/>
      <c r="J32" s="26"/>
      <c r="K32" s="21"/>
      <c r="L32" s="26" t="s">
        <v>90</v>
      </c>
      <c r="M32" s="26" t="s">
        <v>867</v>
      </c>
      <c r="N32" s="21"/>
      <c r="O32" s="26" t="s">
        <v>952</v>
      </c>
    </row>
    <row r="33" spans="1:15" s="39" customFormat="1" ht="24.95" customHeight="1" outlineLevel="1" x14ac:dyDescent="0.25">
      <c r="A33" s="21" t="s">
        <v>376</v>
      </c>
      <c r="B33" s="21">
        <v>1024</v>
      </c>
      <c r="C33" s="21">
        <f t="shared" si="0"/>
        <v>41025</v>
      </c>
      <c r="D33" s="21"/>
      <c r="E33" s="26"/>
      <c r="F33" s="26"/>
      <c r="G33" s="26"/>
      <c r="H33" s="26"/>
      <c r="I33" s="26"/>
      <c r="J33" s="26"/>
      <c r="K33" s="21"/>
      <c r="L33" s="26" t="s">
        <v>90</v>
      </c>
      <c r="M33" s="26" t="s">
        <v>867</v>
      </c>
      <c r="N33" s="21"/>
      <c r="O33" s="26" t="s">
        <v>952</v>
      </c>
    </row>
    <row r="34" spans="1:15" s="39" customFormat="1" ht="24.95" customHeight="1" outlineLevel="1" x14ac:dyDescent="0.25">
      <c r="A34" s="21" t="s">
        <v>377</v>
      </c>
      <c r="B34" s="21">
        <v>1025</v>
      </c>
      <c r="C34" s="21">
        <f t="shared" si="0"/>
        <v>41026</v>
      </c>
      <c r="D34" s="21"/>
      <c r="E34" s="26"/>
      <c r="F34" s="26"/>
      <c r="G34" s="26"/>
      <c r="H34" s="26"/>
      <c r="I34" s="26"/>
      <c r="J34" s="26"/>
      <c r="K34" s="21"/>
      <c r="L34" s="26" t="s">
        <v>90</v>
      </c>
      <c r="M34" s="26" t="s">
        <v>867</v>
      </c>
      <c r="N34" s="21"/>
      <c r="O34" s="26" t="s">
        <v>952</v>
      </c>
    </row>
    <row r="35" spans="1:15" s="39" customFormat="1" ht="24.95" customHeight="1" outlineLevel="1" x14ac:dyDescent="0.25">
      <c r="A35" s="21" t="s">
        <v>378</v>
      </c>
      <c r="B35" s="21">
        <v>1026</v>
      </c>
      <c r="C35" s="21">
        <f t="shared" si="0"/>
        <v>41027</v>
      </c>
      <c r="D35" s="21"/>
      <c r="E35" s="26"/>
      <c r="F35" s="26"/>
      <c r="G35" s="26"/>
      <c r="H35" s="26"/>
      <c r="I35" s="26"/>
      <c r="J35" s="26"/>
      <c r="K35" s="21"/>
      <c r="L35" s="26" t="s">
        <v>90</v>
      </c>
      <c r="M35" s="26" t="s">
        <v>867</v>
      </c>
      <c r="N35" s="21"/>
      <c r="O35" s="26" t="s">
        <v>952</v>
      </c>
    </row>
    <row r="36" spans="1:15" s="39" customFormat="1" ht="24.95" customHeight="1" outlineLevel="1" x14ac:dyDescent="0.25">
      <c r="A36" s="21" t="s">
        <v>379</v>
      </c>
      <c r="B36" s="21">
        <v>1027</v>
      </c>
      <c r="C36" s="21">
        <f t="shared" si="0"/>
        <v>41028</v>
      </c>
      <c r="D36" s="21"/>
      <c r="E36" s="26"/>
      <c r="F36" s="26"/>
      <c r="G36" s="26"/>
      <c r="H36" s="26"/>
      <c r="I36" s="26"/>
      <c r="J36" s="26"/>
      <c r="K36" s="21"/>
      <c r="L36" s="26" t="s">
        <v>90</v>
      </c>
      <c r="M36" s="26" t="s">
        <v>867</v>
      </c>
      <c r="N36" s="21"/>
      <c r="O36" s="26" t="s">
        <v>952</v>
      </c>
    </row>
    <row r="37" spans="1:15" s="39" customFormat="1" ht="24.95" customHeight="1" outlineLevel="1" x14ac:dyDescent="0.25">
      <c r="A37" s="21" t="s">
        <v>380</v>
      </c>
      <c r="B37" s="21">
        <v>1028</v>
      </c>
      <c r="C37" s="21">
        <f t="shared" si="0"/>
        <v>41029</v>
      </c>
      <c r="D37" s="21"/>
      <c r="E37" s="26"/>
      <c r="F37" s="26"/>
      <c r="G37" s="26"/>
      <c r="H37" s="26"/>
      <c r="I37" s="26"/>
      <c r="J37" s="26"/>
      <c r="K37" s="21"/>
      <c r="L37" s="26" t="s">
        <v>90</v>
      </c>
      <c r="M37" s="26" t="s">
        <v>867</v>
      </c>
      <c r="N37" s="21"/>
      <c r="O37" s="26" t="s">
        <v>952</v>
      </c>
    </row>
    <row r="38" spans="1:15" s="39" customFormat="1" ht="24.95" customHeight="1" outlineLevel="1" x14ac:dyDescent="0.25">
      <c r="A38" s="21" t="s">
        <v>381</v>
      </c>
      <c r="B38" s="21">
        <v>1029</v>
      </c>
      <c r="C38" s="21">
        <f t="shared" si="0"/>
        <v>41030</v>
      </c>
      <c r="D38" s="21"/>
      <c r="E38" s="26"/>
      <c r="F38" s="26"/>
      <c r="G38" s="26"/>
      <c r="H38" s="26"/>
      <c r="I38" s="26"/>
      <c r="J38" s="26"/>
      <c r="K38" s="21"/>
      <c r="L38" s="26" t="s">
        <v>90</v>
      </c>
      <c r="M38" s="26" t="s">
        <v>867</v>
      </c>
      <c r="N38" s="21"/>
      <c r="O38" s="26" t="s">
        <v>952</v>
      </c>
    </row>
    <row r="39" spans="1:15" s="39" customFormat="1" ht="24.95" customHeight="1" outlineLevel="1" x14ac:dyDescent="0.25">
      <c r="A39" s="21" t="s">
        <v>382</v>
      </c>
      <c r="B39" s="21">
        <v>1030</v>
      </c>
      <c r="C39" s="21">
        <f t="shared" si="0"/>
        <v>41031</v>
      </c>
      <c r="D39" s="21"/>
      <c r="E39" s="26"/>
      <c r="F39" s="26"/>
      <c r="G39" s="26"/>
      <c r="H39" s="26"/>
      <c r="I39" s="26"/>
      <c r="J39" s="26"/>
      <c r="K39" s="21"/>
      <c r="L39" s="26" t="s">
        <v>90</v>
      </c>
      <c r="M39" s="26" t="s">
        <v>867</v>
      </c>
      <c r="N39" s="21"/>
      <c r="O39" s="26" t="s">
        <v>952</v>
      </c>
    </row>
    <row r="40" spans="1:15" s="39" customFormat="1" ht="24.95" customHeight="1" outlineLevel="1" x14ac:dyDescent="0.25">
      <c r="A40" s="21" t="s">
        <v>383</v>
      </c>
      <c r="B40" s="21">
        <v>1031</v>
      </c>
      <c r="C40" s="21">
        <f t="shared" si="0"/>
        <v>41032</v>
      </c>
      <c r="D40" s="21"/>
      <c r="E40" s="26"/>
      <c r="F40" s="26"/>
      <c r="G40" s="26"/>
      <c r="H40" s="26"/>
      <c r="I40" s="26"/>
      <c r="J40" s="26"/>
      <c r="K40" s="21"/>
      <c r="L40" s="26" t="s">
        <v>90</v>
      </c>
      <c r="M40" s="26" t="s">
        <v>867</v>
      </c>
      <c r="N40" s="21"/>
      <c r="O40" s="26" t="s">
        <v>952</v>
      </c>
    </row>
    <row r="41" spans="1:15" s="39" customFormat="1" ht="24.95" customHeight="1" outlineLevel="1" x14ac:dyDescent="0.25">
      <c r="A41" s="21" t="s">
        <v>384</v>
      </c>
      <c r="B41" s="21">
        <v>1032</v>
      </c>
      <c r="C41" s="21">
        <f t="shared" si="0"/>
        <v>41033</v>
      </c>
      <c r="D41" s="21"/>
      <c r="E41" s="26"/>
      <c r="F41" s="26"/>
      <c r="G41" s="26"/>
      <c r="H41" s="26"/>
      <c r="I41" s="26"/>
      <c r="J41" s="26"/>
      <c r="K41" s="21"/>
      <c r="L41" s="26" t="s">
        <v>90</v>
      </c>
      <c r="M41" s="26" t="s">
        <v>867</v>
      </c>
      <c r="N41" s="21"/>
      <c r="O41" s="26" t="s">
        <v>952</v>
      </c>
    </row>
    <row r="42" spans="1:15" s="39" customFormat="1" ht="24.95" customHeight="1" outlineLevel="1" x14ac:dyDescent="0.25">
      <c r="A42" s="21" t="s">
        <v>385</v>
      </c>
      <c r="B42" s="21">
        <v>1033</v>
      </c>
      <c r="C42" s="21">
        <f t="shared" si="0"/>
        <v>41034</v>
      </c>
      <c r="D42" s="21"/>
      <c r="E42" s="26"/>
      <c r="F42" s="26"/>
      <c r="G42" s="26"/>
      <c r="H42" s="26"/>
      <c r="I42" s="26"/>
      <c r="J42" s="26"/>
      <c r="K42" s="21"/>
      <c r="L42" s="26" t="s">
        <v>90</v>
      </c>
      <c r="M42" s="26" t="s">
        <v>867</v>
      </c>
      <c r="N42" s="21"/>
      <c r="O42" s="26" t="s">
        <v>952</v>
      </c>
    </row>
    <row r="43" spans="1:15" s="39" customFormat="1" ht="24.95" customHeight="1" outlineLevel="1" x14ac:dyDescent="0.25">
      <c r="A43" s="21" t="s">
        <v>386</v>
      </c>
      <c r="B43" s="21">
        <v>1034</v>
      </c>
      <c r="C43" s="21">
        <f t="shared" si="0"/>
        <v>41035</v>
      </c>
      <c r="D43" s="21"/>
      <c r="E43" s="26"/>
      <c r="F43" s="26"/>
      <c r="G43" s="26"/>
      <c r="H43" s="26"/>
      <c r="I43" s="26"/>
      <c r="J43" s="26"/>
      <c r="K43" s="21"/>
      <c r="L43" s="26" t="s">
        <v>90</v>
      </c>
      <c r="M43" s="26" t="s">
        <v>867</v>
      </c>
      <c r="N43" s="21"/>
      <c r="O43" s="26" t="s">
        <v>952</v>
      </c>
    </row>
    <row r="44" spans="1:15" s="39" customFormat="1" ht="24.95" customHeight="1" outlineLevel="1" x14ac:dyDescent="0.25">
      <c r="A44" s="21" t="s">
        <v>387</v>
      </c>
      <c r="B44" s="21">
        <v>1035</v>
      </c>
      <c r="C44" s="21">
        <f t="shared" si="0"/>
        <v>41036</v>
      </c>
      <c r="D44" s="21"/>
      <c r="E44" s="26"/>
      <c r="F44" s="26"/>
      <c r="G44" s="26"/>
      <c r="H44" s="26"/>
      <c r="I44" s="26"/>
      <c r="J44" s="26"/>
      <c r="K44" s="21"/>
      <c r="L44" s="26" t="s">
        <v>90</v>
      </c>
      <c r="M44" s="26" t="s">
        <v>867</v>
      </c>
      <c r="N44" s="21"/>
      <c r="O44" s="26" t="s">
        <v>952</v>
      </c>
    </row>
    <row r="45" spans="1:15" s="39" customFormat="1" ht="24.95" customHeight="1" outlineLevel="1" x14ac:dyDescent="0.25">
      <c r="A45" s="21" t="s">
        <v>388</v>
      </c>
      <c r="B45" s="21">
        <v>1036</v>
      </c>
      <c r="C45" s="21">
        <f t="shared" si="0"/>
        <v>41037</v>
      </c>
      <c r="D45" s="21"/>
      <c r="E45" s="26"/>
      <c r="F45" s="26"/>
      <c r="G45" s="26"/>
      <c r="H45" s="26"/>
      <c r="I45" s="26"/>
      <c r="J45" s="26"/>
      <c r="K45" s="21"/>
      <c r="L45" s="26" t="s">
        <v>90</v>
      </c>
      <c r="M45" s="26" t="s">
        <v>870</v>
      </c>
      <c r="N45" s="21"/>
      <c r="O45" s="26" t="s">
        <v>952</v>
      </c>
    </row>
    <row r="46" spans="1:15" s="39" customFormat="1" ht="24.95" customHeight="1" outlineLevel="1" x14ac:dyDescent="0.25">
      <c r="A46" s="21" t="s">
        <v>389</v>
      </c>
      <c r="B46" s="21">
        <v>1037</v>
      </c>
      <c r="C46" s="21">
        <f t="shared" si="0"/>
        <v>41038</v>
      </c>
      <c r="D46" s="21" t="s">
        <v>39</v>
      </c>
      <c r="E46" s="26"/>
      <c r="F46" s="26" t="s">
        <v>75</v>
      </c>
      <c r="G46" s="26" t="s">
        <v>40</v>
      </c>
      <c r="H46" s="26" t="s">
        <v>23</v>
      </c>
      <c r="I46" s="26"/>
      <c r="J46" s="26"/>
      <c r="K46" s="21"/>
      <c r="L46" s="26" t="s">
        <v>90</v>
      </c>
      <c r="M46" s="26" t="s">
        <v>867</v>
      </c>
      <c r="N46" s="21"/>
      <c r="O46" s="26" t="s">
        <v>952</v>
      </c>
    </row>
    <row r="47" spans="1:15" s="39" customFormat="1" ht="24.95" customHeight="1" outlineLevel="1" x14ac:dyDescent="0.25">
      <c r="A47" s="21" t="s">
        <v>390</v>
      </c>
      <c r="B47" s="21">
        <v>1038</v>
      </c>
      <c r="C47" s="21">
        <f t="shared" si="0"/>
        <v>41039</v>
      </c>
      <c r="D47" s="21"/>
      <c r="E47" s="26"/>
      <c r="F47" s="26"/>
      <c r="G47" s="26"/>
      <c r="H47" s="26"/>
      <c r="I47" s="26"/>
      <c r="J47" s="26"/>
      <c r="K47" s="21"/>
      <c r="L47" s="26" t="s">
        <v>90</v>
      </c>
      <c r="M47" s="26" t="s">
        <v>867</v>
      </c>
      <c r="N47" s="21"/>
      <c r="O47" s="26" t="s">
        <v>952</v>
      </c>
    </row>
    <row r="48" spans="1:15" s="39" customFormat="1" ht="24.95" customHeight="1" outlineLevel="1" x14ac:dyDescent="0.25">
      <c r="A48" s="21" t="s">
        <v>391</v>
      </c>
      <c r="B48" s="21">
        <v>1039</v>
      </c>
      <c r="C48" s="21">
        <f t="shared" si="0"/>
        <v>41040</v>
      </c>
      <c r="D48" s="21"/>
      <c r="E48" s="26"/>
      <c r="F48" s="26"/>
      <c r="G48" s="26"/>
      <c r="H48" s="26"/>
      <c r="I48" s="26"/>
      <c r="J48" s="26"/>
      <c r="K48" s="21"/>
      <c r="L48" s="26" t="s">
        <v>90</v>
      </c>
      <c r="M48" s="26" t="s">
        <v>867</v>
      </c>
      <c r="N48" s="21"/>
      <c r="O48" s="26" t="s">
        <v>952</v>
      </c>
    </row>
    <row r="49" spans="1:15" s="39" customFormat="1" ht="24.95" customHeight="1" outlineLevel="1" x14ac:dyDescent="0.25">
      <c r="A49" s="21" t="s">
        <v>392</v>
      </c>
      <c r="B49" s="21">
        <v>1040</v>
      </c>
      <c r="C49" s="21">
        <f t="shared" si="0"/>
        <v>41041</v>
      </c>
      <c r="D49" s="21"/>
      <c r="E49" s="26"/>
      <c r="F49" s="26"/>
      <c r="G49" s="26"/>
      <c r="H49" s="26"/>
      <c r="I49" s="26"/>
      <c r="J49" s="26"/>
      <c r="K49" s="21"/>
      <c r="L49" s="26" t="s">
        <v>90</v>
      </c>
      <c r="M49" s="26" t="s">
        <v>867</v>
      </c>
      <c r="N49" s="21"/>
      <c r="O49" s="26" t="s">
        <v>952</v>
      </c>
    </row>
    <row r="50" spans="1:15" s="39" customFormat="1" ht="24.95" customHeight="1" outlineLevel="1" x14ac:dyDescent="0.25">
      <c r="A50" s="21" t="s">
        <v>393</v>
      </c>
      <c r="B50" s="21">
        <v>1041</v>
      </c>
      <c r="C50" s="21">
        <f t="shared" si="0"/>
        <v>41042</v>
      </c>
      <c r="D50" s="21"/>
      <c r="E50" s="26"/>
      <c r="F50" s="26"/>
      <c r="G50" s="26"/>
      <c r="H50" s="26"/>
      <c r="I50" s="26"/>
      <c r="J50" s="26"/>
      <c r="K50" s="21"/>
      <c r="L50" s="26" t="s">
        <v>90</v>
      </c>
      <c r="M50" s="26" t="s">
        <v>867</v>
      </c>
      <c r="N50" s="21"/>
      <c r="O50" s="26" t="s">
        <v>952</v>
      </c>
    </row>
    <row r="51" spans="1:15" s="39" customFormat="1" ht="24.95" customHeight="1" outlineLevel="1" x14ac:dyDescent="0.25">
      <c r="A51" s="21" t="s">
        <v>394</v>
      </c>
      <c r="B51" s="21">
        <v>1042</v>
      </c>
      <c r="C51" s="21">
        <f t="shared" si="0"/>
        <v>41043</v>
      </c>
      <c r="D51" s="21"/>
      <c r="E51" s="26"/>
      <c r="F51" s="26"/>
      <c r="G51" s="26"/>
      <c r="H51" s="26"/>
      <c r="I51" s="26"/>
      <c r="J51" s="26"/>
      <c r="K51" s="21"/>
      <c r="L51" s="26" t="s">
        <v>90</v>
      </c>
      <c r="M51" s="26" t="s">
        <v>867</v>
      </c>
      <c r="N51" s="21"/>
      <c r="O51" s="26" t="s">
        <v>952</v>
      </c>
    </row>
    <row r="52" spans="1:15" s="39" customFormat="1" ht="24.95" customHeight="1" outlineLevel="1" x14ac:dyDescent="0.25">
      <c r="A52" s="21" t="s">
        <v>395</v>
      </c>
      <c r="B52" s="21">
        <v>1043</v>
      </c>
      <c r="C52" s="21">
        <f t="shared" si="0"/>
        <v>41044</v>
      </c>
      <c r="D52" s="21"/>
      <c r="E52" s="26"/>
      <c r="F52" s="26"/>
      <c r="G52" s="26"/>
      <c r="H52" s="26"/>
      <c r="I52" s="26"/>
      <c r="J52" s="26"/>
      <c r="K52" s="21"/>
      <c r="L52" s="26" t="s">
        <v>90</v>
      </c>
      <c r="M52" s="26" t="s">
        <v>867</v>
      </c>
      <c r="N52" s="21"/>
      <c r="O52" s="26" t="s">
        <v>952</v>
      </c>
    </row>
    <row r="53" spans="1:15" s="39" customFormat="1" ht="24.95" customHeight="1" outlineLevel="1" x14ac:dyDescent="0.25">
      <c r="A53" s="21" t="s">
        <v>396</v>
      </c>
      <c r="B53" s="21">
        <v>1044</v>
      </c>
      <c r="C53" s="21">
        <f t="shared" si="0"/>
        <v>41045</v>
      </c>
      <c r="D53" s="21"/>
      <c r="E53" s="26"/>
      <c r="F53" s="26"/>
      <c r="G53" s="26"/>
      <c r="H53" s="26"/>
      <c r="I53" s="26"/>
      <c r="J53" s="26"/>
      <c r="K53" s="21"/>
      <c r="L53" s="26" t="s">
        <v>90</v>
      </c>
      <c r="M53" s="26" t="s">
        <v>870</v>
      </c>
      <c r="N53" s="21"/>
      <c r="O53" s="26" t="s">
        <v>952</v>
      </c>
    </row>
    <row r="54" spans="1:15" s="39" customFormat="1" ht="24.95" customHeight="1" outlineLevel="1" x14ac:dyDescent="0.25">
      <c r="A54" s="21" t="s">
        <v>397</v>
      </c>
      <c r="B54" s="21">
        <v>1045</v>
      </c>
      <c r="C54" s="21">
        <f t="shared" si="0"/>
        <v>41046</v>
      </c>
      <c r="D54" s="21" t="s">
        <v>41</v>
      </c>
      <c r="E54" s="26"/>
      <c r="F54" s="26" t="s">
        <v>13</v>
      </c>
      <c r="G54" s="26" t="s">
        <v>40</v>
      </c>
      <c r="H54" s="26" t="s">
        <v>23</v>
      </c>
      <c r="I54" s="26"/>
      <c r="J54" s="26"/>
      <c r="K54" s="21"/>
      <c r="L54" s="26" t="s">
        <v>90</v>
      </c>
      <c r="M54" s="26" t="s">
        <v>867</v>
      </c>
      <c r="N54" s="21"/>
      <c r="O54" s="26" t="s">
        <v>952</v>
      </c>
    </row>
    <row r="55" spans="1:15" s="39" customFormat="1" ht="24.95" customHeight="1" outlineLevel="1" x14ac:dyDescent="0.25">
      <c r="A55" s="21" t="s">
        <v>398</v>
      </c>
      <c r="B55" s="21">
        <v>1046</v>
      </c>
      <c r="C55" s="21">
        <f t="shared" si="0"/>
        <v>41047</v>
      </c>
      <c r="D55" s="21"/>
      <c r="E55" s="26"/>
      <c r="F55" s="26"/>
      <c r="G55" s="26"/>
      <c r="H55" s="26"/>
      <c r="I55" s="26"/>
      <c r="J55" s="26"/>
      <c r="K55" s="21"/>
      <c r="L55" s="26" t="s">
        <v>90</v>
      </c>
      <c r="M55" s="26" t="s">
        <v>867</v>
      </c>
      <c r="N55" s="21"/>
      <c r="O55" s="26" t="s">
        <v>952</v>
      </c>
    </row>
    <row r="56" spans="1:15" s="39" customFormat="1" ht="24.95" customHeight="1" outlineLevel="1" x14ac:dyDescent="0.25">
      <c r="A56" s="21" t="s">
        <v>399</v>
      </c>
      <c r="B56" s="21">
        <v>1047</v>
      </c>
      <c r="C56" s="21">
        <f t="shared" si="0"/>
        <v>41048</v>
      </c>
      <c r="D56" s="21"/>
      <c r="E56" s="26"/>
      <c r="F56" s="26"/>
      <c r="G56" s="26"/>
      <c r="H56" s="26"/>
      <c r="I56" s="26"/>
      <c r="J56" s="26"/>
      <c r="K56" s="21"/>
      <c r="L56" s="26" t="s">
        <v>90</v>
      </c>
      <c r="M56" s="26" t="s">
        <v>867</v>
      </c>
      <c r="N56" s="21"/>
      <c r="O56" s="26" t="s">
        <v>952</v>
      </c>
    </row>
    <row r="57" spans="1:15" s="39" customFormat="1" ht="24.95" customHeight="1" outlineLevel="1" x14ac:dyDescent="0.25">
      <c r="A57" s="21" t="s">
        <v>400</v>
      </c>
      <c r="B57" s="21">
        <v>1048</v>
      </c>
      <c r="C57" s="21">
        <f t="shared" si="0"/>
        <v>41049</v>
      </c>
      <c r="D57" s="21"/>
      <c r="E57" s="26"/>
      <c r="F57" s="26"/>
      <c r="G57" s="26"/>
      <c r="H57" s="26"/>
      <c r="I57" s="26"/>
      <c r="J57" s="26"/>
      <c r="K57" s="21"/>
      <c r="L57" s="26" t="s">
        <v>90</v>
      </c>
      <c r="M57" s="26" t="s">
        <v>867</v>
      </c>
      <c r="N57" s="21"/>
      <c r="O57" s="26" t="s">
        <v>952</v>
      </c>
    </row>
    <row r="58" spans="1:15" s="39" customFormat="1" ht="24.95" customHeight="1" outlineLevel="1" x14ac:dyDescent="0.25">
      <c r="A58" s="21" t="s">
        <v>401</v>
      </c>
      <c r="B58" s="21">
        <v>1049</v>
      </c>
      <c r="C58" s="21">
        <f t="shared" si="0"/>
        <v>41050</v>
      </c>
      <c r="D58" s="21"/>
      <c r="E58" s="26"/>
      <c r="F58" s="26"/>
      <c r="G58" s="26"/>
      <c r="H58" s="26"/>
      <c r="I58" s="26"/>
      <c r="J58" s="26"/>
      <c r="K58" s="21"/>
      <c r="L58" s="26" t="s">
        <v>90</v>
      </c>
      <c r="M58" s="26" t="s">
        <v>867</v>
      </c>
      <c r="N58" s="21"/>
      <c r="O58" s="26" t="s">
        <v>952</v>
      </c>
    </row>
    <row r="59" spans="1:15" s="39" customFormat="1" ht="24.95" customHeight="1" outlineLevel="1" x14ac:dyDescent="0.25">
      <c r="A59" s="21" t="s">
        <v>402</v>
      </c>
      <c r="B59" s="21">
        <v>1050</v>
      </c>
      <c r="C59" s="21">
        <f t="shared" si="0"/>
        <v>41051</v>
      </c>
      <c r="D59" s="21"/>
      <c r="E59" s="26"/>
      <c r="F59" s="26"/>
      <c r="G59" s="26"/>
      <c r="H59" s="26"/>
      <c r="I59" s="26"/>
      <c r="J59" s="26"/>
      <c r="K59" s="21"/>
      <c r="L59" s="26" t="s">
        <v>90</v>
      </c>
      <c r="M59" s="26" t="s">
        <v>867</v>
      </c>
      <c r="N59" s="21"/>
      <c r="O59" s="26" t="s">
        <v>952</v>
      </c>
    </row>
    <row r="60" spans="1:15" s="39" customFormat="1" ht="24.95" customHeight="1" outlineLevel="1" x14ac:dyDescent="0.25">
      <c r="A60" s="21" t="s">
        <v>403</v>
      </c>
      <c r="B60" s="21">
        <v>1051</v>
      </c>
      <c r="C60" s="21">
        <f t="shared" si="0"/>
        <v>41052</v>
      </c>
      <c r="D60" s="21"/>
      <c r="E60" s="26"/>
      <c r="F60" s="26"/>
      <c r="G60" s="26"/>
      <c r="H60" s="26"/>
      <c r="I60" s="26"/>
      <c r="J60" s="26"/>
      <c r="K60" s="21"/>
      <c r="L60" s="26" t="s">
        <v>90</v>
      </c>
      <c r="M60" s="26" t="s">
        <v>867</v>
      </c>
      <c r="N60" s="21"/>
      <c r="O60" s="26" t="s">
        <v>952</v>
      </c>
    </row>
    <row r="61" spans="1:15" s="39" customFormat="1" ht="24.95" customHeight="1" outlineLevel="1" x14ac:dyDescent="0.25">
      <c r="A61" s="21" t="s">
        <v>404</v>
      </c>
      <c r="B61" s="21">
        <v>1052</v>
      </c>
      <c r="C61" s="21">
        <f t="shared" si="0"/>
        <v>41053</v>
      </c>
      <c r="D61" s="21"/>
      <c r="E61" s="26"/>
      <c r="F61" s="26"/>
      <c r="G61" s="26"/>
      <c r="H61" s="26"/>
      <c r="I61" s="26"/>
      <c r="J61" s="26"/>
      <c r="K61" s="21"/>
      <c r="L61" s="26" t="s">
        <v>90</v>
      </c>
      <c r="M61" s="26" t="s">
        <v>870</v>
      </c>
      <c r="N61" s="21"/>
      <c r="O61" s="26" t="s">
        <v>952</v>
      </c>
    </row>
    <row r="62" spans="1:15" s="39" customFormat="1" ht="24.95" customHeight="1" outlineLevel="1" x14ac:dyDescent="0.25">
      <c r="A62" s="21" t="s">
        <v>405</v>
      </c>
      <c r="B62" s="21">
        <v>1053</v>
      </c>
      <c r="C62" s="21">
        <f t="shared" si="0"/>
        <v>41054</v>
      </c>
      <c r="D62" s="21" t="s">
        <v>42</v>
      </c>
      <c r="E62" s="26"/>
      <c r="F62" s="26" t="s">
        <v>13</v>
      </c>
      <c r="G62" s="26" t="s">
        <v>38</v>
      </c>
      <c r="H62" s="26" t="s">
        <v>23</v>
      </c>
      <c r="I62" s="26"/>
      <c r="J62" s="26"/>
      <c r="K62" s="21"/>
      <c r="L62" s="26" t="s">
        <v>90</v>
      </c>
      <c r="M62" s="26" t="s">
        <v>867</v>
      </c>
      <c r="N62" s="21" t="s">
        <v>866</v>
      </c>
      <c r="O62" s="26" t="s">
        <v>952</v>
      </c>
    </row>
    <row r="63" spans="1:15" s="39" customFormat="1" ht="24.95" customHeight="1" outlineLevel="1" x14ac:dyDescent="0.25">
      <c r="A63" s="21" t="s">
        <v>406</v>
      </c>
      <c r="B63" s="21">
        <v>1054</v>
      </c>
      <c r="C63" s="21">
        <f t="shared" si="0"/>
        <v>41055</v>
      </c>
      <c r="D63" s="21"/>
      <c r="E63" s="26"/>
      <c r="F63" s="26"/>
      <c r="G63" s="26"/>
      <c r="H63" s="26"/>
      <c r="I63" s="26"/>
      <c r="J63" s="26"/>
      <c r="K63" s="21"/>
      <c r="L63" s="26" t="s">
        <v>90</v>
      </c>
      <c r="M63" s="26" t="s">
        <v>867</v>
      </c>
      <c r="N63" s="21"/>
      <c r="O63" s="26" t="s">
        <v>952</v>
      </c>
    </row>
    <row r="64" spans="1:15" s="39" customFormat="1" ht="24.95" customHeight="1" outlineLevel="1" x14ac:dyDescent="0.25">
      <c r="A64" s="21" t="s">
        <v>407</v>
      </c>
      <c r="B64" s="21">
        <v>1055</v>
      </c>
      <c r="C64" s="21">
        <f t="shared" si="0"/>
        <v>41056</v>
      </c>
      <c r="D64" s="21"/>
      <c r="E64" s="26"/>
      <c r="F64" s="26"/>
      <c r="G64" s="26"/>
      <c r="H64" s="26"/>
      <c r="I64" s="26"/>
      <c r="J64" s="26"/>
      <c r="K64" s="21"/>
      <c r="L64" s="26" t="s">
        <v>90</v>
      </c>
      <c r="M64" s="26" t="s">
        <v>867</v>
      </c>
      <c r="N64" s="21"/>
      <c r="O64" s="26" t="s">
        <v>952</v>
      </c>
    </row>
    <row r="65" spans="1:15" s="39" customFormat="1" ht="24.95" customHeight="1" outlineLevel="1" x14ac:dyDescent="0.25">
      <c r="A65" s="21" t="s">
        <v>408</v>
      </c>
      <c r="B65" s="21">
        <v>1056</v>
      </c>
      <c r="C65" s="21">
        <f t="shared" si="0"/>
        <v>41057</v>
      </c>
      <c r="D65" s="21"/>
      <c r="E65" s="26"/>
      <c r="F65" s="26"/>
      <c r="G65" s="26"/>
      <c r="H65" s="26"/>
      <c r="I65" s="26"/>
      <c r="J65" s="26"/>
      <c r="K65" s="21"/>
      <c r="L65" s="26" t="s">
        <v>90</v>
      </c>
      <c r="M65" s="26" t="s">
        <v>867</v>
      </c>
      <c r="N65" s="21"/>
      <c r="O65" s="26" t="s">
        <v>952</v>
      </c>
    </row>
    <row r="66" spans="1:15" s="39" customFormat="1" ht="24.95" customHeight="1" outlineLevel="1" x14ac:dyDescent="0.25">
      <c r="A66" s="21" t="s">
        <v>409</v>
      </c>
      <c r="B66" s="21">
        <v>1057</v>
      </c>
      <c r="C66" s="21">
        <f t="shared" si="0"/>
        <v>41058</v>
      </c>
      <c r="D66" s="21"/>
      <c r="E66" s="26"/>
      <c r="F66" s="26"/>
      <c r="G66" s="26"/>
      <c r="H66" s="26"/>
      <c r="I66" s="26"/>
      <c r="J66" s="26"/>
      <c r="K66" s="21"/>
      <c r="L66" s="26" t="s">
        <v>90</v>
      </c>
      <c r="M66" s="26" t="s">
        <v>867</v>
      </c>
      <c r="N66" s="21"/>
      <c r="O66" s="26" t="s">
        <v>952</v>
      </c>
    </row>
    <row r="67" spans="1:15" s="39" customFormat="1" ht="24.95" customHeight="1" outlineLevel="1" x14ac:dyDescent="0.25">
      <c r="A67" s="21" t="s">
        <v>410</v>
      </c>
      <c r="B67" s="21">
        <v>1058</v>
      </c>
      <c r="C67" s="21">
        <f t="shared" si="0"/>
        <v>41059</v>
      </c>
      <c r="D67" s="21"/>
      <c r="E67" s="26"/>
      <c r="F67" s="26"/>
      <c r="G67" s="26"/>
      <c r="H67" s="26"/>
      <c r="I67" s="26"/>
      <c r="J67" s="26"/>
      <c r="K67" s="21"/>
      <c r="L67" s="26" t="s">
        <v>90</v>
      </c>
      <c r="M67" s="26" t="s">
        <v>867</v>
      </c>
      <c r="N67" s="21"/>
      <c r="O67" s="26" t="s">
        <v>952</v>
      </c>
    </row>
    <row r="68" spans="1:15" s="39" customFormat="1" ht="24.95" customHeight="1" outlineLevel="1" x14ac:dyDescent="0.25">
      <c r="A68" s="21" t="s">
        <v>411</v>
      </c>
      <c r="B68" s="21">
        <v>1059</v>
      </c>
      <c r="C68" s="21">
        <f t="shared" si="0"/>
        <v>41060</v>
      </c>
      <c r="D68" s="21"/>
      <c r="E68" s="26"/>
      <c r="F68" s="26"/>
      <c r="G68" s="26"/>
      <c r="H68" s="26"/>
      <c r="I68" s="26"/>
      <c r="J68" s="26"/>
      <c r="K68" s="21"/>
      <c r="L68" s="26" t="s">
        <v>90</v>
      </c>
      <c r="M68" s="26" t="s">
        <v>867</v>
      </c>
      <c r="N68" s="21"/>
      <c r="O68" s="26" t="s">
        <v>952</v>
      </c>
    </row>
    <row r="69" spans="1:15" s="39" customFormat="1" ht="24.95" customHeight="1" outlineLevel="1" x14ac:dyDescent="0.25">
      <c r="A69" s="21" t="s">
        <v>412</v>
      </c>
      <c r="B69" s="21">
        <v>1060</v>
      </c>
      <c r="C69" s="21">
        <f t="shared" si="0"/>
        <v>41061</v>
      </c>
      <c r="D69" s="21"/>
      <c r="E69" s="26"/>
      <c r="F69" s="26"/>
      <c r="G69" s="26"/>
      <c r="H69" s="26"/>
      <c r="I69" s="26"/>
      <c r="J69" s="26"/>
      <c r="K69" s="21"/>
      <c r="L69" s="26" t="s">
        <v>90</v>
      </c>
      <c r="M69" s="26" t="s">
        <v>867</v>
      </c>
      <c r="N69" s="21"/>
      <c r="O69" s="26" t="s">
        <v>952</v>
      </c>
    </row>
    <row r="70" spans="1:15" s="39" customFormat="1" ht="24.95" customHeight="1" outlineLevel="1" x14ac:dyDescent="0.25">
      <c r="A70" s="21" t="s">
        <v>413</v>
      </c>
      <c r="B70" s="21">
        <v>1061</v>
      </c>
      <c r="C70" s="21">
        <f t="shared" si="0"/>
        <v>41062</v>
      </c>
      <c r="D70" s="21"/>
      <c r="E70" s="26"/>
      <c r="F70" s="26"/>
      <c r="G70" s="26"/>
      <c r="H70" s="26"/>
      <c r="I70" s="26"/>
      <c r="J70" s="26"/>
      <c r="K70" s="21"/>
      <c r="L70" s="26" t="s">
        <v>90</v>
      </c>
      <c r="M70" s="26" t="s">
        <v>867</v>
      </c>
      <c r="N70" s="21"/>
      <c r="O70" s="26" t="s">
        <v>952</v>
      </c>
    </row>
    <row r="71" spans="1:15" s="39" customFormat="1" ht="24.95" customHeight="1" outlineLevel="1" x14ac:dyDescent="0.25">
      <c r="A71" s="21" t="s">
        <v>414</v>
      </c>
      <c r="B71" s="21">
        <v>1062</v>
      </c>
      <c r="C71" s="21">
        <f t="shared" si="0"/>
        <v>41063</v>
      </c>
      <c r="D71" s="21"/>
      <c r="E71" s="26"/>
      <c r="F71" s="26"/>
      <c r="G71" s="26"/>
      <c r="H71" s="26"/>
      <c r="I71" s="26"/>
      <c r="J71" s="26"/>
      <c r="K71" s="21"/>
      <c r="L71" s="26" t="s">
        <v>90</v>
      </c>
      <c r="M71" s="26" t="s">
        <v>867</v>
      </c>
      <c r="N71" s="21"/>
      <c r="O71" s="26" t="s">
        <v>952</v>
      </c>
    </row>
    <row r="72" spans="1:15" s="39" customFormat="1" ht="24.95" customHeight="1" outlineLevel="1" x14ac:dyDescent="0.25">
      <c r="A72" s="21" t="s">
        <v>415</v>
      </c>
      <c r="B72" s="21">
        <v>1063</v>
      </c>
      <c r="C72" s="21">
        <f t="shared" si="0"/>
        <v>41064</v>
      </c>
      <c r="D72" s="21"/>
      <c r="E72" s="26"/>
      <c r="F72" s="26"/>
      <c r="G72" s="26"/>
      <c r="H72" s="26"/>
      <c r="I72" s="26"/>
      <c r="J72" s="26"/>
      <c r="K72" s="21"/>
      <c r="L72" s="26" t="s">
        <v>90</v>
      </c>
      <c r="M72" s="26" t="s">
        <v>867</v>
      </c>
      <c r="N72" s="21"/>
      <c r="O72" s="26" t="s">
        <v>952</v>
      </c>
    </row>
    <row r="73" spans="1:15" s="39" customFormat="1" ht="24.95" customHeight="1" outlineLevel="1" x14ac:dyDescent="0.25">
      <c r="A73" s="21" t="s">
        <v>416</v>
      </c>
      <c r="B73" s="21">
        <v>1064</v>
      </c>
      <c r="C73" s="21">
        <f t="shared" si="0"/>
        <v>41065</v>
      </c>
      <c r="D73" s="21"/>
      <c r="E73" s="26"/>
      <c r="F73" s="26"/>
      <c r="G73" s="26"/>
      <c r="H73" s="26"/>
      <c r="I73" s="26"/>
      <c r="J73" s="26"/>
      <c r="K73" s="21"/>
      <c r="L73" s="26" t="s">
        <v>90</v>
      </c>
      <c r="M73" s="26" t="s">
        <v>867</v>
      </c>
      <c r="N73" s="21"/>
      <c r="O73" s="26" t="s">
        <v>952</v>
      </c>
    </row>
    <row r="74" spans="1:15" s="39" customFormat="1" ht="24.95" customHeight="1" outlineLevel="1" x14ac:dyDescent="0.25">
      <c r="A74" s="21" t="s">
        <v>417</v>
      </c>
      <c r="B74" s="21">
        <v>1065</v>
      </c>
      <c r="C74" s="21">
        <f t="shared" si="0"/>
        <v>41066</v>
      </c>
      <c r="D74" s="21"/>
      <c r="E74" s="26"/>
      <c r="F74" s="26"/>
      <c r="G74" s="26"/>
      <c r="H74" s="26"/>
      <c r="I74" s="26"/>
      <c r="J74" s="26"/>
      <c r="K74" s="21"/>
      <c r="L74" s="26" t="s">
        <v>90</v>
      </c>
      <c r="M74" s="26" t="s">
        <v>867</v>
      </c>
      <c r="N74" s="21"/>
      <c r="O74" s="26" t="s">
        <v>952</v>
      </c>
    </row>
    <row r="75" spans="1:15" s="39" customFormat="1" ht="24.95" customHeight="1" outlineLevel="1" x14ac:dyDescent="0.25">
      <c r="A75" s="21" t="s">
        <v>418</v>
      </c>
      <c r="B75" s="21">
        <v>1066</v>
      </c>
      <c r="C75" s="21">
        <f t="shared" si="0"/>
        <v>41067</v>
      </c>
      <c r="D75" s="21"/>
      <c r="E75" s="26"/>
      <c r="F75" s="26"/>
      <c r="G75" s="26"/>
      <c r="H75" s="26"/>
      <c r="I75" s="26"/>
      <c r="J75" s="26"/>
      <c r="K75" s="21"/>
      <c r="L75" s="26" t="s">
        <v>90</v>
      </c>
      <c r="M75" s="26" t="s">
        <v>867</v>
      </c>
      <c r="N75" s="21"/>
      <c r="O75" s="26" t="s">
        <v>952</v>
      </c>
    </row>
    <row r="76" spans="1:15" s="39" customFormat="1" ht="24.95" customHeight="1" outlineLevel="1" x14ac:dyDescent="0.25">
      <c r="A76" s="21" t="s">
        <v>419</v>
      </c>
      <c r="B76" s="21">
        <v>1067</v>
      </c>
      <c r="C76" s="21">
        <f t="shared" si="0"/>
        <v>41068</v>
      </c>
      <c r="D76" s="21"/>
      <c r="E76" s="26"/>
      <c r="F76" s="26"/>
      <c r="G76" s="26"/>
      <c r="H76" s="26"/>
      <c r="I76" s="26"/>
      <c r="J76" s="26"/>
      <c r="K76" s="21"/>
      <c r="L76" s="26" t="s">
        <v>90</v>
      </c>
      <c r="M76" s="26" t="s">
        <v>867</v>
      </c>
      <c r="N76" s="21"/>
      <c r="O76" s="26" t="s">
        <v>952</v>
      </c>
    </row>
    <row r="77" spans="1:15" s="39" customFormat="1" ht="24.95" customHeight="1" outlineLevel="1" x14ac:dyDescent="0.25">
      <c r="A77" s="21" t="s">
        <v>420</v>
      </c>
      <c r="B77" s="21">
        <v>1068</v>
      </c>
      <c r="C77" s="21">
        <f t="shared" ref="C77:C134" si="1">40001+B77</f>
        <v>41069</v>
      </c>
      <c r="D77" s="21"/>
      <c r="E77" s="26"/>
      <c r="F77" s="26"/>
      <c r="G77" s="26"/>
      <c r="H77" s="26"/>
      <c r="I77" s="26"/>
      <c r="J77" s="26"/>
      <c r="K77" s="21"/>
      <c r="L77" s="26" t="s">
        <v>90</v>
      </c>
      <c r="M77" s="26" t="s">
        <v>870</v>
      </c>
      <c r="N77" s="21"/>
      <c r="O77" s="26" t="s">
        <v>952</v>
      </c>
    </row>
    <row r="78" spans="1:15" s="39" customFormat="1" ht="24.95" customHeight="1" outlineLevel="1" x14ac:dyDescent="0.25">
      <c r="A78" s="21" t="s">
        <v>421</v>
      </c>
      <c r="B78" s="21">
        <v>1069</v>
      </c>
      <c r="C78" s="21">
        <f t="shared" si="1"/>
        <v>41070</v>
      </c>
      <c r="D78" s="21" t="s">
        <v>853</v>
      </c>
      <c r="E78" s="26"/>
      <c r="F78" s="26"/>
      <c r="G78" s="26" t="s">
        <v>24</v>
      </c>
      <c r="H78" s="26" t="s">
        <v>22</v>
      </c>
      <c r="I78" s="26">
        <f>B78</f>
        <v>1069</v>
      </c>
      <c r="J78" s="26" t="s">
        <v>105</v>
      </c>
      <c r="K78" s="21" t="s">
        <v>819</v>
      </c>
      <c r="L78" s="26" t="s">
        <v>90</v>
      </c>
      <c r="M78" s="26" t="s">
        <v>879</v>
      </c>
      <c r="N78" s="21"/>
      <c r="O78" s="26" t="s">
        <v>952</v>
      </c>
    </row>
    <row r="79" spans="1:15" s="39" customFormat="1" ht="24.95" customHeight="1" outlineLevel="1" x14ac:dyDescent="0.25">
      <c r="A79" s="21" t="s">
        <v>422</v>
      </c>
      <c r="B79" s="21">
        <v>1070</v>
      </c>
      <c r="C79" s="21">
        <f t="shared" si="1"/>
        <v>41071</v>
      </c>
      <c r="D79" s="21"/>
      <c r="E79" s="26"/>
      <c r="F79" s="26"/>
      <c r="G79" s="26"/>
      <c r="H79" s="26"/>
      <c r="I79" s="26"/>
      <c r="J79" s="26"/>
      <c r="K79" s="21"/>
      <c r="L79" s="26" t="s">
        <v>90</v>
      </c>
      <c r="M79" s="26">
        <v>0</v>
      </c>
      <c r="N79" s="21"/>
      <c r="O79" s="26" t="s">
        <v>952</v>
      </c>
    </row>
    <row r="80" spans="1:15" s="38" customFormat="1" ht="24.95" customHeight="1" x14ac:dyDescent="0.25">
      <c r="A80" s="19" t="s">
        <v>858</v>
      </c>
      <c r="B80" s="29" t="s">
        <v>864</v>
      </c>
      <c r="C80" s="29" t="s">
        <v>864</v>
      </c>
      <c r="D80" s="19" t="s">
        <v>64</v>
      </c>
      <c r="E80" s="29" t="s">
        <v>864</v>
      </c>
      <c r="F80" s="29" t="s">
        <v>864</v>
      </c>
      <c r="G80" s="29" t="s">
        <v>864</v>
      </c>
      <c r="H80" s="29" t="s">
        <v>864</v>
      </c>
      <c r="I80" s="29" t="s">
        <v>864</v>
      </c>
      <c r="J80" s="29" t="s">
        <v>864</v>
      </c>
      <c r="K80" s="29" t="s">
        <v>864</v>
      </c>
      <c r="L80" s="29" t="s">
        <v>864</v>
      </c>
      <c r="M80" s="29" t="s">
        <v>864</v>
      </c>
      <c r="N80" s="29" t="s">
        <v>864</v>
      </c>
      <c r="O80" s="29" t="s">
        <v>864</v>
      </c>
    </row>
    <row r="81" spans="1:15" s="39" customFormat="1" ht="24.95" customHeight="1" outlineLevel="1" x14ac:dyDescent="0.25">
      <c r="A81" s="21" t="s">
        <v>475</v>
      </c>
      <c r="B81" s="21">
        <v>1071</v>
      </c>
      <c r="C81" s="21">
        <f t="shared" si="1"/>
        <v>41072</v>
      </c>
      <c r="D81" s="21" t="s">
        <v>43</v>
      </c>
      <c r="E81" s="26"/>
      <c r="F81" s="26"/>
      <c r="G81" s="26" t="s">
        <v>24</v>
      </c>
      <c r="H81" s="26" t="s">
        <v>23</v>
      </c>
      <c r="I81" s="26"/>
      <c r="J81" s="26"/>
      <c r="K81" s="21"/>
      <c r="L81" s="26" t="s">
        <v>90</v>
      </c>
      <c r="M81" s="26" t="s">
        <v>76</v>
      </c>
      <c r="N81" s="21"/>
      <c r="O81" s="26" t="s">
        <v>952</v>
      </c>
    </row>
    <row r="82" spans="1:15" s="39" customFormat="1" ht="24.95" customHeight="1" outlineLevel="1" x14ac:dyDescent="0.25">
      <c r="A82" s="21" t="s">
        <v>476</v>
      </c>
      <c r="B82" s="21">
        <v>1072</v>
      </c>
      <c r="C82" s="21">
        <f t="shared" si="1"/>
        <v>41073</v>
      </c>
      <c r="D82" s="21" t="s">
        <v>44</v>
      </c>
      <c r="E82" s="26"/>
      <c r="F82" s="26"/>
      <c r="G82" s="26" t="s">
        <v>24</v>
      </c>
      <c r="H82" s="26" t="s">
        <v>23</v>
      </c>
      <c r="I82" s="26"/>
      <c r="J82" s="26"/>
      <c r="K82" s="21"/>
      <c r="L82" s="26" t="s">
        <v>90</v>
      </c>
      <c r="M82" s="26" t="s">
        <v>77</v>
      </c>
      <c r="N82" s="21"/>
      <c r="O82" s="26" t="s">
        <v>952</v>
      </c>
    </row>
    <row r="83" spans="1:15" s="39" customFormat="1" ht="24.95" customHeight="1" outlineLevel="1" x14ac:dyDescent="0.25">
      <c r="A83" s="21" t="s">
        <v>477</v>
      </c>
      <c r="B83" s="21">
        <v>1073</v>
      </c>
      <c r="C83" s="21">
        <f t="shared" si="1"/>
        <v>41074</v>
      </c>
      <c r="D83" s="21" t="s">
        <v>45</v>
      </c>
      <c r="E83" s="26"/>
      <c r="F83" s="26"/>
      <c r="G83" s="26" t="s">
        <v>48</v>
      </c>
      <c r="H83" s="26" t="s">
        <v>23</v>
      </c>
      <c r="I83" s="26"/>
      <c r="J83" s="26"/>
      <c r="K83" s="21"/>
      <c r="L83" s="26" t="s">
        <v>90</v>
      </c>
      <c r="M83" s="26" t="s">
        <v>78</v>
      </c>
      <c r="N83" s="21"/>
      <c r="O83" s="26" t="s">
        <v>952</v>
      </c>
    </row>
    <row r="84" spans="1:15" s="39" customFormat="1" ht="24.95" customHeight="1" outlineLevel="1" x14ac:dyDescent="0.25">
      <c r="A84" s="21" t="s">
        <v>478</v>
      </c>
      <c r="B84" s="21">
        <v>1074</v>
      </c>
      <c r="C84" s="21">
        <f t="shared" si="1"/>
        <v>41075</v>
      </c>
      <c r="D84" s="21"/>
      <c r="E84" s="26"/>
      <c r="F84" s="26"/>
      <c r="G84" s="26"/>
      <c r="H84" s="26"/>
      <c r="I84" s="26"/>
      <c r="J84" s="26"/>
      <c r="K84" s="21"/>
      <c r="L84" s="26" t="s">
        <v>90</v>
      </c>
      <c r="M84" s="26" t="s">
        <v>79</v>
      </c>
      <c r="N84" s="21"/>
      <c r="O84" s="26" t="s">
        <v>952</v>
      </c>
    </row>
    <row r="85" spans="1:15" s="39" customFormat="1" ht="24.95" customHeight="1" outlineLevel="1" x14ac:dyDescent="0.25">
      <c r="A85" s="21" t="s">
        <v>479</v>
      </c>
      <c r="B85" s="21">
        <v>1075</v>
      </c>
      <c r="C85" s="21">
        <f t="shared" si="1"/>
        <v>41076</v>
      </c>
      <c r="D85" s="21"/>
      <c r="E85" s="26"/>
      <c r="F85" s="26"/>
      <c r="G85" s="26"/>
      <c r="H85" s="26"/>
      <c r="I85" s="26"/>
      <c r="J85" s="26"/>
      <c r="K85" s="21"/>
      <c r="L85" s="26" t="s">
        <v>90</v>
      </c>
      <c r="M85" s="26">
        <v>0</v>
      </c>
      <c r="N85" s="21"/>
      <c r="O85" s="26" t="s">
        <v>952</v>
      </c>
    </row>
    <row r="86" spans="1:15" s="39" customFormat="1" ht="24.95" customHeight="1" outlineLevel="1" x14ac:dyDescent="0.25">
      <c r="A86" s="21" t="s">
        <v>480</v>
      </c>
      <c r="B86" s="21">
        <v>1076</v>
      </c>
      <c r="C86" s="21">
        <f t="shared" si="1"/>
        <v>41077</v>
      </c>
      <c r="D86" s="21"/>
      <c r="E86" s="26"/>
      <c r="F86" s="26"/>
      <c r="G86" s="26"/>
      <c r="H86" s="26"/>
      <c r="I86" s="26"/>
      <c r="J86" s="26"/>
      <c r="K86" s="21"/>
      <c r="L86" s="26" t="s">
        <v>90</v>
      </c>
      <c r="M86" s="26">
        <v>0</v>
      </c>
      <c r="N86" s="21"/>
      <c r="O86" s="26" t="s">
        <v>952</v>
      </c>
    </row>
    <row r="87" spans="1:15" s="39" customFormat="1" ht="24.95" customHeight="1" outlineLevel="1" x14ac:dyDescent="0.25">
      <c r="A87" s="21" t="s">
        <v>445</v>
      </c>
      <c r="B87" s="21">
        <v>1077</v>
      </c>
      <c r="C87" s="21">
        <f t="shared" si="1"/>
        <v>41078</v>
      </c>
      <c r="D87" s="21" t="s">
        <v>328</v>
      </c>
      <c r="E87" s="26"/>
      <c r="F87" s="26"/>
      <c r="G87" s="26" t="s">
        <v>46</v>
      </c>
      <c r="H87" s="26" t="s">
        <v>22</v>
      </c>
      <c r="I87" s="26">
        <v>1077</v>
      </c>
      <c r="J87" s="26" t="s">
        <v>101</v>
      </c>
      <c r="K87" s="21" t="s">
        <v>445</v>
      </c>
      <c r="L87" s="26" t="s">
        <v>90</v>
      </c>
      <c r="M87" s="26">
        <v>1</v>
      </c>
      <c r="N87" s="21"/>
      <c r="O87" s="26" t="s">
        <v>952</v>
      </c>
    </row>
    <row r="88" spans="1:15" s="39" customFormat="1" ht="24.95" customHeight="1" outlineLevel="1" x14ac:dyDescent="0.25">
      <c r="A88" s="21" t="s">
        <v>446</v>
      </c>
      <c r="B88" s="21">
        <v>1078</v>
      </c>
      <c r="C88" s="21">
        <f t="shared" si="1"/>
        <v>41079</v>
      </c>
      <c r="D88" s="21" t="s">
        <v>329</v>
      </c>
      <c r="E88" s="26"/>
      <c r="F88" s="26"/>
      <c r="G88" s="26" t="s">
        <v>46</v>
      </c>
      <c r="H88" s="26" t="s">
        <v>22</v>
      </c>
      <c r="I88" s="26"/>
      <c r="J88" s="26"/>
      <c r="K88" s="21"/>
      <c r="L88" s="26" t="s">
        <v>90</v>
      </c>
      <c r="M88" s="26">
        <v>0</v>
      </c>
      <c r="N88" s="21"/>
      <c r="O88" s="26" t="s">
        <v>952</v>
      </c>
    </row>
    <row r="89" spans="1:15" s="39" customFormat="1" ht="24.95" customHeight="1" outlineLevel="1" x14ac:dyDescent="0.25">
      <c r="A89" s="21" t="s">
        <v>447</v>
      </c>
      <c r="B89" s="21">
        <v>1079</v>
      </c>
      <c r="C89" s="21">
        <f t="shared" si="1"/>
        <v>41080</v>
      </c>
      <c r="D89" s="21" t="s">
        <v>47</v>
      </c>
      <c r="E89" s="26"/>
      <c r="F89" s="26"/>
      <c r="G89" s="26" t="s">
        <v>40</v>
      </c>
      <c r="H89" s="26" t="s">
        <v>22</v>
      </c>
      <c r="I89" s="26">
        <f>B89</f>
        <v>1079</v>
      </c>
      <c r="J89" s="26" t="s">
        <v>808</v>
      </c>
      <c r="K89" s="21" t="s">
        <v>47</v>
      </c>
      <c r="L89" s="26" t="s">
        <v>90</v>
      </c>
      <c r="M89" s="26" t="s">
        <v>867</v>
      </c>
      <c r="N89" s="21"/>
      <c r="O89" s="26" t="s">
        <v>952</v>
      </c>
    </row>
    <row r="90" spans="1:15" s="39" customFormat="1" ht="24.95" customHeight="1" outlineLevel="1" x14ac:dyDescent="0.25">
      <c r="A90" s="21" t="s">
        <v>448</v>
      </c>
      <c r="B90" s="21">
        <v>1080</v>
      </c>
      <c r="C90" s="21">
        <f t="shared" si="1"/>
        <v>41081</v>
      </c>
      <c r="D90" s="21"/>
      <c r="E90" s="26"/>
      <c r="F90" s="26"/>
      <c r="G90" s="26"/>
      <c r="H90" s="26"/>
      <c r="I90" s="26"/>
      <c r="J90" s="26"/>
      <c r="K90" s="21"/>
      <c r="L90" s="26" t="s">
        <v>90</v>
      </c>
      <c r="M90" s="26" t="s">
        <v>867</v>
      </c>
      <c r="N90" s="21"/>
      <c r="O90" s="26" t="s">
        <v>952</v>
      </c>
    </row>
    <row r="91" spans="1:15" s="39" customFormat="1" ht="24.95" customHeight="1" outlineLevel="1" x14ac:dyDescent="0.25">
      <c r="A91" s="21" t="s">
        <v>449</v>
      </c>
      <c r="B91" s="21">
        <v>1081</v>
      </c>
      <c r="C91" s="21">
        <f t="shared" si="1"/>
        <v>41082</v>
      </c>
      <c r="D91" s="21"/>
      <c r="E91" s="26"/>
      <c r="F91" s="26"/>
      <c r="G91" s="26"/>
      <c r="H91" s="26"/>
      <c r="I91" s="26"/>
      <c r="J91" s="26"/>
      <c r="K91" s="21"/>
      <c r="L91" s="26" t="s">
        <v>90</v>
      </c>
      <c r="M91" s="26" t="s">
        <v>867</v>
      </c>
      <c r="N91" s="21"/>
      <c r="O91" s="26" t="s">
        <v>952</v>
      </c>
    </row>
    <row r="92" spans="1:15" s="39" customFormat="1" ht="24.95" customHeight="1" outlineLevel="1" x14ac:dyDescent="0.25">
      <c r="A92" s="21" t="s">
        <v>450</v>
      </c>
      <c r="B92" s="21">
        <v>1082</v>
      </c>
      <c r="C92" s="21">
        <f t="shared" si="1"/>
        <v>41083</v>
      </c>
      <c r="D92" s="21"/>
      <c r="E92" s="26"/>
      <c r="F92" s="26"/>
      <c r="G92" s="26"/>
      <c r="H92" s="26"/>
      <c r="I92" s="26"/>
      <c r="J92" s="26"/>
      <c r="K92" s="21"/>
      <c r="L92" s="26" t="s">
        <v>90</v>
      </c>
      <c r="M92" s="26" t="s">
        <v>867</v>
      </c>
      <c r="N92" s="21"/>
      <c r="O92" s="26" t="s">
        <v>952</v>
      </c>
    </row>
    <row r="93" spans="1:15" s="39" customFormat="1" ht="24.95" customHeight="1" outlineLevel="1" x14ac:dyDescent="0.25">
      <c r="A93" s="21" t="s">
        <v>451</v>
      </c>
      <c r="B93" s="21">
        <v>1083</v>
      </c>
      <c r="C93" s="21">
        <f t="shared" si="1"/>
        <v>41084</v>
      </c>
      <c r="D93" s="21"/>
      <c r="E93" s="26"/>
      <c r="F93" s="26"/>
      <c r="G93" s="26"/>
      <c r="H93" s="26"/>
      <c r="I93" s="26"/>
      <c r="J93" s="26"/>
      <c r="K93" s="21"/>
      <c r="L93" s="26" t="s">
        <v>90</v>
      </c>
      <c r="M93" s="26" t="s">
        <v>867</v>
      </c>
      <c r="N93" s="21"/>
      <c r="O93" s="26" t="s">
        <v>952</v>
      </c>
    </row>
    <row r="94" spans="1:15" s="39" customFormat="1" ht="24.95" customHeight="1" outlineLevel="1" x14ac:dyDescent="0.25">
      <c r="A94" s="21" t="s">
        <v>452</v>
      </c>
      <c r="B94" s="21">
        <v>1084</v>
      </c>
      <c r="C94" s="21">
        <f t="shared" si="1"/>
        <v>41085</v>
      </c>
      <c r="D94" s="21"/>
      <c r="E94" s="26"/>
      <c r="F94" s="26"/>
      <c r="G94" s="26"/>
      <c r="H94" s="26"/>
      <c r="I94" s="26"/>
      <c r="J94" s="26"/>
      <c r="K94" s="21"/>
      <c r="L94" s="26" t="s">
        <v>90</v>
      </c>
      <c r="M94" s="26" t="s">
        <v>867</v>
      </c>
      <c r="N94" s="21"/>
      <c r="O94" s="26" t="s">
        <v>952</v>
      </c>
    </row>
    <row r="95" spans="1:15" s="39" customFormat="1" ht="24.95" customHeight="1" outlineLevel="1" x14ac:dyDescent="0.25">
      <c r="A95" s="21" t="s">
        <v>453</v>
      </c>
      <c r="B95" s="21">
        <v>1085</v>
      </c>
      <c r="C95" s="21">
        <f t="shared" si="1"/>
        <v>41086</v>
      </c>
      <c r="D95" s="21"/>
      <c r="E95" s="26"/>
      <c r="F95" s="26"/>
      <c r="G95" s="26"/>
      <c r="H95" s="26"/>
      <c r="I95" s="26"/>
      <c r="J95" s="26"/>
      <c r="K95" s="21"/>
      <c r="L95" s="26" t="s">
        <v>90</v>
      </c>
      <c r="M95" s="26" t="s">
        <v>867</v>
      </c>
      <c r="N95" s="21"/>
      <c r="O95" s="26" t="s">
        <v>952</v>
      </c>
    </row>
    <row r="96" spans="1:15" s="39" customFormat="1" ht="24.95" customHeight="1" outlineLevel="1" x14ac:dyDescent="0.25">
      <c r="A96" s="21" t="s">
        <v>454</v>
      </c>
      <c r="B96" s="21">
        <v>1086</v>
      </c>
      <c r="C96" s="21">
        <f t="shared" si="1"/>
        <v>41087</v>
      </c>
      <c r="D96" s="21"/>
      <c r="E96" s="26"/>
      <c r="F96" s="26"/>
      <c r="G96" s="26"/>
      <c r="H96" s="26"/>
      <c r="I96" s="26"/>
      <c r="J96" s="26"/>
      <c r="K96" s="21"/>
      <c r="L96" s="26" t="s">
        <v>90</v>
      </c>
      <c r="M96" s="26" t="s">
        <v>870</v>
      </c>
      <c r="N96" s="21" t="s">
        <v>868</v>
      </c>
      <c r="O96" s="26" t="s">
        <v>952</v>
      </c>
    </row>
    <row r="97" spans="1:15" s="39" customFormat="1" ht="24.95" customHeight="1" outlineLevel="1" x14ac:dyDescent="0.25">
      <c r="A97" s="21" t="s">
        <v>428</v>
      </c>
      <c r="B97" s="21">
        <v>1087</v>
      </c>
      <c r="C97" s="21">
        <f t="shared" si="1"/>
        <v>41088</v>
      </c>
      <c r="D97" s="21" t="s">
        <v>49</v>
      </c>
      <c r="E97" s="26"/>
      <c r="F97" s="26"/>
      <c r="G97" s="26" t="s">
        <v>40</v>
      </c>
      <c r="H97" s="26" t="s">
        <v>22</v>
      </c>
      <c r="I97" s="26">
        <f>B97</f>
        <v>1087</v>
      </c>
      <c r="J97" s="26" t="s">
        <v>808</v>
      </c>
      <c r="K97" s="21" t="s">
        <v>142</v>
      </c>
      <c r="L97" s="26" t="s">
        <v>90</v>
      </c>
      <c r="M97" s="26" t="s">
        <v>867</v>
      </c>
      <c r="N97" s="21"/>
      <c r="O97" s="26" t="s">
        <v>952</v>
      </c>
    </row>
    <row r="98" spans="1:15" s="39" customFormat="1" ht="24.95" customHeight="1" outlineLevel="1" x14ac:dyDescent="0.25">
      <c r="A98" s="21" t="s">
        <v>429</v>
      </c>
      <c r="B98" s="21">
        <v>1088</v>
      </c>
      <c r="C98" s="21">
        <f t="shared" si="1"/>
        <v>41089</v>
      </c>
      <c r="D98" s="21"/>
      <c r="E98" s="26"/>
      <c r="F98" s="26"/>
      <c r="G98" s="26"/>
      <c r="H98" s="26"/>
      <c r="I98" s="26"/>
      <c r="J98" s="26"/>
      <c r="K98" s="21"/>
      <c r="L98" s="26" t="s">
        <v>90</v>
      </c>
      <c r="M98" s="26" t="s">
        <v>867</v>
      </c>
      <c r="N98" s="21"/>
      <c r="O98" s="26" t="s">
        <v>952</v>
      </c>
    </row>
    <row r="99" spans="1:15" s="39" customFormat="1" ht="24.95" customHeight="1" outlineLevel="1" x14ac:dyDescent="0.25">
      <c r="A99" s="21" t="s">
        <v>430</v>
      </c>
      <c r="B99" s="21">
        <v>1089</v>
      </c>
      <c r="C99" s="21">
        <f t="shared" si="1"/>
        <v>41090</v>
      </c>
      <c r="D99" s="21"/>
      <c r="E99" s="26"/>
      <c r="F99" s="26"/>
      <c r="G99" s="26"/>
      <c r="H99" s="26"/>
      <c r="I99" s="26"/>
      <c r="J99" s="26"/>
      <c r="K99" s="21"/>
      <c r="L99" s="26" t="s">
        <v>90</v>
      </c>
      <c r="M99" s="26" t="s">
        <v>867</v>
      </c>
      <c r="N99" s="21"/>
      <c r="O99" s="26" t="s">
        <v>952</v>
      </c>
    </row>
    <row r="100" spans="1:15" s="39" customFormat="1" ht="24.95" customHeight="1" outlineLevel="1" x14ac:dyDescent="0.25">
      <c r="A100" s="21" t="s">
        <v>431</v>
      </c>
      <c r="B100" s="21">
        <v>1090</v>
      </c>
      <c r="C100" s="21">
        <f t="shared" si="1"/>
        <v>41091</v>
      </c>
      <c r="D100" s="21"/>
      <c r="E100" s="26"/>
      <c r="F100" s="26"/>
      <c r="G100" s="26"/>
      <c r="H100" s="26"/>
      <c r="I100" s="26"/>
      <c r="J100" s="26"/>
      <c r="K100" s="21"/>
      <c r="L100" s="26" t="s">
        <v>90</v>
      </c>
      <c r="M100" s="26" t="s">
        <v>867</v>
      </c>
      <c r="N100" s="21"/>
      <c r="O100" s="26" t="s">
        <v>952</v>
      </c>
    </row>
    <row r="101" spans="1:15" s="39" customFormat="1" ht="24.95" customHeight="1" outlineLevel="1" x14ac:dyDescent="0.25">
      <c r="A101" s="21" t="s">
        <v>432</v>
      </c>
      <c r="B101" s="21">
        <v>1091</v>
      </c>
      <c r="C101" s="21">
        <f t="shared" si="1"/>
        <v>41092</v>
      </c>
      <c r="D101" s="21"/>
      <c r="E101" s="26"/>
      <c r="F101" s="26"/>
      <c r="G101" s="26"/>
      <c r="H101" s="26"/>
      <c r="I101" s="26"/>
      <c r="J101" s="26"/>
      <c r="K101" s="21"/>
      <c r="L101" s="26" t="s">
        <v>90</v>
      </c>
      <c r="M101" s="26" t="s">
        <v>867</v>
      </c>
      <c r="N101" s="21"/>
      <c r="O101" s="26" t="s">
        <v>952</v>
      </c>
    </row>
    <row r="102" spans="1:15" s="39" customFormat="1" ht="24.95" customHeight="1" outlineLevel="1" x14ac:dyDescent="0.25">
      <c r="A102" s="21" t="s">
        <v>433</v>
      </c>
      <c r="B102" s="21">
        <v>1092</v>
      </c>
      <c r="C102" s="21">
        <f t="shared" si="1"/>
        <v>41093</v>
      </c>
      <c r="D102" s="21"/>
      <c r="E102" s="26"/>
      <c r="F102" s="26"/>
      <c r="G102" s="26"/>
      <c r="H102" s="26"/>
      <c r="I102" s="26"/>
      <c r="J102" s="26"/>
      <c r="K102" s="21"/>
      <c r="L102" s="26" t="s">
        <v>90</v>
      </c>
      <c r="M102" s="26" t="s">
        <v>867</v>
      </c>
      <c r="N102" s="21"/>
      <c r="O102" s="26" t="s">
        <v>952</v>
      </c>
    </row>
    <row r="103" spans="1:15" s="39" customFormat="1" ht="24.95" customHeight="1" outlineLevel="1" x14ac:dyDescent="0.25">
      <c r="A103" s="21" t="s">
        <v>434</v>
      </c>
      <c r="B103" s="21">
        <v>1093</v>
      </c>
      <c r="C103" s="21">
        <f t="shared" si="1"/>
        <v>41094</v>
      </c>
      <c r="D103" s="21"/>
      <c r="E103" s="26"/>
      <c r="F103" s="26"/>
      <c r="G103" s="26"/>
      <c r="H103" s="26"/>
      <c r="I103" s="26"/>
      <c r="J103" s="26"/>
      <c r="K103" s="21"/>
      <c r="L103" s="26" t="s">
        <v>90</v>
      </c>
      <c r="M103" s="26" t="s">
        <v>867</v>
      </c>
      <c r="N103" s="21"/>
      <c r="O103" s="26" t="s">
        <v>952</v>
      </c>
    </row>
    <row r="104" spans="1:15" s="39" customFormat="1" ht="24.95" customHeight="1" outlineLevel="1" x14ac:dyDescent="0.25">
      <c r="A104" s="21" t="s">
        <v>435</v>
      </c>
      <c r="B104" s="21">
        <v>1094</v>
      </c>
      <c r="C104" s="21">
        <f t="shared" si="1"/>
        <v>41095</v>
      </c>
      <c r="D104" s="21"/>
      <c r="E104" s="26"/>
      <c r="F104" s="26"/>
      <c r="G104" s="26"/>
      <c r="H104" s="26"/>
      <c r="I104" s="26"/>
      <c r="J104" s="26"/>
      <c r="K104" s="21"/>
      <c r="L104" s="26" t="s">
        <v>90</v>
      </c>
      <c r="M104" s="26" t="s">
        <v>870</v>
      </c>
      <c r="N104" s="21" t="s">
        <v>868</v>
      </c>
      <c r="O104" s="26" t="s">
        <v>952</v>
      </c>
    </row>
    <row r="105" spans="1:15" s="39" customFormat="1" ht="24.95" customHeight="1" outlineLevel="1" x14ac:dyDescent="0.25">
      <c r="A105" s="21" t="s">
        <v>436</v>
      </c>
      <c r="B105" s="21">
        <v>1095</v>
      </c>
      <c r="C105" s="21">
        <f t="shared" si="1"/>
        <v>41096</v>
      </c>
      <c r="D105" s="21" t="s">
        <v>50</v>
      </c>
      <c r="E105" s="26"/>
      <c r="F105" s="26"/>
      <c r="G105" s="26" t="s">
        <v>40</v>
      </c>
      <c r="H105" s="26" t="s">
        <v>22</v>
      </c>
      <c r="I105" s="26">
        <f>B105</f>
        <v>1095</v>
      </c>
      <c r="J105" s="26" t="s">
        <v>808</v>
      </c>
      <c r="K105" s="21" t="s">
        <v>143</v>
      </c>
      <c r="L105" s="26" t="s">
        <v>90</v>
      </c>
      <c r="M105" s="26" t="s">
        <v>867</v>
      </c>
      <c r="N105" s="21"/>
      <c r="O105" s="26" t="s">
        <v>952</v>
      </c>
    </row>
    <row r="106" spans="1:15" s="39" customFormat="1" ht="24.95" customHeight="1" outlineLevel="1" x14ac:dyDescent="0.25">
      <c r="A106" s="21" t="s">
        <v>437</v>
      </c>
      <c r="B106" s="21">
        <v>1096</v>
      </c>
      <c r="C106" s="21">
        <f t="shared" si="1"/>
        <v>41097</v>
      </c>
      <c r="D106" s="21"/>
      <c r="E106" s="26"/>
      <c r="F106" s="26"/>
      <c r="G106" s="26"/>
      <c r="H106" s="26"/>
      <c r="I106" s="26"/>
      <c r="J106" s="26"/>
      <c r="K106" s="21"/>
      <c r="L106" s="26" t="s">
        <v>90</v>
      </c>
      <c r="M106" s="26" t="s">
        <v>867</v>
      </c>
      <c r="N106" s="21"/>
      <c r="O106" s="26" t="s">
        <v>952</v>
      </c>
    </row>
    <row r="107" spans="1:15" s="39" customFormat="1" ht="24.95" customHeight="1" outlineLevel="1" x14ac:dyDescent="0.25">
      <c r="A107" s="21" t="s">
        <v>438</v>
      </c>
      <c r="B107" s="21">
        <v>1097</v>
      </c>
      <c r="C107" s="21">
        <f t="shared" si="1"/>
        <v>41098</v>
      </c>
      <c r="D107" s="21"/>
      <c r="E107" s="26"/>
      <c r="F107" s="26"/>
      <c r="G107" s="26"/>
      <c r="H107" s="26"/>
      <c r="I107" s="26"/>
      <c r="J107" s="26"/>
      <c r="K107" s="21"/>
      <c r="L107" s="26" t="s">
        <v>90</v>
      </c>
      <c r="M107" s="26" t="s">
        <v>867</v>
      </c>
      <c r="N107" s="21"/>
      <c r="O107" s="26" t="s">
        <v>952</v>
      </c>
    </row>
    <row r="108" spans="1:15" s="39" customFormat="1" ht="24.95" customHeight="1" outlineLevel="1" x14ac:dyDescent="0.25">
      <c r="A108" s="21" t="s">
        <v>439</v>
      </c>
      <c r="B108" s="21">
        <v>1098</v>
      </c>
      <c r="C108" s="21">
        <f t="shared" si="1"/>
        <v>41099</v>
      </c>
      <c r="D108" s="21"/>
      <c r="E108" s="26"/>
      <c r="F108" s="26"/>
      <c r="G108" s="26"/>
      <c r="H108" s="26"/>
      <c r="I108" s="26"/>
      <c r="J108" s="26"/>
      <c r="K108" s="21"/>
      <c r="L108" s="26" t="s">
        <v>90</v>
      </c>
      <c r="M108" s="26" t="s">
        <v>867</v>
      </c>
      <c r="N108" s="21"/>
      <c r="O108" s="26" t="s">
        <v>952</v>
      </c>
    </row>
    <row r="109" spans="1:15" s="39" customFormat="1" ht="24.95" customHeight="1" outlineLevel="1" x14ac:dyDescent="0.25">
      <c r="A109" s="21" t="s">
        <v>440</v>
      </c>
      <c r="B109" s="21">
        <v>1099</v>
      </c>
      <c r="C109" s="21">
        <f t="shared" si="1"/>
        <v>41100</v>
      </c>
      <c r="D109" s="21"/>
      <c r="E109" s="26"/>
      <c r="F109" s="26"/>
      <c r="G109" s="26"/>
      <c r="H109" s="26"/>
      <c r="I109" s="26"/>
      <c r="J109" s="26"/>
      <c r="K109" s="21"/>
      <c r="L109" s="26" t="s">
        <v>90</v>
      </c>
      <c r="M109" s="26" t="s">
        <v>867</v>
      </c>
      <c r="N109" s="21"/>
      <c r="O109" s="26" t="s">
        <v>952</v>
      </c>
    </row>
    <row r="110" spans="1:15" s="39" customFormat="1" ht="24.95" customHeight="1" outlineLevel="1" x14ac:dyDescent="0.25">
      <c r="A110" s="21" t="s">
        <v>441</v>
      </c>
      <c r="B110" s="21">
        <v>1100</v>
      </c>
      <c r="C110" s="21">
        <f t="shared" si="1"/>
        <v>41101</v>
      </c>
      <c r="D110" s="21"/>
      <c r="E110" s="26"/>
      <c r="F110" s="26"/>
      <c r="G110" s="26"/>
      <c r="H110" s="26"/>
      <c r="I110" s="26"/>
      <c r="J110" s="26"/>
      <c r="K110" s="21"/>
      <c r="L110" s="26" t="s">
        <v>90</v>
      </c>
      <c r="M110" s="26" t="s">
        <v>867</v>
      </c>
      <c r="N110" s="21"/>
      <c r="O110" s="26" t="s">
        <v>952</v>
      </c>
    </row>
    <row r="111" spans="1:15" s="39" customFormat="1" ht="24.95" customHeight="1" outlineLevel="1" x14ac:dyDescent="0.25">
      <c r="A111" s="21" t="s">
        <v>442</v>
      </c>
      <c r="B111" s="21">
        <v>1101</v>
      </c>
      <c r="C111" s="21">
        <f t="shared" si="1"/>
        <v>41102</v>
      </c>
      <c r="D111" s="21"/>
      <c r="E111" s="26"/>
      <c r="F111" s="26"/>
      <c r="G111" s="26"/>
      <c r="H111" s="26"/>
      <c r="I111" s="26"/>
      <c r="J111" s="26"/>
      <c r="K111" s="21"/>
      <c r="L111" s="26" t="s">
        <v>90</v>
      </c>
      <c r="M111" s="26" t="s">
        <v>867</v>
      </c>
      <c r="N111" s="21"/>
      <c r="O111" s="26" t="s">
        <v>952</v>
      </c>
    </row>
    <row r="112" spans="1:15" s="39" customFormat="1" ht="24.95" customHeight="1" outlineLevel="1" x14ac:dyDescent="0.25">
      <c r="A112" s="21" t="s">
        <v>443</v>
      </c>
      <c r="B112" s="21">
        <v>1102</v>
      </c>
      <c r="C112" s="21">
        <f t="shared" si="1"/>
        <v>41103</v>
      </c>
      <c r="D112" s="21"/>
      <c r="E112" s="26"/>
      <c r="F112" s="26"/>
      <c r="G112" s="26"/>
      <c r="H112" s="26"/>
      <c r="I112" s="26"/>
      <c r="J112" s="26"/>
      <c r="K112" s="21"/>
      <c r="L112" s="26" t="s">
        <v>90</v>
      </c>
      <c r="M112" s="26" t="s">
        <v>870</v>
      </c>
      <c r="N112" s="21" t="s">
        <v>868</v>
      </c>
      <c r="O112" s="26" t="s">
        <v>952</v>
      </c>
    </row>
    <row r="113" spans="1:15" s="39" customFormat="1" ht="24.95" customHeight="1" outlineLevel="1" x14ac:dyDescent="0.25">
      <c r="A113" s="21" t="s">
        <v>455</v>
      </c>
      <c r="B113" s="21">
        <v>1103</v>
      </c>
      <c r="C113" s="21">
        <f t="shared" si="1"/>
        <v>41104</v>
      </c>
      <c r="D113" s="21" t="s">
        <v>51</v>
      </c>
      <c r="E113" s="26"/>
      <c r="F113" s="26"/>
      <c r="G113" s="26" t="s">
        <v>40</v>
      </c>
      <c r="H113" s="26" t="s">
        <v>22</v>
      </c>
      <c r="I113" s="26"/>
      <c r="J113" s="26"/>
      <c r="K113" s="21"/>
      <c r="L113" s="26" t="s">
        <v>90</v>
      </c>
      <c r="M113" s="26" t="s">
        <v>867</v>
      </c>
      <c r="N113" s="21"/>
      <c r="O113" s="26" t="s">
        <v>952</v>
      </c>
    </row>
    <row r="114" spans="1:15" s="39" customFormat="1" ht="24.95" customHeight="1" outlineLevel="1" x14ac:dyDescent="0.25">
      <c r="A114" s="21" t="s">
        <v>456</v>
      </c>
      <c r="B114" s="21">
        <v>1104</v>
      </c>
      <c r="C114" s="21">
        <f t="shared" si="1"/>
        <v>41105</v>
      </c>
      <c r="D114" s="21"/>
      <c r="E114" s="26"/>
      <c r="F114" s="26"/>
      <c r="G114" s="26"/>
      <c r="H114" s="26"/>
      <c r="I114" s="26"/>
      <c r="J114" s="26"/>
      <c r="K114" s="21"/>
      <c r="L114" s="26" t="s">
        <v>90</v>
      </c>
      <c r="M114" s="26" t="s">
        <v>867</v>
      </c>
      <c r="N114" s="21"/>
      <c r="O114" s="26" t="s">
        <v>952</v>
      </c>
    </row>
    <row r="115" spans="1:15" s="39" customFormat="1" ht="24.95" customHeight="1" outlineLevel="1" x14ac:dyDescent="0.25">
      <c r="A115" s="21" t="s">
        <v>457</v>
      </c>
      <c r="B115" s="21">
        <v>1105</v>
      </c>
      <c r="C115" s="21">
        <f t="shared" si="1"/>
        <v>41106</v>
      </c>
      <c r="D115" s="21"/>
      <c r="E115" s="26"/>
      <c r="F115" s="26"/>
      <c r="G115" s="26"/>
      <c r="H115" s="26"/>
      <c r="I115" s="26"/>
      <c r="J115" s="26"/>
      <c r="K115" s="21"/>
      <c r="L115" s="26" t="s">
        <v>90</v>
      </c>
      <c r="M115" s="26" t="s">
        <v>867</v>
      </c>
      <c r="N115" s="21"/>
      <c r="O115" s="26" t="s">
        <v>952</v>
      </c>
    </row>
    <row r="116" spans="1:15" s="39" customFormat="1" ht="24.95" customHeight="1" outlineLevel="1" x14ac:dyDescent="0.25">
      <c r="A116" s="21" t="s">
        <v>458</v>
      </c>
      <c r="B116" s="21">
        <v>1106</v>
      </c>
      <c r="C116" s="21">
        <f t="shared" si="1"/>
        <v>41107</v>
      </c>
      <c r="D116" s="21"/>
      <c r="E116" s="26"/>
      <c r="F116" s="26"/>
      <c r="G116" s="26"/>
      <c r="H116" s="26"/>
      <c r="I116" s="26"/>
      <c r="J116" s="26"/>
      <c r="K116" s="21"/>
      <c r="L116" s="26" t="s">
        <v>90</v>
      </c>
      <c r="M116" s="26" t="s">
        <v>867</v>
      </c>
      <c r="N116" s="21"/>
      <c r="O116" s="26" t="s">
        <v>952</v>
      </c>
    </row>
    <row r="117" spans="1:15" s="39" customFormat="1" ht="24.95" customHeight="1" outlineLevel="1" x14ac:dyDescent="0.25">
      <c r="A117" s="21" t="s">
        <v>459</v>
      </c>
      <c r="B117" s="21">
        <v>1107</v>
      </c>
      <c r="C117" s="21">
        <f t="shared" si="1"/>
        <v>41108</v>
      </c>
      <c r="D117" s="21"/>
      <c r="E117" s="26"/>
      <c r="F117" s="26"/>
      <c r="G117" s="26"/>
      <c r="H117" s="26"/>
      <c r="I117" s="26"/>
      <c r="J117" s="26"/>
      <c r="K117" s="21"/>
      <c r="L117" s="26" t="s">
        <v>90</v>
      </c>
      <c r="M117" s="26" t="s">
        <v>867</v>
      </c>
      <c r="N117" s="21"/>
      <c r="O117" s="26" t="s">
        <v>952</v>
      </c>
    </row>
    <row r="118" spans="1:15" s="39" customFormat="1" ht="24.95" customHeight="1" outlineLevel="1" x14ac:dyDescent="0.25">
      <c r="A118" s="21" t="s">
        <v>460</v>
      </c>
      <c r="B118" s="21">
        <v>1108</v>
      </c>
      <c r="C118" s="21">
        <f t="shared" si="1"/>
        <v>41109</v>
      </c>
      <c r="D118" s="21"/>
      <c r="E118" s="26"/>
      <c r="F118" s="26"/>
      <c r="G118" s="26"/>
      <c r="H118" s="26"/>
      <c r="I118" s="26"/>
      <c r="J118" s="26"/>
      <c r="K118" s="21"/>
      <c r="L118" s="26" t="s">
        <v>90</v>
      </c>
      <c r="M118" s="26" t="s">
        <v>867</v>
      </c>
      <c r="N118" s="21"/>
      <c r="O118" s="26" t="s">
        <v>952</v>
      </c>
    </row>
    <row r="119" spans="1:15" s="39" customFormat="1" ht="24.95" customHeight="1" outlineLevel="1" x14ac:dyDescent="0.25">
      <c r="A119" s="21" t="s">
        <v>461</v>
      </c>
      <c r="B119" s="21">
        <v>1109</v>
      </c>
      <c r="C119" s="21">
        <f t="shared" si="1"/>
        <v>41110</v>
      </c>
      <c r="D119" s="21"/>
      <c r="E119" s="26"/>
      <c r="F119" s="26"/>
      <c r="G119" s="26"/>
      <c r="H119" s="26"/>
      <c r="I119" s="26"/>
      <c r="J119" s="26"/>
      <c r="K119" s="21"/>
      <c r="L119" s="26" t="s">
        <v>90</v>
      </c>
      <c r="M119" s="26" t="s">
        <v>867</v>
      </c>
      <c r="N119" s="21"/>
      <c r="O119" s="26" t="s">
        <v>952</v>
      </c>
    </row>
    <row r="120" spans="1:15" s="39" customFormat="1" ht="24.95" customHeight="1" outlineLevel="1" x14ac:dyDescent="0.25">
      <c r="A120" s="21" t="s">
        <v>462</v>
      </c>
      <c r="B120" s="21">
        <v>1110</v>
      </c>
      <c r="C120" s="21">
        <f t="shared" si="1"/>
        <v>41111</v>
      </c>
      <c r="D120" s="21"/>
      <c r="E120" s="26"/>
      <c r="F120" s="26"/>
      <c r="G120" s="26"/>
      <c r="H120" s="26"/>
      <c r="I120" s="26"/>
      <c r="J120" s="26"/>
      <c r="K120" s="21"/>
      <c r="L120" s="26" t="s">
        <v>90</v>
      </c>
      <c r="M120" s="26" t="s">
        <v>870</v>
      </c>
      <c r="N120" s="21" t="s">
        <v>868</v>
      </c>
      <c r="O120" s="26" t="s">
        <v>952</v>
      </c>
    </row>
    <row r="121" spans="1:15" s="39" customFormat="1" ht="24.95" customHeight="1" outlineLevel="1" x14ac:dyDescent="0.25">
      <c r="A121" s="21" t="s">
        <v>463</v>
      </c>
      <c r="B121" s="21">
        <v>1111</v>
      </c>
      <c r="C121" s="21">
        <f t="shared" si="1"/>
        <v>41112</v>
      </c>
      <c r="D121" s="21" t="s">
        <v>51</v>
      </c>
      <c r="E121" s="26"/>
      <c r="F121" s="26"/>
      <c r="G121" s="26" t="s">
        <v>40</v>
      </c>
      <c r="H121" s="26" t="s">
        <v>22</v>
      </c>
      <c r="I121" s="26"/>
      <c r="J121" s="26"/>
      <c r="K121" s="21"/>
      <c r="L121" s="26" t="s">
        <v>90</v>
      </c>
      <c r="M121" s="26" t="s">
        <v>867</v>
      </c>
      <c r="N121" s="21"/>
      <c r="O121" s="26" t="s">
        <v>952</v>
      </c>
    </row>
    <row r="122" spans="1:15" s="39" customFormat="1" ht="24.95" customHeight="1" outlineLevel="1" x14ac:dyDescent="0.25">
      <c r="A122" s="21" t="s">
        <v>464</v>
      </c>
      <c r="B122" s="21">
        <v>1112</v>
      </c>
      <c r="C122" s="21">
        <f t="shared" si="1"/>
        <v>41113</v>
      </c>
      <c r="D122" s="21"/>
      <c r="E122" s="26"/>
      <c r="F122" s="26"/>
      <c r="G122" s="26"/>
      <c r="H122" s="26"/>
      <c r="I122" s="26"/>
      <c r="J122" s="26"/>
      <c r="K122" s="21"/>
      <c r="L122" s="26" t="s">
        <v>90</v>
      </c>
      <c r="M122" s="26" t="s">
        <v>867</v>
      </c>
      <c r="N122" s="21"/>
      <c r="O122" s="26" t="s">
        <v>952</v>
      </c>
    </row>
    <row r="123" spans="1:15" s="39" customFormat="1" ht="24.95" customHeight="1" outlineLevel="1" x14ac:dyDescent="0.25">
      <c r="A123" s="21" t="s">
        <v>465</v>
      </c>
      <c r="B123" s="21">
        <v>1113</v>
      </c>
      <c r="C123" s="21">
        <f t="shared" si="1"/>
        <v>41114</v>
      </c>
      <c r="D123" s="21"/>
      <c r="E123" s="26"/>
      <c r="F123" s="26"/>
      <c r="G123" s="26"/>
      <c r="H123" s="26"/>
      <c r="I123" s="26"/>
      <c r="J123" s="26"/>
      <c r="K123" s="21"/>
      <c r="L123" s="26" t="s">
        <v>90</v>
      </c>
      <c r="M123" s="26" t="s">
        <v>867</v>
      </c>
      <c r="N123" s="21"/>
      <c r="O123" s="26" t="s">
        <v>952</v>
      </c>
    </row>
    <row r="124" spans="1:15" s="39" customFormat="1" ht="24.95" customHeight="1" outlineLevel="1" x14ac:dyDescent="0.25">
      <c r="A124" s="21" t="s">
        <v>466</v>
      </c>
      <c r="B124" s="21">
        <v>1114</v>
      </c>
      <c r="C124" s="21">
        <f t="shared" si="1"/>
        <v>41115</v>
      </c>
      <c r="D124" s="21"/>
      <c r="E124" s="26"/>
      <c r="F124" s="26"/>
      <c r="G124" s="26"/>
      <c r="H124" s="26"/>
      <c r="I124" s="26"/>
      <c r="J124" s="26"/>
      <c r="K124" s="21"/>
      <c r="L124" s="26" t="s">
        <v>90</v>
      </c>
      <c r="M124" s="26" t="s">
        <v>867</v>
      </c>
      <c r="N124" s="21"/>
      <c r="O124" s="26" t="s">
        <v>952</v>
      </c>
    </row>
    <row r="125" spans="1:15" s="39" customFormat="1" ht="24.95" customHeight="1" outlineLevel="1" x14ac:dyDescent="0.25">
      <c r="A125" s="21" t="s">
        <v>467</v>
      </c>
      <c r="B125" s="21">
        <v>1115</v>
      </c>
      <c r="C125" s="21">
        <f t="shared" si="1"/>
        <v>41116</v>
      </c>
      <c r="D125" s="21"/>
      <c r="E125" s="26"/>
      <c r="F125" s="26"/>
      <c r="G125" s="26"/>
      <c r="H125" s="26"/>
      <c r="I125" s="26"/>
      <c r="J125" s="26"/>
      <c r="K125" s="21"/>
      <c r="L125" s="26" t="s">
        <v>90</v>
      </c>
      <c r="M125" s="26" t="s">
        <v>867</v>
      </c>
      <c r="N125" s="21"/>
      <c r="O125" s="26" t="s">
        <v>952</v>
      </c>
    </row>
    <row r="126" spans="1:15" s="39" customFormat="1" ht="24.95" customHeight="1" outlineLevel="1" x14ac:dyDescent="0.25">
      <c r="A126" s="21" t="s">
        <v>468</v>
      </c>
      <c r="B126" s="21">
        <v>1116</v>
      </c>
      <c r="C126" s="21">
        <f t="shared" si="1"/>
        <v>41117</v>
      </c>
      <c r="D126" s="21"/>
      <c r="E126" s="26"/>
      <c r="F126" s="26"/>
      <c r="G126" s="26"/>
      <c r="H126" s="26"/>
      <c r="I126" s="26"/>
      <c r="J126" s="26"/>
      <c r="K126" s="21"/>
      <c r="L126" s="26" t="s">
        <v>90</v>
      </c>
      <c r="M126" s="26" t="s">
        <v>867</v>
      </c>
      <c r="N126" s="21"/>
      <c r="O126" s="26" t="s">
        <v>952</v>
      </c>
    </row>
    <row r="127" spans="1:15" s="39" customFormat="1" ht="24.95" customHeight="1" outlineLevel="1" x14ac:dyDescent="0.25">
      <c r="A127" s="21" t="s">
        <v>469</v>
      </c>
      <c r="B127" s="21">
        <v>1117</v>
      </c>
      <c r="C127" s="21">
        <f t="shared" si="1"/>
        <v>41118</v>
      </c>
      <c r="D127" s="21"/>
      <c r="E127" s="26"/>
      <c r="F127" s="26"/>
      <c r="G127" s="26"/>
      <c r="H127" s="26"/>
      <c r="I127" s="26"/>
      <c r="J127" s="26"/>
      <c r="K127" s="21"/>
      <c r="L127" s="26" t="s">
        <v>90</v>
      </c>
      <c r="M127" s="26" t="s">
        <v>867</v>
      </c>
      <c r="N127" s="21"/>
      <c r="O127" s="26" t="s">
        <v>952</v>
      </c>
    </row>
    <row r="128" spans="1:15" s="39" customFormat="1" ht="24.95" customHeight="1" outlineLevel="1" x14ac:dyDescent="0.25">
      <c r="A128" s="21" t="s">
        <v>470</v>
      </c>
      <c r="B128" s="21">
        <v>1118</v>
      </c>
      <c r="C128" s="21">
        <f t="shared" si="1"/>
        <v>41119</v>
      </c>
      <c r="D128" s="21"/>
      <c r="E128" s="26"/>
      <c r="F128" s="26"/>
      <c r="G128" s="26"/>
      <c r="H128" s="26"/>
      <c r="I128" s="26"/>
      <c r="J128" s="26"/>
      <c r="K128" s="21"/>
      <c r="L128" s="26" t="s">
        <v>90</v>
      </c>
      <c r="M128" s="26" t="s">
        <v>870</v>
      </c>
      <c r="N128" s="21" t="s">
        <v>868</v>
      </c>
      <c r="O128" s="26" t="s">
        <v>952</v>
      </c>
    </row>
    <row r="129" spans="1:15" s="39" customFormat="1" ht="24.95" customHeight="1" outlineLevel="1" x14ac:dyDescent="0.25">
      <c r="A129" s="21" t="s">
        <v>471</v>
      </c>
      <c r="B129" s="21">
        <v>1119</v>
      </c>
      <c r="C129" s="21">
        <f t="shared" si="1"/>
        <v>41120</v>
      </c>
      <c r="D129" s="21" t="s">
        <v>52</v>
      </c>
      <c r="E129" s="26"/>
      <c r="F129" s="26"/>
      <c r="G129" s="26" t="s">
        <v>53</v>
      </c>
      <c r="H129" s="26" t="s">
        <v>23</v>
      </c>
      <c r="I129" s="26"/>
      <c r="J129" s="26"/>
      <c r="K129" s="21"/>
      <c r="L129" s="26" t="s">
        <v>90</v>
      </c>
      <c r="M129" s="26">
        <v>0</v>
      </c>
      <c r="N129" s="21"/>
      <c r="O129" s="26" t="s">
        <v>952</v>
      </c>
    </row>
    <row r="130" spans="1:15" s="39" customFormat="1" ht="24.95" customHeight="1" outlineLevel="1" x14ac:dyDescent="0.25">
      <c r="A130" s="21" t="s">
        <v>472</v>
      </c>
      <c r="B130" s="21">
        <v>1120</v>
      </c>
      <c r="C130" s="21">
        <f t="shared" si="1"/>
        <v>41121</v>
      </c>
      <c r="D130" s="21"/>
      <c r="E130" s="26"/>
      <c r="F130" s="26"/>
      <c r="G130" s="26"/>
      <c r="H130" s="26"/>
      <c r="I130" s="26"/>
      <c r="J130" s="26"/>
      <c r="K130" s="21"/>
      <c r="L130" s="26" t="s">
        <v>90</v>
      </c>
      <c r="M130" s="26" t="s">
        <v>80</v>
      </c>
      <c r="N130" s="21"/>
      <c r="O130" s="26" t="s">
        <v>952</v>
      </c>
    </row>
    <row r="131" spans="1:15" s="39" customFormat="1" ht="24.95" customHeight="1" outlineLevel="1" x14ac:dyDescent="0.25">
      <c r="A131" s="21" t="s">
        <v>473</v>
      </c>
      <c r="B131" s="21">
        <v>1121</v>
      </c>
      <c r="C131" s="21">
        <f t="shared" si="1"/>
        <v>41122</v>
      </c>
      <c r="D131" s="21"/>
      <c r="E131" s="26"/>
      <c r="F131" s="26"/>
      <c r="G131" s="26"/>
      <c r="H131" s="26"/>
      <c r="I131" s="26"/>
      <c r="J131" s="26"/>
      <c r="K131" s="21"/>
      <c r="L131" s="26" t="s">
        <v>90</v>
      </c>
      <c r="M131" s="26" t="s">
        <v>958</v>
      </c>
      <c r="N131" s="22" t="s">
        <v>959</v>
      </c>
      <c r="O131" s="26" t="s">
        <v>952</v>
      </c>
    </row>
    <row r="132" spans="1:15" s="39" customFormat="1" ht="24.95" customHeight="1" outlineLevel="1" x14ac:dyDescent="0.25">
      <c r="A132" s="21" t="s">
        <v>474</v>
      </c>
      <c r="B132" s="21">
        <v>1122</v>
      </c>
      <c r="C132" s="21">
        <f t="shared" si="1"/>
        <v>41123</v>
      </c>
      <c r="D132" s="21"/>
      <c r="E132" s="26"/>
      <c r="F132" s="26"/>
      <c r="G132" s="26"/>
      <c r="H132" s="26"/>
      <c r="I132" s="26"/>
      <c r="J132" s="26"/>
      <c r="K132" s="21"/>
      <c r="L132" s="26" t="s">
        <v>90</v>
      </c>
      <c r="M132" s="26" t="s">
        <v>81</v>
      </c>
      <c r="N132" s="21"/>
      <c r="O132" s="26" t="s">
        <v>952</v>
      </c>
    </row>
    <row r="133" spans="1:15" s="39" customFormat="1" ht="24.95" customHeight="1" outlineLevel="1" x14ac:dyDescent="0.25">
      <c r="A133" s="21" t="s">
        <v>444</v>
      </c>
      <c r="B133" s="21">
        <v>1123</v>
      </c>
      <c r="C133" s="21">
        <f t="shared" si="1"/>
        <v>41124</v>
      </c>
      <c r="D133" s="21" t="s">
        <v>54</v>
      </c>
      <c r="E133" s="26"/>
      <c r="F133" s="26"/>
      <c r="G133" s="26"/>
      <c r="H133" s="26" t="s">
        <v>23</v>
      </c>
      <c r="I133" s="26"/>
      <c r="J133" s="26"/>
      <c r="K133" s="21"/>
      <c r="L133" s="26" t="s">
        <v>90</v>
      </c>
      <c r="M133" s="26">
        <v>3</v>
      </c>
      <c r="N133" s="21"/>
      <c r="O133" s="26" t="s">
        <v>952</v>
      </c>
    </row>
    <row r="134" spans="1:15" s="39" customFormat="1" ht="24.95" customHeight="1" outlineLevel="1" x14ac:dyDescent="0.25">
      <c r="A134" s="21" t="s">
        <v>427</v>
      </c>
      <c r="B134" s="21">
        <v>1124</v>
      </c>
      <c r="C134" s="21">
        <f t="shared" si="1"/>
        <v>41125</v>
      </c>
      <c r="D134" s="21"/>
      <c r="E134" s="26"/>
      <c r="F134" s="26"/>
      <c r="G134" s="26"/>
      <c r="H134" s="26"/>
      <c r="I134" s="26"/>
      <c r="J134" s="26"/>
      <c r="K134" s="21"/>
      <c r="L134" s="26"/>
      <c r="M134" s="26">
        <v>0</v>
      </c>
      <c r="N134" s="21"/>
      <c r="O134" s="26" t="s">
        <v>952</v>
      </c>
    </row>
    <row r="135" spans="1:15" s="38" customFormat="1" ht="24.95" customHeight="1" x14ac:dyDescent="0.25">
      <c r="A135" s="20" t="s">
        <v>856</v>
      </c>
      <c r="B135" s="29" t="s">
        <v>864</v>
      </c>
      <c r="C135" s="29" t="s">
        <v>864</v>
      </c>
      <c r="D135" s="19" t="s">
        <v>66</v>
      </c>
      <c r="E135" s="29" t="s">
        <v>864</v>
      </c>
      <c r="F135" s="29" t="s">
        <v>864</v>
      </c>
      <c r="G135" s="29" t="s">
        <v>864</v>
      </c>
      <c r="H135" s="29" t="s">
        <v>864</v>
      </c>
      <c r="I135" s="29" t="s">
        <v>864</v>
      </c>
      <c r="J135" s="29" t="s">
        <v>864</v>
      </c>
      <c r="K135" s="29" t="s">
        <v>864</v>
      </c>
      <c r="L135" s="29" t="s">
        <v>864</v>
      </c>
      <c r="M135" s="29" t="s">
        <v>864</v>
      </c>
      <c r="N135" s="29" t="s">
        <v>864</v>
      </c>
      <c r="O135" s="29" t="s">
        <v>864</v>
      </c>
    </row>
    <row r="136" spans="1:15" s="39" customFormat="1" ht="24.95" customHeight="1" outlineLevel="1" x14ac:dyDescent="0.25">
      <c r="A136" s="21" t="s">
        <v>729</v>
      </c>
      <c r="B136" s="21">
        <v>1125</v>
      </c>
      <c r="C136" s="21">
        <f>40001+B136</f>
        <v>41126</v>
      </c>
      <c r="D136" s="21" t="s">
        <v>55</v>
      </c>
      <c r="E136" s="26"/>
      <c r="F136" s="26"/>
      <c r="G136" s="26" t="s">
        <v>24</v>
      </c>
      <c r="H136" s="26" t="s">
        <v>23</v>
      </c>
      <c r="I136" s="26"/>
      <c r="J136" s="26"/>
      <c r="K136" s="21"/>
      <c r="L136" s="26" t="s">
        <v>90</v>
      </c>
      <c r="M136" s="26">
        <v>17</v>
      </c>
      <c r="N136" s="21"/>
      <c r="O136" s="26" t="s">
        <v>952</v>
      </c>
    </row>
    <row r="137" spans="1:15" s="39" customFormat="1" ht="24.95" customHeight="1" outlineLevel="1" x14ac:dyDescent="0.25">
      <c r="A137" s="21" t="s">
        <v>730</v>
      </c>
      <c r="B137" s="21">
        <v>1126</v>
      </c>
      <c r="C137" s="21">
        <f t="shared" ref="C137:C149" si="2">40001+B137</f>
        <v>41127</v>
      </c>
      <c r="D137" s="21" t="s">
        <v>56</v>
      </c>
      <c r="E137" s="26"/>
      <c r="F137" s="26"/>
      <c r="G137" s="26" t="s">
        <v>24</v>
      </c>
      <c r="H137" s="26" t="s">
        <v>23</v>
      </c>
      <c r="I137" s="26"/>
      <c r="J137" s="26"/>
      <c r="K137" s="21"/>
      <c r="L137" s="26" t="s">
        <v>90</v>
      </c>
      <c r="M137" s="26">
        <v>12</v>
      </c>
      <c r="N137" s="21"/>
      <c r="O137" s="26" t="s">
        <v>952</v>
      </c>
    </row>
    <row r="138" spans="1:15" s="39" customFormat="1" ht="24.95" customHeight="1" outlineLevel="1" x14ac:dyDescent="0.25">
      <c r="A138" s="21" t="s">
        <v>731</v>
      </c>
      <c r="B138" s="21">
        <v>1127</v>
      </c>
      <c r="C138" s="21">
        <f t="shared" si="2"/>
        <v>41128</v>
      </c>
      <c r="D138" s="21" t="s">
        <v>45</v>
      </c>
      <c r="E138" s="26"/>
      <c r="F138" s="26"/>
      <c r="G138" s="26" t="s">
        <v>48</v>
      </c>
      <c r="H138" s="26" t="s">
        <v>22</v>
      </c>
      <c r="I138" s="26"/>
      <c r="J138" s="26"/>
      <c r="K138" s="21"/>
      <c r="L138" s="26" t="s">
        <v>90</v>
      </c>
      <c r="M138" s="26" t="s">
        <v>867</v>
      </c>
      <c r="N138" s="21"/>
      <c r="O138" s="26" t="s">
        <v>952</v>
      </c>
    </row>
    <row r="139" spans="1:15" s="39" customFormat="1" ht="24.95" customHeight="1" outlineLevel="1" x14ac:dyDescent="0.25">
      <c r="A139" s="21" t="s">
        <v>732</v>
      </c>
      <c r="B139" s="21">
        <v>1128</v>
      </c>
      <c r="C139" s="21">
        <f t="shared" si="2"/>
        <v>41129</v>
      </c>
      <c r="D139" s="21"/>
      <c r="E139" s="26"/>
      <c r="F139" s="26"/>
      <c r="G139" s="26"/>
      <c r="H139" s="26"/>
      <c r="I139" s="26"/>
      <c r="J139" s="26"/>
      <c r="K139" s="21"/>
      <c r="L139" s="26" t="s">
        <v>90</v>
      </c>
      <c r="M139" s="26" t="s">
        <v>867</v>
      </c>
      <c r="N139" s="21"/>
      <c r="O139" s="26" t="s">
        <v>952</v>
      </c>
    </row>
    <row r="140" spans="1:15" s="39" customFormat="1" ht="24.95" customHeight="1" outlineLevel="1" x14ac:dyDescent="0.25">
      <c r="A140" s="21" t="s">
        <v>733</v>
      </c>
      <c r="B140" s="21">
        <v>1129</v>
      </c>
      <c r="C140" s="21">
        <f t="shared" si="2"/>
        <v>41130</v>
      </c>
      <c r="D140" s="21"/>
      <c r="E140" s="26"/>
      <c r="F140" s="26"/>
      <c r="G140" s="26"/>
      <c r="H140" s="26"/>
      <c r="I140" s="26"/>
      <c r="J140" s="26"/>
      <c r="K140" s="21"/>
      <c r="L140" s="26" t="s">
        <v>90</v>
      </c>
      <c r="M140" s="26" t="s">
        <v>867</v>
      </c>
      <c r="N140" s="21"/>
      <c r="O140" s="26" t="s">
        <v>952</v>
      </c>
    </row>
    <row r="141" spans="1:15" s="39" customFormat="1" ht="24.95" customHeight="1" outlineLevel="1" x14ac:dyDescent="0.25">
      <c r="A141" s="21" t="s">
        <v>734</v>
      </c>
      <c r="B141" s="21">
        <v>1130</v>
      </c>
      <c r="C141" s="21">
        <f t="shared" si="2"/>
        <v>41131</v>
      </c>
      <c r="D141" s="21"/>
      <c r="E141" s="26"/>
      <c r="F141" s="26"/>
      <c r="G141" s="26"/>
      <c r="H141" s="26"/>
      <c r="I141" s="26"/>
      <c r="J141" s="26"/>
      <c r="K141" s="21"/>
      <c r="L141" s="26" t="s">
        <v>90</v>
      </c>
      <c r="M141" s="26" t="s">
        <v>870</v>
      </c>
      <c r="N141" s="21" t="s">
        <v>868</v>
      </c>
      <c r="O141" s="26" t="s">
        <v>952</v>
      </c>
    </row>
    <row r="142" spans="1:15" s="39" customFormat="1" ht="24.95" customHeight="1" outlineLevel="1" x14ac:dyDescent="0.25">
      <c r="A142" s="21" t="s">
        <v>481</v>
      </c>
      <c r="B142" s="21">
        <v>1131</v>
      </c>
      <c r="C142" s="21">
        <f t="shared" si="2"/>
        <v>41132</v>
      </c>
      <c r="D142" s="21" t="s">
        <v>57</v>
      </c>
      <c r="E142" s="26"/>
      <c r="F142" s="26"/>
      <c r="G142" s="26" t="s">
        <v>37</v>
      </c>
      <c r="H142" s="26" t="s">
        <v>22</v>
      </c>
      <c r="I142" s="26">
        <f>B142</f>
        <v>1131</v>
      </c>
      <c r="J142" s="26" t="s">
        <v>105</v>
      </c>
      <c r="K142" s="21" t="s">
        <v>141</v>
      </c>
      <c r="L142" s="26" t="s">
        <v>90</v>
      </c>
      <c r="M142" s="21" t="s">
        <v>960</v>
      </c>
      <c r="N142" s="21"/>
      <c r="O142" s="26" t="s">
        <v>952</v>
      </c>
    </row>
    <row r="143" spans="1:15" s="39" customFormat="1" ht="24.95" customHeight="1" outlineLevel="1" x14ac:dyDescent="0.25">
      <c r="A143" s="21" t="s">
        <v>482</v>
      </c>
      <c r="B143" s="21">
        <v>1132</v>
      </c>
      <c r="C143" s="21">
        <f t="shared" si="2"/>
        <v>41133</v>
      </c>
      <c r="D143" s="21"/>
      <c r="E143" s="26"/>
      <c r="F143" s="26"/>
      <c r="G143" s="26"/>
      <c r="H143" s="26"/>
      <c r="I143" s="26"/>
      <c r="J143" s="26"/>
      <c r="K143" s="21"/>
      <c r="L143" s="26" t="s">
        <v>90</v>
      </c>
      <c r="M143" s="26"/>
      <c r="N143" s="21"/>
      <c r="O143" s="26" t="s">
        <v>952</v>
      </c>
    </row>
    <row r="144" spans="1:15" s="39" customFormat="1" ht="24.95" customHeight="1" outlineLevel="1" x14ac:dyDescent="0.25">
      <c r="A144" s="21" t="s">
        <v>483</v>
      </c>
      <c r="B144" s="21">
        <v>1133</v>
      </c>
      <c r="C144" s="21">
        <f t="shared" si="2"/>
        <v>41134</v>
      </c>
      <c r="D144" s="21" t="s">
        <v>58</v>
      </c>
      <c r="E144" s="26"/>
      <c r="F144" s="26"/>
      <c r="G144" s="26" t="s">
        <v>46</v>
      </c>
      <c r="H144" s="26" t="s">
        <v>22</v>
      </c>
      <c r="I144" s="26"/>
      <c r="J144" s="26"/>
      <c r="K144" s="21"/>
      <c r="L144" s="26" t="s">
        <v>90</v>
      </c>
      <c r="M144" s="26">
        <v>8</v>
      </c>
      <c r="N144" s="21"/>
      <c r="O144" s="26" t="s">
        <v>952</v>
      </c>
    </row>
    <row r="145" spans="1:15" s="39" customFormat="1" ht="24.95" customHeight="1" outlineLevel="1" x14ac:dyDescent="0.25">
      <c r="A145" s="21" t="s">
        <v>484</v>
      </c>
      <c r="B145" s="21">
        <v>1134</v>
      </c>
      <c r="C145" s="21">
        <f t="shared" si="2"/>
        <v>41135</v>
      </c>
      <c r="D145" s="21" t="s">
        <v>59</v>
      </c>
      <c r="E145" s="26"/>
      <c r="F145" s="26"/>
      <c r="G145" s="26" t="s">
        <v>46</v>
      </c>
      <c r="H145" s="26" t="s">
        <v>22</v>
      </c>
      <c r="I145" s="26"/>
      <c r="J145" s="26"/>
      <c r="K145" s="21"/>
      <c r="L145" s="26" t="s">
        <v>90</v>
      </c>
      <c r="M145" s="26" t="s">
        <v>146</v>
      </c>
      <c r="N145" s="21"/>
      <c r="O145" s="26" t="s">
        <v>952</v>
      </c>
    </row>
    <row r="146" spans="1:15" s="39" customFormat="1" ht="24.95" customHeight="1" outlineLevel="1" x14ac:dyDescent="0.25">
      <c r="A146" s="21" t="s">
        <v>485</v>
      </c>
      <c r="B146" s="21">
        <v>1135</v>
      </c>
      <c r="C146" s="21">
        <f t="shared" si="2"/>
        <v>41136</v>
      </c>
      <c r="D146" s="21" t="s">
        <v>60</v>
      </c>
      <c r="E146" s="26"/>
      <c r="F146" s="26"/>
      <c r="G146" s="26" t="s">
        <v>46</v>
      </c>
      <c r="H146" s="26" t="s">
        <v>22</v>
      </c>
      <c r="I146" s="26"/>
      <c r="J146" s="26"/>
      <c r="K146" s="21"/>
      <c r="L146" s="26" t="s">
        <v>90</v>
      </c>
      <c r="M146" s="26" t="s">
        <v>745</v>
      </c>
      <c r="N146" s="21"/>
      <c r="O146" s="26" t="s">
        <v>952</v>
      </c>
    </row>
    <row r="147" spans="1:15" s="39" customFormat="1" ht="24.95" customHeight="1" outlineLevel="1" x14ac:dyDescent="0.25">
      <c r="A147" s="21" t="s">
        <v>486</v>
      </c>
      <c r="B147" s="21">
        <v>1136</v>
      </c>
      <c r="C147" s="21">
        <f t="shared" si="2"/>
        <v>41137</v>
      </c>
      <c r="D147" s="21" t="s">
        <v>61</v>
      </c>
      <c r="E147" s="26"/>
      <c r="F147" s="26"/>
      <c r="G147" s="26" t="s">
        <v>46</v>
      </c>
      <c r="H147" s="26" t="s">
        <v>22</v>
      </c>
      <c r="I147" s="26"/>
      <c r="J147" s="26"/>
      <c r="K147" s="21"/>
      <c r="L147" s="26" t="s">
        <v>90</v>
      </c>
      <c r="M147" s="26" t="s">
        <v>146</v>
      </c>
      <c r="N147" s="21" t="s">
        <v>880</v>
      </c>
      <c r="O147" s="26" t="s">
        <v>952</v>
      </c>
    </row>
    <row r="148" spans="1:15" s="39" customFormat="1" ht="24.95" customHeight="1" outlineLevel="1" x14ac:dyDescent="0.25">
      <c r="A148" s="21" t="s">
        <v>488</v>
      </c>
      <c r="B148" s="21">
        <v>1137</v>
      </c>
      <c r="C148" s="21">
        <f t="shared" si="2"/>
        <v>41138</v>
      </c>
      <c r="D148" s="21" t="s">
        <v>62</v>
      </c>
      <c r="E148" s="26"/>
      <c r="F148" s="26"/>
      <c r="G148" s="26" t="s">
        <v>46</v>
      </c>
      <c r="H148" s="26" t="s">
        <v>23</v>
      </c>
      <c r="I148" s="26"/>
      <c r="J148" s="26"/>
      <c r="K148" s="21"/>
      <c r="L148" s="26" t="s">
        <v>90</v>
      </c>
      <c r="M148" s="26">
        <v>2</v>
      </c>
      <c r="N148" s="21"/>
      <c r="O148" s="26" t="s">
        <v>952</v>
      </c>
    </row>
    <row r="149" spans="1:15" s="39" customFormat="1" ht="24.95" customHeight="1" outlineLevel="1" x14ac:dyDescent="0.25">
      <c r="A149" s="21" t="s">
        <v>487</v>
      </c>
      <c r="B149" s="21">
        <v>1138</v>
      </c>
      <c r="C149" s="21">
        <f t="shared" si="2"/>
        <v>41139</v>
      </c>
      <c r="D149" s="21" t="s">
        <v>63</v>
      </c>
      <c r="E149" s="26"/>
      <c r="F149" s="26"/>
      <c r="G149" s="26" t="s">
        <v>46</v>
      </c>
      <c r="H149" s="26" t="s">
        <v>23</v>
      </c>
      <c r="I149" s="26"/>
      <c r="J149" s="26"/>
      <c r="K149" s="21"/>
      <c r="L149" s="26" t="s">
        <v>90</v>
      </c>
      <c r="M149" s="26">
        <v>1</v>
      </c>
      <c r="N149" s="21"/>
      <c r="O149" s="26" t="s">
        <v>952</v>
      </c>
    </row>
    <row r="150" spans="1:15" s="38" customFormat="1" ht="24.95" customHeight="1" x14ac:dyDescent="0.25">
      <c r="A150" s="20" t="s">
        <v>857</v>
      </c>
      <c r="B150" s="29" t="s">
        <v>864</v>
      </c>
      <c r="C150" s="29" t="s">
        <v>864</v>
      </c>
      <c r="D150" s="19" t="s">
        <v>67</v>
      </c>
      <c r="E150" s="29" t="s">
        <v>864</v>
      </c>
      <c r="F150" s="29" t="s">
        <v>864</v>
      </c>
      <c r="G150" s="29" t="s">
        <v>864</v>
      </c>
      <c r="H150" s="29" t="s">
        <v>864</v>
      </c>
      <c r="I150" s="29" t="s">
        <v>864</v>
      </c>
      <c r="J150" s="29" t="s">
        <v>864</v>
      </c>
      <c r="K150" s="29" t="s">
        <v>864</v>
      </c>
      <c r="L150" s="29" t="s">
        <v>864</v>
      </c>
      <c r="M150" s="29" t="s">
        <v>864</v>
      </c>
      <c r="N150" s="29" t="s">
        <v>864</v>
      </c>
      <c r="O150" s="29" t="s">
        <v>864</v>
      </c>
    </row>
    <row r="151" spans="1:15" s="39" customFormat="1" ht="24.95" customHeight="1" outlineLevel="1" x14ac:dyDescent="0.25">
      <c r="A151" s="21" t="s">
        <v>489</v>
      </c>
      <c r="B151" s="21">
        <v>1139</v>
      </c>
      <c r="C151" s="21">
        <f>40001+B151</f>
        <v>41140</v>
      </c>
      <c r="D151" s="21" t="s">
        <v>31</v>
      </c>
      <c r="E151" s="26"/>
      <c r="F151" s="26"/>
      <c r="G151" s="26" t="s">
        <v>24</v>
      </c>
      <c r="H151" s="26" t="s">
        <v>23</v>
      </c>
      <c r="I151" s="26"/>
      <c r="J151" s="26"/>
      <c r="K151" s="21"/>
      <c r="L151" s="26" t="s">
        <v>90</v>
      </c>
      <c r="M151" s="26" t="s">
        <v>82</v>
      </c>
      <c r="N151" s="21"/>
      <c r="O151" s="26" t="s">
        <v>952</v>
      </c>
    </row>
    <row r="152" spans="1:15" s="39" customFormat="1" ht="24.95" customHeight="1" outlineLevel="1" x14ac:dyDescent="0.25">
      <c r="A152" s="21" t="s">
        <v>490</v>
      </c>
      <c r="B152" s="21">
        <v>1140</v>
      </c>
      <c r="C152" s="21">
        <f t="shared" ref="C152:C215" si="3">40001+B152</f>
        <v>41141</v>
      </c>
      <c r="D152" s="21" t="s">
        <v>32</v>
      </c>
      <c r="E152" s="26"/>
      <c r="F152" s="26"/>
      <c r="G152" s="26" t="s">
        <v>24</v>
      </c>
      <c r="H152" s="26" t="s">
        <v>23</v>
      </c>
      <c r="I152" s="26"/>
      <c r="J152" s="26"/>
      <c r="K152" s="21"/>
      <c r="L152" s="26" t="s">
        <v>90</v>
      </c>
      <c r="M152" s="26" t="s">
        <v>83</v>
      </c>
      <c r="N152" s="21"/>
      <c r="O152" s="26" t="s">
        <v>952</v>
      </c>
    </row>
    <row r="153" spans="1:15" s="39" customFormat="1" ht="24.95" customHeight="1" outlineLevel="1" x14ac:dyDescent="0.25">
      <c r="A153" s="21" t="s">
        <v>943</v>
      </c>
      <c r="B153" s="21">
        <v>1141</v>
      </c>
      <c r="C153" s="21">
        <f t="shared" si="3"/>
        <v>41142</v>
      </c>
      <c r="D153" s="21" t="s">
        <v>945</v>
      </c>
      <c r="E153" s="26" t="s">
        <v>8</v>
      </c>
      <c r="F153" s="26" t="s">
        <v>70</v>
      </c>
      <c r="G153" s="26" t="s">
        <v>26</v>
      </c>
      <c r="H153" s="26" t="s">
        <v>23</v>
      </c>
      <c r="I153" s="26">
        <f ca="1">(_xlfn.SHEET()-1)*10000 + B153</f>
        <v>31141</v>
      </c>
      <c r="J153" s="26" t="s">
        <v>99</v>
      </c>
      <c r="K153" s="21" t="s">
        <v>945</v>
      </c>
      <c r="L153" s="26" t="s">
        <v>89</v>
      </c>
      <c r="M153" s="26"/>
      <c r="N153" s="21" t="s">
        <v>946</v>
      </c>
      <c r="O153" s="26" t="s">
        <v>952</v>
      </c>
    </row>
    <row r="154" spans="1:15" s="39" customFormat="1" ht="24.95" customHeight="1" outlineLevel="1" x14ac:dyDescent="0.25">
      <c r="A154" s="21" t="s">
        <v>944</v>
      </c>
      <c r="B154" s="21">
        <v>1142</v>
      </c>
      <c r="C154" s="21">
        <f t="shared" si="3"/>
        <v>41143</v>
      </c>
      <c r="D154" s="21"/>
      <c r="E154" s="26"/>
      <c r="F154" s="26"/>
      <c r="G154" s="26"/>
      <c r="H154" s="26"/>
      <c r="I154" s="26"/>
      <c r="J154" s="26"/>
      <c r="K154" s="21"/>
      <c r="L154" s="26" t="s">
        <v>89</v>
      </c>
      <c r="M154" s="26"/>
      <c r="N154" s="21"/>
      <c r="O154" s="26" t="s">
        <v>952</v>
      </c>
    </row>
    <row r="155" spans="1:15" s="39" customFormat="1" ht="24.95" customHeight="1" outlineLevel="1" x14ac:dyDescent="0.25">
      <c r="A155" s="21" t="s">
        <v>491</v>
      </c>
      <c r="B155" s="21">
        <v>1143</v>
      </c>
      <c r="C155" s="21">
        <f t="shared" si="3"/>
        <v>41144</v>
      </c>
      <c r="D155" s="21" t="s">
        <v>153</v>
      </c>
      <c r="E155" s="26" t="s">
        <v>8</v>
      </c>
      <c r="F155" s="26" t="s">
        <v>70</v>
      </c>
      <c r="G155" s="26" t="s">
        <v>26</v>
      </c>
      <c r="H155" s="26" t="s">
        <v>23</v>
      </c>
      <c r="I155" s="26">
        <f ca="1">(_xlfn.SHEET()-1)*10000 + B155</f>
        <v>31143</v>
      </c>
      <c r="J155" s="26" t="s">
        <v>99</v>
      </c>
      <c r="K155" s="21" t="s">
        <v>108</v>
      </c>
      <c r="L155" s="26" t="s">
        <v>89</v>
      </c>
      <c r="M155" s="26"/>
      <c r="N155" s="21" t="s">
        <v>68</v>
      </c>
      <c r="O155" s="26" t="s">
        <v>952</v>
      </c>
    </row>
    <row r="156" spans="1:15" s="39" customFormat="1" ht="24.95" customHeight="1" outlineLevel="1" x14ac:dyDescent="0.25">
      <c r="A156" s="21" t="s">
        <v>492</v>
      </c>
      <c r="B156" s="21">
        <v>1144</v>
      </c>
      <c r="C156" s="21">
        <f t="shared" si="3"/>
        <v>41145</v>
      </c>
      <c r="D156" s="21"/>
      <c r="E156" s="26"/>
      <c r="F156" s="26"/>
      <c r="G156" s="26"/>
      <c r="H156" s="26"/>
      <c r="I156" s="26"/>
      <c r="J156" s="26"/>
      <c r="K156" s="21"/>
      <c r="L156" s="26" t="s">
        <v>89</v>
      </c>
      <c r="M156" s="26"/>
      <c r="N156" s="21"/>
      <c r="O156" s="26" t="s">
        <v>952</v>
      </c>
    </row>
    <row r="157" spans="1:15" s="39" customFormat="1" ht="24.95" customHeight="1" outlineLevel="1" x14ac:dyDescent="0.25">
      <c r="A157" s="21" t="s">
        <v>493</v>
      </c>
      <c r="B157" s="21">
        <v>1145</v>
      </c>
      <c r="C157" s="21">
        <f t="shared" si="3"/>
        <v>41146</v>
      </c>
      <c r="D157" s="21" t="s">
        <v>154</v>
      </c>
      <c r="E157" s="26" t="s">
        <v>8</v>
      </c>
      <c r="F157" s="26" t="s">
        <v>70</v>
      </c>
      <c r="G157" s="26" t="s">
        <v>26</v>
      </c>
      <c r="H157" s="26" t="s">
        <v>23</v>
      </c>
      <c r="I157" s="26">
        <f ca="1">(_xlfn.SHEET()-1)*10000 + B157</f>
        <v>31145</v>
      </c>
      <c r="J157" s="26" t="s">
        <v>99</v>
      </c>
      <c r="K157" s="21" t="s">
        <v>109</v>
      </c>
      <c r="L157" s="26" t="s">
        <v>89</v>
      </c>
      <c r="M157" s="26"/>
      <c r="N157" s="21" t="s">
        <v>68</v>
      </c>
      <c r="O157" s="26" t="s">
        <v>952</v>
      </c>
    </row>
    <row r="158" spans="1:15" s="39" customFormat="1" ht="24.95" customHeight="1" outlineLevel="1" x14ac:dyDescent="0.25">
      <c r="A158" s="21" t="s">
        <v>494</v>
      </c>
      <c r="B158" s="21">
        <v>1146</v>
      </c>
      <c r="C158" s="21">
        <f t="shared" si="3"/>
        <v>41147</v>
      </c>
      <c r="D158" s="21"/>
      <c r="E158" s="26"/>
      <c r="F158" s="26"/>
      <c r="G158" s="26"/>
      <c r="H158" s="26"/>
      <c r="I158" s="26"/>
      <c r="J158" s="26"/>
      <c r="K158" s="21"/>
      <c r="L158" s="26" t="s">
        <v>89</v>
      </c>
      <c r="M158" s="26"/>
      <c r="N158" s="21"/>
      <c r="O158" s="26" t="s">
        <v>952</v>
      </c>
    </row>
    <row r="159" spans="1:15" s="39" customFormat="1" ht="24.95" customHeight="1" outlineLevel="1" x14ac:dyDescent="0.25">
      <c r="A159" s="21" t="s">
        <v>495</v>
      </c>
      <c r="B159" s="21">
        <v>1147</v>
      </c>
      <c r="C159" s="21">
        <f t="shared" si="3"/>
        <v>41148</v>
      </c>
      <c r="D159" s="21" t="s">
        <v>155</v>
      </c>
      <c r="E159" s="26" t="s">
        <v>8</v>
      </c>
      <c r="F159" s="26" t="s">
        <v>70</v>
      </c>
      <c r="G159" s="26" t="s">
        <v>26</v>
      </c>
      <c r="H159" s="26" t="s">
        <v>23</v>
      </c>
      <c r="I159" s="26">
        <f ca="1">(_xlfn.SHEET()-1)*10000 + B159</f>
        <v>31147</v>
      </c>
      <c r="J159" s="26" t="s">
        <v>99</v>
      </c>
      <c r="K159" s="21" t="s">
        <v>110</v>
      </c>
      <c r="L159" s="26" t="s">
        <v>89</v>
      </c>
      <c r="M159" s="26"/>
      <c r="N159" s="21" t="s">
        <v>68</v>
      </c>
      <c r="O159" s="26" t="s">
        <v>952</v>
      </c>
    </row>
    <row r="160" spans="1:15" s="39" customFormat="1" ht="24.95" customHeight="1" outlineLevel="1" x14ac:dyDescent="0.25">
      <c r="A160" s="21" t="s">
        <v>496</v>
      </c>
      <c r="B160" s="21">
        <v>1148</v>
      </c>
      <c r="C160" s="21">
        <f t="shared" si="3"/>
        <v>41149</v>
      </c>
      <c r="D160" s="21"/>
      <c r="E160" s="26"/>
      <c r="F160" s="26"/>
      <c r="G160" s="26"/>
      <c r="H160" s="26"/>
      <c r="I160" s="26"/>
      <c r="J160" s="26"/>
      <c r="K160" s="21"/>
      <c r="L160" s="26" t="s">
        <v>89</v>
      </c>
      <c r="M160" s="26"/>
      <c r="N160" s="21"/>
      <c r="O160" s="26" t="s">
        <v>952</v>
      </c>
    </row>
    <row r="161" spans="1:15" s="39" customFormat="1" ht="24.95" customHeight="1" outlineLevel="1" x14ac:dyDescent="0.25">
      <c r="A161" s="21" t="s">
        <v>497</v>
      </c>
      <c r="B161" s="21">
        <v>1149</v>
      </c>
      <c r="C161" s="21">
        <f t="shared" si="3"/>
        <v>41150</v>
      </c>
      <c r="D161" s="21" t="s">
        <v>180</v>
      </c>
      <c r="E161" s="26" t="s">
        <v>7</v>
      </c>
      <c r="F161" s="26" t="s">
        <v>70</v>
      </c>
      <c r="G161" s="26" t="s">
        <v>26</v>
      </c>
      <c r="H161" s="26" t="s">
        <v>23</v>
      </c>
      <c r="I161" s="26">
        <f ca="1">(_xlfn.SHEET()-1)*10000 + B161</f>
        <v>31149</v>
      </c>
      <c r="J161" s="26" t="s">
        <v>99</v>
      </c>
      <c r="K161" s="21" t="s">
        <v>180</v>
      </c>
      <c r="L161" s="26" t="s">
        <v>89</v>
      </c>
      <c r="M161" s="26"/>
      <c r="N161" s="21" t="s">
        <v>961</v>
      </c>
      <c r="O161" s="26" t="s">
        <v>952</v>
      </c>
    </row>
    <row r="162" spans="1:15" s="39" customFormat="1" ht="24.95" customHeight="1" outlineLevel="1" x14ac:dyDescent="0.25">
      <c r="A162" s="21" t="s">
        <v>498</v>
      </c>
      <c r="B162" s="21">
        <v>1150</v>
      </c>
      <c r="C162" s="21">
        <f t="shared" si="3"/>
        <v>41151</v>
      </c>
      <c r="D162" s="21"/>
      <c r="E162" s="26"/>
      <c r="F162" s="26"/>
      <c r="G162" s="26"/>
      <c r="H162" s="26"/>
      <c r="I162" s="26"/>
      <c r="J162" s="26"/>
      <c r="K162" s="21"/>
      <c r="L162" s="26" t="s">
        <v>89</v>
      </c>
      <c r="M162" s="26"/>
      <c r="N162" s="21"/>
      <c r="O162" s="26" t="s">
        <v>952</v>
      </c>
    </row>
    <row r="163" spans="1:15" s="39" customFormat="1" ht="24.95" customHeight="1" outlineLevel="1" x14ac:dyDescent="0.25">
      <c r="A163" s="21" t="s">
        <v>499</v>
      </c>
      <c r="B163" s="21">
        <v>1151</v>
      </c>
      <c r="C163" s="21">
        <f t="shared" si="3"/>
        <v>41152</v>
      </c>
      <c r="D163" s="21" t="s">
        <v>156</v>
      </c>
      <c r="E163" s="26" t="s">
        <v>7</v>
      </c>
      <c r="F163" s="26" t="s">
        <v>70</v>
      </c>
      <c r="G163" s="26" t="s">
        <v>26</v>
      </c>
      <c r="H163" s="26" t="s">
        <v>23</v>
      </c>
      <c r="I163" s="26">
        <f ca="1">(_xlfn.SHEET()-1)*10000 + B163</f>
        <v>31151</v>
      </c>
      <c r="J163" s="26" t="s">
        <v>99</v>
      </c>
      <c r="K163" s="21" t="s">
        <v>157</v>
      </c>
      <c r="L163" s="26" t="s">
        <v>89</v>
      </c>
      <c r="M163" s="26"/>
      <c r="N163" s="21" t="s">
        <v>962</v>
      </c>
      <c r="O163" s="26" t="s">
        <v>952</v>
      </c>
    </row>
    <row r="164" spans="1:15" s="39" customFormat="1" ht="24.95" customHeight="1" outlineLevel="1" x14ac:dyDescent="0.25">
      <c r="A164" s="21" t="s">
        <v>500</v>
      </c>
      <c r="B164" s="21">
        <v>1152</v>
      </c>
      <c r="C164" s="21">
        <f t="shared" si="3"/>
        <v>41153</v>
      </c>
      <c r="D164" s="21"/>
      <c r="E164" s="26"/>
      <c r="F164" s="26"/>
      <c r="G164" s="26"/>
      <c r="H164" s="26"/>
      <c r="I164" s="26"/>
      <c r="J164" s="26"/>
      <c r="K164" s="21"/>
      <c r="L164" s="26" t="s">
        <v>89</v>
      </c>
      <c r="M164" s="26"/>
      <c r="N164" s="21"/>
      <c r="O164" s="26" t="s">
        <v>952</v>
      </c>
    </row>
    <row r="165" spans="1:15" s="39" customFormat="1" ht="24.95" customHeight="1" outlineLevel="1" x14ac:dyDescent="0.25">
      <c r="A165" s="21" t="s">
        <v>501</v>
      </c>
      <c r="B165" s="21">
        <v>1153</v>
      </c>
      <c r="C165" s="21">
        <f t="shared" si="3"/>
        <v>41154</v>
      </c>
      <c r="D165" s="21" t="s">
        <v>158</v>
      </c>
      <c r="E165" s="26" t="s">
        <v>7</v>
      </c>
      <c r="F165" s="26" t="s">
        <v>70</v>
      </c>
      <c r="G165" s="26" t="s">
        <v>26</v>
      </c>
      <c r="H165" s="26" t="s">
        <v>23</v>
      </c>
      <c r="I165" s="26">
        <f ca="1">(_xlfn.SHEET()-1)*10000 + B165</f>
        <v>31153</v>
      </c>
      <c r="J165" s="26" t="s">
        <v>99</v>
      </c>
      <c r="K165" s="21" t="s">
        <v>176</v>
      </c>
      <c r="L165" s="26" t="s">
        <v>89</v>
      </c>
      <c r="M165" s="26"/>
      <c r="N165" s="21" t="s">
        <v>962</v>
      </c>
      <c r="O165" s="26" t="s">
        <v>952</v>
      </c>
    </row>
    <row r="166" spans="1:15" s="39" customFormat="1" ht="24.95" customHeight="1" outlineLevel="1" x14ac:dyDescent="0.25">
      <c r="A166" s="21" t="s">
        <v>552</v>
      </c>
      <c r="B166" s="21">
        <v>1154</v>
      </c>
      <c r="C166" s="21">
        <f t="shared" si="3"/>
        <v>41155</v>
      </c>
      <c r="D166" s="21"/>
      <c r="E166" s="26"/>
      <c r="F166" s="26"/>
      <c r="G166" s="26"/>
      <c r="H166" s="26"/>
      <c r="I166" s="26"/>
      <c r="J166" s="26"/>
      <c r="K166" s="21"/>
      <c r="L166" s="26" t="s">
        <v>89</v>
      </c>
      <c r="M166" s="26"/>
      <c r="N166" s="21"/>
      <c r="O166" s="26" t="s">
        <v>952</v>
      </c>
    </row>
    <row r="167" spans="1:15" s="39" customFormat="1" ht="24.95" customHeight="1" outlineLevel="1" x14ac:dyDescent="0.25">
      <c r="A167" s="21" t="s">
        <v>502</v>
      </c>
      <c r="B167" s="21">
        <v>1155</v>
      </c>
      <c r="C167" s="21">
        <f t="shared" si="3"/>
        <v>41156</v>
      </c>
      <c r="D167" s="21" t="s">
        <v>162</v>
      </c>
      <c r="E167" s="26" t="s">
        <v>7</v>
      </c>
      <c r="F167" s="26" t="s">
        <v>70</v>
      </c>
      <c r="G167" s="26" t="s">
        <v>26</v>
      </c>
      <c r="H167" s="26" t="s">
        <v>23</v>
      </c>
      <c r="I167" s="26">
        <f ca="1">(_xlfn.SHEET()-1)*10000 + B167</f>
        <v>31155</v>
      </c>
      <c r="J167" s="26" t="s">
        <v>99</v>
      </c>
      <c r="K167" s="21" t="s">
        <v>177</v>
      </c>
      <c r="L167" s="26" t="s">
        <v>89</v>
      </c>
      <c r="M167" s="26"/>
      <c r="N167" s="21" t="s">
        <v>962</v>
      </c>
      <c r="O167" s="26" t="s">
        <v>952</v>
      </c>
    </row>
    <row r="168" spans="1:15" s="39" customFormat="1" ht="24.95" customHeight="1" outlineLevel="1" x14ac:dyDescent="0.25">
      <c r="A168" s="21" t="s">
        <v>553</v>
      </c>
      <c r="B168" s="21">
        <v>1156</v>
      </c>
      <c r="C168" s="21">
        <f t="shared" si="3"/>
        <v>41157</v>
      </c>
      <c r="D168" s="21"/>
      <c r="E168" s="26"/>
      <c r="F168" s="26"/>
      <c r="G168" s="26"/>
      <c r="H168" s="26"/>
      <c r="I168" s="26"/>
      <c r="J168" s="26"/>
      <c r="K168" s="21"/>
      <c r="L168" s="26" t="s">
        <v>89</v>
      </c>
      <c r="M168" s="26"/>
      <c r="N168" s="21"/>
      <c r="O168" s="26" t="s">
        <v>952</v>
      </c>
    </row>
    <row r="169" spans="1:15" s="39" customFormat="1" ht="24.95" customHeight="1" outlineLevel="1" x14ac:dyDescent="0.25">
      <c r="A169" s="21" t="s">
        <v>503</v>
      </c>
      <c r="B169" s="21">
        <v>1157</v>
      </c>
      <c r="C169" s="21">
        <f t="shared" si="3"/>
        <v>41158</v>
      </c>
      <c r="D169" s="21" t="s">
        <v>181</v>
      </c>
      <c r="E169" s="26" t="s">
        <v>7</v>
      </c>
      <c r="F169" s="26" t="s">
        <v>70</v>
      </c>
      <c r="G169" s="26" t="s">
        <v>26</v>
      </c>
      <c r="H169" s="26" t="s">
        <v>23</v>
      </c>
      <c r="I169" s="26">
        <f ca="1">(_xlfn.SHEET()-1)*10000 + B169</f>
        <v>31157</v>
      </c>
      <c r="J169" s="26" t="s">
        <v>99</v>
      </c>
      <c r="K169" s="21" t="s">
        <v>181</v>
      </c>
      <c r="L169" s="26" t="s">
        <v>89</v>
      </c>
      <c r="M169" s="26"/>
      <c r="N169" s="21" t="s">
        <v>963</v>
      </c>
      <c r="O169" s="26" t="s">
        <v>952</v>
      </c>
    </row>
    <row r="170" spans="1:15" s="39" customFormat="1" ht="24.95" customHeight="1" outlineLevel="1" x14ac:dyDescent="0.25">
      <c r="A170" s="21" t="s">
        <v>554</v>
      </c>
      <c r="B170" s="21">
        <v>1158</v>
      </c>
      <c r="C170" s="21">
        <f t="shared" si="3"/>
        <v>41159</v>
      </c>
      <c r="D170" s="21"/>
      <c r="E170" s="26"/>
      <c r="F170" s="26"/>
      <c r="G170" s="26"/>
      <c r="H170" s="26"/>
      <c r="I170" s="26"/>
      <c r="J170" s="26"/>
      <c r="K170" s="21"/>
      <c r="L170" s="26" t="s">
        <v>89</v>
      </c>
      <c r="M170" s="26"/>
      <c r="N170" s="21"/>
      <c r="O170" s="26" t="s">
        <v>952</v>
      </c>
    </row>
    <row r="171" spans="1:15" s="39" customFormat="1" ht="24.95" customHeight="1" outlineLevel="1" x14ac:dyDescent="0.25">
      <c r="A171" s="21" t="s">
        <v>504</v>
      </c>
      <c r="B171" s="21">
        <v>1159</v>
      </c>
      <c r="C171" s="21">
        <f t="shared" si="3"/>
        <v>41160</v>
      </c>
      <c r="D171" s="21" t="s">
        <v>145</v>
      </c>
      <c r="E171" s="26" t="s">
        <v>7</v>
      </c>
      <c r="F171" s="26" t="s">
        <v>70</v>
      </c>
      <c r="G171" s="26" t="s">
        <v>26</v>
      </c>
      <c r="H171" s="26" t="s">
        <v>23</v>
      </c>
      <c r="I171" s="26">
        <f ca="1">(_xlfn.SHEET()-1)*10000 + B171</f>
        <v>31159</v>
      </c>
      <c r="J171" s="26" t="s">
        <v>99</v>
      </c>
      <c r="K171" s="21" t="s">
        <v>144</v>
      </c>
      <c r="L171" s="26" t="s">
        <v>89</v>
      </c>
      <c r="M171" s="26"/>
      <c r="N171" s="21" t="s">
        <v>964</v>
      </c>
      <c r="O171" s="26" t="s">
        <v>952</v>
      </c>
    </row>
    <row r="172" spans="1:15" s="39" customFormat="1" ht="24.95" customHeight="1" outlineLevel="1" x14ac:dyDescent="0.25">
      <c r="A172" s="21" t="s">
        <v>555</v>
      </c>
      <c r="B172" s="21">
        <v>1160</v>
      </c>
      <c r="C172" s="21">
        <f t="shared" si="3"/>
        <v>41161</v>
      </c>
      <c r="D172" s="21"/>
      <c r="E172" s="26"/>
      <c r="F172" s="26"/>
      <c r="G172" s="26"/>
      <c r="H172" s="26"/>
      <c r="I172" s="26"/>
      <c r="J172" s="26"/>
      <c r="K172" s="21"/>
      <c r="L172" s="26" t="s">
        <v>89</v>
      </c>
      <c r="M172" s="26"/>
      <c r="N172" s="21"/>
      <c r="O172" s="26" t="s">
        <v>952</v>
      </c>
    </row>
    <row r="173" spans="1:15" s="39" customFormat="1" ht="24.95" customHeight="1" outlineLevel="1" x14ac:dyDescent="0.25">
      <c r="A173" s="21" t="s">
        <v>505</v>
      </c>
      <c r="B173" s="21">
        <v>1161</v>
      </c>
      <c r="C173" s="21">
        <f t="shared" si="3"/>
        <v>41162</v>
      </c>
      <c r="D173" s="21" t="s">
        <v>163</v>
      </c>
      <c r="E173" s="26" t="s">
        <v>7</v>
      </c>
      <c r="F173" s="26" t="s">
        <v>70</v>
      </c>
      <c r="G173" s="26" t="s">
        <v>26</v>
      </c>
      <c r="H173" s="26" t="s">
        <v>23</v>
      </c>
      <c r="I173" s="26">
        <f ca="1">(_xlfn.SHEET()-1)*10000 + B173</f>
        <v>31161</v>
      </c>
      <c r="J173" s="26" t="s">
        <v>99</v>
      </c>
      <c r="K173" s="21" t="s">
        <v>178</v>
      </c>
      <c r="L173" s="26" t="s">
        <v>89</v>
      </c>
      <c r="M173" s="26"/>
      <c r="N173" s="21" t="s">
        <v>965</v>
      </c>
      <c r="O173" s="26" t="s">
        <v>952</v>
      </c>
    </row>
    <row r="174" spans="1:15" s="39" customFormat="1" ht="24.95" customHeight="1" outlineLevel="1" x14ac:dyDescent="0.25">
      <c r="A174" s="21" t="s">
        <v>556</v>
      </c>
      <c r="B174" s="21">
        <v>1162</v>
      </c>
      <c r="C174" s="21">
        <f t="shared" si="3"/>
        <v>41163</v>
      </c>
      <c r="D174" s="21"/>
      <c r="E174" s="26"/>
      <c r="F174" s="26"/>
      <c r="G174" s="26"/>
      <c r="H174" s="26"/>
      <c r="I174" s="26"/>
      <c r="J174" s="26"/>
      <c r="K174" s="21"/>
      <c r="L174" s="26" t="s">
        <v>89</v>
      </c>
      <c r="M174" s="26"/>
      <c r="N174" s="21"/>
      <c r="O174" s="26" t="s">
        <v>952</v>
      </c>
    </row>
    <row r="175" spans="1:15" s="39" customFormat="1" ht="24.95" customHeight="1" outlineLevel="1" x14ac:dyDescent="0.25">
      <c r="A175" s="21" t="s">
        <v>506</v>
      </c>
      <c r="B175" s="21">
        <v>1163</v>
      </c>
      <c r="C175" s="21">
        <f t="shared" si="3"/>
        <v>41164</v>
      </c>
      <c r="D175" s="21" t="s">
        <v>164</v>
      </c>
      <c r="E175" s="26" t="s">
        <v>7</v>
      </c>
      <c r="F175" s="26" t="s">
        <v>70</v>
      </c>
      <c r="G175" s="26" t="s">
        <v>26</v>
      </c>
      <c r="H175" s="26" t="s">
        <v>23</v>
      </c>
      <c r="I175" s="26">
        <f ca="1">(_xlfn.SHEET()-1)*10000 + B175</f>
        <v>31163</v>
      </c>
      <c r="J175" s="26" t="s">
        <v>99</v>
      </c>
      <c r="K175" s="21" t="s">
        <v>179</v>
      </c>
      <c r="L175" s="26" t="s">
        <v>89</v>
      </c>
      <c r="M175" s="26"/>
      <c r="N175" s="21" t="s">
        <v>966</v>
      </c>
      <c r="O175" s="26" t="s">
        <v>952</v>
      </c>
    </row>
    <row r="176" spans="1:15" s="39" customFormat="1" ht="24.95" customHeight="1" outlineLevel="1" x14ac:dyDescent="0.25">
      <c r="A176" s="21" t="s">
        <v>557</v>
      </c>
      <c r="B176" s="21">
        <v>1164</v>
      </c>
      <c r="C176" s="21">
        <f t="shared" si="3"/>
        <v>41165</v>
      </c>
      <c r="D176" s="21"/>
      <c r="E176" s="26"/>
      <c r="F176" s="26"/>
      <c r="G176" s="26"/>
      <c r="H176" s="26"/>
      <c r="I176" s="26"/>
      <c r="J176" s="26"/>
      <c r="K176" s="21"/>
      <c r="L176" s="26" t="s">
        <v>89</v>
      </c>
      <c r="M176" s="26"/>
      <c r="N176" s="21"/>
      <c r="O176" s="26" t="s">
        <v>952</v>
      </c>
    </row>
    <row r="177" spans="1:15" s="39" customFormat="1" ht="24.95" customHeight="1" outlineLevel="1" x14ac:dyDescent="0.25">
      <c r="A177" s="21" t="s">
        <v>507</v>
      </c>
      <c r="B177" s="21">
        <v>1165</v>
      </c>
      <c r="C177" s="21">
        <f t="shared" si="3"/>
        <v>41166</v>
      </c>
      <c r="D177" s="21" t="s">
        <v>159</v>
      </c>
      <c r="E177" s="26" t="s">
        <v>11</v>
      </c>
      <c r="F177" s="26" t="s">
        <v>70</v>
      </c>
      <c r="G177" s="26" t="s">
        <v>26</v>
      </c>
      <c r="H177" s="26" t="s">
        <v>23</v>
      </c>
      <c r="I177" s="26">
        <f ca="1">(_xlfn.SHEET()-1)*10000 + B177</f>
        <v>31165</v>
      </c>
      <c r="J177" s="26" t="s">
        <v>99</v>
      </c>
      <c r="K177" s="21" t="s">
        <v>159</v>
      </c>
      <c r="L177" s="26" t="s">
        <v>89</v>
      </c>
      <c r="M177" s="26" t="s">
        <v>235</v>
      </c>
      <c r="N177" s="21" t="s">
        <v>967</v>
      </c>
      <c r="O177" s="26" t="s">
        <v>952</v>
      </c>
    </row>
    <row r="178" spans="1:15" s="39" customFormat="1" ht="24.95" customHeight="1" outlineLevel="1" x14ac:dyDescent="0.25">
      <c r="A178" s="21" t="s">
        <v>558</v>
      </c>
      <c r="B178" s="21">
        <v>1166</v>
      </c>
      <c r="C178" s="21">
        <f t="shared" si="3"/>
        <v>41167</v>
      </c>
      <c r="D178" s="21"/>
      <c r="E178" s="26"/>
      <c r="F178" s="26"/>
      <c r="G178" s="26"/>
      <c r="H178" s="26"/>
      <c r="I178" s="26"/>
      <c r="J178" s="26"/>
      <c r="K178" s="21"/>
      <c r="L178" s="26" t="s">
        <v>89</v>
      </c>
      <c r="M178" s="26"/>
      <c r="N178" s="21"/>
      <c r="O178" s="26" t="s">
        <v>952</v>
      </c>
    </row>
    <row r="179" spans="1:15" s="39" customFormat="1" ht="24.95" customHeight="1" outlineLevel="1" x14ac:dyDescent="0.25">
      <c r="A179" s="21" t="s">
        <v>719</v>
      </c>
      <c r="B179" s="21">
        <v>1167</v>
      </c>
      <c r="C179" s="21">
        <f t="shared" si="3"/>
        <v>41168</v>
      </c>
      <c r="D179" s="21" t="s">
        <v>182</v>
      </c>
      <c r="E179" s="26" t="s">
        <v>4</v>
      </c>
      <c r="F179" s="26" t="s">
        <v>70</v>
      </c>
      <c r="G179" s="26" t="s">
        <v>26</v>
      </c>
      <c r="H179" s="26" t="s">
        <v>23</v>
      </c>
      <c r="I179" s="26">
        <f ca="1">(_xlfn.SHEET()-1)*10000 + B179</f>
        <v>31167</v>
      </c>
      <c r="J179" s="26" t="s">
        <v>99</v>
      </c>
      <c r="K179" s="21" t="s">
        <v>182</v>
      </c>
      <c r="L179" s="26" t="s">
        <v>89</v>
      </c>
      <c r="M179" s="26"/>
      <c r="N179" s="21" t="s">
        <v>91</v>
      </c>
      <c r="O179" s="26" t="s">
        <v>952</v>
      </c>
    </row>
    <row r="180" spans="1:15" s="39" customFormat="1" ht="24.95" customHeight="1" outlineLevel="1" x14ac:dyDescent="0.25">
      <c r="A180" s="21" t="s">
        <v>720</v>
      </c>
      <c r="B180" s="21">
        <v>1168</v>
      </c>
      <c r="C180" s="21">
        <f t="shared" si="3"/>
        <v>41169</v>
      </c>
      <c r="D180" s="21"/>
      <c r="E180" s="26"/>
      <c r="F180" s="26"/>
      <c r="G180" s="26"/>
      <c r="H180" s="26"/>
      <c r="I180" s="26"/>
      <c r="J180" s="26"/>
      <c r="K180" s="21"/>
      <c r="L180" s="26" t="s">
        <v>89</v>
      </c>
      <c r="M180" s="26"/>
      <c r="N180" s="21"/>
      <c r="O180" s="26" t="s">
        <v>952</v>
      </c>
    </row>
    <row r="181" spans="1:15" s="39" customFormat="1" ht="24.95" customHeight="1" outlineLevel="1" x14ac:dyDescent="0.25">
      <c r="A181" s="21" t="s">
        <v>721</v>
      </c>
      <c r="B181" s="21">
        <v>1169</v>
      </c>
      <c r="C181" s="21">
        <f t="shared" si="3"/>
        <v>41170</v>
      </c>
      <c r="D181" s="21" t="s">
        <v>184</v>
      </c>
      <c r="E181" s="26" t="s">
        <v>4</v>
      </c>
      <c r="F181" s="26" t="s">
        <v>70</v>
      </c>
      <c r="G181" s="26" t="s">
        <v>26</v>
      </c>
      <c r="H181" s="26" t="s">
        <v>23</v>
      </c>
      <c r="I181" s="26">
        <f ca="1">(_xlfn.SHEET()-1)*10000 + B181</f>
        <v>31169</v>
      </c>
      <c r="J181" s="26" t="s">
        <v>99</v>
      </c>
      <c r="K181" s="21" t="s">
        <v>183</v>
      </c>
      <c r="L181" s="26" t="s">
        <v>89</v>
      </c>
      <c r="M181" s="26"/>
      <c r="N181" s="21" t="s">
        <v>238</v>
      </c>
      <c r="O181" s="26" t="s">
        <v>952</v>
      </c>
    </row>
    <row r="182" spans="1:15" s="39" customFormat="1" ht="24.95" customHeight="1" outlineLevel="1" x14ac:dyDescent="0.25">
      <c r="A182" s="21" t="s">
        <v>722</v>
      </c>
      <c r="B182" s="21">
        <v>1170</v>
      </c>
      <c r="C182" s="21">
        <f t="shared" si="3"/>
        <v>41171</v>
      </c>
      <c r="D182" s="21"/>
      <c r="E182" s="26"/>
      <c r="F182" s="26"/>
      <c r="G182" s="26"/>
      <c r="H182" s="26"/>
      <c r="I182" s="26"/>
      <c r="J182" s="26"/>
      <c r="K182" s="21"/>
      <c r="L182" s="26" t="s">
        <v>89</v>
      </c>
      <c r="M182" s="26"/>
      <c r="N182" s="21"/>
      <c r="O182" s="26" t="s">
        <v>952</v>
      </c>
    </row>
    <row r="183" spans="1:15" s="39" customFormat="1" ht="24.95" customHeight="1" outlineLevel="1" x14ac:dyDescent="0.25">
      <c r="A183" s="21" t="s">
        <v>723</v>
      </c>
      <c r="B183" s="21">
        <v>1171</v>
      </c>
      <c r="C183" s="21">
        <f t="shared" si="3"/>
        <v>41172</v>
      </c>
      <c r="D183" s="21" t="s">
        <v>186</v>
      </c>
      <c r="E183" s="26" t="s">
        <v>4</v>
      </c>
      <c r="F183" s="26" t="s">
        <v>70</v>
      </c>
      <c r="G183" s="26" t="s">
        <v>26</v>
      </c>
      <c r="H183" s="26" t="s">
        <v>23</v>
      </c>
      <c r="I183" s="26">
        <f ca="1">(_xlfn.SHEET()-1)*10000 + B183</f>
        <v>31171</v>
      </c>
      <c r="J183" s="26" t="s">
        <v>99</v>
      </c>
      <c r="K183" s="21" t="s">
        <v>185</v>
      </c>
      <c r="L183" s="26" t="s">
        <v>89</v>
      </c>
      <c r="M183" s="26"/>
      <c r="N183" s="21" t="s">
        <v>238</v>
      </c>
      <c r="O183" s="26" t="s">
        <v>952</v>
      </c>
    </row>
    <row r="184" spans="1:15" s="39" customFormat="1" ht="24.95" customHeight="1" outlineLevel="1" x14ac:dyDescent="0.25">
      <c r="A184" s="21" t="s">
        <v>724</v>
      </c>
      <c r="B184" s="21">
        <v>1172</v>
      </c>
      <c r="C184" s="21">
        <f t="shared" si="3"/>
        <v>41173</v>
      </c>
      <c r="D184" s="21"/>
      <c r="E184" s="26"/>
      <c r="F184" s="26"/>
      <c r="G184" s="26"/>
      <c r="H184" s="26"/>
      <c r="I184" s="26"/>
      <c r="J184" s="26"/>
      <c r="K184" s="21"/>
      <c r="L184" s="26" t="s">
        <v>89</v>
      </c>
      <c r="M184" s="26"/>
      <c r="N184" s="21"/>
      <c r="O184" s="26" t="s">
        <v>952</v>
      </c>
    </row>
    <row r="185" spans="1:15" s="39" customFormat="1" ht="24.95" customHeight="1" outlineLevel="1" x14ac:dyDescent="0.25">
      <c r="A185" s="21" t="s">
        <v>725</v>
      </c>
      <c r="B185" s="21">
        <v>1173</v>
      </c>
      <c r="C185" s="21">
        <f t="shared" si="3"/>
        <v>41174</v>
      </c>
      <c r="D185" s="21" t="s">
        <v>188</v>
      </c>
      <c r="E185" s="26" t="s">
        <v>4</v>
      </c>
      <c r="F185" s="26" t="s">
        <v>70</v>
      </c>
      <c r="G185" s="26" t="s">
        <v>26</v>
      </c>
      <c r="H185" s="26" t="s">
        <v>23</v>
      </c>
      <c r="I185" s="26">
        <f ca="1">(_xlfn.SHEET()-1)*10000 + B185</f>
        <v>31173</v>
      </c>
      <c r="J185" s="26" t="s">
        <v>99</v>
      </c>
      <c r="K185" s="21" t="s">
        <v>187</v>
      </c>
      <c r="L185" s="26" t="s">
        <v>89</v>
      </c>
      <c r="M185" s="26"/>
      <c r="N185" s="21" t="s">
        <v>238</v>
      </c>
      <c r="O185" s="26" t="s">
        <v>952</v>
      </c>
    </row>
    <row r="186" spans="1:15" s="39" customFormat="1" ht="24.95" customHeight="1" outlineLevel="1" x14ac:dyDescent="0.25">
      <c r="A186" s="21" t="s">
        <v>726</v>
      </c>
      <c r="B186" s="21">
        <v>1174</v>
      </c>
      <c r="C186" s="21">
        <f t="shared" si="3"/>
        <v>41175</v>
      </c>
      <c r="D186" s="21"/>
      <c r="E186" s="26"/>
      <c r="F186" s="26"/>
      <c r="G186" s="26"/>
      <c r="H186" s="26"/>
      <c r="I186" s="26"/>
      <c r="J186" s="26"/>
      <c r="K186" s="21"/>
      <c r="L186" s="26" t="s">
        <v>89</v>
      </c>
      <c r="M186" s="26"/>
      <c r="N186" s="21"/>
      <c r="O186" s="26" t="s">
        <v>952</v>
      </c>
    </row>
    <row r="187" spans="1:15" s="39" customFormat="1" ht="24.95" customHeight="1" outlineLevel="1" x14ac:dyDescent="0.25">
      <c r="A187" s="21" t="s">
        <v>508</v>
      </c>
      <c r="B187" s="21">
        <v>1175</v>
      </c>
      <c r="C187" s="21">
        <f t="shared" si="3"/>
        <v>41176</v>
      </c>
      <c r="D187" s="21" t="s">
        <v>189</v>
      </c>
      <c r="E187" s="26" t="s">
        <v>5</v>
      </c>
      <c r="F187" s="26" t="s">
        <v>70</v>
      </c>
      <c r="G187" s="26" t="s">
        <v>26</v>
      </c>
      <c r="H187" s="26" t="s">
        <v>23</v>
      </c>
      <c r="I187" s="26">
        <f ca="1">(_xlfn.SHEET()-1)*10000 + B187</f>
        <v>31175</v>
      </c>
      <c r="J187" s="26" t="s">
        <v>99</v>
      </c>
      <c r="K187" s="21" t="s">
        <v>189</v>
      </c>
      <c r="L187" s="26" t="s">
        <v>89</v>
      </c>
      <c r="M187" s="26"/>
      <c r="N187" s="21" t="s">
        <v>96</v>
      </c>
      <c r="O187" s="26" t="s">
        <v>952</v>
      </c>
    </row>
    <row r="188" spans="1:15" s="39" customFormat="1" ht="24.95" customHeight="1" outlineLevel="1" x14ac:dyDescent="0.25">
      <c r="A188" s="21" t="s">
        <v>559</v>
      </c>
      <c r="B188" s="21">
        <v>1176</v>
      </c>
      <c r="C188" s="21">
        <f t="shared" si="3"/>
        <v>41177</v>
      </c>
      <c r="D188" s="21"/>
      <c r="E188" s="26"/>
      <c r="F188" s="26"/>
      <c r="G188" s="26"/>
      <c r="H188" s="26"/>
      <c r="I188" s="26"/>
      <c r="J188" s="26"/>
      <c r="K188" s="21"/>
      <c r="L188" s="26" t="s">
        <v>89</v>
      </c>
      <c r="M188" s="26"/>
      <c r="N188" s="21"/>
      <c r="O188" s="26" t="s">
        <v>952</v>
      </c>
    </row>
    <row r="189" spans="1:15" s="39" customFormat="1" ht="24.95" customHeight="1" outlineLevel="1" x14ac:dyDescent="0.25">
      <c r="A189" s="21" t="s">
        <v>509</v>
      </c>
      <c r="B189" s="21">
        <v>1177</v>
      </c>
      <c r="C189" s="21">
        <f t="shared" si="3"/>
        <v>41178</v>
      </c>
      <c r="D189" s="21" t="s">
        <v>160</v>
      </c>
      <c r="E189" s="26" t="s">
        <v>5</v>
      </c>
      <c r="F189" s="26" t="s">
        <v>70</v>
      </c>
      <c r="G189" s="26" t="s">
        <v>26</v>
      </c>
      <c r="H189" s="26" t="s">
        <v>23</v>
      </c>
      <c r="I189" s="26">
        <f ca="1">(_xlfn.SHEET()-1)*10000 + B189</f>
        <v>31177</v>
      </c>
      <c r="J189" s="26" t="s">
        <v>99</v>
      </c>
      <c r="K189" s="21" t="s">
        <v>111</v>
      </c>
      <c r="L189" s="26" t="s">
        <v>89</v>
      </c>
      <c r="M189" s="26"/>
      <c r="N189" s="21" t="s">
        <v>239</v>
      </c>
      <c r="O189" s="26" t="s">
        <v>952</v>
      </c>
    </row>
    <row r="190" spans="1:15" s="39" customFormat="1" ht="24.95" customHeight="1" outlineLevel="1" x14ac:dyDescent="0.25">
      <c r="A190" s="21" t="s">
        <v>560</v>
      </c>
      <c r="B190" s="21">
        <v>1178</v>
      </c>
      <c r="C190" s="21">
        <f t="shared" si="3"/>
        <v>41179</v>
      </c>
      <c r="D190" s="21"/>
      <c r="E190" s="26"/>
      <c r="F190" s="26"/>
      <c r="G190" s="26"/>
      <c r="H190" s="26"/>
      <c r="I190" s="26"/>
      <c r="J190" s="26"/>
      <c r="K190" s="21"/>
      <c r="L190" s="26" t="s">
        <v>89</v>
      </c>
      <c r="M190" s="26"/>
      <c r="N190" s="21"/>
      <c r="O190" s="26" t="s">
        <v>952</v>
      </c>
    </row>
    <row r="191" spans="1:15" s="39" customFormat="1" ht="24.95" customHeight="1" outlineLevel="1" x14ac:dyDescent="0.25">
      <c r="A191" s="21" t="s">
        <v>510</v>
      </c>
      <c r="B191" s="21">
        <v>1179</v>
      </c>
      <c r="C191" s="21">
        <f t="shared" si="3"/>
        <v>41180</v>
      </c>
      <c r="D191" s="21" t="s">
        <v>165</v>
      </c>
      <c r="E191" s="26" t="s">
        <v>5</v>
      </c>
      <c r="F191" s="26" t="s">
        <v>70</v>
      </c>
      <c r="G191" s="26" t="s">
        <v>26</v>
      </c>
      <c r="H191" s="26" t="s">
        <v>23</v>
      </c>
      <c r="I191" s="26">
        <f ca="1">(_xlfn.SHEET()-1)*10000 + B191</f>
        <v>31179</v>
      </c>
      <c r="J191" s="26" t="s">
        <v>99</v>
      </c>
      <c r="K191" s="21" t="s">
        <v>112</v>
      </c>
      <c r="L191" s="26" t="s">
        <v>89</v>
      </c>
      <c r="M191" s="26"/>
      <c r="N191" s="21" t="s">
        <v>239</v>
      </c>
      <c r="O191" s="26" t="s">
        <v>952</v>
      </c>
    </row>
    <row r="192" spans="1:15" s="39" customFormat="1" ht="24.95" customHeight="1" outlineLevel="1" x14ac:dyDescent="0.25">
      <c r="A192" s="21" t="s">
        <v>561</v>
      </c>
      <c r="B192" s="21">
        <v>1180</v>
      </c>
      <c r="C192" s="21">
        <f t="shared" si="3"/>
        <v>41181</v>
      </c>
      <c r="D192" s="21"/>
      <c r="E192" s="26"/>
      <c r="F192" s="26"/>
      <c r="G192" s="26"/>
      <c r="H192" s="26"/>
      <c r="I192" s="26"/>
      <c r="J192" s="26"/>
      <c r="K192" s="21"/>
      <c r="L192" s="26" t="s">
        <v>89</v>
      </c>
      <c r="M192" s="26"/>
      <c r="N192" s="21"/>
      <c r="O192" s="26" t="s">
        <v>952</v>
      </c>
    </row>
    <row r="193" spans="1:15" s="39" customFormat="1" ht="24.95" customHeight="1" outlineLevel="1" x14ac:dyDescent="0.25">
      <c r="A193" s="21" t="s">
        <v>511</v>
      </c>
      <c r="B193" s="21">
        <v>1181</v>
      </c>
      <c r="C193" s="21">
        <f t="shared" si="3"/>
        <v>41182</v>
      </c>
      <c r="D193" s="21" t="s">
        <v>166</v>
      </c>
      <c r="E193" s="26" t="s">
        <v>5</v>
      </c>
      <c r="F193" s="26" t="s">
        <v>70</v>
      </c>
      <c r="G193" s="26" t="s">
        <v>26</v>
      </c>
      <c r="H193" s="26" t="s">
        <v>23</v>
      </c>
      <c r="I193" s="26">
        <f ca="1">(_xlfn.SHEET()-1)*10000 + B193</f>
        <v>31181</v>
      </c>
      <c r="J193" s="26" t="s">
        <v>99</v>
      </c>
      <c r="K193" s="21" t="s">
        <v>113</v>
      </c>
      <c r="L193" s="26" t="s">
        <v>89</v>
      </c>
      <c r="M193" s="26"/>
      <c r="N193" s="21" t="s">
        <v>239</v>
      </c>
      <c r="O193" s="26" t="s">
        <v>952</v>
      </c>
    </row>
    <row r="194" spans="1:15" s="39" customFormat="1" ht="24.95" customHeight="1" outlineLevel="1" x14ac:dyDescent="0.25">
      <c r="A194" s="21" t="s">
        <v>562</v>
      </c>
      <c r="B194" s="21">
        <v>1182</v>
      </c>
      <c r="C194" s="21">
        <f t="shared" si="3"/>
        <v>41183</v>
      </c>
      <c r="D194" s="21"/>
      <c r="E194" s="26"/>
      <c r="F194" s="26"/>
      <c r="G194" s="26"/>
      <c r="H194" s="26"/>
      <c r="I194" s="26"/>
      <c r="J194" s="26"/>
      <c r="K194" s="21"/>
      <c r="L194" s="26" t="s">
        <v>89</v>
      </c>
      <c r="M194" s="26"/>
      <c r="N194" s="21"/>
      <c r="O194" s="26" t="s">
        <v>952</v>
      </c>
    </row>
    <row r="195" spans="1:15" s="39" customFormat="1" ht="24.95" customHeight="1" outlineLevel="1" x14ac:dyDescent="0.25">
      <c r="A195" s="21" t="s">
        <v>512</v>
      </c>
      <c r="B195" s="21">
        <v>1183</v>
      </c>
      <c r="C195" s="21">
        <f t="shared" si="3"/>
        <v>41184</v>
      </c>
      <c r="D195" s="21" t="s">
        <v>190</v>
      </c>
      <c r="E195" s="26" t="s">
        <v>816</v>
      </c>
      <c r="F195" s="26" t="s">
        <v>70</v>
      </c>
      <c r="G195" s="26" t="s">
        <v>26</v>
      </c>
      <c r="H195" s="26" t="s">
        <v>23</v>
      </c>
      <c r="I195" s="26">
        <f ca="1">(_xlfn.SHEET()-1)*10000 + B195</f>
        <v>31183</v>
      </c>
      <c r="J195" s="26" t="s">
        <v>99</v>
      </c>
      <c r="K195" s="21" t="s">
        <v>190</v>
      </c>
      <c r="L195" s="26" t="s">
        <v>89</v>
      </c>
      <c r="M195" s="26"/>
      <c r="N195" s="21" t="s">
        <v>92</v>
      </c>
      <c r="O195" s="26" t="s">
        <v>952</v>
      </c>
    </row>
    <row r="196" spans="1:15" s="39" customFormat="1" ht="24.95" customHeight="1" outlineLevel="1" x14ac:dyDescent="0.25">
      <c r="A196" s="21" t="s">
        <v>563</v>
      </c>
      <c r="B196" s="21">
        <v>1184</v>
      </c>
      <c r="C196" s="21">
        <f t="shared" si="3"/>
        <v>41185</v>
      </c>
      <c r="D196" s="21"/>
      <c r="E196" s="26"/>
      <c r="F196" s="26"/>
      <c r="G196" s="26"/>
      <c r="H196" s="26"/>
      <c r="I196" s="26"/>
      <c r="J196" s="26"/>
      <c r="K196" s="21"/>
      <c r="L196" s="26" t="s">
        <v>89</v>
      </c>
      <c r="M196" s="26"/>
      <c r="N196" s="21"/>
      <c r="O196" s="26" t="s">
        <v>952</v>
      </c>
    </row>
    <row r="197" spans="1:15" s="39" customFormat="1" ht="24.95" customHeight="1" outlineLevel="1" x14ac:dyDescent="0.25">
      <c r="A197" s="21" t="s">
        <v>513</v>
      </c>
      <c r="B197" s="21">
        <v>1185</v>
      </c>
      <c r="C197" s="21">
        <f t="shared" si="3"/>
        <v>41186</v>
      </c>
      <c r="D197" s="21" t="s">
        <v>161</v>
      </c>
      <c r="E197" s="26" t="s">
        <v>816</v>
      </c>
      <c r="F197" s="26" t="s">
        <v>70</v>
      </c>
      <c r="G197" s="26" t="s">
        <v>26</v>
      </c>
      <c r="H197" s="26" t="s">
        <v>23</v>
      </c>
      <c r="I197" s="26">
        <f ca="1">(_xlfn.SHEET()-1)*10000 + B197</f>
        <v>31185</v>
      </c>
      <c r="J197" s="26" t="s">
        <v>99</v>
      </c>
      <c r="K197" s="21" t="s">
        <v>114</v>
      </c>
      <c r="L197" s="26" t="s">
        <v>89</v>
      </c>
      <c r="M197" s="26"/>
      <c r="N197" s="21" t="s">
        <v>240</v>
      </c>
      <c r="O197" s="26" t="s">
        <v>952</v>
      </c>
    </row>
    <row r="198" spans="1:15" s="39" customFormat="1" ht="24.95" customHeight="1" outlineLevel="1" x14ac:dyDescent="0.25">
      <c r="A198" s="21" t="s">
        <v>564</v>
      </c>
      <c r="B198" s="21">
        <v>1186</v>
      </c>
      <c r="C198" s="21">
        <f t="shared" si="3"/>
        <v>41187</v>
      </c>
      <c r="D198" s="21"/>
      <c r="E198" s="26"/>
      <c r="F198" s="26"/>
      <c r="G198" s="26"/>
      <c r="H198" s="26"/>
      <c r="I198" s="26"/>
      <c r="J198" s="26"/>
      <c r="K198" s="21"/>
      <c r="L198" s="26" t="s">
        <v>89</v>
      </c>
      <c r="M198" s="26"/>
      <c r="N198" s="21"/>
      <c r="O198" s="26" t="s">
        <v>952</v>
      </c>
    </row>
    <row r="199" spans="1:15" s="39" customFormat="1" ht="24.95" customHeight="1" outlineLevel="1" x14ac:dyDescent="0.25">
      <c r="A199" s="21" t="s">
        <v>514</v>
      </c>
      <c r="B199" s="21">
        <v>1187</v>
      </c>
      <c r="C199" s="21">
        <f t="shared" si="3"/>
        <v>41188</v>
      </c>
      <c r="D199" s="21" t="s">
        <v>167</v>
      </c>
      <c r="E199" s="26" t="s">
        <v>816</v>
      </c>
      <c r="F199" s="26" t="s">
        <v>70</v>
      </c>
      <c r="G199" s="26" t="s">
        <v>26</v>
      </c>
      <c r="H199" s="26" t="s">
        <v>23</v>
      </c>
      <c r="I199" s="26">
        <f ca="1">(_xlfn.SHEET()-1)*10000 + B199</f>
        <v>31187</v>
      </c>
      <c r="J199" s="26" t="s">
        <v>99</v>
      </c>
      <c r="K199" s="21" t="s">
        <v>115</v>
      </c>
      <c r="L199" s="26" t="s">
        <v>89</v>
      </c>
      <c r="M199" s="26"/>
      <c r="N199" s="21" t="s">
        <v>240</v>
      </c>
      <c r="O199" s="26" t="s">
        <v>952</v>
      </c>
    </row>
    <row r="200" spans="1:15" s="39" customFormat="1" ht="24.95" customHeight="1" outlineLevel="1" x14ac:dyDescent="0.25">
      <c r="A200" s="21" t="s">
        <v>565</v>
      </c>
      <c r="B200" s="21">
        <v>1188</v>
      </c>
      <c r="C200" s="21">
        <f t="shared" si="3"/>
        <v>41189</v>
      </c>
      <c r="D200" s="21"/>
      <c r="E200" s="26"/>
      <c r="F200" s="26"/>
      <c r="G200" s="26"/>
      <c r="H200" s="26"/>
      <c r="I200" s="26"/>
      <c r="J200" s="26"/>
      <c r="K200" s="21"/>
      <c r="L200" s="26" t="s">
        <v>89</v>
      </c>
      <c r="M200" s="26"/>
      <c r="N200" s="21"/>
      <c r="O200" s="26" t="s">
        <v>952</v>
      </c>
    </row>
    <row r="201" spans="1:15" s="39" customFormat="1" ht="24.95" customHeight="1" outlineLevel="1" x14ac:dyDescent="0.25">
      <c r="A201" s="21" t="s">
        <v>515</v>
      </c>
      <c r="B201" s="21">
        <v>1189</v>
      </c>
      <c r="C201" s="21">
        <f t="shared" si="3"/>
        <v>41190</v>
      </c>
      <c r="D201" s="21" t="s">
        <v>168</v>
      </c>
      <c r="E201" s="26" t="s">
        <v>816</v>
      </c>
      <c r="F201" s="26" t="s">
        <v>70</v>
      </c>
      <c r="G201" s="26" t="s">
        <v>26</v>
      </c>
      <c r="H201" s="26" t="s">
        <v>23</v>
      </c>
      <c r="I201" s="26">
        <f ca="1">(_xlfn.SHEET()-1)*10000 + B201</f>
        <v>31189</v>
      </c>
      <c r="J201" s="26" t="s">
        <v>99</v>
      </c>
      <c r="K201" s="21" t="s">
        <v>116</v>
      </c>
      <c r="L201" s="26" t="s">
        <v>89</v>
      </c>
      <c r="M201" s="26"/>
      <c r="N201" s="21" t="s">
        <v>240</v>
      </c>
      <c r="O201" s="26" t="s">
        <v>952</v>
      </c>
    </row>
    <row r="202" spans="1:15" s="39" customFormat="1" ht="24.95" customHeight="1" outlineLevel="1" x14ac:dyDescent="0.25">
      <c r="A202" s="21" t="s">
        <v>566</v>
      </c>
      <c r="B202" s="21">
        <v>1190</v>
      </c>
      <c r="C202" s="21">
        <f t="shared" si="3"/>
        <v>41191</v>
      </c>
      <c r="D202" s="21"/>
      <c r="E202" s="26"/>
      <c r="F202" s="26"/>
      <c r="G202" s="26"/>
      <c r="H202" s="26"/>
      <c r="I202" s="26"/>
      <c r="J202" s="26"/>
      <c r="K202" s="21"/>
      <c r="L202" s="26" t="s">
        <v>89</v>
      </c>
      <c r="M202" s="26"/>
      <c r="N202" s="21"/>
      <c r="O202" s="26" t="s">
        <v>952</v>
      </c>
    </row>
    <row r="203" spans="1:15" s="39" customFormat="1" ht="24.95" customHeight="1" outlineLevel="1" x14ac:dyDescent="0.25">
      <c r="A203" s="21" t="s">
        <v>516</v>
      </c>
      <c r="B203" s="21">
        <v>1191</v>
      </c>
      <c r="C203" s="21">
        <f t="shared" si="3"/>
        <v>41192</v>
      </c>
      <c r="D203" s="21" t="s">
        <v>262</v>
      </c>
      <c r="E203" s="26" t="s">
        <v>6</v>
      </c>
      <c r="F203" s="26" t="s">
        <v>70</v>
      </c>
      <c r="G203" s="26" t="s">
        <v>26</v>
      </c>
      <c r="H203" s="26" t="s">
        <v>23</v>
      </c>
      <c r="I203" s="26">
        <f ca="1">(_xlfn.SHEET()-1)*10000 + B203</f>
        <v>31191</v>
      </c>
      <c r="J203" s="26" t="s">
        <v>99</v>
      </c>
      <c r="K203" s="21" t="s">
        <v>262</v>
      </c>
      <c r="L203" s="26" t="s">
        <v>89</v>
      </c>
      <c r="M203" s="26"/>
      <c r="N203" s="21" t="s">
        <v>869</v>
      </c>
      <c r="O203" s="26" t="s">
        <v>952</v>
      </c>
    </row>
    <row r="204" spans="1:15" s="39" customFormat="1" ht="24.95" customHeight="1" outlineLevel="1" x14ac:dyDescent="0.25">
      <c r="A204" s="21" t="s">
        <v>567</v>
      </c>
      <c r="B204" s="21">
        <v>1192</v>
      </c>
      <c r="C204" s="21">
        <f t="shared" si="3"/>
        <v>41193</v>
      </c>
      <c r="D204" s="21"/>
      <c r="E204" s="26"/>
      <c r="F204" s="26"/>
      <c r="G204" s="26"/>
      <c r="H204" s="26"/>
      <c r="I204" s="26"/>
      <c r="J204" s="26"/>
      <c r="K204" s="21"/>
      <c r="L204" s="26" t="s">
        <v>89</v>
      </c>
      <c r="M204" s="26"/>
      <c r="N204" s="21"/>
      <c r="O204" s="26" t="s">
        <v>952</v>
      </c>
    </row>
    <row r="205" spans="1:15" s="39" customFormat="1" ht="24.95" customHeight="1" outlineLevel="1" x14ac:dyDescent="0.25">
      <c r="A205" s="21" t="s">
        <v>517</v>
      </c>
      <c r="B205" s="21">
        <v>1193</v>
      </c>
      <c r="C205" s="21">
        <f t="shared" si="3"/>
        <v>41194</v>
      </c>
      <c r="D205" s="21" t="s">
        <v>255</v>
      </c>
      <c r="E205" s="26" t="s">
        <v>6</v>
      </c>
      <c r="F205" s="26" t="s">
        <v>70</v>
      </c>
      <c r="G205" s="26" t="s">
        <v>26</v>
      </c>
      <c r="H205" s="26" t="s">
        <v>23</v>
      </c>
      <c r="I205" s="26">
        <f ca="1">(_xlfn.SHEET()-1)*10000 + B205</f>
        <v>31193</v>
      </c>
      <c r="J205" s="26" t="s">
        <v>99</v>
      </c>
      <c r="K205" s="21" t="s">
        <v>117</v>
      </c>
      <c r="L205" s="26" t="s">
        <v>89</v>
      </c>
      <c r="M205" s="26"/>
      <c r="N205" s="21" t="s">
        <v>93</v>
      </c>
      <c r="O205" s="26" t="s">
        <v>952</v>
      </c>
    </row>
    <row r="206" spans="1:15" s="39" customFormat="1" ht="24.95" customHeight="1" outlineLevel="1" x14ac:dyDescent="0.25">
      <c r="A206" s="21" t="s">
        <v>568</v>
      </c>
      <c r="B206" s="21">
        <v>1194</v>
      </c>
      <c r="C206" s="21">
        <f t="shared" si="3"/>
        <v>41195</v>
      </c>
      <c r="D206" s="21"/>
      <c r="E206" s="26"/>
      <c r="F206" s="26"/>
      <c r="G206" s="26"/>
      <c r="H206" s="26"/>
      <c r="I206" s="26"/>
      <c r="J206" s="26"/>
      <c r="K206" s="21"/>
      <c r="L206" s="26" t="s">
        <v>89</v>
      </c>
      <c r="M206" s="26"/>
      <c r="N206" s="21"/>
      <c r="O206" s="26" t="s">
        <v>952</v>
      </c>
    </row>
    <row r="207" spans="1:15" s="39" customFormat="1" ht="24.95" customHeight="1" outlineLevel="1" x14ac:dyDescent="0.25">
      <c r="A207" s="21" t="s">
        <v>518</v>
      </c>
      <c r="B207" s="21">
        <v>1195</v>
      </c>
      <c r="C207" s="21">
        <f t="shared" si="3"/>
        <v>41196</v>
      </c>
      <c r="D207" s="21" t="s">
        <v>256</v>
      </c>
      <c r="E207" s="26" t="s">
        <v>6</v>
      </c>
      <c r="F207" s="26" t="s">
        <v>70</v>
      </c>
      <c r="G207" s="26" t="s">
        <v>26</v>
      </c>
      <c r="H207" s="26" t="s">
        <v>23</v>
      </c>
      <c r="I207" s="26">
        <f ca="1">(_xlfn.SHEET()-1)*10000 + B207</f>
        <v>31195</v>
      </c>
      <c r="J207" s="26" t="s">
        <v>99</v>
      </c>
      <c r="K207" s="21" t="s">
        <v>118</v>
      </c>
      <c r="L207" s="26" t="s">
        <v>89</v>
      </c>
      <c r="M207" s="26"/>
      <c r="N207" s="21" t="s">
        <v>94</v>
      </c>
      <c r="O207" s="26" t="s">
        <v>952</v>
      </c>
    </row>
    <row r="208" spans="1:15" s="39" customFormat="1" ht="24.95" customHeight="1" outlineLevel="1" x14ac:dyDescent="0.25">
      <c r="A208" s="21" t="s">
        <v>569</v>
      </c>
      <c r="B208" s="21">
        <v>1196</v>
      </c>
      <c r="C208" s="21">
        <f t="shared" si="3"/>
        <v>41197</v>
      </c>
      <c r="D208" s="21"/>
      <c r="E208" s="26"/>
      <c r="F208" s="26"/>
      <c r="G208" s="26"/>
      <c r="H208" s="26"/>
      <c r="I208" s="26"/>
      <c r="J208" s="26"/>
      <c r="K208" s="21"/>
      <c r="L208" s="26" t="s">
        <v>89</v>
      </c>
      <c r="M208" s="26"/>
      <c r="N208" s="21"/>
      <c r="O208" s="26" t="s">
        <v>952</v>
      </c>
    </row>
    <row r="209" spans="1:15" s="39" customFormat="1" ht="24.95" customHeight="1" outlineLevel="1" x14ac:dyDescent="0.25">
      <c r="A209" s="21" t="s">
        <v>519</v>
      </c>
      <c r="B209" s="21">
        <v>1197</v>
      </c>
      <c r="C209" s="21">
        <f t="shared" si="3"/>
        <v>41198</v>
      </c>
      <c r="D209" s="21" t="s">
        <v>257</v>
      </c>
      <c r="E209" s="26" t="s">
        <v>6</v>
      </c>
      <c r="F209" s="26" t="s">
        <v>70</v>
      </c>
      <c r="G209" s="26" t="s">
        <v>26</v>
      </c>
      <c r="H209" s="26" t="s">
        <v>23</v>
      </c>
      <c r="I209" s="26">
        <f ca="1">(_xlfn.SHEET()-1)*10000 + B209</f>
        <v>31197</v>
      </c>
      <c r="J209" s="26" t="s">
        <v>99</v>
      </c>
      <c r="K209" s="21" t="s">
        <v>119</v>
      </c>
      <c r="L209" s="26" t="s">
        <v>89</v>
      </c>
      <c r="M209" s="26"/>
      <c r="N209" s="21" t="s">
        <v>95</v>
      </c>
      <c r="O209" s="26" t="s">
        <v>952</v>
      </c>
    </row>
    <row r="210" spans="1:15" s="39" customFormat="1" ht="24.95" customHeight="1" outlineLevel="1" x14ac:dyDescent="0.25">
      <c r="A210" s="21" t="s">
        <v>570</v>
      </c>
      <c r="B210" s="21">
        <v>1198</v>
      </c>
      <c r="C210" s="21">
        <f t="shared" si="3"/>
        <v>41199</v>
      </c>
      <c r="D210" s="21"/>
      <c r="E210" s="26"/>
      <c r="F210" s="26"/>
      <c r="G210" s="26"/>
      <c r="H210" s="26"/>
      <c r="I210" s="26"/>
      <c r="J210" s="26"/>
      <c r="K210" s="21"/>
      <c r="L210" s="26" t="s">
        <v>89</v>
      </c>
      <c r="M210" s="26"/>
      <c r="N210" s="21"/>
      <c r="O210" s="26" t="s">
        <v>952</v>
      </c>
    </row>
    <row r="211" spans="1:15" s="39" customFormat="1" ht="24.95" customHeight="1" outlineLevel="1" x14ac:dyDescent="0.25">
      <c r="A211" s="21" t="s">
        <v>520</v>
      </c>
      <c r="B211" s="21">
        <v>1199</v>
      </c>
      <c r="C211" s="21">
        <f t="shared" si="3"/>
        <v>41200</v>
      </c>
      <c r="D211" s="21" t="s">
        <v>227</v>
      </c>
      <c r="E211" s="26" t="s">
        <v>3</v>
      </c>
      <c r="F211" s="26" t="s">
        <v>70</v>
      </c>
      <c r="G211" s="26" t="s">
        <v>26</v>
      </c>
      <c r="H211" s="26" t="s">
        <v>23</v>
      </c>
      <c r="I211" s="26">
        <f ca="1">(_xlfn.SHEET()-1)*10000 + B211</f>
        <v>31199</v>
      </c>
      <c r="J211" s="26" t="s">
        <v>99</v>
      </c>
      <c r="K211" s="21" t="s">
        <v>227</v>
      </c>
      <c r="L211" s="26" t="s">
        <v>89</v>
      </c>
      <c r="M211" s="26"/>
      <c r="N211" s="21" t="s">
        <v>873</v>
      </c>
      <c r="O211" s="26" t="s">
        <v>952</v>
      </c>
    </row>
    <row r="212" spans="1:15" s="39" customFormat="1" ht="24.95" customHeight="1" outlineLevel="1" x14ac:dyDescent="0.25">
      <c r="A212" s="21" t="s">
        <v>571</v>
      </c>
      <c r="B212" s="21">
        <v>1200</v>
      </c>
      <c r="C212" s="21">
        <f t="shared" si="3"/>
        <v>41201</v>
      </c>
      <c r="D212" s="21"/>
      <c r="E212" s="26"/>
      <c r="F212" s="26"/>
      <c r="G212" s="26"/>
      <c r="H212" s="26"/>
      <c r="I212" s="26"/>
      <c r="J212" s="26"/>
      <c r="K212" s="21"/>
      <c r="L212" s="26" t="s">
        <v>89</v>
      </c>
      <c r="M212" s="26"/>
      <c r="N212" s="21"/>
      <c r="O212" s="26" t="s">
        <v>952</v>
      </c>
    </row>
    <row r="213" spans="1:15" s="39" customFormat="1" ht="24.95" customHeight="1" outlineLevel="1" x14ac:dyDescent="0.25">
      <c r="A213" s="21" t="s">
        <v>521</v>
      </c>
      <c r="B213" s="21">
        <v>1201</v>
      </c>
      <c r="C213" s="21">
        <f t="shared" si="3"/>
        <v>41202</v>
      </c>
      <c r="D213" s="21" t="s">
        <v>192</v>
      </c>
      <c r="E213" s="26" t="s">
        <v>3</v>
      </c>
      <c r="F213" s="26" t="s">
        <v>70</v>
      </c>
      <c r="G213" s="26" t="s">
        <v>26</v>
      </c>
      <c r="H213" s="26" t="s">
        <v>23</v>
      </c>
      <c r="I213" s="26">
        <f ca="1">(_xlfn.SHEET()-1)*10000 + B213</f>
        <v>31201</v>
      </c>
      <c r="J213" s="26" t="s">
        <v>99</v>
      </c>
      <c r="K213" s="21" t="s">
        <v>191</v>
      </c>
      <c r="L213" s="26" t="s">
        <v>89</v>
      </c>
      <c r="M213" s="26"/>
      <c r="N213" s="21" t="s">
        <v>237</v>
      </c>
      <c r="O213" s="26" t="s">
        <v>952</v>
      </c>
    </row>
    <row r="214" spans="1:15" s="39" customFormat="1" ht="24.95" customHeight="1" outlineLevel="1" x14ac:dyDescent="0.25">
      <c r="A214" s="21" t="s">
        <v>572</v>
      </c>
      <c r="B214" s="21">
        <v>1202</v>
      </c>
      <c r="C214" s="21">
        <f t="shared" si="3"/>
        <v>41203</v>
      </c>
      <c r="D214" s="21"/>
      <c r="E214" s="26"/>
      <c r="F214" s="26"/>
      <c r="G214" s="26"/>
      <c r="H214" s="26"/>
      <c r="I214" s="26"/>
      <c r="J214" s="26"/>
      <c r="K214" s="21"/>
      <c r="L214" s="26" t="s">
        <v>89</v>
      </c>
      <c r="M214" s="26"/>
      <c r="N214" s="21"/>
      <c r="O214" s="26" t="s">
        <v>952</v>
      </c>
    </row>
    <row r="215" spans="1:15" s="39" customFormat="1" ht="24.95" customHeight="1" outlineLevel="1" x14ac:dyDescent="0.25">
      <c r="A215" s="21" t="s">
        <v>522</v>
      </c>
      <c r="B215" s="21">
        <v>1203</v>
      </c>
      <c r="C215" s="21">
        <f t="shared" si="3"/>
        <v>41204</v>
      </c>
      <c r="D215" s="21" t="s">
        <v>193</v>
      </c>
      <c r="E215" s="26" t="s">
        <v>3</v>
      </c>
      <c r="F215" s="26" t="s">
        <v>70</v>
      </c>
      <c r="G215" s="26" t="s">
        <v>26</v>
      </c>
      <c r="H215" s="26" t="s">
        <v>23</v>
      </c>
      <c r="I215" s="26">
        <f ca="1">(_xlfn.SHEET()-1)*10000 + B215</f>
        <v>31203</v>
      </c>
      <c r="J215" s="26" t="s">
        <v>99</v>
      </c>
      <c r="K215" s="21" t="s">
        <v>195</v>
      </c>
      <c r="L215" s="26" t="s">
        <v>89</v>
      </c>
      <c r="M215" s="26"/>
      <c r="N215" s="21" t="s">
        <v>237</v>
      </c>
      <c r="O215" s="26" t="s">
        <v>952</v>
      </c>
    </row>
    <row r="216" spans="1:15" s="39" customFormat="1" ht="24.95" customHeight="1" outlineLevel="1" x14ac:dyDescent="0.25">
      <c r="A216" s="21" t="s">
        <v>573</v>
      </c>
      <c r="B216" s="21">
        <v>1204</v>
      </c>
      <c r="C216" s="21">
        <f t="shared" ref="C216:C278" si="4">40001+B216</f>
        <v>41205</v>
      </c>
      <c r="D216" s="21"/>
      <c r="E216" s="26"/>
      <c r="F216" s="26"/>
      <c r="G216" s="26"/>
      <c r="H216" s="26"/>
      <c r="I216" s="26"/>
      <c r="J216" s="26"/>
      <c r="K216" s="21"/>
      <c r="L216" s="26" t="s">
        <v>89</v>
      </c>
      <c r="M216" s="26"/>
      <c r="N216" s="21"/>
      <c r="O216" s="26" t="s">
        <v>952</v>
      </c>
    </row>
    <row r="217" spans="1:15" s="39" customFormat="1" ht="24.95" customHeight="1" outlineLevel="1" x14ac:dyDescent="0.25">
      <c r="A217" s="21" t="s">
        <v>523</v>
      </c>
      <c r="B217" s="21">
        <v>1205</v>
      </c>
      <c r="C217" s="21">
        <f t="shared" si="4"/>
        <v>41206</v>
      </c>
      <c r="D217" s="21" t="s">
        <v>194</v>
      </c>
      <c r="E217" s="26" t="s">
        <v>3</v>
      </c>
      <c r="F217" s="26" t="s">
        <v>70</v>
      </c>
      <c r="G217" s="26" t="s">
        <v>26</v>
      </c>
      <c r="H217" s="26" t="s">
        <v>23</v>
      </c>
      <c r="I217" s="26">
        <f ca="1">(_xlfn.SHEET()-1)*10000 + B217</f>
        <v>31205</v>
      </c>
      <c r="J217" s="26" t="s">
        <v>99</v>
      </c>
      <c r="K217" s="21" t="s">
        <v>196</v>
      </c>
      <c r="L217" s="26" t="s">
        <v>89</v>
      </c>
      <c r="M217" s="26"/>
      <c r="N217" s="21" t="s">
        <v>237</v>
      </c>
      <c r="O217" s="26" t="s">
        <v>952</v>
      </c>
    </row>
    <row r="218" spans="1:15" s="39" customFormat="1" ht="24.95" customHeight="1" outlineLevel="1" x14ac:dyDescent="0.25">
      <c r="A218" s="21" t="s">
        <v>574</v>
      </c>
      <c r="B218" s="21">
        <v>1206</v>
      </c>
      <c r="C218" s="21">
        <f t="shared" si="4"/>
        <v>41207</v>
      </c>
      <c r="D218" s="21"/>
      <c r="E218" s="26"/>
      <c r="F218" s="26"/>
      <c r="G218" s="26"/>
      <c r="H218" s="26"/>
      <c r="I218" s="26"/>
      <c r="J218" s="26"/>
      <c r="K218" s="21"/>
      <c r="L218" s="26" t="s">
        <v>89</v>
      </c>
      <c r="M218" s="26"/>
      <c r="N218" s="21"/>
      <c r="O218" s="26" t="s">
        <v>952</v>
      </c>
    </row>
    <row r="219" spans="1:15" s="39" customFormat="1" ht="24.95" customHeight="1" outlineLevel="1" x14ac:dyDescent="0.25">
      <c r="A219" s="21" t="s">
        <v>524</v>
      </c>
      <c r="B219" s="21">
        <v>1207</v>
      </c>
      <c r="C219" s="21">
        <f t="shared" si="4"/>
        <v>41208</v>
      </c>
      <c r="D219" s="21" t="s">
        <v>228</v>
      </c>
      <c r="E219" s="26" t="s">
        <v>3</v>
      </c>
      <c r="F219" s="26" t="s">
        <v>70</v>
      </c>
      <c r="G219" s="26" t="s">
        <v>26</v>
      </c>
      <c r="H219" s="26" t="s">
        <v>23</v>
      </c>
      <c r="I219" s="26">
        <f ca="1">(_xlfn.SHEET()-1)*10000 + B219</f>
        <v>31207</v>
      </c>
      <c r="J219" s="26" t="s">
        <v>99</v>
      </c>
      <c r="K219" s="21" t="s">
        <v>228</v>
      </c>
      <c r="L219" s="26" t="s">
        <v>89</v>
      </c>
      <c r="M219" s="26"/>
      <c r="N219" s="21" t="s">
        <v>871</v>
      </c>
      <c r="O219" s="26" t="s">
        <v>952</v>
      </c>
    </row>
    <row r="220" spans="1:15" s="39" customFormat="1" ht="24.95" customHeight="1" outlineLevel="1" x14ac:dyDescent="0.25">
      <c r="A220" s="21" t="s">
        <v>575</v>
      </c>
      <c r="B220" s="21">
        <v>1208</v>
      </c>
      <c r="C220" s="21">
        <f t="shared" si="4"/>
        <v>41209</v>
      </c>
      <c r="D220" s="21"/>
      <c r="E220" s="26"/>
      <c r="F220" s="26"/>
      <c r="G220" s="26"/>
      <c r="H220" s="26"/>
      <c r="I220" s="26"/>
      <c r="J220" s="26"/>
      <c r="K220" s="21"/>
      <c r="L220" s="26" t="s">
        <v>89</v>
      </c>
      <c r="M220" s="26"/>
      <c r="N220" s="21"/>
      <c r="O220" s="26" t="s">
        <v>952</v>
      </c>
    </row>
    <row r="221" spans="1:15" s="39" customFormat="1" ht="24.95" customHeight="1" outlineLevel="1" x14ac:dyDescent="0.25">
      <c r="A221" s="21" t="s">
        <v>525</v>
      </c>
      <c r="B221" s="21">
        <v>1209</v>
      </c>
      <c r="C221" s="21">
        <f t="shared" si="4"/>
        <v>41210</v>
      </c>
      <c r="D221" s="21" t="s">
        <v>200</v>
      </c>
      <c r="E221" s="26" t="s">
        <v>3</v>
      </c>
      <c r="F221" s="26" t="s">
        <v>70</v>
      </c>
      <c r="G221" s="26" t="s">
        <v>26</v>
      </c>
      <c r="H221" s="26" t="s">
        <v>23</v>
      </c>
      <c r="I221" s="26">
        <f ca="1">(_xlfn.SHEET()-1)*10000 + B221</f>
        <v>31209</v>
      </c>
      <c r="J221" s="26" t="s">
        <v>99</v>
      </c>
      <c r="K221" s="21" t="s">
        <v>197</v>
      </c>
      <c r="L221" s="26" t="s">
        <v>89</v>
      </c>
      <c r="M221" s="26"/>
      <c r="N221" s="21" t="s">
        <v>236</v>
      </c>
      <c r="O221" s="26" t="s">
        <v>952</v>
      </c>
    </row>
    <row r="222" spans="1:15" s="39" customFormat="1" ht="24.95" customHeight="1" outlineLevel="1" x14ac:dyDescent="0.25">
      <c r="A222" s="21" t="s">
        <v>576</v>
      </c>
      <c r="B222" s="21">
        <v>1210</v>
      </c>
      <c r="C222" s="21">
        <f t="shared" si="4"/>
        <v>41211</v>
      </c>
      <c r="D222" s="21"/>
      <c r="E222" s="26"/>
      <c r="F222" s="26"/>
      <c r="G222" s="26"/>
      <c r="H222" s="26"/>
      <c r="I222" s="26"/>
      <c r="J222" s="26"/>
      <c r="K222" s="21"/>
      <c r="L222" s="26" t="s">
        <v>89</v>
      </c>
      <c r="M222" s="26"/>
      <c r="N222" s="21"/>
      <c r="O222" s="26" t="s">
        <v>952</v>
      </c>
    </row>
    <row r="223" spans="1:15" s="39" customFormat="1" ht="24.95" customHeight="1" outlineLevel="1" x14ac:dyDescent="0.25">
      <c r="A223" s="21" t="s">
        <v>526</v>
      </c>
      <c r="B223" s="21">
        <v>1211</v>
      </c>
      <c r="C223" s="21">
        <f t="shared" si="4"/>
        <v>41212</v>
      </c>
      <c r="D223" s="21" t="s">
        <v>201</v>
      </c>
      <c r="E223" s="26" t="s">
        <v>3</v>
      </c>
      <c r="F223" s="26" t="s">
        <v>70</v>
      </c>
      <c r="G223" s="26" t="s">
        <v>26</v>
      </c>
      <c r="H223" s="26" t="s">
        <v>23</v>
      </c>
      <c r="I223" s="26">
        <f ca="1">(_xlfn.SHEET()-1)*10000 + B223</f>
        <v>31211</v>
      </c>
      <c r="J223" s="26" t="s">
        <v>99</v>
      </c>
      <c r="K223" s="21" t="s">
        <v>198</v>
      </c>
      <c r="L223" s="26" t="s">
        <v>89</v>
      </c>
      <c r="M223" s="26"/>
      <c r="N223" s="21" t="s">
        <v>236</v>
      </c>
      <c r="O223" s="26" t="s">
        <v>952</v>
      </c>
    </row>
    <row r="224" spans="1:15" s="39" customFormat="1" ht="24.95" customHeight="1" outlineLevel="1" x14ac:dyDescent="0.25">
      <c r="A224" s="21" t="s">
        <v>577</v>
      </c>
      <c r="B224" s="21">
        <v>1212</v>
      </c>
      <c r="C224" s="21">
        <f t="shared" si="4"/>
        <v>41213</v>
      </c>
      <c r="D224" s="21"/>
      <c r="E224" s="26"/>
      <c r="F224" s="26"/>
      <c r="G224" s="26"/>
      <c r="H224" s="26"/>
      <c r="I224" s="26"/>
      <c r="J224" s="26"/>
      <c r="K224" s="21"/>
      <c r="L224" s="26" t="s">
        <v>89</v>
      </c>
      <c r="M224" s="26"/>
      <c r="N224" s="21"/>
      <c r="O224" s="26" t="s">
        <v>952</v>
      </c>
    </row>
    <row r="225" spans="1:15" s="39" customFormat="1" ht="24.95" customHeight="1" outlineLevel="1" x14ac:dyDescent="0.25">
      <c r="A225" s="21" t="s">
        <v>527</v>
      </c>
      <c r="B225" s="21">
        <v>1213</v>
      </c>
      <c r="C225" s="21">
        <f t="shared" si="4"/>
        <v>41214</v>
      </c>
      <c r="D225" s="21" t="s">
        <v>202</v>
      </c>
      <c r="E225" s="26" t="s">
        <v>3</v>
      </c>
      <c r="F225" s="26" t="s">
        <v>70</v>
      </c>
      <c r="G225" s="26" t="s">
        <v>26</v>
      </c>
      <c r="H225" s="26" t="s">
        <v>23</v>
      </c>
      <c r="I225" s="26">
        <f ca="1">(_xlfn.SHEET()-1)*10000 + B225</f>
        <v>31213</v>
      </c>
      <c r="J225" s="26" t="s">
        <v>99</v>
      </c>
      <c r="K225" s="21" t="s">
        <v>199</v>
      </c>
      <c r="L225" s="26" t="s">
        <v>89</v>
      </c>
      <c r="M225" s="26"/>
      <c r="N225" s="21" t="s">
        <v>236</v>
      </c>
      <c r="O225" s="26" t="s">
        <v>952</v>
      </c>
    </row>
    <row r="226" spans="1:15" s="39" customFormat="1" ht="24.95" customHeight="1" outlineLevel="1" x14ac:dyDescent="0.25">
      <c r="A226" s="21" t="s">
        <v>578</v>
      </c>
      <c r="B226" s="21">
        <v>1214</v>
      </c>
      <c r="C226" s="21">
        <f t="shared" si="4"/>
        <v>41215</v>
      </c>
      <c r="D226" s="21"/>
      <c r="E226" s="26"/>
      <c r="F226" s="26"/>
      <c r="G226" s="26"/>
      <c r="H226" s="26"/>
      <c r="I226" s="26"/>
      <c r="J226" s="26"/>
      <c r="K226" s="21"/>
      <c r="L226" s="26" t="s">
        <v>89</v>
      </c>
      <c r="M226" s="26"/>
      <c r="N226" s="21"/>
      <c r="O226" s="26" t="s">
        <v>952</v>
      </c>
    </row>
    <row r="227" spans="1:15" s="39" customFormat="1" ht="24.95" customHeight="1" outlineLevel="1" x14ac:dyDescent="0.25">
      <c r="A227" s="21" t="s">
        <v>528</v>
      </c>
      <c r="B227" s="21">
        <v>1215</v>
      </c>
      <c r="C227" s="21">
        <f t="shared" si="4"/>
        <v>41216</v>
      </c>
      <c r="D227" s="21" t="s">
        <v>229</v>
      </c>
      <c r="E227" s="26" t="s">
        <v>817</v>
      </c>
      <c r="F227" s="26" t="s">
        <v>70</v>
      </c>
      <c r="G227" s="26" t="s">
        <v>26</v>
      </c>
      <c r="H227" s="26" t="s">
        <v>23</v>
      </c>
      <c r="I227" s="26">
        <f ca="1">(_xlfn.SHEET()-1)*10000 + B227</f>
        <v>31215</v>
      </c>
      <c r="J227" s="26" t="s">
        <v>99</v>
      </c>
      <c r="K227" s="21" t="s">
        <v>229</v>
      </c>
      <c r="L227" s="26" t="s">
        <v>89</v>
      </c>
      <c r="M227" s="26"/>
      <c r="N227" s="21" t="s">
        <v>872</v>
      </c>
      <c r="O227" s="26" t="s">
        <v>952</v>
      </c>
    </row>
    <row r="228" spans="1:15" s="39" customFormat="1" ht="24.95" customHeight="1" outlineLevel="1" x14ac:dyDescent="0.25">
      <c r="A228" s="21" t="s">
        <v>579</v>
      </c>
      <c r="B228" s="21">
        <v>1216</v>
      </c>
      <c r="C228" s="21">
        <f t="shared" si="4"/>
        <v>41217</v>
      </c>
      <c r="D228" s="21"/>
      <c r="E228" s="26"/>
      <c r="F228" s="26"/>
      <c r="G228" s="26"/>
      <c r="H228" s="26"/>
      <c r="I228" s="26"/>
      <c r="J228" s="26"/>
      <c r="K228" s="21"/>
      <c r="L228" s="26" t="s">
        <v>89</v>
      </c>
      <c r="M228" s="26"/>
      <c r="N228" s="21"/>
      <c r="O228" s="26" t="s">
        <v>952</v>
      </c>
    </row>
    <row r="229" spans="1:15" s="39" customFormat="1" ht="24.95" customHeight="1" outlineLevel="1" x14ac:dyDescent="0.25">
      <c r="A229" s="21" t="s">
        <v>529</v>
      </c>
      <c r="B229" s="21">
        <v>1217</v>
      </c>
      <c r="C229" s="21">
        <f t="shared" si="4"/>
        <v>41218</v>
      </c>
      <c r="D229" s="21" t="s">
        <v>203</v>
      </c>
      <c r="E229" s="26" t="s">
        <v>817</v>
      </c>
      <c r="F229" s="26" t="s">
        <v>70</v>
      </c>
      <c r="G229" s="26" t="s">
        <v>26</v>
      </c>
      <c r="H229" s="26" t="s">
        <v>23</v>
      </c>
      <c r="I229" s="26">
        <f ca="1">(_xlfn.SHEET()-1)*10000 + B229</f>
        <v>31217</v>
      </c>
      <c r="J229" s="26" t="s">
        <v>99</v>
      </c>
      <c r="K229" s="21" t="s">
        <v>120</v>
      </c>
      <c r="L229" s="26" t="s">
        <v>89</v>
      </c>
      <c r="M229" s="26"/>
      <c r="N229" s="22" t="s">
        <v>241</v>
      </c>
      <c r="O229" s="26" t="s">
        <v>952</v>
      </c>
    </row>
    <row r="230" spans="1:15" s="39" customFormat="1" ht="24.95" customHeight="1" outlineLevel="1" x14ac:dyDescent="0.25">
      <c r="A230" s="21" t="s">
        <v>580</v>
      </c>
      <c r="B230" s="21">
        <v>1218</v>
      </c>
      <c r="C230" s="21">
        <f t="shared" si="4"/>
        <v>41219</v>
      </c>
      <c r="D230" s="21"/>
      <c r="E230" s="26"/>
      <c r="F230" s="26"/>
      <c r="G230" s="26"/>
      <c r="H230" s="26"/>
      <c r="I230" s="26"/>
      <c r="J230" s="26"/>
      <c r="K230" s="21"/>
      <c r="L230" s="26" t="s">
        <v>89</v>
      </c>
      <c r="M230" s="26"/>
      <c r="N230" s="21"/>
      <c r="O230" s="26" t="s">
        <v>952</v>
      </c>
    </row>
    <row r="231" spans="1:15" s="39" customFormat="1" ht="24.95" customHeight="1" outlineLevel="1" x14ac:dyDescent="0.25">
      <c r="A231" s="21" t="s">
        <v>530</v>
      </c>
      <c r="B231" s="21">
        <v>1219</v>
      </c>
      <c r="C231" s="21">
        <f t="shared" si="4"/>
        <v>41220</v>
      </c>
      <c r="D231" s="21" t="s">
        <v>204</v>
      </c>
      <c r="E231" s="26" t="s">
        <v>817</v>
      </c>
      <c r="F231" s="26" t="s">
        <v>70</v>
      </c>
      <c r="G231" s="26" t="s">
        <v>26</v>
      </c>
      <c r="H231" s="26" t="s">
        <v>23</v>
      </c>
      <c r="I231" s="26">
        <f ca="1">(_xlfn.SHEET()-1)*10000 + B231</f>
        <v>31219</v>
      </c>
      <c r="J231" s="26" t="s">
        <v>99</v>
      </c>
      <c r="K231" s="21" t="s">
        <v>121</v>
      </c>
      <c r="L231" s="26" t="s">
        <v>89</v>
      </c>
      <c r="M231" s="26"/>
      <c r="N231" s="22" t="s">
        <v>241</v>
      </c>
      <c r="O231" s="26" t="s">
        <v>952</v>
      </c>
    </row>
    <row r="232" spans="1:15" s="39" customFormat="1" ht="24.95" customHeight="1" outlineLevel="1" x14ac:dyDescent="0.25">
      <c r="A232" s="21" t="s">
        <v>581</v>
      </c>
      <c r="B232" s="21">
        <v>1220</v>
      </c>
      <c r="C232" s="21">
        <f t="shared" si="4"/>
        <v>41221</v>
      </c>
      <c r="D232" s="21"/>
      <c r="E232" s="26"/>
      <c r="F232" s="26"/>
      <c r="G232" s="26"/>
      <c r="H232" s="26"/>
      <c r="I232" s="26"/>
      <c r="J232" s="26"/>
      <c r="K232" s="21"/>
      <c r="L232" s="26" t="s">
        <v>89</v>
      </c>
      <c r="M232" s="26"/>
      <c r="N232" s="21"/>
      <c r="O232" s="26" t="s">
        <v>952</v>
      </c>
    </row>
    <row r="233" spans="1:15" s="39" customFormat="1" ht="24.95" customHeight="1" outlineLevel="1" x14ac:dyDescent="0.25">
      <c r="A233" s="21" t="s">
        <v>531</v>
      </c>
      <c r="B233" s="21">
        <v>1221</v>
      </c>
      <c r="C233" s="21">
        <f t="shared" si="4"/>
        <v>41222</v>
      </c>
      <c r="D233" s="21" t="s">
        <v>205</v>
      </c>
      <c r="E233" s="26" t="s">
        <v>817</v>
      </c>
      <c r="F233" s="26" t="s">
        <v>70</v>
      </c>
      <c r="G233" s="26" t="s">
        <v>26</v>
      </c>
      <c r="H233" s="26" t="s">
        <v>23</v>
      </c>
      <c r="I233" s="26">
        <f ca="1">(_xlfn.SHEET()-1)*10000 + B233</f>
        <v>31221</v>
      </c>
      <c r="J233" s="26" t="s">
        <v>99</v>
      </c>
      <c r="K233" s="21" t="s">
        <v>122</v>
      </c>
      <c r="L233" s="26" t="s">
        <v>89</v>
      </c>
      <c r="M233" s="26"/>
      <c r="N233" s="22" t="s">
        <v>241</v>
      </c>
      <c r="O233" s="26" t="s">
        <v>952</v>
      </c>
    </row>
    <row r="234" spans="1:15" s="39" customFormat="1" ht="24.95" customHeight="1" outlineLevel="1" x14ac:dyDescent="0.25">
      <c r="A234" s="21" t="s">
        <v>582</v>
      </c>
      <c r="B234" s="21">
        <v>1222</v>
      </c>
      <c r="C234" s="21">
        <f t="shared" si="4"/>
        <v>41223</v>
      </c>
      <c r="D234" s="21"/>
      <c r="E234" s="26"/>
      <c r="F234" s="26"/>
      <c r="G234" s="26"/>
      <c r="H234" s="26"/>
      <c r="I234" s="26"/>
      <c r="J234" s="26"/>
      <c r="K234" s="21"/>
      <c r="L234" s="26" t="s">
        <v>89</v>
      </c>
      <c r="M234" s="26"/>
      <c r="N234" s="21"/>
      <c r="O234" s="26" t="s">
        <v>952</v>
      </c>
    </row>
    <row r="235" spans="1:15" s="39" customFormat="1" ht="24.95" customHeight="1" outlineLevel="1" x14ac:dyDescent="0.25">
      <c r="A235" s="21" t="s">
        <v>532</v>
      </c>
      <c r="B235" s="21">
        <v>1223</v>
      </c>
      <c r="C235" s="21">
        <f t="shared" si="4"/>
        <v>41224</v>
      </c>
      <c r="D235" s="21" t="s">
        <v>230</v>
      </c>
      <c r="E235" s="26" t="s">
        <v>817</v>
      </c>
      <c r="F235" s="26" t="s">
        <v>70</v>
      </c>
      <c r="G235" s="26" t="s">
        <v>26</v>
      </c>
      <c r="H235" s="26" t="s">
        <v>23</v>
      </c>
      <c r="I235" s="26">
        <f ca="1">(_xlfn.SHEET()-1)*10000 + B235</f>
        <v>31223</v>
      </c>
      <c r="J235" s="26" t="s">
        <v>99</v>
      </c>
      <c r="K235" s="21" t="s">
        <v>230</v>
      </c>
      <c r="L235" s="26" t="s">
        <v>89</v>
      </c>
      <c r="M235" s="26"/>
      <c r="N235" s="21" t="s">
        <v>874</v>
      </c>
      <c r="O235" s="26" t="s">
        <v>952</v>
      </c>
    </row>
    <row r="236" spans="1:15" s="39" customFormat="1" ht="24.95" customHeight="1" outlineLevel="1" x14ac:dyDescent="0.25">
      <c r="A236" s="21" t="s">
        <v>583</v>
      </c>
      <c r="B236" s="21">
        <v>1224</v>
      </c>
      <c r="C236" s="21">
        <f t="shared" si="4"/>
        <v>41225</v>
      </c>
      <c r="D236" s="21"/>
      <c r="E236" s="26"/>
      <c r="F236" s="26"/>
      <c r="G236" s="26"/>
      <c r="H236" s="26"/>
      <c r="I236" s="26"/>
      <c r="J236" s="26"/>
      <c r="K236" s="21"/>
      <c r="L236" s="26" t="s">
        <v>89</v>
      </c>
      <c r="M236" s="26"/>
      <c r="N236" s="21"/>
      <c r="O236" s="26" t="s">
        <v>952</v>
      </c>
    </row>
    <row r="237" spans="1:15" s="39" customFormat="1" ht="24.95" customHeight="1" outlineLevel="1" x14ac:dyDescent="0.25">
      <c r="A237" s="21" t="s">
        <v>533</v>
      </c>
      <c r="B237" s="21">
        <v>1225</v>
      </c>
      <c r="C237" s="21">
        <f t="shared" si="4"/>
        <v>41226</v>
      </c>
      <c r="D237" s="21" t="s">
        <v>206</v>
      </c>
      <c r="E237" s="26" t="s">
        <v>817</v>
      </c>
      <c r="F237" s="26" t="s">
        <v>70</v>
      </c>
      <c r="G237" s="26" t="s">
        <v>26</v>
      </c>
      <c r="H237" s="26" t="s">
        <v>23</v>
      </c>
      <c r="I237" s="26">
        <f ca="1">(_xlfn.SHEET()-1)*10000 + B237</f>
        <v>31225</v>
      </c>
      <c r="J237" s="26" t="s">
        <v>99</v>
      </c>
      <c r="K237" s="21" t="s">
        <v>123</v>
      </c>
      <c r="L237" s="26" t="s">
        <v>89</v>
      </c>
      <c r="M237" s="26"/>
      <c r="N237" s="22" t="s">
        <v>242</v>
      </c>
      <c r="O237" s="26" t="s">
        <v>952</v>
      </c>
    </row>
    <row r="238" spans="1:15" s="39" customFormat="1" ht="24.95" customHeight="1" outlineLevel="1" x14ac:dyDescent="0.25">
      <c r="A238" s="21" t="s">
        <v>584</v>
      </c>
      <c r="B238" s="21">
        <v>1226</v>
      </c>
      <c r="C238" s="21">
        <f t="shared" si="4"/>
        <v>41227</v>
      </c>
      <c r="D238" s="21"/>
      <c r="E238" s="26"/>
      <c r="F238" s="26"/>
      <c r="G238" s="26"/>
      <c r="H238" s="26"/>
      <c r="I238" s="26"/>
      <c r="J238" s="26"/>
      <c r="K238" s="21"/>
      <c r="L238" s="26" t="s">
        <v>89</v>
      </c>
      <c r="M238" s="26"/>
      <c r="N238" s="21"/>
      <c r="O238" s="26" t="s">
        <v>952</v>
      </c>
    </row>
    <row r="239" spans="1:15" s="39" customFormat="1" ht="24.95" customHeight="1" outlineLevel="1" x14ac:dyDescent="0.25">
      <c r="A239" s="21" t="s">
        <v>534</v>
      </c>
      <c r="B239" s="21">
        <v>1227</v>
      </c>
      <c r="C239" s="21">
        <f t="shared" si="4"/>
        <v>41228</v>
      </c>
      <c r="D239" s="21" t="s">
        <v>207</v>
      </c>
      <c r="E239" s="26" t="s">
        <v>817</v>
      </c>
      <c r="F239" s="26" t="s">
        <v>70</v>
      </c>
      <c r="G239" s="26" t="s">
        <v>26</v>
      </c>
      <c r="H239" s="26" t="s">
        <v>23</v>
      </c>
      <c r="I239" s="26">
        <f ca="1">(_xlfn.SHEET()-1)*10000 + B239</f>
        <v>31227</v>
      </c>
      <c r="J239" s="26" t="s">
        <v>99</v>
      </c>
      <c r="K239" s="21" t="s">
        <v>124</v>
      </c>
      <c r="L239" s="26" t="s">
        <v>89</v>
      </c>
      <c r="M239" s="26"/>
      <c r="N239" s="22" t="s">
        <v>242</v>
      </c>
      <c r="O239" s="26" t="s">
        <v>952</v>
      </c>
    </row>
    <row r="240" spans="1:15" s="39" customFormat="1" ht="24.95" customHeight="1" outlineLevel="1" x14ac:dyDescent="0.25">
      <c r="A240" s="21" t="s">
        <v>585</v>
      </c>
      <c r="B240" s="21">
        <v>1228</v>
      </c>
      <c r="C240" s="21">
        <f t="shared" si="4"/>
        <v>41229</v>
      </c>
      <c r="D240" s="21"/>
      <c r="E240" s="26"/>
      <c r="F240" s="26"/>
      <c r="G240" s="26"/>
      <c r="H240" s="26"/>
      <c r="I240" s="26"/>
      <c r="J240" s="26"/>
      <c r="K240" s="21"/>
      <c r="L240" s="26" t="s">
        <v>89</v>
      </c>
      <c r="M240" s="26"/>
      <c r="N240" s="21"/>
      <c r="O240" s="26" t="s">
        <v>952</v>
      </c>
    </row>
    <row r="241" spans="1:15" s="39" customFormat="1" ht="24.95" customHeight="1" outlineLevel="1" x14ac:dyDescent="0.25">
      <c r="A241" s="21" t="s">
        <v>535</v>
      </c>
      <c r="B241" s="21">
        <v>1229</v>
      </c>
      <c r="C241" s="21">
        <f t="shared" si="4"/>
        <v>41230</v>
      </c>
      <c r="D241" s="21" t="s">
        <v>208</v>
      </c>
      <c r="E241" s="26" t="s">
        <v>817</v>
      </c>
      <c r="F241" s="26" t="s">
        <v>70</v>
      </c>
      <c r="G241" s="26" t="s">
        <v>26</v>
      </c>
      <c r="H241" s="26" t="s">
        <v>23</v>
      </c>
      <c r="I241" s="26">
        <f ca="1">(_xlfn.SHEET()-1)*10000 + B241</f>
        <v>31229</v>
      </c>
      <c r="J241" s="26" t="s">
        <v>99</v>
      </c>
      <c r="K241" s="21" t="s">
        <v>125</v>
      </c>
      <c r="L241" s="26" t="s">
        <v>89</v>
      </c>
      <c r="M241" s="26"/>
      <c r="N241" s="22" t="s">
        <v>242</v>
      </c>
      <c r="O241" s="26" t="s">
        <v>952</v>
      </c>
    </row>
    <row r="242" spans="1:15" s="39" customFormat="1" ht="24.95" customHeight="1" outlineLevel="1" x14ac:dyDescent="0.25">
      <c r="A242" s="21" t="s">
        <v>586</v>
      </c>
      <c r="B242" s="21">
        <v>1230</v>
      </c>
      <c r="C242" s="21">
        <f t="shared" si="4"/>
        <v>41231</v>
      </c>
      <c r="D242" s="21"/>
      <c r="E242" s="26"/>
      <c r="F242" s="26"/>
      <c r="G242" s="26"/>
      <c r="H242" s="26"/>
      <c r="I242" s="26"/>
      <c r="J242" s="26"/>
      <c r="K242" s="21"/>
      <c r="L242" s="26" t="s">
        <v>89</v>
      </c>
      <c r="M242" s="26"/>
      <c r="N242" s="21"/>
      <c r="O242" s="26" t="s">
        <v>952</v>
      </c>
    </row>
    <row r="243" spans="1:15" s="39" customFormat="1" ht="24.95" customHeight="1" outlineLevel="1" x14ac:dyDescent="0.25">
      <c r="A243" s="21" t="s">
        <v>536</v>
      </c>
      <c r="B243" s="21">
        <v>1231</v>
      </c>
      <c r="C243" s="21">
        <f t="shared" si="4"/>
        <v>41232</v>
      </c>
      <c r="D243" s="21" t="s">
        <v>231</v>
      </c>
      <c r="E243" s="26" t="s">
        <v>818</v>
      </c>
      <c r="F243" s="26" t="s">
        <v>70</v>
      </c>
      <c r="G243" s="26" t="s">
        <v>26</v>
      </c>
      <c r="H243" s="26" t="s">
        <v>23</v>
      </c>
      <c r="I243" s="26">
        <f ca="1">(_xlfn.SHEET()-1)*10000 + B243</f>
        <v>31231</v>
      </c>
      <c r="J243" s="26" t="s">
        <v>99</v>
      </c>
      <c r="K243" s="21" t="s">
        <v>231</v>
      </c>
      <c r="L243" s="26" t="s">
        <v>89</v>
      </c>
      <c r="M243" s="26"/>
      <c r="N243" s="21" t="s">
        <v>876</v>
      </c>
      <c r="O243" s="26" t="s">
        <v>952</v>
      </c>
    </row>
    <row r="244" spans="1:15" s="39" customFormat="1" ht="24.95" customHeight="1" outlineLevel="1" x14ac:dyDescent="0.25">
      <c r="A244" s="21" t="s">
        <v>587</v>
      </c>
      <c r="B244" s="21">
        <v>1232</v>
      </c>
      <c r="C244" s="21">
        <f t="shared" si="4"/>
        <v>41233</v>
      </c>
      <c r="D244" s="21"/>
      <c r="E244" s="26"/>
      <c r="F244" s="26"/>
      <c r="G244" s="26"/>
      <c r="H244" s="26"/>
      <c r="I244" s="26"/>
      <c r="J244" s="26"/>
      <c r="K244" s="21"/>
      <c r="L244" s="26" t="s">
        <v>89</v>
      </c>
      <c r="M244" s="26"/>
      <c r="N244" s="21"/>
      <c r="O244" s="26" t="s">
        <v>952</v>
      </c>
    </row>
    <row r="245" spans="1:15" s="39" customFormat="1" ht="24.95" customHeight="1" outlineLevel="1" x14ac:dyDescent="0.25">
      <c r="A245" s="21" t="s">
        <v>537</v>
      </c>
      <c r="B245" s="21">
        <v>1233</v>
      </c>
      <c r="C245" s="21">
        <f t="shared" si="4"/>
        <v>41234</v>
      </c>
      <c r="D245" s="21" t="s">
        <v>209</v>
      </c>
      <c r="E245" s="26" t="s">
        <v>818</v>
      </c>
      <c r="F245" s="26" t="s">
        <v>70</v>
      </c>
      <c r="G245" s="26" t="s">
        <v>26</v>
      </c>
      <c r="H245" s="26" t="s">
        <v>23</v>
      </c>
      <c r="I245" s="26">
        <f ca="1">(_xlfn.SHEET()-1)*10000 + B245</f>
        <v>31233</v>
      </c>
      <c r="J245" s="26" t="s">
        <v>99</v>
      </c>
      <c r="K245" s="21" t="s">
        <v>126</v>
      </c>
      <c r="L245" s="26" t="s">
        <v>89</v>
      </c>
      <c r="M245" s="26"/>
      <c r="N245" s="21" t="s">
        <v>243</v>
      </c>
      <c r="O245" s="26" t="s">
        <v>952</v>
      </c>
    </row>
    <row r="246" spans="1:15" s="39" customFormat="1" ht="24.95" customHeight="1" outlineLevel="1" x14ac:dyDescent="0.25">
      <c r="A246" s="21" t="s">
        <v>588</v>
      </c>
      <c r="B246" s="21">
        <v>1234</v>
      </c>
      <c r="C246" s="21">
        <f t="shared" si="4"/>
        <v>41235</v>
      </c>
      <c r="D246" s="21"/>
      <c r="E246" s="26"/>
      <c r="F246" s="26"/>
      <c r="G246" s="26"/>
      <c r="H246" s="26"/>
      <c r="I246" s="26"/>
      <c r="J246" s="26"/>
      <c r="K246" s="21"/>
      <c r="L246" s="26" t="s">
        <v>89</v>
      </c>
      <c r="M246" s="26"/>
      <c r="N246" s="21"/>
      <c r="O246" s="26" t="s">
        <v>952</v>
      </c>
    </row>
    <row r="247" spans="1:15" s="39" customFormat="1" ht="24.95" customHeight="1" outlineLevel="1" x14ac:dyDescent="0.25">
      <c r="A247" s="21" t="s">
        <v>538</v>
      </c>
      <c r="B247" s="21">
        <v>1235</v>
      </c>
      <c r="C247" s="21">
        <f t="shared" si="4"/>
        <v>41236</v>
      </c>
      <c r="D247" s="21" t="s">
        <v>210</v>
      </c>
      <c r="E247" s="26" t="s">
        <v>818</v>
      </c>
      <c r="F247" s="26" t="s">
        <v>70</v>
      </c>
      <c r="G247" s="26" t="s">
        <v>26</v>
      </c>
      <c r="H247" s="26" t="s">
        <v>23</v>
      </c>
      <c r="I247" s="26">
        <f ca="1">(_xlfn.SHEET()-1)*10000 + B247</f>
        <v>31235</v>
      </c>
      <c r="J247" s="26" t="s">
        <v>99</v>
      </c>
      <c r="K247" s="21" t="s">
        <v>127</v>
      </c>
      <c r="L247" s="26" t="s">
        <v>89</v>
      </c>
      <c r="M247" s="26"/>
      <c r="N247" s="21" t="s">
        <v>244</v>
      </c>
      <c r="O247" s="26" t="s">
        <v>952</v>
      </c>
    </row>
    <row r="248" spans="1:15" s="39" customFormat="1" ht="24.95" customHeight="1" outlineLevel="1" x14ac:dyDescent="0.25">
      <c r="A248" s="21" t="s">
        <v>589</v>
      </c>
      <c r="B248" s="21">
        <v>1236</v>
      </c>
      <c r="C248" s="21">
        <f t="shared" si="4"/>
        <v>41237</v>
      </c>
      <c r="D248" s="21"/>
      <c r="E248" s="26"/>
      <c r="F248" s="26"/>
      <c r="G248" s="26"/>
      <c r="H248" s="26"/>
      <c r="I248" s="26"/>
      <c r="J248" s="26"/>
      <c r="K248" s="21"/>
      <c r="L248" s="26" t="s">
        <v>89</v>
      </c>
      <c r="M248" s="26"/>
      <c r="N248" s="21"/>
      <c r="O248" s="26" t="s">
        <v>952</v>
      </c>
    </row>
    <row r="249" spans="1:15" s="39" customFormat="1" ht="24.95" customHeight="1" outlineLevel="1" x14ac:dyDescent="0.25">
      <c r="A249" s="21" t="s">
        <v>539</v>
      </c>
      <c r="B249" s="21">
        <v>1237</v>
      </c>
      <c r="C249" s="21">
        <f t="shared" si="4"/>
        <v>41238</v>
      </c>
      <c r="D249" s="21" t="s">
        <v>211</v>
      </c>
      <c r="E249" s="26" t="s">
        <v>818</v>
      </c>
      <c r="F249" s="26" t="s">
        <v>70</v>
      </c>
      <c r="G249" s="26" t="s">
        <v>26</v>
      </c>
      <c r="H249" s="26" t="s">
        <v>23</v>
      </c>
      <c r="I249" s="26">
        <f ca="1">(_xlfn.SHEET()-1)*10000 + B249</f>
        <v>31237</v>
      </c>
      <c r="J249" s="26" t="s">
        <v>99</v>
      </c>
      <c r="K249" s="21" t="s">
        <v>128</v>
      </c>
      <c r="L249" s="26" t="s">
        <v>89</v>
      </c>
      <c r="M249" s="26"/>
      <c r="N249" s="21" t="s">
        <v>244</v>
      </c>
      <c r="O249" s="26" t="s">
        <v>952</v>
      </c>
    </row>
    <row r="250" spans="1:15" s="39" customFormat="1" ht="24.95" customHeight="1" outlineLevel="1" x14ac:dyDescent="0.25">
      <c r="A250" s="21" t="s">
        <v>590</v>
      </c>
      <c r="B250" s="21">
        <v>1238</v>
      </c>
      <c r="C250" s="21">
        <f t="shared" si="4"/>
        <v>41239</v>
      </c>
      <c r="D250" s="21"/>
      <c r="E250" s="26"/>
      <c r="F250" s="26"/>
      <c r="G250" s="26"/>
      <c r="H250" s="26"/>
      <c r="I250" s="26"/>
      <c r="J250" s="26"/>
      <c r="K250" s="21"/>
      <c r="L250" s="26" t="s">
        <v>89</v>
      </c>
      <c r="M250" s="26"/>
      <c r="N250" s="21"/>
      <c r="O250" s="26" t="s">
        <v>952</v>
      </c>
    </row>
    <row r="251" spans="1:15" s="39" customFormat="1" ht="24.95" customHeight="1" outlineLevel="1" x14ac:dyDescent="0.25">
      <c r="A251" s="21" t="s">
        <v>540</v>
      </c>
      <c r="B251" s="21">
        <v>1239</v>
      </c>
      <c r="C251" s="21">
        <f t="shared" si="4"/>
        <v>41240</v>
      </c>
      <c r="D251" s="21" t="s">
        <v>232</v>
      </c>
      <c r="E251" s="26" t="s">
        <v>818</v>
      </c>
      <c r="F251" s="26" t="s">
        <v>70</v>
      </c>
      <c r="G251" s="26" t="s">
        <v>26</v>
      </c>
      <c r="H251" s="26" t="s">
        <v>23</v>
      </c>
      <c r="I251" s="26">
        <f ca="1">(_xlfn.SHEET()-1)*10000 + B251</f>
        <v>31239</v>
      </c>
      <c r="J251" s="26" t="s">
        <v>99</v>
      </c>
      <c r="K251" s="21" t="s">
        <v>232</v>
      </c>
      <c r="L251" s="26" t="s">
        <v>89</v>
      </c>
      <c r="M251" s="26"/>
      <c r="N251" s="21" t="s">
        <v>877</v>
      </c>
      <c r="O251" s="26" t="s">
        <v>952</v>
      </c>
    </row>
    <row r="252" spans="1:15" s="39" customFormat="1" ht="24.95" customHeight="1" outlineLevel="1" x14ac:dyDescent="0.25">
      <c r="A252" s="21" t="s">
        <v>591</v>
      </c>
      <c r="B252" s="21">
        <v>1240</v>
      </c>
      <c r="C252" s="21">
        <f t="shared" si="4"/>
        <v>41241</v>
      </c>
      <c r="D252" s="21"/>
      <c r="E252" s="26"/>
      <c r="F252" s="26"/>
      <c r="G252" s="26"/>
      <c r="H252" s="26"/>
      <c r="I252" s="26"/>
      <c r="J252" s="26"/>
      <c r="K252" s="21"/>
      <c r="L252" s="26" t="s">
        <v>89</v>
      </c>
      <c r="M252" s="26"/>
      <c r="N252" s="21"/>
      <c r="O252" s="26" t="s">
        <v>952</v>
      </c>
    </row>
    <row r="253" spans="1:15" s="39" customFormat="1" ht="24.95" customHeight="1" outlineLevel="1" x14ac:dyDescent="0.25">
      <c r="A253" s="21" t="s">
        <v>541</v>
      </c>
      <c r="B253" s="21">
        <v>1241</v>
      </c>
      <c r="C253" s="21">
        <f t="shared" si="4"/>
        <v>41242</v>
      </c>
      <c r="D253" s="21" t="s">
        <v>212</v>
      </c>
      <c r="E253" s="26" t="s">
        <v>818</v>
      </c>
      <c r="F253" s="26" t="s">
        <v>70</v>
      </c>
      <c r="G253" s="26" t="s">
        <v>26</v>
      </c>
      <c r="H253" s="26" t="s">
        <v>23</v>
      </c>
      <c r="I253" s="26">
        <f ca="1">(_xlfn.SHEET()-1)*10000 + B253</f>
        <v>31241</v>
      </c>
      <c r="J253" s="26" t="s">
        <v>99</v>
      </c>
      <c r="K253" s="21" t="s">
        <v>129</v>
      </c>
      <c r="L253" s="26" t="s">
        <v>89</v>
      </c>
      <c r="M253" s="26"/>
      <c r="N253" s="21" t="s">
        <v>245</v>
      </c>
      <c r="O253" s="26" t="s">
        <v>952</v>
      </c>
    </row>
    <row r="254" spans="1:15" s="39" customFormat="1" ht="24.95" customHeight="1" outlineLevel="1" x14ac:dyDescent="0.25">
      <c r="A254" s="21" t="s">
        <v>592</v>
      </c>
      <c r="B254" s="21">
        <v>1242</v>
      </c>
      <c r="C254" s="21">
        <f t="shared" si="4"/>
        <v>41243</v>
      </c>
      <c r="D254" s="21"/>
      <c r="E254" s="26"/>
      <c r="F254" s="26"/>
      <c r="G254" s="26"/>
      <c r="H254" s="26"/>
      <c r="I254" s="26"/>
      <c r="J254" s="26"/>
      <c r="K254" s="21"/>
      <c r="L254" s="26" t="s">
        <v>89</v>
      </c>
      <c r="M254" s="26"/>
      <c r="N254" s="21"/>
      <c r="O254" s="26" t="s">
        <v>952</v>
      </c>
    </row>
    <row r="255" spans="1:15" s="39" customFormat="1" ht="24.95" customHeight="1" outlineLevel="1" x14ac:dyDescent="0.25">
      <c r="A255" s="21" t="s">
        <v>542</v>
      </c>
      <c r="B255" s="21">
        <v>1243</v>
      </c>
      <c r="C255" s="21">
        <f t="shared" si="4"/>
        <v>41244</v>
      </c>
      <c r="D255" s="21" t="s">
        <v>213</v>
      </c>
      <c r="E255" s="26" t="s">
        <v>818</v>
      </c>
      <c r="F255" s="26" t="s">
        <v>70</v>
      </c>
      <c r="G255" s="26" t="s">
        <v>26</v>
      </c>
      <c r="H255" s="26" t="s">
        <v>23</v>
      </c>
      <c r="I255" s="26">
        <f ca="1">(_xlfn.SHEET()-1)*10000 + B255</f>
        <v>31243</v>
      </c>
      <c r="J255" s="26" t="s">
        <v>99</v>
      </c>
      <c r="K255" s="21" t="s">
        <v>130</v>
      </c>
      <c r="L255" s="26" t="s">
        <v>89</v>
      </c>
      <c r="M255" s="26"/>
      <c r="N255" s="21" t="s">
        <v>245</v>
      </c>
      <c r="O255" s="26" t="s">
        <v>952</v>
      </c>
    </row>
    <row r="256" spans="1:15" s="39" customFormat="1" ht="24.95" customHeight="1" outlineLevel="1" x14ac:dyDescent="0.25">
      <c r="A256" s="21" t="s">
        <v>593</v>
      </c>
      <c r="B256" s="21">
        <v>1244</v>
      </c>
      <c r="C256" s="21">
        <f t="shared" si="4"/>
        <v>41245</v>
      </c>
      <c r="D256" s="21"/>
      <c r="E256" s="26"/>
      <c r="F256" s="26"/>
      <c r="G256" s="26"/>
      <c r="H256" s="26"/>
      <c r="I256" s="26"/>
      <c r="J256" s="26"/>
      <c r="K256" s="21"/>
      <c r="L256" s="26" t="s">
        <v>89</v>
      </c>
      <c r="M256" s="26"/>
      <c r="N256" s="21"/>
      <c r="O256" s="26" t="s">
        <v>952</v>
      </c>
    </row>
    <row r="257" spans="1:15" s="39" customFormat="1" ht="24.95" customHeight="1" outlineLevel="1" x14ac:dyDescent="0.25">
      <c r="A257" s="21" t="s">
        <v>543</v>
      </c>
      <c r="B257" s="21">
        <v>1245</v>
      </c>
      <c r="C257" s="21">
        <f t="shared" si="4"/>
        <v>41246</v>
      </c>
      <c r="D257" s="21" t="s">
        <v>214</v>
      </c>
      <c r="E257" s="26" t="s">
        <v>818</v>
      </c>
      <c r="F257" s="26" t="s">
        <v>70</v>
      </c>
      <c r="G257" s="26" t="s">
        <v>26</v>
      </c>
      <c r="H257" s="26" t="s">
        <v>23</v>
      </c>
      <c r="I257" s="26">
        <f ca="1">(_xlfn.SHEET()-1)*10000 + B257</f>
        <v>31245</v>
      </c>
      <c r="J257" s="26" t="s">
        <v>99</v>
      </c>
      <c r="K257" s="21" t="s">
        <v>131</v>
      </c>
      <c r="L257" s="26" t="s">
        <v>89</v>
      </c>
      <c r="M257" s="26"/>
      <c r="N257" s="21" t="s">
        <v>245</v>
      </c>
      <c r="O257" s="26" t="s">
        <v>952</v>
      </c>
    </row>
    <row r="258" spans="1:15" s="39" customFormat="1" ht="24.95" customHeight="1" outlineLevel="1" x14ac:dyDescent="0.25">
      <c r="A258" s="21" t="s">
        <v>594</v>
      </c>
      <c r="B258" s="21">
        <v>1246</v>
      </c>
      <c r="C258" s="21">
        <f t="shared" si="4"/>
        <v>41247</v>
      </c>
      <c r="D258" s="21"/>
      <c r="E258" s="26"/>
      <c r="F258" s="26"/>
      <c r="G258" s="26"/>
      <c r="H258" s="26"/>
      <c r="I258" s="26"/>
      <c r="J258" s="26"/>
      <c r="K258" s="21"/>
      <c r="L258" s="26" t="s">
        <v>89</v>
      </c>
      <c r="M258" s="26"/>
      <c r="N258" s="21"/>
      <c r="O258" s="26" t="s">
        <v>952</v>
      </c>
    </row>
    <row r="259" spans="1:15" s="39" customFormat="1" ht="24.95" customHeight="1" outlineLevel="1" x14ac:dyDescent="0.25">
      <c r="A259" s="21" t="s">
        <v>544</v>
      </c>
      <c r="B259" s="21">
        <v>1247</v>
      </c>
      <c r="C259" s="21">
        <f t="shared" si="4"/>
        <v>41248</v>
      </c>
      <c r="D259" s="21" t="s">
        <v>233</v>
      </c>
      <c r="E259" s="26" t="s">
        <v>818</v>
      </c>
      <c r="F259" s="26" t="s">
        <v>70</v>
      </c>
      <c r="G259" s="26" t="s">
        <v>26</v>
      </c>
      <c r="H259" s="26" t="s">
        <v>23</v>
      </c>
      <c r="I259" s="26">
        <f ca="1">(_xlfn.SHEET()-1)*10000 + B259</f>
        <v>31247</v>
      </c>
      <c r="J259" s="26" t="s">
        <v>99</v>
      </c>
      <c r="K259" s="21" t="s">
        <v>233</v>
      </c>
      <c r="L259" s="26" t="s">
        <v>89</v>
      </c>
      <c r="M259" s="26"/>
      <c r="N259" s="21" t="s">
        <v>875</v>
      </c>
      <c r="O259" s="26" t="s">
        <v>952</v>
      </c>
    </row>
    <row r="260" spans="1:15" s="39" customFormat="1" ht="24.95" customHeight="1" outlineLevel="1" x14ac:dyDescent="0.25">
      <c r="A260" s="21" t="s">
        <v>595</v>
      </c>
      <c r="B260" s="21">
        <v>1248</v>
      </c>
      <c r="C260" s="21">
        <f t="shared" si="4"/>
        <v>41249</v>
      </c>
      <c r="D260" s="21"/>
      <c r="E260" s="26"/>
      <c r="F260" s="26"/>
      <c r="G260" s="26"/>
      <c r="H260" s="26"/>
      <c r="I260" s="26"/>
      <c r="J260" s="26"/>
      <c r="K260" s="21"/>
      <c r="L260" s="26" t="s">
        <v>89</v>
      </c>
      <c r="M260" s="26"/>
      <c r="N260" s="21"/>
      <c r="O260" s="26" t="s">
        <v>952</v>
      </c>
    </row>
    <row r="261" spans="1:15" s="39" customFormat="1" ht="24.95" customHeight="1" outlineLevel="1" x14ac:dyDescent="0.25">
      <c r="A261" s="21" t="s">
        <v>545</v>
      </c>
      <c r="B261" s="21">
        <v>1249</v>
      </c>
      <c r="C261" s="21">
        <f t="shared" si="4"/>
        <v>41250</v>
      </c>
      <c r="D261" s="21" t="s">
        <v>221</v>
      </c>
      <c r="E261" s="26" t="s">
        <v>818</v>
      </c>
      <c r="F261" s="26" t="s">
        <v>70</v>
      </c>
      <c r="G261" s="26" t="s">
        <v>26</v>
      </c>
      <c r="H261" s="26" t="s">
        <v>23</v>
      </c>
      <c r="I261" s="26">
        <f ca="1">(_xlfn.SHEET()-1)*10000 + B261</f>
        <v>31249</v>
      </c>
      <c r="J261" s="26" t="s">
        <v>99</v>
      </c>
      <c r="K261" s="21" t="s">
        <v>215</v>
      </c>
      <c r="L261" s="26" t="s">
        <v>89</v>
      </c>
      <c r="M261" s="26"/>
      <c r="N261" s="21" t="s">
        <v>246</v>
      </c>
      <c r="O261" s="26" t="s">
        <v>952</v>
      </c>
    </row>
    <row r="262" spans="1:15" s="39" customFormat="1" ht="24.95" customHeight="1" outlineLevel="1" x14ac:dyDescent="0.25">
      <c r="A262" s="21" t="s">
        <v>596</v>
      </c>
      <c r="B262" s="21">
        <v>1250</v>
      </c>
      <c r="C262" s="21">
        <f t="shared" si="4"/>
        <v>41251</v>
      </c>
      <c r="D262" s="21"/>
      <c r="E262" s="26"/>
      <c r="F262" s="26"/>
      <c r="G262" s="26"/>
      <c r="H262" s="26"/>
      <c r="I262" s="26"/>
      <c r="J262" s="26"/>
      <c r="K262" s="21"/>
      <c r="L262" s="26" t="s">
        <v>89</v>
      </c>
      <c r="M262" s="26"/>
      <c r="N262" s="21"/>
      <c r="O262" s="26" t="s">
        <v>952</v>
      </c>
    </row>
    <row r="263" spans="1:15" s="39" customFormat="1" ht="24.95" customHeight="1" outlineLevel="1" x14ac:dyDescent="0.25">
      <c r="A263" s="21" t="s">
        <v>546</v>
      </c>
      <c r="B263" s="21">
        <v>1251</v>
      </c>
      <c r="C263" s="21">
        <f t="shared" si="4"/>
        <v>41252</v>
      </c>
      <c r="D263" s="21" t="s">
        <v>222</v>
      </c>
      <c r="E263" s="26" t="s">
        <v>818</v>
      </c>
      <c r="F263" s="26" t="s">
        <v>70</v>
      </c>
      <c r="G263" s="26" t="s">
        <v>26</v>
      </c>
      <c r="H263" s="26" t="s">
        <v>23</v>
      </c>
      <c r="I263" s="26">
        <f ca="1">(_xlfn.SHEET()-1)*10000 + B263</f>
        <v>31251</v>
      </c>
      <c r="J263" s="26" t="s">
        <v>99</v>
      </c>
      <c r="K263" s="21" t="s">
        <v>216</v>
      </c>
      <c r="L263" s="26" t="s">
        <v>89</v>
      </c>
      <c r="M263" s="26"/>
      <c r="N263" s="21" t="s">
        <v>246</v>
      </c>
      <c r="O263" s="26" t="s">
        <v>952</v>
      </c>
    </row>
    <row r="264" spans="1:15" s="39" customFormat="1" ht="24.95" customHeight="1" outlineLevel="1" x14ac:dyDescent="0.25">
      <c r="A264" s="21" t="s">
        <v>597</v>
      </c>
      <c r="B264" s="21">
        <v>1252</v>
      </c>
      <c r="C264" s="21">
        <f t="shared" si="4"/>
        <v>41253</v>
      </c>
      <c r="D264" s="21"/>
      <c r="E264" s="26"/>
      <c r="F264" s="26"/>
      <c r="G264" s="26"/>
      <c r="H264" s="26"/>
      <c r="I264" s="26"/>
      <c r="J264" s="26"/>
      <c r="K264" s="21"/>
      <c r="L264" s="26" t="s">
        <v>89</v>
      </c>
      <c r="M264" s="26"/>
      <c r="N264" s="21"/>
      <c r="O264" s="26" t="s">
        <v>952</v>
      </c>
    </row>
    <row r="265" spans="1:15" s="39" customFormat="1" ht="24.95" customHeight="1" outlineLevel="1" x14ac:dyDescent="0.25">
      <c r="A265" s="21" t="s">
        <v>547</v>
      </c>
      <c r="B265" s="21">
        <v>1253</v>
      </c>
      <c r="C265" s="21">
        <f t="shared" si="4"/>
        <v>41254</v>
      </c>
      <c r="D265" s="21" t="s">
        <v>223</v>
      </c>
      <c r="E265" s="26" t="s">
        <v>818</v>
      </c>
      <c r="F265" s="26" t="s">
        <v>70</v>
      </c>
      <c r="G265" s="33" t="s">
        <v>26</v>
      </c>
      <c r="H265" s="26" t="s">
        <v>23</v>
      </c>
      <c r="I265" s="26">
        <f ca="1">(_xlfn.SHEET()-1)*10000 + B265</f>
        <v>31253</v>
      </c>
      <c r="J265" s="26" t="s">
        <v>99</v>
      </c>
      <c r="K265" s="21" t="s">
        <v>217</v>
      </c>
      <c r="L265" s="26" t="s">
        <v>89</v>
      </c>
      <c r="M265" s="26"/>
      <c r="N265" s="21" t="s">
        <v>246</v>
      </c>
      <c r="O265" s="26" t="s">
        <v>952</v>
      </c>
    </row>
    <row r="266" spans="1:15" s="39" customFormat="1" ht="24.95" customHeight="1" outlineLevel="1" x14ac:dyDescent="0.25">
      <c r="A266" s="21" t="s">
        <v>598</v>
      </c>
      <c r="B266" s="21">
        <v>1254</v>
      </c>
      <c r="C266" s="21">
        <f t="shared" si="4"/>
        <v>41255</v>
      </c>
      <c r="D266" s="21"/>
      <c r="E266" s="26"/>
      <c r="F266" s="26"/>
      <c r="G266" s="33"/>
      <c r="H266" s="26"/>
      <c r="I266" s="26"/>
      <c r="J266" s="26"/>
      <c r="K266" s="21"/>
      <c r="L266" s="26" t="s">
        <v>89</v>
      </c>
      <c r="M266" s="26"/>
      <c r="N266" s="21"/>
      <c r="O266" s="26" t="s">
        <v>952</v>
      </c>
    </row>
    <row r="267" spans="1:15" s="39" customFormat="1" ht="24.95" customHeight="1" outlineLevel="1" x14ac:dyDescent="0.25">
      <c r="A267" s="21" t="s">
        <v>548</v>
      </c>
      <c r="B267" s="21">
        <v>1255</v>
      </c>
      <c r="C267" s="21">
        <f t="shared" si="4"/>
        <v>41256</v>
      </c>
      <c r="D267" s="21" t="s">
        <v>234</v>
      </c>
      <c r="E267" s="26" t="s">
        <v>818</v>
      </c>
      <c r="F267" s="26" t="s">
        <v>70</v>
      </c>
      <c r="G267" s="33" t="s">
        <v>26</v>
      </c>
      <c r="H267" s="26" t="s">
        <v>23</v>
      </c>
      <c r="I267" s="26">
        <f ca="1">(_xlfn.SHEET()-1)*10000 + B267</f>
        <v>31255</v>
      </c>
      <c r="J267" s="26" t="s">
        <v>99</v>
      </c>
      <c r="K267" s="21" t="s">
        <v>234</v>
      </c>
      <c r="L267" s="26" t="s">
        <v>89</v>
      </c>
      <c r="M267" s="26"/>
      <c r="N267" s="21" t="s">
        <v>878</v>
      </c>
      <c r="O267" s="26" t="s">
        <v>952</v>
      </c>
    </row>
    <row r="268" spans="1:15" s="39" customFormat="1" ht="24.95" customHeight="1" outlineLevel="1" x14ac:dyDescent="0.25">
      <c r="A268" s="21" t="s">
        <v>599</v>
      </c>
      <c r="B268" s="21">
        <v>1256</v>
      </c>
      <c r="C268" s="21">
        <f t="shared" si="4"/>
        <v>41257</v>
      </c>
      <c r="D268" s="21"/>
      <c r="E268" s="26"/>
      <c r="F268" s="26"/>
      <c r="G268" s="33"/>
      <c r="H268" s="26"/>
      <c r="I268" s="26"/>
      <c r="J268" s="26"/>
      <c r="K268" s="21"/>
      <c r="L268" s="26" t="s">
        <v>89</v>
      </c>
      <c r="M268" s="26"/>
      <c r="N268" s="21"/>
      <c r="O268" s="26" t="s">
        <v>952</v>
      </c>
    </row>
    <row r="269" spans="1:15" s="39" customFormat="1" ht="24.95" customHeight="1" outlineLevel="1" x14ac:dyDescent="0.25">
      <c r="A269" s="21" t="s">
        <v>549</v>
      </c>
      <c r="B269" s="21">
        <v>1257</v>
      </c>
      <c r="C269" s="21">
        <f t="shared" si="4"/>
        <v>41258</v>
      </c>
      <c r="D269" s="21" t="s">
        <v>224</v>
      </c>
      <c r="E269" s="26" t="s">
        <v>818</v>
      </c>
      <c r="F269" s="26" t="s">
        <v>70</v>
      </c>
      <c r="G269" s="33" t="s">
        <v>26</v>
      </c>
      <c r="H269" s="26" t="s">
        <v>23</v>
      </c>
      <c r="I269" s="26">
        <f ca="1">(_xlfn.SHEET()-1)*10000 + B269</f>
        <v>31257</v>
      </c>
      <c r="J269" s="26" t="s">
        <v>99</v>
      </c>
      <c r="K269" s="21" t="s">
        <v>218</v>
      </c>
      <c r="L269" s="26" t="s">
        <v>89</v>
      </c>
      <c r="M269" s="26"/>
      <c r="N269" s="21" t="s">
        <v>247</v>
      </c>
      <c r="O269" s="26" t="s">
        <v>952</v>
      </c>
    </row>
    <row r="270" spans="1:15" s="39" customFormat="1" ht="24.95" customHeight="1" outlineLevel="1" x14ac:dyDescent="0.25">
      <c r="A270" s="21" t="s">
        <v>600</v>
      </c>
      <c r="B270" s="21">
        <v>1258</v>
      </c>
      <c r="C270" s="21">
        <f t="shared" si="4"/>
        <v>41259</v>
      </c>
      <c r="D270" s="21"/>
      <c r="E270" s="26"/>
      <c r="F270" s="26"/>
      <c r="G270" s="33"/>
      <c r="H270" s="26"/>
      <c r="I270" s="26"/>
      <c r="J270" s="26"/>
      <c r="K270" s="21"/>
      <c r="L270" s="26" t="s">
        <v>89</v>
      </c>
      <c r="M270" s="26"/>
      <c r="N270" s="21"/>
      <c r="O270" s="26" t="s">
        <v>952</v>
      </c>
    </row>
    <row r="271" spans="1:15" s="39" customFormat="1" ht="24.95" customHeight="1" outlineLevel="1" x14ac:dyDescent="0.25">
      <c r="A271" s="21" t="s">
        <v>550</v>
      </c>
      <c r="B271" s="21">
        <v>1259</v>
      </c>
      <c r="C271" s="21">
        <f t="shared" si="4"/>
        <v>41260</v>
      </c>
      <c r="D271" s="21" t="s">
        <v>225</v>
      </c>
      <c r="E271" s="26" t="s">
        <v>818</v>
      </c>
      <c r="F271" s="26" t="s">
        <v>70</v>
      </c>
      <c r="G271" s="33" t="s">
        <v>26</v>
      </c>
      <c r="H271" s="26" t="s">
        <v>23</v>
      </c>
      <c r="I271" s="26">
        <f ca="1">(_xlfn.SHEET()-1)*10000 + B271</f>
        <v>31259</v>
      </c>
      <c r="J271" s="26" t="s">
        <v>99</v>
      </c>
      <c r="K271" s="21" t="s">
        <v>219</v>
      </c>
      <c r="L271" s="26" t="s">
        <v>89</v>
      </c>
      <c r="M271" s="26"/>
      <c r="N271" s="21" t="s">
        <v>247</v>
      </c>
      <c r="O271" s="26" t="s">
        <v>952</v>
      </c>
    </row>
    <row r="272" spans="1:15" s="39" customFormat="1" ht="24.95" customHeight="1" outlineLevel="1" x14ac:dyDescent="0.25">
      <c r="A272" s="21" t="s">
        <v>601</v>
      </c>
      <c r="B272" s="21">
        <v>1260</v>
      </c>
      <c r="C272" s="21">
        <f t="shared" si="4"/>
        <v>41261</v>
      </c>
      <c r="D272" s="21"/>
      <c r="E272" s="26"/>
      <c r="F272" s="26"/>
      <c r="G272" s="33"/>
      <c r="H272" s="26"/>
      <c r="I272" s="26"/>
      <c r="J272" s="26"/>
      <c r="K272" s="21"/>
      <c r="L272" s="26" t="s">
        <v>89</v>
      </c>
      <c r="M272" s="26"/>
      <c r="N272" s="21"/>
      <c r="O272" s="26" t="s">
        <v>952</v>
      </c>
    </row>
    <row r="273" spans="1:15" s="39" customFormat="1" ht="24.95" customHeight="1" outlineLevel="1" x14ac:dyDescent="0.25">
      <c r="A273" s="21" t="s">
        <v>551</v>
      </c>
      <c r="B273" s="21">
        <v>1261</v>
      </c>
      <c r="C273" s="21">
        <f t="shared" si="4"/>
        <v>41262</v>
      </c>
      <c r="D273" s="21" t="s">
        <v>226</v>
      </c>
      <c r="E273" s="26" t="s">
        <v>818</v>
      </c>
      <c r="F273" s="26" t="s">
        <v>70</v>
      </c>
      <c r="G273" s="33" t="s">
        <v>26</v>
      </c>
      <c r="H273" s="26" t="s">
        <v>23</v>
      </c>
      <c r="I273" s="26">
        <f ca="1">(_xlfn.SHEET()-1)*10000 + B273</f>
        <v>31261</v>
      </c>
      <c r="J273" s="26" t="s">
        <v>99</v>
      </c>
      <c r="K273" s="21" t="s">
        <v>220</v>
      </c>
      <c r="L273" s="26" t="s">
        <v>89</v>
      </c>
      <c r="M273" s="26"/>
      <c r="N273" s="21" t="s">
        <v>247</v>
      </c>
      <c r="O273" s="26" t="s">
        <v>952</v>
      </c>
    </row>
    <row r="274" spans="1:15" s="39" customFormat="1" ht="24.95" customHeight="1" outlineLevel="1" x14ac:dyDescent="0.25">
      <c r="A274" s="21" t="s">
        <v>602</v>
      </c>
      <c r="B274" s="21">
        <v>1262</v>
      </c>
      <c r="C274" s="21">
        <f t="shared" si="4"/>
        <v>41263</v>
      </c>
      <c r="D274" s="21"/>
      <c r="E274" s="26"/>
      <c r="F274" s="26"/>
      <c r="G274" s="33"/>
      <c r="H274" s="26"/>
      <c r="I274" s="26"/>
      <c r="J274" s="26"/>
      <c r="K274" s="21"/>
      <c r="L274" s="26" t="s">
        <v>89</v>
      </c>
      <c r="M274" s="26"/>
      <c r="N274" s="21"/>
      <c r="O274" s="26" t="s">
        <v>952</v>
      </c>
    </row>
    <row r="275" spans="1:15" s="39" customFormat="1" ht="24.95" customHeight="1" outlineLevel="1" x14ac:dyDescent="0.25">
      <c r="A275" s="21" t="s">
        <v>859</v>
      </c>
      <c r="B275" s="21">
        <v>1263</v>
      </c>
      <c r="C275" s="21">
        <f t="shared" si="4"/>
        <v>41264</v>
      </c>
      <c r="D275" s="21" t="s">
        <v>859</v>
      </c>
      <c r="E275" s="26" t="s">
        <v>9</v>
      </c>
      <c r="F275" s="26"/>
      <c r="G275" s="33" t="s">
        <v>29</v>
      </c>
      <c r="H275" s="26" t="s">
        <v>23</v>
      </c>
      <c r="I275" s="26">
        <f>B275</f>
        <v>1263</v>
      </c>
      <c r="J275" s="26" t="s">
        <v>99</v>
      </c>
      <c r="K275" s="21" t="s">
        <v>28</v>
      </c>
      <c r="L275" s="26" t="s">
        <v>90</v>
      </c>
      <c r="M275" s="26"/>
      <c r="N275" s="21"/>
      <c r="O275" s="26" t="s">
        <v>952</v>
      </c>
    </row>
    <row r="276" spans="1:15" s="39" customFormat="1" ht="24.95" customHeight="1" outlineLevel="1" x14ac:dyDescent="0.25">
      <c r="A276" s="21" t="s">
        <v>860</v>
      </c>
      <c r="B276" s="21">
        <v>1264</v>
      </c>
      <c r="C276" s="21">
        <f t="shared" si="4"/>
        <v>41265</v>
      </c>
      <c r="D276" s="21" t="s">
        <v>860</v>
      </c>
      <c r="E276" s="26"/>
      <c r="F276" s="26"/>
      <c r="G276" s="33"/>
      <c r="H276" s="26"/>
      <c r="I276" s="26"/>
      <c r="J276" s="26"/>
      <c r="K276" s="21"/>
      <c r="L276" s="26" t="s">
        <v>90</v>
      </c>
      <c r="M276" s="26"/>
      <c r="N276" s="21"/>
      <c r="O276" s="26" t="s">
        <v>952</v>
      </c>
    </row>
    <row r="277" spans="1:15" s="39" customFormat="1" ht="24.95" customHeight="1" outlineLevel="1" x14ac:dyDescent="0.25">
      <c r="A277" s="21" t="s">
        <v>931</v>
      </c>
      <c r="B277" s="21">
        <v>1265</v>
      </c>
      <c r="C277" s="21">
        <f t="shared" si="4"/>
        <v>41266</v>
      </c>
      <c r="D277" s="21" t="s">
        <v>932</v>
      </c>
      <c r="E277" s="26"/>
      <c r="F277" s="26"/>
      <c r="G277" s="33" t="s">
        <v>25</v>
      </c>
      <c r="H277" s="26" t="s">
        <v>23</v>
      </c>
      <c r="I277" s="26"/>
      <c r="J277" s="26"/>
      <c r="K277" s="21"/>
      <c r="L277" s="26" t="s">
        <v>89</v>
      </c>
      <c r="M277" s="26"/>
      <c r="N277" s="21"/>
      <c r="O277" s="26" t="s">
        <v>952</v>
      </c>
    </row>
    <row r="278" spans="1:15" s="39" customFormat="1" ht="24.95" customHeight="1" outlineLevel="1" x14ac:dyDescent="0.25">
      <c r="A278" s="21" t="s">
        <v>930</v>
      </c>
      <c r="B278" s="21">
        <v>1266</v>
      </c>
      <c r="C278" s="21">
        <f t="shared" si="4"/>
        <v>41267</v>
      </c>
      <c r="D278" s="21" t="s">
        <v>933</v>
      </c>
      <c r="E278" s="26"/>
      <c r="F278" s="26"/>
      <c r="G278" s="33" t="s">
        <v>25</v>
      </c>
      <c r="H278" s="26" t="s">
        <v>23</v>
      </c>
      <c r="I278" s="26"/>
      <c r="J278" s="26"/>
      <c r="K278" s="21"/>
      <c r="L278" s="26" t="s">
        <v>89</v>
      </c>
      <c r="M278" s="26"/>
      <c r="N278" s="21"/>
      <c r="O278" s="26" t="s">
        <v>952</v>
      </c>
    </row>
    <row r="279" spans="1:15" ht="24.95" customHeight="1" x14ac:dyDescent="0.25">
      <c r="A279" s="19" t="s">
        <v>779</v>
      </c>
      <c r="B279" s="29" t="s">
        <v>864</v>
      </c>
      <c r="C279" s="29" t="s">
        <v>864</v>
      </c>
      <c r="D279" s="19" t="str">
        <f>A279</f>
        <v>USER COMMAND POINTS</v>
      </c>
      <c r="E279" s="29" t="s">
        <v>864</v>
      </c>
      <c r="F279" s="29" t="s">
        <v>864</v>
      </c>
      <c r="G279" s="29" t="s">
        <v>864</v>
      </c>
      <c r="H279" s="29" t="s">
        <v>864</v>
      </c>
      <c r="I279" s="29" t="s">
        <v>864</v>
      </c>
      <c r="J279" s="29" t="s">
        <v>864</v>
      </c>
      <c r="K279" s="29" t="s">
        <v>864</v>
      </c>
      <c r="L279" s="29" t="s">
        <v>864</v>
      </c>
      <c r="M279" s="29" t="s">
        <v>864</v>
      </c>
      <c r="N279" s="29" t="s">
        <v>864</v>
      </c>
      <c r="O279" s="29" t="s">
        <v>864</v>
      </c>
    </row>
    <row r="280" spans="1:15" s="39" customFormat="1" ht="24.95" customHeight="1" outlineLevel="1" x14ac:dyDescent="0.25">
      <c r="A280" s="21" t="s">
        <v>268</v>
      </c>
      <c r="B280" s="21">
        <v>2100</v>
      </c>
      <c r="C280" s="21">
        <f>B280+40001</f>
        <v>42101</v>
      </c>
      <c r="D280" s="21" t="s">
        <v>86</v>
      </c>
      <c r="E280" s="26" t="s">
        <v>9</v>
      </c>
      <c r="F280" s="26" t="s">
        <v>69</v>
      </c>
      <c r="G280" s="26" t="s">
        <v>24</v>
      </c>
      <c r="H280" s="26" t="s">
        <v>27</v>
      </c>
      <c r="I280" s="26">
        <f>B280</f>
        <v>2100</v>
      </c>
      <c r="J280" s="26" t="s">
        <v>101</v>
      </c>
      <c r="K280" s="21" t="s">
        <v>268</v>
      </c>
      <c r="L280" s="26" t="s">
        <v>90</v>
      </c>
      <c r="M280" s="27" t="s">
        <v>921</v>
      </c>
      <c r="N280" s="21" t="s">
        <v>922</v>
      </c>
      <c r="O280" s="26" t="s">
        <v>952</v>
      </c>
    </row>
    <row r="281" spans="1:15" s="39" customFormat="1" ht="24.95" customHeight="1" outlineLevel="1" x14ac:dyDescent="0.25">
      <c r="A281" s="21" t="s">
        <v>269</v>
      </c>
      <c r="B281" s="21">
        <v>2101</v>
      </c>
      <c r="C281" s="21">
        <f t="shared" ref="C281:C284" si="5">B281+40001</f>
        <v>42102</v>
      </c>
      <c r="D281" s="21" t="s">
        <v>727</v>
      </c>
      <c r="E281" s="26" t="s">
        <v>9</v>
      </c>
      <c r="F281" s="26" t="s">
        <v>69</v>
      </c>
      <c r="G281" s="26" t="s">
        <v>24</v>
      </c>
      <c r="H281" s="26" t="s">
        <v>27</v>
      </c>
      <c r="I281" s="26">
        <f>B281</f>
        <v>2101</v>
      </c>
      <c r="J281" s="26" t="s">
        <v>101</v>
      </c>
      <c r="K281" s="21" t="s">
        <v>269</v>
      </c>
      <c r="L281" s="26" t="s">
        <v>90</v>
      </c>
      <c r="M281" s="27" t="s">
        <v>921</v>
      </c>
      <c r="N281" s="21" t="s">
        <v>922</v>
      </c>
      <c r="O281" s="26" t="s">
        <v>952</v>
      </c>
    </row>
    <row r="282" spans="1:15" s="39" customFormat="1" ht="24.95" customHeight="1" outlineLevel="1" x14ac:dyDescent="0.25">
      <c r="A282" s="21" t="s">
        <v>270</v>
      </c>
      <c r="B282" s="21">
        <v>2102</v>
      </c>
      <c r="C282" s="21">
        <f t="shared" si="5"/>
        <v>42103</v>
      </c>
      <c r="D282" s="21" t="s">
        <v>728</v>
      </c>
      <c r="E282" s="26" t="s">
        <v>9</v>
      </c>
      <c r="F282" s="26" t="s">
        <v>69</v>
      </c>
      <c r="G282" s="26" t="s">
        <v>24</v>
      </c>
      <c r="H282" s="26" t="s">
        <v>27</v>
      </c>
      <c r="I282" s="26">
        <f ca="1">(_xlfn.SHEET()-1)*10000 + B282</f>
        <v>32102</v>
      </c>
      <c r="J282" s="26" t="s">
        <v>101</v>
      </c>
      <c r="K282" s="21" t="s">
        <v>270</v>
      </c>
      <c r="L282" s="26" t="s">
        <v>89</v>
      </c>
      <c r="M282" s="27" t="s">
        <v>921</v>
      </c>
      <c r="N282" s="21" t="s">
        <v>922</v>
      </c>
      <c r="O282" s="26" t="s">
        <v>952</v>
      </c>
    </row>
    <row r="283" spans="1:15" s="39" customFormat="1" ht="24.95" customHeight="1" outlineLevel="1" x14ac:dyDescent="0.25">
      <c r="A283" s="21" t="s">
        <v>311</v>
      </c>
      <c r="B283" s="21">
        <v>2103</v>
      </c>
      <c r="C283" s="21">
        <f t="shared" si="5"/>
        <v>42104</v>
      </c>
      <c r="D283" s="21" t="s">
        <v>311</v>
      </c>
      <c r="E283" s="26"/>
      <c r="F283" s="26" t="s">
        <v>69</v>
      </c>
      <c r="G283" s="26" t="s">
        <v>24</v>
      </c>
      <c r="H283" s="26" t="s">
        <v>27</v>
      </c>
      <c r="I283" s="26">
        <f ca="1">(_xlfn.SHEET()-1)*10000 + B283</f>
        <v>32103</v>
      </c>
      <c r="J283" s="26" t="s">
        <v>101</v>
      </c>
      <c r="K283" s="21" t="s">
        <v>311</v>
      </c>
      <c r="L283" s="26" t="s">
        <v>89</v>
      </c>
      <c r="M283" s="27" t="s">
        <v>921</v>
      </c>
      <c r="N283" s="21" t="s">
        <v>922</v>
      </c>
      <c r="O283" s="26" t="s">
        <v>952</v>
      </c>
    </row>
    <row r="284" spans="1:15" s="39" customFormat="1" ht="24.95" customHeight="1" outlineLevel="1" x14ac:dyDescent="0.25">
      <c r="A284" s="21" t="s">
        <v>312</v>
      </c>
      <c r="B284" s="21">
        <v>2104</v>
      </c>
      <c r="C284" s="21">
        <f t="shared" si="5"/>
        <v>42105</v>
      </c>
      <c r="D284" s="21" t="s">
        <v>312</v>
      </c>
      <c r="E284" s="26"/>
      <c r="F284" s="26" t="s">
        <v>69</v>
      </c>
      <c r="G284" s="26" t="s">
        <v>24</v>
      </c>
      <c r="H284" s="26" t="s">
        <v>27</v>
      </c>
      <c r="I284" s="26">
        <f>B284</f>
        <v>2104</v>
      </c>
      <c r="J284" s="26" t="s">
        <v>101</v>
      </c>
      <c r="K284" s="21" t="s">
        <v>312</v>
      </c>
      <c r="L284" s="26" t="s">
        <v>90</v>
      </c>
      <c r="M284" s="27" t="s">
        <v>921</v>
      </c>
      <c r="N284" s="21" t="s">
        <v>922</v>
      </c>
      <c r="O284" s="26" t="s">
        <v>952</v>
      </c>
    </row>
    <row r="285" spans="1:15" s="39" customFormat="1" ht="24.95" customHeight="1" outlineLevel="1" x14ac:dyDescent="0.25">
      <c r="A285" s="21" t="s">
        <v>313</v>
      </c>
      <c r="B285" s="21">
        <v>2105</v>
      </c>
      <c r="C285" s="21">
        <f>B285+40001</f>
        <v>42106</v>
      </c>
      <c r="D285" s="21" t="s">
        <v>313</v>
      </c>
      <c r="E285" s="26" t="s">
        <v>9</v>
      </c>
      <c r="F285" s="26" t="s">
        <v>69</v>
      </c>
      <c r="G285" s="26" t="s">
        <v>24</v>
      </c>
      <c r="H285" s="26" t="s">
        <v>27</v>
      </c>
      <c r="I285" s="26">
        <f>B285</f>
        <v>2105</v>
      </c>
      <c r="J285" s="26" t="s">
        <v>101</v>
      </c>
      <c r="K285" s="21" t="s">
        <v>313</v>
      </c>
      <c r="L285" s="26" t="s">
        <v>90</v>
      </c>
      <c r="M285" s="27" t="s">
        <v>921</v>
      </c>
      <c r="N285" s="21" t="s">
        <v>922</v>
      </c>
      <c r="O285" s="26" t="s">
        <v>952</v>
      </c>
    </row>
    <row r="286" spans="1:15" ht="24.95" customHeight="1" x14ac:dyDescent="0.25">
      <c r="A286" s="19" t="s">
        <v>780</v>
      </c>
      <c r="B286" s="29" t="s">
        <v>864</v>
      </c>
      <c r="C286" s="29" t="s">
        <v>864</v>
      </c>
      <c r="D286" s="19" t="str">
        <f>A286</f>
        <v>USER CONFIG POINTS</v>
      </c>
      <c r="E286" s="29" t="s">
        <v>864</v>
      </c>
      <c r="F286" s="29" t="s">
        <v>864</v>
      </c>
      <c r="G286" s="29" t="s">
        <v>864</v>
      </c>
      <c r="H286" s="29" t="s">
        <v>864</v>
      </c>
      <c r="I286" s="29" t="s">
        <v>864</v>
      </c>
      <c r="J286" s="29" t="s">
        <v>864</v>
      </c>
      <c r="K286" s="29" t="s">
        <v>864</v>
      </c>
      <c r="L286" s="29" t="s">
        <v>864</v>
      </c>
      <c r="M286" s="29" t="s">
        <v>864</v>
      </c>
      <c r="N286" s="29" t="s">
        <v>864</v>
      </c>
      <c r="O286" s="29" t="s">
        <v>864</v>
      </c>
    </row>
    <row r="287" spans="1:15" s="39" customFormat="1" ht="24.95" customHeight="1" outlineLevel="1" x14ac:dyDescent="0.25">
      <c r="A287" s="21" t="s">
        <v>271</v>
      </c>
      <c r="B287" s="21">
        <v>2201</v>
      </c>
      <c r="C287" s="21">
        <f t="shared" ref="C287:C350" si="6">B287+40001</f>
        <v>42202</v>
      </c>
      <c r="D287" s="21" t="s">
        <v>97</v>
      </c>
      <c r="E287" s="26"/>
      <c r="F287" s="26" t="s">
        <v>10</v>
      </c>
      <c r="G287" s="26" t="s">
        <v>46</v>
      </c>
      <c r="H287" s="26" t="s">
        <v>23</v>
      </c>
      <c r="I287" s="26">
        <f>B287</f>
        <v>2201</v>
      </c>
      <c r="J287" s="26" t="s">
        <v>102</v>
      </c>
      <c r="K287" s="21" t="s">
        <v>271</v>
      </c>
      <c r="L287" s="26" t="s">
        <v>90</v>
      </c>
      <c r="M287" s="27" t="s">
        <v>87</v>
      </c>
      <c r="N287" s="21" t="s">
        <v>968</v>
      </c>
      <c r="O287" s="26" t="s">
        <v>952</v>
      </c>
    </row>
    <row r="288" spans="1:15" s="39" customFormat="1" ht="24.95" customHeight="1" outlineLevel="1" x14ac:dyDescent="0.25">
      <c r="A288" s="21" t="s">
        <v>14</v>
      </c>
      <c r="B288" s="21">
        <v>2202</v>
      </c>
      <c r="C288" s="21">
        <f t="shared" si="6"/>
        <v>42203</v>
      </c>
      <c r="D288" s="21" t="s">
        <v>14</v>
      </c>
      <c r="E288" s="26" t="s">
        <v>854</v>
      </c>
      <c r="F288" s="26" t="s">
        <v>10</v>
      </c>
      <c r="G288" s="26" t="s">
        <v>25</v>
      </c>
      <c r="H288" s="26" t="s">
        <v>23</v>
      </c>
      <c r="I288" s="26">
        <f>B288</f>
        <v>2202</v>
      </c>
      <c r="J288" s="26" t="s">
        <v>105</v>
      </c>
      <c r="K288" s="21" t="s">
        <v>942</v>
      </c>
      <c r="L288" s="26" t="s">
        <v>90</v>
      </c>
      <c r="M288" s="26">
        <v>15</v>
      </c>
      <c r="N288" s="21" t="s">
        <v>969</v>
      </c>
      <c r="O288" s="26" t="s">
        <v>952</v>
      </c>
    </row>
    <row r="289" spans="1:15" s="39" customFormat="1" ht="24.95" customHeight="1" outlineLevel="1" x14ac:dyDescent="0.25">
      <c r="A289" s="21" t="s">
        <v>603</v>
      </c>
      <c r="B289" s="21">
        <v>2203</v>
      </c>
      <c r="C289" s="21">
        <f t="shared" si="6"/>
        <v>42204</v>
      </c>
      <c r="D289" s="21" t="s">
        <v>300</v>
      </c>
      <c r="E289" s="26" t="s">
        <v>9</v>
      </c>
      <c r="F289" s="26" t="s">
        <v>10</v>
      </c>
      <c r="G289" s="26" t="s">
        <v>26</v>
      </c>
      <c r="H289" s="26" t="s">
        <v>22</v>
      </c>
      <c r="I289" s="26">
        <f>B289</f>
        <v>2203</v>
      </c>
      <c r="J289" s="26" t="s">
        <v>100</v>
      </c>
      <c r="K289" s="21" t="s">
        <v>300</v>
      </c>
      <c r="L289" s="26" t="s">
        <v>90</v>
      </c>
      <c r="M289" s="27" t="s">
        <v>747</v>
      </c>
      <c r="N289" s="21" t="s">
        <v>970</v>
      </c>
      <c r="O289" s="26" t="s">
        <v>952</v>
      </c>
    </row>
    <row r="290" spans="1:15" s="39" customFormat="1" ht="24.95" customHeight="1" outlineLevel="1" x14ac:dyDescent="0.25">
      <c r="A290" s="21" t="s">
        <v>604</v>
      </c>
      <c r="B290" s="21">
        <v>2204</v>
      </c>
      <c r="C290" s="21">
        <f t="shared" si="6"/>
        <v>42205</v>
      </c>
      <c r="D290" s="21"/>
      <c r="E290" s="26"/>
      <c r="F290" s="26"/>
      <c r="G290" s="26"/>
      <c r="H290" s="26"/>
      <c r="I290" s="26"/>
      <c r="J290" s="26"/>
      <c r="K290" s="21"/>
      <c r="L290" s="26" t="s">
        <v>90</v>
      </c>
      <c r="M290" s="27" t="s">
        <v>747</v>
      </c>
      <c r="N290" s="21"/>
      <c r="O290" s="26" t="s">
        <v>952</v>
      </c>
    </row>
    <row r="291" spans="1:15" s="39" customFormat="1" ht="24.95" customHeight="1" outlineLevel="1" x14ac:dyDescent="0.25">
      <c r="A291" s="21" t="s">
        <v>605</v>
      </c>
      <c r="B291" s="21">
        <v>2205</v>
      </c>
      <c r="C291" s="21">
        <f t="shared" si="6"/>
        <v>42206</v>
      </c>
      <c r="D291" s="21" t="s">
        <v>301</v>
      </c>
      <c r="E291" s="26"/>
      <c r="F291" s="26" t="s">
        <v>10</v>
      </c>
      <c r="G291" s="26" t="s">
        <v>26</v>
      </c>
      <c r="H291" s="26" t="s">
        <v>22</v>
      </c>
      <c r="I291" s="26">
        <f>B291</f>
        <v>2205</v>
      </c>
      <c r="J291" s="26" t="s">
        <v>100</v>
      </c>
      <c r="K291" s="21" t="s">
        <v>301</v>
      </c>
      <c r="L291" s="26" t="s">
        <v>90</v>
      </c>
      <c r="M291" s="27" t="s">
        <v>747</v>
      </c>
      <c r="N291" s="21" t="s">
        <v>970</v>
      </c>
      <c r="O291" s="26" t="s">
        <v>955</v>
      </c>
    </row>
    <row r="292" spans="1:15" s="39" customFormat="1" ht="24.95" customHeight="1" outlineLevel="1" x14ac:dyDescent="0.25">
      <c r="A292" s="21" t="s">
        <v>606</v>
      </c>
      <c r="B292" s="21">
        <v>2206</v>
      </c>
      <c r="C292" s="21">
        <f t="shared" si="6"/>
        <v>42207</v>
      </c>
      <c r="D292" s="21"/>
      <c r="E292" s="26"/>
      <c r="F292" s="26"/>
      <c r="G292" s="26"/>
      <c r="H292" s="26"/>
      <c r="I292" s="26"/>
      <c r="J292" s="26"/>
      <c r="K292" s="21"/>
      <c r="L292" s="26" t="s">
        <v>90</v>
      </c>
      <c r="M292" s="27" t="s">
        <v>747</v>
      </c>
      <c r="N292" s="21"/>
      <c r="O292" s="26" t="s">
        <v>955</v>
      </c>
    </row>
    <row r="293" spans="1:15" s="39" customFormat="1" ht="24.95" customHeight="1" outlineLevel="1" x14ac:dyDescent="0.25">
      <c r="A293" s="21" t="s">
        <v>272</v>
      </c>
      <c r="B293" s="21">
        <v>2207</v>
      </c>
      <c r="C293" s="21">
        <f t="shared" si="6"/>
        <v>42208</v>
      </c>
      <c r="D293" s="21" t="s">
        <v>15</v>
      </c>
      <c r="E293" s="26" t="s">
        <v>9</v>
      </c>
      <c r="F293" s="26" t="s">
        <v>10</v>
      </c>
      <c r="G293" s="26" t="s">
        <v>46</v>
      </c>
      <c r="H293" s="26" t="s">
        <v>22</v>
      </c>
      <c r="I293" s="26">
        <f ca="1">(_xlfn.SHEET()-1)*10000 + B293</f>
        <v>32207</v>
      </c>
      <c r="J293" s="26" t="s">
        <v>102</v>
      </c>
      <c r="K293" s="21" t="s">
        <v>272</v>
      </c>
      <c r="L293" s="26" t="s">
        <v>89</v>
      </c>
      <c r="M293" s="27" t="s">
        <v>330</v>
      </c>
      <c r="N293" s="21" t="s">
        <v>744</v>
      </c>
      <c r="O293" s="26" t="s">
        <v>952</v>
      </c>
    </row>
    <row r="294" spans="1:15" s="39" customFormat="1" ht="24.95" customHeight="1" outlineLevel="1" x14ac:dyDescent="0.25">
      <c r="A294" s="21" t="s">
        <v>607</v>
      </c>
      <c r="B294" s="21">
        <v>2208</v>
      </c>
      <c r="C294" s="21">
        <f t="shared" si="6"/>
        <v>42209</v>
      </c>
      <c r="D294" s="21" t="s">
        <v>16</v>
      </c>
      <c r="E294" s="26" t="s">
        <v>17</v>
      </c>
      <c r="F294" s="26" t="s">
        <v>10</v>
      </c>
      <c r="G294" s="26" t="s">
        <v>26</v>
      </c>
      <c r="H294" s="26" t="s">
        <v>22</v>
      </c>
      <c r="I294" s="26">
        <f>B294</f>
        <v>2208</v>
      </c>
      <c r="J294" s="26" t="s">
        <v>100</v>
      </c>
      <c r="K294" s="21" t="s">
        <v>273</v>
      </c>
      <c r="L294" s="26" t="s">
        <v>90</v>
      </c>
      <c r="M294" s="26" t="s">
        <v>908</v>
      </c>
      <c r="N294" s="21" t="s">
        <v>971</v>
      </c>
      <c r="O294" s="26" t="s">
        <v>952</v>
      </c>
    </row>
    <row r="295" spans="1:15" s="39" customFormat="1" ht="24.95" customHeight="1" outlineLevel="1" x14ac:dyDescent="0.25">
      <c r="A295" s="21" t="s">
        <v>608</v>
      </c>
      <c r="B295" s="21">
        <v>2209</v>
      </c>
      <c r="C295" s="21">
        <f t="shared" si="6"/>
        <v>42210</v>
      </c>
      <c r="D295" s="21"/>
      <c r="E295" s="26"/>
      <c r="F295" s="26"/>
      <c r="G295" s="26"/>
      <c r="H295" s="26"/>
      <c r="I295" s="26"/>
      <c r="J295" s="26"/>
      <c r="K295" s="21"/>
      <c r="L295" s="26" t="s">
        <v>90</v>
      </c>
      <c r="M295" s="26"/>
      <c r="N295" s="21"/>
      <c r="O295" s="26" t="s">
        <v>952</v>
      </c>
    </row>
    <row r="296" spans="1:15" s="39" customFormat="1" ht="24.95" customHeight="1" outlineLevel="1" x14ac:dyDescent="0.25">
      <c r="A296" s="21" t="s">
        <v>609</v>
      </c>
      <c r="B296" s="21">
        <v>2210</v>
      </c>
      <c r="C296" s="21">
        <f t="shared" si="6"/>
        <v>42211</v>
      </c>
      <c r="D296" s="21" t="s">
        <v>18</v>
      </c>
      <c r="E296" s="26" t="s">
        <v>17</v>
      </c>
      <c r="F296" s="26" t="s">
        <v>10</v>
      </c>
      <c r="G296" s="26" t="s">
        <v>26</v>
      </c>
      <c r="H296" s="26" t="s">
        <v>22</v>
      </c>
      <c r="I296" s="26">
        <f>B296</f>
        <v>2210</v>
      </c>
      <c r="J296" s="26" t="s">
        <v>100</v>
      </c>
      <c r="K296" s="21" t="s">
        <v>274</v>
      </c>
      <c r="L296" s="26" t="s">
        <v>90</v>
      </c>
      <c r="M296" s="26" t="s">
        <v>908</v>
      </c>
      <c r="N296" s="21" t="s">
        <v>971</v>
      </c>
      <c r="O296" s="26" t="s">
        <v>952</v>
      </c>
    </row>
    <row r="297" spans="1:15" s="39" customFormat="1" ht="24.95" customHeight="1" outlineLevel="1" x14ac:dyDescent="0.25">
      <c r="A297" s="21" t="s">
        <v>610</v>
      </c>
      <c r="B297" s="21">
        <v>2211</v>
      </c>
      <c r="C297" s="21">
        <f t="shared" si="6"/>
        <v>42212</v>
      </c>
      <c r="D297" s="21"/>
      <c r="E297" s="26"/>
      <c r="F297" s="26"/>
      <c r="G297" s="26"/>
      <c r="H297" s="26"/>
      <c r="I297" s="26"/>
      <c r="J297" s="26"/>
      <c r="K297" s="21"/>
      <c r="L297" s="26" t="s">
        <v>90</v>
      </c>
      <c r="M297" s="26"/>
      <c r="N297" s="21"/>
      <c r="O297" s="26" t="s">
        <v>952</v>
      </c>
    </row>
    <row r="298" spans="1:15" s="39" customFormat="1" ht="24.95" customHeight="1" outlineLevel="1" x14ac:dyDescent="0.25">
      <c r="A298" s="21" t="s">
        <v>611</v>
      </c>
      <c r="B298" s="21">
        <v>2212</v>
      </c>
      <c r="C298" s="21">
        <f t="shared" si="6"/>
        <v>42213</v>
      </c>
      <c r="D298" s="21" t="s">
        <v>19</v>
      </c>
      <c r="E298" s="26" t="s">
        <v>7</v>
      </c>
      <c r="F298" s="26" t="s">
        <v>10</v>
      </c>
      <c r="G298" s="26" t="s">
        <v>26</v>
      </c>
      <c r="H298" s="26" t="s">
        <v>22</v>
      </c>
      <c r="I298" s="26">
        <f>B298</f>
        <v>2212</v>
      </c>
      <c r="J298" s="26" t="s">
        <v>100</v>
      </c>
      <c r="K298" s="21" t="s">
        <v>137</v>
      </c>
      <c r="L298" s="26" t="s">
        <v>90</v>
      </c>
      <c r="M298" s="26" t="s">
        <v>908</v>
      </c>
      <c r="N298" s="21" t="s">
        <v>972</v>
      </c>
      <c r="O298" s="26" t="s">
        <v>952</v>
      </c>
    </row>
    <row r="299" spans="1:15" s="39" customFormat="1" ht="24.95" customHeight="1" outlineLevel="1" x14ac:dyDescent="0.25">
      <c r="A299" s="21" t="s">
        <v>612</v>
      </c>
      <c r="B299" s="21">
        <v>2213</v>
      </c>
      <c r="C299" s="21">
        <f t="shared" si="6"/>
        <v>42214</v>
      </c>
      <c r="D299" s="21"/>
      <c r="E299" s="26"/>
      <c r="F299" s="26"/>
      <c r="G299" s="26"/>
      <c r="H299" s="26"/>
      <c r="I299" s="26"/>
      <c r="J299" s="26"/>
      <c r="K299" s="21"/>
      <c r="L299" s="26" t="s">
        <v>90</v>
      </c>
      <c r="M299" s="26"/>
      <c r="N299" s="21"/>
      <c r="O299" s="26" t="s">
        <v>952</v>
      </c>
    </row>
    <row r="300" spans="1:15" s="39" customFormat="1" ht="24.95" customHeight="1" outlineLevel="1" x14ac:dyDescent="0.25">
      <c r="A300" s="21" t="s">
        <v>20</v>
      </c>
      <c r="B300" s="21">
        <v>2214</v>
      </c>
      <c r="C300" s="21">
        <f t="shared" si="6"/>
        <v>42215</v>
      </c>
      <c r="D300" s="21" t="s">
        <v>20</v>
      </c>
      <c r="E300" s="26" t="s">
        <v>9</v>
      </c>
      <c r="F300" s="26" t="s">
        <v>10</v>
      </c>
      <c r="G300" s="26"/>
      <c r="H300" s="26"/>
      <c r="I300" s="26">
        <f>B300</f>
        <v>2214</v>
      </c>
      <c r="J300" s="26" t="s">
        <v>102</v>
      </c>
      <c r="K300" s="21" t="s">
        <v>276</v>
      </c>
      <c r="L300" s="26" t="s">
        <v>90</v>
      </c>
      <c r="M300" s="27" t="s">
        <v>87</v>
      </c>
      <c r="N300" s="21" t="s">
        <v>973</v>
      </c>
      <c r="O300" s="26" t="s">
        <v>952</v>
      </c>
    </row>
    <row r="301" spans="1:15" s="39" customFormat="1" ht="24.95" customHeight="1" outlineLevel="1" x14ac:dyDescent="0.25">
      <c r="A301" s="21" t="s">
        <v>614</v>
      </c>
      <c r="B301" s="21">
        <v>2215</v>
      </c>
      <c r="C301" s="21">
        <f t="shared" si="6"/>
        <v>42216</v>
      </c>
      <c r="D301" s="21" t="s">
        <v>614</v>
      </c>
      <c r="E301" s="26" t="s">
        <v>9</v>
      </c>
      <c r="F301" s="26" t="s">
        <v>10</v>
      </c>
      <c r="G301" s="26" t="s">
        <v>26</v>
      </c>
      <c r="H301" s="26" t="s">
        <v>22</v>
      </c>
      <c r="I301" s="26">
        <f>B301</f>
        <v>2215</v>
      </c>
      <c r="J301" s="26" t="s">
        <v>100</v>
      </c>
      <c r="K301" s="21" t="s">
        <v>275</v>
      </c>
      <c r="L301" s="26" t="s">
        <v>90</v>
      </c>
      <c r="M301" s="26" t="s">
        <v>1030</v>
      </c>
      <c r="N301" s="21" t="s">
        <v>974</v>
      </c>
      <c r="O301" s="26" t="s">
        <v>952</v>
      </c>
    </row>
    <row r="302" spans="1:15" s="39" customFormat="1" ht="24.95" customHeight="1" outlineLevel="1" x14ac:dyDescent="0.25">
      <c r="A302" s="21" t="s">
        <v>613</v>
      </c>
      <c r="B302" s="21">
        <v>2216</v>
      </c>
      <c r="C302" s="21">
        <f t="shared" si="6"/>
        <v>42217</v>
      </c>
      <c r="D302" s="21"/>
      <c r="E302" s="26"/>
      <c r="F302" s="26"/>
      <c r="G302" s="26"/>
      <c r="H302" s="26"/>
      <c r="I302" s="26"/>
      <c r="J302" s="26"/>
      <c r="K302" s="21"/>
      <c r="L302" s="26" t="s">
        <v>90</v>
      </c>
      <c r="M302" s="26"/>
      <c r="N302" s="21"/>
      <c r="O302" s="26" t="s">
        <v>952</v>
      </c>
    </row>
    <row r="303" spans="1:15" s="39" customFormat="1" ht="24.95" customHeight="1" outlineLevel="1" x14ac:dyDescent="0.25">
      <c r="A303" s="21" t="s">
        <v>615</v>
      </c>
      <c r="B303" s="21">
        <v>2217</v>
      </c>
      <c r="C303" s="21">
        <f t="shared" si="6"/>
        <v>42218</v>
      </c>
      <c r="D303" s="21" t="s">
        <v>302</v>
      </c>
      <c r="E303" s="26"/>
      <c r="F303" s="26" t="s">
        <v>10</v>
      </c>
      <c r="G303" s="26" t="s">
        <v>46</v>
      </c>
      <c r="H303" s="26" t="s">
        <v>22</v>
      </c>
      <c r="I303" s="26">
        <f ca="1">(_xlfn.SHEET()-1)*10000 + B303</f>
        <v>32217</v>
      </c>
      <c r="J303" s="26" t="s">
        <v>102</v>
      </c>
      <c r="K303" s="21" t="s">
        <v>303</v>
      </c>
      <c r="L303" s="26" t="s">
        <v>89</v>
      </c>
      <c r="M303" s="26" t="s">
        <v>87</v>
      </c>
      <c r="N303" s="21"/>
      <c r="O303" s="26" t="s">
        <v>955</v>
      </c>
    </row>
    <row r="304" spans="1:15" s="39" customFormat="1" ht="24.95" customHeight="1" outlineLevel="1" x14ac:dyDescent="0.25">
      <c r="A304" s="21" t="s">
        <v>616</v>
      </c>
      <c r="B304" s="21">
        <v>2218</v>
      </c>
      <c r="C304" s="21">
        <f t="shared" si="6"/>
        <v>42219</v>
      </c>
      <c r="D304" s="21" t="s">
        <v>902</v>
      </c>
      <c r="E304" s="26" t="s">
        <v>8</v>
      </c>
      <c r="F304" s="26" t="s">
        <v>10</v>
      </c>
      <c r="G304" s="26" t="s">
        <v>26</v>
      </c>
      <c r="H304" s="26" t="s">
        <v>22</v>
      </c>
      <c r="I304" s="26">
        <f ca="1">(_xlfn.SHEET()-1)*10000 + B304</f>
        <v>32218</v>
      </c>
      <c r="J304" s="26" t="s">
        <v>100</v>
      </c>
      <c r="K304" s="21" t="s">
        <v>282</v>
      </c>
      <c r="L304" s="26" t="s">
        <v>89</v>
      </c>
      <c r="M304" s="27" t="s">
        <v>747</v>
      </c>
      <c r="N304" s="21"/>
      <c r="O304" s="26" t="s">
        <v>952</v>
      </c>
    </row>
    <row r="305" spans="1:15" s="39" customFormat="1" ht="24.95" customHeight="1" outlineLevel="1" x14ac:dyDescent="0.25">
      <c r="A305" s="21" t="s">
        <v>617</v>
      </c>
      <c r="B305" s="21">
        <v>2219</v>
      </c>
      <c r="C305" s="21">
        <f t="shared" si="6"/>
        <v>42220</v>
      </c>
      <c r="D305" s="21"/>
      <c r="E305" s="26"/>
      <c r="F305" s="26"/>
      <c r="G305" s="26"/>
      <c r="H305" s="26"/>
      <c r="I305" s="26"/>
      <c r="J305" s="26"/>
      <c r="K305" s="21"/>
      <c r="L305" s="26" t="s">
        <v>89</v>
      </c>
      <c r="M305" s="27" t="s">
        <v>747</v>
      </c>
      <c r="N305" s="21"/>
      <c r="O305" s="26" t="s">
        <v>952</v>
      </c>
    </row>
    <row r="306" spans="1:15" s="39" customFormat="1" ht="24.95" customHeight="1" outlineLevel="1" x14ac:dyDescent="0.25">
      <c r="A306" s="21" t="s">
        <v>309</v>
      </c>
      <c r="B306" s="21">
        <v>2220</v>
      </c>
      <c r="C306" s="21">
        <f t="shared" si="6"/>
        <v>42221</v>
      </c>
      <c r="D306" s="21" t="s">
        <v>304</v>
      </c>
      <c r="E306" s="26"/>
      <c r="F306" s="26" t="s">
        <v>10</v>
      </c>
      <c r="G306" s="26" t="s">
        <v>46</v>
      </c>
      <c r="H306" s="26" t="s">
        <v>22</v>
      </c>
      <c r="I306" s="26">
        <f ca="1">(_xlfn.SHEET()-1)*10000 + B306</f>
        <v>32220</v>
      </c>
      <c r="J306" s="26" t="s">
        <v>102</v>
      </c>
      <c r="K306" s="21" t="s">
        <v>309</v>
      </c>
      <c r="L306" s="26" t="s">
        <v>89</v>
      </c>
      <c r="M306" s="27" t="s">
        <v>248</v>
      </c>
      <c r="N306" s="21" t="s">
        <v>249</v>
      </c>
      <c r="O306" s="26" t="s">
        <v>952</v>
      </c>
    </row>
    <row r="307" spans="1:15" s="39" customFormat="1" ht="24.95" customHeight="1" outlineLevel="1" x14ac:dyDescent="0.25">
      <c r="A307" s="21" t="s">
        <v>618</v>
      </c>
      <c r="B307" s="21">
        <v>2221</v>
      </c>
      <c r="C307" s="21">
        <f t="shared" si="6"/>
        <v>42222</v>
      </c>
      <c r="D307" s="21" t="s">
        <v>903</v>
      </c>
      <c r="E307" s="26" t="s">
        <v>9</v>
      </c>
      <c r="F307" s="26" t="s">
        <v>10</v>
      </c>
      <c r="G307" s="26" t="s">
        <v>26</v>
      </c>
      <c r="H307" s="26" t="s">
        <v>22</v>
      </c>
      <c r="I307" s="26">
        <f ca="1">(_xlfn.SHEET()-1)*10000 + B307</f>
        <v>32221</v>
      </c>
      <c r="J307" s="26" t="s">
        <v>100</v>
      </c>
      <c r="K307" s="21" t="s">
        <v>285</v>
      </c>
      <c r="L307" s="26" t="s">
        <v>89</v>
      </c>
      <c r="M307" s="27" t="s">
        <v>747</v>
      </c>
      <c r="N307" s="21"/>
      <c r="O307" s="26" t="s">
        <v>952</v>
      </c>
    </row>
    <row r="308" spans="1:15" s="39" customFormat="1" ht="24.95" customHeight="1" outlineLevel="1" x14ac:dyDescent="0.25">
      <c r="A308" s="21" t="s">
        <v>619</v>
      </c>
      <c r="B308" s="21">
        <v>2222</v>
      </c>
      <c r="C308" s="21">
        <f t="shared" si="6"/>
        <v>42223</v>
      </c>
      <c r="D308" s="21"/>
      <c r="E308" s="26"/>
      <c r="F308" s="26"/>
      <c r="G308" s="26"/>
      <c r="H308" s="26"/>
      <c r="I308" s="26"/>
      <c r="J308" s="26"/>
      <c r="K308" s="21"/>
      <c r="L308" s="26" t="s">
        <v>89</v>
      </c>
      <c r="M308" s="27" t="s">
        <v>747</v>
      </c>
      <c r="N308" s="21"/>
      <c r="O308" s="26" t="s">
        <v>952</v>
      </c>
    </row>
    <row r="309" spans="1:15" s="39" customFormat="1" ht="24.95" customHeight="1" outlineLevel="1" x14ac:dyDescent="0.25">
      <c r="A309" s="21" t="s">
        <v>279</v>
      </c>
      <c r="B309" s="21">
        <v>2223</v>
      </c>
      <c r="C309" s="21">
        <f t="shared" si="6"/>
        <v>42224</v>
      </c>
      <c r="D309" s="21" t="s">
        <v>909</v>
      </c>
      <c r="E309" s="26" t="s">
        <v>9</v>
      </c>
      <c r="F309" s="26" t="s">
        <v>10</v>
      </c>
      <c r="G309" s="26" t="s">
        <v>46</v>
      </c>
      <c r="H309" s="26" t="s">
        <v>22</v>
      </c>
      <c r="I309" s="26">
        <f ca="1">(_xlfn.SHEET()-1)*10000 + B309</f>
        <v>32223</v>
      </c>
      <c r="J309" s="26" t="s">
        <v>105</v>
      </c>
      <c r="K309" s="21" t="s">
        <v>279</v>
      </c>
      <c r="L309" s="26" t="s">
        <v>89</v>
      </c>
      <c r="M309" s="26" t="s">
        <v>146</v>
      </c>
      <c r="N309" s="21" t="s">
        <v>748</v>
      </c>
      <c r="O309" s="26" t="s">
        <v>952</v>
      </c>
    </row>
    <row r="310" spans="1:15" s="39" customFormat="1" ht="24.95" customHeight="1" outlineLevel="1" x14ac:dyDescent="0.25">
      <c r="A310" s="21" t="s">
        <v>620</v>
      </c>
      <c r="B310" s="21">
        <v>2224</v>
      </c>
      <c r="C310" s="21">
        <f t="shared" si="6"/>
        <v>42225</v>
      </c>
      <c r="D310" s="21" t="s">
        <v>910</v>
      </c>
      <c r="E310" s="26" t="s">
        <v>21</v>
      </c>
      <c r="F310" s="26" t="s">
        <v>10</v>
      </c>
      <c r="G310" s="26" t="s">
        <v>26</v>
      </c>
      <c r="H310" s="26" t="s">
        <v>22</v>
      </c>
      <c r="I310" s="26">
        <f ca="1">(_xlfn.SHEET()-1)*10000 + B310</f>
        <v>32224</v>
      </c>
      <c r="J310" s="26" t="s">
        <v>100</v>
      </c>
      <c r="K310" s="21" t="s">
        <v>280</v>
      </c>
      <c r="L310" s="26" t="s">
        <v>89</v>
      </c>
      <c r="M310" s="27" t="s">
        <v>1003</v>
      </c>
      <c r="N310" s="21"/>
      <c r="O310" s="26" t="s">
        <v>952</v>
      </c>
    </row>
    <row r="311" spans="1:15" s="39" customFormat="1" ht="24.95" customHeight="1" outlineLevel="1" x14ac:dyDescent="0.25">
      <c r="A311" s="21" t="s">
        <v>621</v>
      </c>
      <c r="B311" s="21">
        <v>2225</v>
      </c>
      <c r="C311" s="21">
        <f t="shared" si="6"/>
        <v>42226</v>
      </c>
      <c r="D311" s="21"/>
      <c r="E311" s="26"/>
      <c r="F311" s="26"/>
      <c r="G311" s="26"/>
      <c r="H311" s="26"/>
      <c r="I311" s="26"/>
      <c r="J311" s="26"/>
      <c r="K311" s="21"/>
      <c r="L311" s="26" t="s">
        <v>89</v>
      </c>
      <c r="M311" s="27"/>
      <c r="N311" s="21"/>
      <c r="O311" s="26" t="s">
        <v>952</v>
      </c>
    </row>
    <row r="312" spans="1:15" s="39" customFormat="1" ht="24.95" customHeight="1" outlineLevel="1" x14ac:dyDescent="0.25">
      <c r="A312" s="21" t="s">
        <v>741</v>
      </c>
      <c r="B312" s="21">
        <v>2226</v>
      </c>
      <c r="C312" s="21">
        <f t="shared" si="6"/>
        <v>42227</v>
      </c>
      <c r="D312" s="21" t="s">
        <v>904</v>
      </c>
      <c r="E312" s="26"/>
      <c r="F312" s="26"/>
      <c r="G312" s="26" t="s">
        <v>25</v>
      </c>
      <c r="H312" s="26" t="s">
        <v>22</v>
      </c>
      <c r="I312" s="26">
        <f ca="1">(_xlfn.SHEET()-1)*10000 + B312</f>
        <v>32226</v>
      </c>
      <c r="J312" s="26" t="s">
        <v>101</v>
      </c>
      <c r="K312" s="21" t="s">
        <v>281</v>
      </c>
      <c r="L312" s="26" t="s">
        <v>89</v>
      </c>
      <c r="M312" s="26" t="s">
        <v>745</v>
      </c>
      <c r="N312" s="21" t="s">
        <v>746</v>
      </c>
      <c r="O312" s="26" t="s">
        <v>952</v>
      </c>
    </row>
    <row r="313" spans="1:15" s="39" customFormat="1" ht="24.95" customHeight="1" outlineLevel="1" x14ac:dyDescent="0.25">
      <c r="A313" s="21" t="s">
        <v>622</v>
      </c>
      <c r="B313" s="21">
        <v>2227</v>
      </c>
      <c r="C313" s="21">
        <f t="shared" si="6"/>
        <v>42228</v>
      </c>
      <c r="D313" s="21" t="s">
        <v>911</v>
      </c>
      <c r="E313" s="26" t="s">
        <v>8</v>
      </c>
      <c r="F313" s="26" t="s">
        <v>10</v>
      </c>
      <c r="G313" s="26" t="s">
        <v>26</v>
      </c>
      <c r="H313" s="26" t="s">
        <v>22</v>
      </c>
      <c r="I313" s="26">
        <f ca="1">(_xlfn.SHEET()-1)*10000 + B313</f>
        <v>32227</v>
      </c>
      <c r="J313" s="26" t="s">
        <v>100</v>
      </c>
      <c r="K313" s="21" t="s">
        <v>277</v>
      </c>
      <c r="L313" s="26" t="s">
        <v>89</v>
      </c>
      <c r="M313" s="27" t="s">
        <v>747</v>
      </c>
      <c r="N313" s="21"/>
      <c r="O313" s="26" t="s">
        <v>952</v>
      </c>
    </row>
    <row r="314" spans="1:15" s="39" customFormat="1" ht="24.95" customHeight="1" outlineLevel="1" x14ac:dyDescent="0.25">
      <c r="A314" s="21" t="s">
        <v>623</v>
      </c>
      <c r="B314" s="21">
        <v>2228</v>
      </c>
      <c r="C314" s="21">
        <f t="shared" si="6"/>
        <v>42229</v>
      </c>
      <c r="D314" s="21"/>
      <c r="E314" s="26"/>
      <c r="F314" s="26"/>
      <c r="G314" s="26"/>
      <c r="H314" s="26"/>
      <c r="I314" s="26"/>
      <c r="J314" s="26"/>
      <c r="K314" s="21"/>
      <c r="L314" s="26" t="s">
        <v>89</v>
      </c>
      <c r="M314" s="27" t="s">
        <v>747</v>
      </c>
      <c r="N314" s="21"/>
      <c r="O314" s="26" t="s">
        <v>952</v>
      </c>
    </row>
    <row r="315" spans="1:15" s="39" customFormat="1" ht="24.95" customHeight="1" outlineLevel="1" x14ac:dyDescent="0.25">
      <c r="A315" s="21" t="s">
        <v>749</v>
      </c>
      <c r="B315" s="21">
        <v>2229</v>
      </c>
      <c r="C315" s="21">
        <f t="shared" si="6"/>
        <v>42230</v>
      </c>
      <c r="D315" s="21" t="s">
        <v>305</v>
      </c>
      <c r="E315" s="26"/>
      <c r="F315" s="26" t="s">
        <v>10</v>
      </c>
      <c r="G315" s="26" t="s">
        <v>46</v>
      </c>
      <c r="H315" s="26" t="s">
        <v>22</v>
      </c>
      <c r="I315" s="26">
        <f ca="1">(_xlfn.SHEET()-1)*10000 + B315</f>
        <v>32229</v>
      </c>
      <c r="J315" s="26" t="s">
        <v>102</v>
      </c>
      <c r="K315" s="21" t="s">
        <v>308</v>
      </c>
      <c r="L315" s="26" t="s">
        <v>89</v>
      </c>
      <c r="M315" s="27" t="s">
        <v>248</v>
      </c>
      <c r="N315" s="21" t="s">
        <v>940</v>
      </c>
      <c r="O315" s="26" t="s">
        <v>952</v>
      </c>
    </row>
    <row r="316" spans="1:15" s="39" customFormat="1" ht="24.95" customHeight="1" outlineLevel="1" x14ac:dyDescent="0.25">
      <c r="A316" s="21" t="s">
        <v>624</v>
      </c>
      <c r="B316" s="21">
        <v>2230</v>
      </c>
      <c r="C316" s="21">
        <f t="shared" si="6"/>
        <v>42231</v>
      </c>
      <c r="D316" s="21" t="s">
        <v>905</v>
      </c>
      <c r="E316" s="26" t="s">
        <v>9</v>
      </c>
      <c r="F316" s="26" t="s">
        <v>10</v>
      </c>
      <c r="G316" s="26" t="s">
        <v>26</v>
      </c>
      <c r="H316" s="26" t="s">
        <v>22</v>
      </c>
      <c r="I316" s="26">
        <f ca="1">(_xlfn.SHEET()-1)*10000 + B316</f>
        <v>32230</v>
      </c>
      <c r="J316" s="26" t="s">
        <v>100</v>
      </c>
      <c r="K316" s="21" t="s">
        <v>278</v>
      </c>
      <c r="L316" s="26" t="s">
        <v>89</v>
      </c>
      <c r="M316" s="27" t="s">
        <v>747</v>
      </c>
      <c r="N316" s="21"/>
      <c r="O316" s="26" t="s">
        <v>952</v>
      </c>
    </row>
    <row r="317" spans="1:15" s="39" customFormat="1" ht="24.95" customHeight="1" outlineLevel="1" x14ac:dyDescent="0.25">
      <c r="A317" s="21" t="s">
        <v>625</v>
      </c>
      <c r="B317" s="21">
        <v>2231</v>
      </c>
      <c r="C317" s="21">
        <f t="shared" si="6"/>
        <v>42232</v>
      </c>
      <c r="D317" s="21"/>
      <c r="E317" s="26"/>
      <c r="F317" s="26"/>
      <c r="G317" s="26"/>
      <c r="H317" s="26"/>
      <c r="I317" s="26"/>
      <c r="J317" s="26"/>
      <c r="K317" s="21"/>
      <c r="L317" s="26" t="s">
        <v>89</v>
      </c>
      <c r="M317" s="27" t="s">
        <v>747</v>
      </c>
      <c r="N317" s="21"/>
      <c r="O317" s="26" t="s">
        <v>952</v>
      </c>
    </row>
    <row r="318" spans="1:15" s="39" customFormat="1" ht="24.95" customHeight="1" outlineLevel="1" x14ac:dyDescent="0.25">
      <c r="A318" s="21" t="s">
        <v>138</v>
      </c>
      <c r="B318" s="21">
        <v>2232</v>
      </c>
      <c r="C318" s="21">
        <f t="shared" si="6"/>
        <v>42233</v>
      </c>
      <c r="D318" s="21" t="s">
        <v>912</v>
      </c>
      <c r="E318" s="26" t="s">
        <v>9</v>
      </c>
      <c r="F318" s="26" t="s">
        <v>10</v>
      </c>
      <c r="G318" s="26" t="s">
        <v>46</v>
      </c>
      <c r="H318" s="26" t="s">
        <v>22</v>
      </c>
      <c r="I318" s="26">
        <f ca="1">(_xlfn.SHEET()-1)*10000 + B318</f>
        <v>32232</v>
      </c>
      <c r="J318" s="26" t="s">
        <v>105</v>
      </c>
      <c r="K318" s="21" t="s">
        <v>138</v>
      </c>
      <c r="L318" s="26" t="s">
        <v>89</v>
      </c>
      <c r="M318" s="26" t="s">
        <v>146</v>
      </c>
      <c r="N318" s="21" t="s">
        <v>748</v>
      </c>
      <c r="O318" s="26" t="s">
        <v>952</v>
      </c>
    </row>
    <row r="319" spans="1:15" s="39" customFormat="1" ht="24.95" customHeight="1" outlineLevel="1" x14ac:dyDescent="0.25">
      <c r="A319" s="21" t="s">
        <v>626</v>
      </c>
      <c r="B319" s="21">
        <v>2233</v>
      </c>
      <c r="C319" s="21">
        <f t="shared" si="6"/>
        <v>42234</v>
      </c>
      <c r="D319" s="21" t="s">
        <v>913</v>
      </c>
      <c r="E319" s="26" t="s">
        <v>21</v>
      </c>
      <c r="F319" s="26" t="s">
        <v>10</v>
      </c>
      <c r="G319" s="26" t="s">
        <v>26</v>
      </c>
      <c r="H319" s="26" t="s">
        <v>22</v>
      </c>
      <c r="I319" s="26">
        <f ca="1">(_xlfn.SHEET()-1)*10000 + B319</f>
        <v>32233</v>
      </c>
      <c r="J319" s="26" t="s">
        <v>100</v>
      </c>
      <c r="K319" s="21" t="s">
        <v>283</v>
      </c>
      <c r="L319" s="26" t="s">
        <v>89</v>
      </c>
      <c r="M319" s="27" t="s">
        <v>1003</v>
      </c>
      <c r="N319" s="21"/>
      <c r="O319" s="26" t="s">
        <v>952</v>
      </c>
    </row>
    <row r="320" spans="1:15" s="39" customFormat="1" ht="24.95" customHeight="1" outlineLevel="1" x14ac:dyDescent="0.25">
      <c r="A320" s="21" t="s">
        <v>627</v>
      </c>
      <c r="B320" s="21">
        <v>2234</v>
      </c>
      <c r="C320" s="21">
        <f t="shared" si="6"/>
        <v>42235</v>
      </c>
      <c r="D320" s="21"/>
      <c r="E320" s="26"/>
      <c r="F320" s="26"/>
      <c r="G320" s="26"/>
      <c r="H320" s="26"/>
      <c r="I320" s="26"/>
      <c r="J320" s="26"/>
      <c r="K320" s="21"/>
      <c r="L320" s="26" t="s">
        <v>89</v>
      </c>
      <c r="M320" s="27"/>
      <c r="N320" s="21"/>
      <c r="O320" s="26" t="s">
        <v>952</v>
      </c>
    </row>
    <row r="321" spans="1:15" s="39" customFormat="1" ht="24.95" customHeight="1" outlineLevel="1" x14ac:dyDescent="0.25">
      <c r="A321" s="21" t="s">
        <v>742</v>
      </c>
      <c r="B321" s="21">
        <v>2235</v>
      </c>
      <c r="C321" s="21">
        <f t="shared" si="6"/>
        <v>42236</v>
      </c>
      <c r="D321" s="21" t="s">
        <v>906</v>
      </c>
      <c r="E321" s="26"/>
      <c r="F321" s="26" t="s">
        <v>10</v>
      </c>
      <c r="G321" s="26" t="s">
        <v>25</v>
      </c>
      <c r="H321" s="26" t="s">
        <v>22</v>
      </c>
      <c r="I321" s="26">
        <f ca="1">(_xlfn.SHEET()-1)*10000 + B321</f>
        <v>32235</v>
      </c>
      <c r="J321" s="26" t="s">
        <v>101</v>
      </c>
      <c r="K321" s="21" t="s">
        <v>286</v>
      </c>
      <c r="L321" s="26" t="s">
        <v>89</v>
      </c>
      <c r="M321" s="26" t="s">
        <v>745</v>
      </c>
      <c r="N321" s="21" t="s">
        <v>746</v>
      </c>
      <c r="O321" s="26" t="s">
        <v>952</v>
      </c>
    </row>
    <row r="322" spans="1:15" s="39" customFormat="1" ht="24.95" customHeight="1" outlineLevel="1" x14ac:dyDescent="0.25">
      <c r="A322" s="21" t="s">
        <v>628</v>
      </c>
      <c r="B322" s="21">
        <v>2236</v>
      </c>
      <c r="C322" s="21">
        <f t="shared" si="6"/>
        <v>42237</v>
      </c>
      <c r="D322" s="21" t="s">
        <v>916</v>
      </c>
      <c r="E322" s="26" t="s">
        <v>8</v>
      </c>
      <c r="F322" s="26" t="s">
        <v>10</v>
      </c>
      <c r="G322" s="26" t="s">
        <v>26</v>
      </c>
      <c r="H322" s="26" t="s">
        <v>22</v>
      </c>
      <c r="I322" s="26">
        <f ca="1">(_xlfn.SHEET()-1)*10000 + B322</f>
        <v>32236</v>
      </c>
      <c r="J322" s="26" t="s">
        <v>100</v>
      </c>
      <c r="K322" s="21" t="s">
        <v>287</v>
      </c>
      <c r="L322" s="26" t="s">
        <v>89</v>
      </c>
      <c r="M322" s="27" t="s">
        <v>747</v>
      </c>
      <c r="N322" s="21"/>
      <c r="O322" s="26" t="s">
        <v>952</v>
      </c>
    </row>
    <row r="323" spans="1:15" s="39" customFormat="1" ht="24.95" customHeight="1" outlineLevel="1" x14ac:dyDescent="0.25">
      <c r="A323" s="21" t="s">
        <v>629</v>
      </c>
      <c r="B323" s="21">
        <v>2237</v>
      </c>
      <c r="C323" s="21">
        <f t="shared" si="6"/>
        <v>42238</v>
      </c>
      <c r="D323" s="21"/>
      <c r="E323" s="26"/>
      <c r="F323" s="26"/>
      <c r="G323" s="26"/>
      <c r="H323" s="26"/>
      <c r="I323" s="26"/>
      <c r="J323" s="26"/>
      <c r="K323" s="21"/>
      <c r="L323" s="26" t="s">
        <v>89</v>
      </c>
      <c r="M323" s="27" t="s">
        <v>747</v>
      </c>
      <c r="N323" s="21"/>
      <c r="O323" s="26" t="s">
        <v>952</v>
      </c>
    </row>
    <row r="324" spans="1:15" s="39" customFormat="1" ht="24.95" customHeight="1" outlineLevel="1" x14ac:dyDescent="0.25">
      <c r="A324" s="21" t="s">
        <v>750</v>
      </c>
      <c r="B324" s="21">
        <v>2238</v>
      </c>
      <c r="C324" s="21">
        <f t="shared" si="6"/>
        <v>42239</v>
      </c>
      <c r="D324" s="21" t="s">
        <v>306</v>
      </c>
      <c r="E324" s="26"/>
      <c r="F324" s="26" t="s">
        <v>10</v>
      </c>
      <c r="G324" s="26" t="s">
        <v>46</v>
      </c>
      <c r="H324" s="26" t="s">
        <v>22</v>
      </c>
      <c r="I324" s="26">
        <f ca="1">(_xlfn.SHEET()-1)*10000 + B324</f>
        <v>32238</v>
      </c>
      <c r="J324" s="26" t="s">
        <v>102</v>
      </c>
      <c r="K324" s="21" t="s">
        <v>307</v>
      </c>
      <c r="L324" s="26" t="s">
        <v>89</v>
      </c>
      <c r="M324" s="27" t="s">
        <v>248</v>
      </c>
      <c r="N324" s="21" t="s">
        <v>940</v>
      </c>
      <c r="O324" s="26" t="s">
        <v>952</v>
      </c>
    </row>
    <row r="325" spans="1:15" s="39" customFormat="1" ht="24.95" customHeight="1" outlineLevel="1" x14ac:dyDescent="0.25">
      <c r="A325" s="21" t="s">
        <v>630</v>
      </c>
      <c r="B325" s="21">
        <v>2239</v>
      </c>
      <c r="C325" s="21">
        <f t="shared" si="6"/>
        <v>42240</v>
      </c>
      <c r="D325" s="21" t="s">
        <v>914</v>
      </c>
      <c r="E325" s="26" t="s">
        <v>9</v>
      </c>
      <c r="F325" s="26" t="s">
        <v>10</v>
      </c>
      <c r="G325" s="26" t="s">
        <v>26</v>
      </c>
      <c r="H325" s="26" t="s">
        <v>22</v>
      </c>
      <c r="I325" s="26">
        <f ca="1">(_xlfn.SHEET()-1)*10000 + B325</f>
        <v>32239</v>
      </c>
      <c r="J325" s="26" t="s">
        <v>100</v>
      </c>
      <c r="K325" s="21" t="s">
        <v>918</v>
      </c>
      <c r="L325" s="26" t="s">
        <v>89</v>
      </c>
      <c r="M325" s="27" t="s">
        <v>747</v>
      </c>
      <c r="N325" s="21"/>
      <c r="O325" s="26" t="s">
        <v>952</v>
      </c>
    </row>
    <row r="326" spans="1:15" s="39" customFormat="1" ht="24.95" customHeight="1" outlineLevel="1" x14ac:dyDescent="0.25">
      <c r="A326" s="21" t="s">
        <v>631</v>
      </c>
      <c r="B326" s="21">
        <v>2240</v>
      </c>
      <c r="C326" s="21">
        <f t="shared" si="6"/>
        <v>42241</v>
      </c>
      <c r="D326" s="21"/>
      <c r="E326" s="26"/>
      <c r="F326" s="26"/>
      <c r="G326" s="26"/>
      <c r="H326" s="26"/>
      <c r="I326" s="26"/>
      <c r="J326" s="26"/>
      <c r="K326" s="21"/>
      <c r="L326" s="26" t="s">
        <v>89</v>
      </c>
      <c r="M326" s="27" t="s">
        <v>747</v>
      </c>
      <c r="N326" s="21"/>
      <c r="O326" s="26" t="s">
        <v>952</v>
      </c>
    </row>
    <row r="327" spans="1:15" s="39" customFormat="1" ht="24.95" customHeight="1" outlineLevel="1" x14ac:dyDescent="0.25">
      <c r="A327" s="21" t="s">
        <v>139</v>
      </c>
      <c r="B327" s="21">
        <v>2241</v>
      </c>
      <c r="C327" s="21">
        <f t="shared" si="6"/>
        <v>42242</v>
      </c>
      <c r="D327" s="21" t="s">
        <v>917</v>
      </c>
      <c r="E327" s="26" t="s">
        <v>9</v>
      </c>
      <c r="F327" s="26" t="s">
        <v>10</v>
      </c>
      <c r="G327" s="26" t="s">
        <v>46</v>
      </c>
      <c r="H327" s="26" t="s">
        <v>22</v>
      </c>
      <c r="I327" s="26">
        <f ca="1">(_xlfn.SHEET()-1)*10000 + B327</f>
        <v>32241</v>
      </c>
      <c r="J327" s="26" t="s">
        <v>105</v>
      </c>
      <c r="K327" s="21" t="s">
        <v>139</v>
      </c>
      <c r="L327" s="26" t="s">
        <v>89</v>
      </c>
      <c r="M327" s="26" t="s">
        <v>146</v>
      </c>
      <c r="N327" s="21" t="s">
        <v>748</v>
      </c>
      <c r="O327" s="26" t="s">
        <v>952</v>
      </c>
    </row>
    <row r="328" spans="1:15" s="39" customFormat="1" ht="24.95" customHeight="1" outlineLevel="1" x14ac:dyDescent="0.25">
      <c r="A328" s="21" t="s">
        <v>632</v>
      </c>
      <c r="B328" s="21">
        <v>2242</v>
      </c>
      <c r="C328" s="21">
        <f t="shared" si="6"/>
        <v>42243</v>
      </c>
      <c r="D328" s="21" t="s">
        <v>915</v>
      </c>
      <c r="E328" s="26" t="s">
        <v>21</v>
      </c>
      <c r="F328" s="26" t="s">
        <v>10</v>
      </c>
      <c r="G328" s="26" t="s">
        <v>26</v>
      </c>
      <c r="H328" s="26" t="s">
        <v>22</v>
      </c>
      <c r="I328" s="26">
        <f ca="1">(_xlfn.SHEET()-1)*10000 + B328</f>
        <v>32242</v>
      </c>
      <c r="J328" s="26" t="s">
        <v>100</v>
      </c>
      <c r="K328" s="21" t="s">
        <v>140</v>
      </c>
      <c r="L328" s="26" t="s">
        <v>89</v>
      </c>
      <c r="M328" s="27" t="s">
        <v>1003</v>
      </c>
      <c r="N328" s="21"/>
      <c r="O328" s="26" t="s">
        <v>952</v>
      </c>
    </row>
    <row r="329" spans="1:15" s="39" customFormat="1" ht="24.95" customHeight="1" outlineLevel="1" x14ac:dyDescent="0.25">
      <c r="A329" s="21" t="s">
        <v>633</v>
      </c>
      <c r="B329" s="21">
        <v>2243</v>
      </c>
      <c r="C329" s="21">
        <f t="shared" si="6"/>
        <v>42244</v>
      </c>
      <c r="D329" s="21"/>
      <c r="E329" s="26"/>
      <c r="F329" s="26"/>
      <c r="G329" s="26"/>
      <c r="H329" s="26"/>
      <c r="I329" s="26"/>
      <c r="J329" s="26"/>
      <c r="K329" s="21"/>
      <c r="L329" s="26" t="s">
        <v>89</v>
      </c>
      <c r="M329" s="27"/>
      <c r="N329" s="21"/>
      <c r="O329" s="26" t="s">
        <v>952</v>
      </c>
    </row>
    <row r="330" spans="1:15" s="39" customFormat="1" ht="24.95" customHeight="1" outlineLevel="1" x14ac:dyDescent="0.25">
      <c r="A330" s="21" t="s">
        <v>743</v>
      </c>
      <c r="B330" s="21">
        <v>2244</v>
      </c>
      <c r="C330" s="21">
        <f t="shared" si="6"/>
        <v>42245</v>
      </c>
      <c r="D330" s="21" t="s">
        <v>907</v>
      </c>
      <c r="E330" s="26"/>
      <c r="F330" s="26" t="s">
        <v>10</v>
      </c>
      <c r="G330" s="26" t="s">
        <v>25</v>
      </c>
      <c r="H330" s="26" t="s">
        <v>22</v>
      </c>
      <c r="I330" s="26">
        <f ca="1">(_xlfn.SHEET()-1)*10000 + B330</f>
        <v>32244</v>
      </c>
      <c r="J330" s="26" t="s">
        <v>101</v>
      </c>
      <c r="K330" s="21" t="s">
        <v>288</v>
      </c>
      <c r="L330" s="26" t="s">
        <v>89</v>
      </c>
      <c r="M330" s="26" t="s">
        <v>745</v>
      </c>
      <c r="N330" s="21" t="s">
        <v>746</v>
      </c>
      <c r="O330" s="26" t="s">
        <v>952</v>
      </c>
    </row>
    <row r="331" spans="1:15" s="41" customFormat="1" ht="24.95" customHeight="1" outlineLevel="1" x14ac:dyDescent="0.25">
      <c r="A331" s="21" t="s">
        <v>820</v>
      </c>
      <c r="B331" s="21">
        <v>2245</v>
      </c>
      <c r="C331" s="21">
        <f t="shared" si="6"/>
        <v>42246</v>
      </c>
      <c r="D331" s="21" t="s">
        <v>820</v>
      </c>
      <c r="E331" s="26"/>
      <c r="F331" s="26"/>
      <c r="G331" s="26"/>
      <c r="H331" s="26"/>
      <c r="I331" s="26"/>
      <c r="J331" s="26"/>
      <c r="K331" s="21"/>
      <c r="L331" s="26"/>
      <c r="M331" s="27"/>
      <c r="N331" s="21" t="s">
        <v>957</v>
      </c>
      <c r="O331" s="26" t="s">
        <v>952</v>
      </c>
    </row>
    <row r="332" spans="1:15" s="41" customFormat="1" ht="24.95" customHeight="1" outlineLevel="1" x14ac:dyDescent="0.25">
      <c r="A332" s="21" t="s">
        <v>820</v>
      </c>
      <c r="B332" s="21">
        <v>2246</v>
      </c>
      <c r="C332" s="21">
        <f t="shared" si="6"/>
        <v>42247</v>
      </c>
      <c r="D332" s="21" t="s">
        <v>820</v>
      </c>
      <c r="E332" s="26"/>
      <c r="F332" s="26"/>
      <c r="G332" s="26"/>
      <c r="H332" s="26"/>
      <c r="I332" s="26"/>
      <c r="J332" s="26"/>
      <c r="K332" s="21"/>
      <c r="L332" s="26"/>
      <c r="M332" s="27"/>
      <c r="N332" s="21" t="s">
        <v>957</v>
      </c>
      <c r="O332" s="26" t="s">
        <v>952</v>
      </c>
    </row>
    <row r="333" spans="1:15" s="41" customFormat="1" ht="24.95" customHeight="1" outlineLevel="1" x14ac:dyDescent="0.25">
      <c r="A333" s="21" t="s">
        <v>820</v>
      </c>
      <c r="B333" s="21">
        <v>2247</v>
      </c>
      <c r="C333" s="21">
        <f t="shared" si="6"/>
        <v>42248</v>
      </c>
      <c r="D333" s="21" t="s">
        <v>820</v>
      </c>
      <c r="E333" s="26"/>
      <c r="F333" s="26"/>
      <c r="G333" s="26"/>
      <c r="H333" s="26"/>
      <c r="I333" s="26"/>
      <c r="J333" s="26"/>
      <c r="K333" s="21"/>
      <c r="L333" s="26"/>
      <c r="M333" s="27"/>
      <c r="N333" s="21" t="s">
        <v>957</v>
      </c>
      <c r="O333" s="26" t="s">
        <v>952</v>
      </c>
    </row>
    <row r="334" spans="1:15" s="39" customFormat="1" ht="24.95" customHeight="1" outlineLevel="1" x14ac:dyDescent="0.25">
      <c r="A334" s="21" t="s">
        <v>934</v>
      </c>
      <c r="B334" s="21">
        <v>2248</v>
      </c>
      <c r="C334" s="21">
        <f t="shared" si="6"/>
        <v>42249</v>
      </c>
      <c r="D334" s="21" t="s">
        <v>934</v>
      </c>
      <c r="E334" s="26"/>
      <c r="F334" s="26" t="s">
        <v>10</v>
      </c>
      <c r="G334" s="26" t="s">
        <v>25</v>
      </c>
      <c r="H334" s="26" t="s">
        <v>22</v>
      </c>
      <c r="I334" s="26">
        <f>B334</f>
        <v>2248</v>
      </c>
      <c r="J334" s="26" t="s">
        <v>102</v>
      </c>
      <c r="K334" s="21" t="s">
        <v>934</v>
      </c>
      <c r="L334" s="26" t="s">
        <v>90</v>
      </c>
      <c r="M334" s="26" t="s">
        <v>87</v>
      </c>
      <c r="N334" s="21" t="s">
        <v>103</v>
      </c>
      <c r="O334" s="26" t="s">
        <v>952</v>
      </c>
    </row>
    <row r="335" spans="1:15" s="39" customFormat="1" ht="24.95" customHeight="1" outlineLevel="1" x14ac:dyDescent="0.25">
      <c r="A335" s="21" t="s">
        <v>169</v>
      </c>
      <c r="B335" s="21">
        <v>2249</v>
      </c>
      <c r="C335" s="21">
        <f t="shared" si="6"/>
        <v>42250</v>
      </c>
      <c r="D335" s="21" t="s">
        <v>169</v>
      </c>
      <c r="E335" s="26"/>
      <c r="F335" s="26"/>
      <c r="G335" s="26"/>
      <c r="H335" s="26" t="s">
        <v>23</v>
      </c>
      <c r="I335" s="26"/>
      <c r="J335" s="26"/>
      <c r="K335" s="21"/>
      <c r="L335" s="26" t="s">
        <v>90</v>
      </c>
      <c r="M335" s="26">
        <v>502</v>
      </c>
      <c r="N335" s="21"/>
      <c r="O335" s="26" t="s">
        <v>952</v>
      </c>
    </row>
    <row r="336" spans="1:15" s="39" customFormat="1" ht="24.95" customHeight="1" outlineLevel="1" x14ac:dyDescent="0.25">
      <c r="A336" s="21" t="s">
        <v>861</v>
      </c>
      <c r="B336" s="21">
        <v>2250</v>
      </c>
      <c r="C336" s="21">
        <f t="shared" si="6"/>
        <v>42251</v>
      </c>
      <c r="D336" s="21" t="s">
        <v>861</v>
      </c>
      <c r="E336" s="26"/>
      <c r="F336" s="26" t="s">
        <v>10</v>
      </c>
      <c r="G336" s="26" t="s">
        <v>25</v>
      </c>
      <c r="H336" s="26" t="s">
        <v>22</v>
      </c>
      <c r="I336" s="26">
        <f>B336</f>
        <v>2250</v>
      </c>
      <c r="J336" s="26" t="s">
        <v>105</v>
      </c>
      <c r="K336" s="21" t="s">
        <v>821</v>
      </c>
      <c r="L336" s="26" t="s">
        <v>90</v>
      </c>
      <c r="M336" s="26"/>
      <c r="N336" s="21"/>
      <c r="O336" s="26" t="s">
        <v>952</v>
      </c>
    </row>
    <row r="337" spans="1:15" s="41" customFormat="1" ht="24.95" customHeight="1" outlineLevel="1" x14ac:dyDescent="0.25">
      <c r="A337" s="21" t="s">
        <v>820</v>
      </c>
      <c r="B337" s="21">
        <v>2251</v>
      </c>
      <c r="C337" s="21">
        <f t="shared" si="6"/>
        <v>42252</v>
      </c>
      <c r="D337" s="21" t="s">
        <v>820</v>
      </c>
      <c r="E337" s="26"/>
      <c r="F337" s="26"/>
      <c r="G337" s="26"/>
      <c r="H337" s="26"/>
      <c r="I337" s="26"/>
      <c r="J337" s="26"/>
      <c r="K337" s="21"/>
      <c r="L337" s="26"/>
      <c r="M337" s="26"/>
      <c r="N337" s="21" t="s">
        <v>1004</v>
      </c>
      <c r="O337" s="26" t="s">
        <v>952</v>
      </c>
    </row>
    <row r="338" spans="1:15" s="39" customFormat="1" ht="24.95" customHeight="1" outlineLevel="1" x14ac:dyDescent="0.25">
      <c r="A338" s="21" t="s">
        <v>758</v>
      </c>
      <c r="B338" s="21">
        <v>2252</v>
      </c>
      <c r="C338" s="21">
        <f t="shared" si="6"/>
        <v>42253</v>
      </c>
      <c r="D338" s="21" t="s">
        <v>760</v>
      </c>
      <c r="E338" s="26"/>
      <c r="F338" s="26" t="s">
        <v>10</v>
      </c>
      <c r="G338" s="26" t="s">
        <v>37</v>
      </c>
      <c r="H338" s="26" t="s">
        <v>23</v>
      </c>
      <c r="I338" s="26" t="s">
        <v>919</v>
      </c>
      <c r="J338" s="26"/>
      <c r="K338" s="21"/>
      <c r="L338" s="26" t="s">
        <v>90</v>
      </c>
      <c r="M338" s="26"/>
      <c r="N338" s="21"/>
      <c r="O338" s="26" t="s">
        <v>952</v>
      </c>
    </row>
    <row r="339" spans="1:15" s="39" customFormat="1" ht="24.95" customHeight="1" outlineLevel="1" x14ac:dyDescent="0.25">
      <c r="A339" s="21" t="s">
        <v>759</v>
      </c>
      <c r="B339" s="21">
        <v>2253</v>
      </c>
      <c r="C339" s="21">
        <f t="shared" si="6"/>
        <v>42254</v>
      </c>
      <c r="D339" s="21"/>
      <c r="E339" s="26"/>
      <c r="F339" s="26"/>
      <c r="G339" s="26"/>
      <c r="H339" s="26"/>
      <c r="I339" s="26"/>
      <c r="J339" s="26"/>
      <c r="K339" s="21"/>
      <c r="L339" s="26" t="s">
        <v>90</v>
      </c>
      <c r="M339" s="26"/>
      <c r="N339" s="21"/>
      <c r="O339" s="26" t="s">
        <v>952</v>
      </c>
    </row>
    <row r="340" spans="1:15" s="39" customFormat="1" ht="24.95" customHeight="1" outlineLevel="1" x14ac:dyDescent="0.25">
      <c r="A340" s="21" t="s">
        <v>634</v>
      </c>
      <c r="B340" s="21">
        <v>2260</v>
      </c>
      <c r="C340" s="21">
        <f t="shared" si="6"/>
        <v>42261</v>
      </c>
      <c r="D340" s="21" t="s">
        <v>314</v>
      </c>
      <c r="E340" s="26"/>
      <c r="F340" s="26" t="s">
        <v>10</v>
      </c>
      <c r="G340" s="26" t="s">
        <v>37</v>
      </c>
      <c r="H340" s="26" t="s">
        <v>22</v>
      </c>
      <c r="I340" s="26" t="s">
        <v>919</v>
      </c>
      <c r="J340" s="26"/>
      <c r="K340" s="21"/>
      <c r="L340" s="26" t="s">
        <v>90</v>
      </c>
      <c r="M340" s="26"/>
      <c r="N340" s="21"/>
      <c r="O340" s="26" t="s">
        <v>952</v>
      </c>
    </row>
    <row r="341" spans="1:15" s="39" customFormat="1" ht="24.95" customHeight="1" outlineLevel="1" x14ac:dyDescent="0.25">
      <c r="A341" s="21" t="s">
        <v>635</v>
      </c>
      <c r="B341" s="21">
        <v>2261</v>
      </c>
      <c r="C341" s="21">
        <f t="shared" si="6"/>
        <v>42262</v>
      </c>
      <c r="D341" s="21"/>
      <c r="E341" s="26"/>
      <c r="F341" s="26"/>
      <c r="G341" s="26"/>
      <c r="H341" s="26"/>
      <c r="I341" s="26"/>
      <c r="J341" s="26"/>
      <c r="K341" s="21"/>
      <c r="L341" s="26"/>
      <c r="M341" s="26"/>
      <c r="N341" s="21"/>
      <c r="O341" s="26" t="s">
        <v>952</v>
      </c>
    </row>
    <row r="342" spans="1:15" s="39" customFormat="1" ht="24.95" customHeight="1" outlineLevel="1" x14ac:dyDescent="0.25">
      <c r="A342" s="21" t="s">
        <v>315</v>
      </c>
      <c r="B342" s="21">
        <v>2262</v>
      </c>
      <c r="C342" s="21">
        <f t="shared" si="6"/>
        <v>42263</v>
      </c>
      <c r="D342" s="21" t="s">
        <v>315</v>
      </c>
      <c r="E342" s="26"/>
      <c r="F342" s="26" t="s">
        <v>10</v>
      </c>
      <c r="G342" s="26" t="s">
        <v>25</v>
      </c>
      <c r="H342" s="26" t="s">
        <v>22</v>
      </c>
      <c r="I342" s="26" t="s">
        <v>919</v>
      </c>
      <c r="J342" s="26"/>
      <c r="K342" s="21"/>
      <c r="L342" s="26" t="s">
        <v>90</v>
      </c>
      <c r="M342" s="26"/>
      <c r="N342" s="21"/>
      <c r="O342" s="26" t="s">
        <v>952</v>
      </c>
    </row>
    <row r="343" spans="1:15" s="39" customFormat="1" ht="24.95" customHeight="1" outlineLevel="1" x14ac:dyDescent="0.25">
      <c r="A343" s="21" t="s">
        <v>316</v>
      </c>
      <c r="B343" s="21">
        <v>2263</v>
      </c>
      <c r="C343" s="21">
        <f t="shared" si="6"/>
        <v>42264</v>
      </c>
      <c r="D343" s="21" t="s">
        <v>316</v>
      </c>
      <c r="E343" s="26"/>
      <c r="F343" s="26" t="s">
        <v>10</v>
      </c>
      <c r="G343" s="26" t="s">
        <v>25</v>
      </c>
      <c r="H343" s="26" t="s">
        <v>22</v>
      </c>
      <c r="I343" s="26" t="s">
        <v>919</v>
      </c>
      <c r="J343" s="26"/>
      <c r="K343" s="21"/>
      <c r="L343" s="26" t="s">
        <v>90</v>
      </c>
      <c r="M343" s="26"/>
      <c r="N343" s="21"/>
      <c r="O343" s="26" t="s">
        <v>952</v>
      </c>
    </row>
    <row r="344" spans="1:15" s="39" customFormat="1" ht="24.95" customHeight="1" outlineLevel="1" x14ac:dyDescent="0.25">
      <c r="A344" s="21" t="s">
        <v>636</v>
      </c>
      <c r="B344" s="21">
        <v>2264</v>
      </c>
      <c r="C344" s="21">
        <f t="shared" si="6"/>
        <v>42265</v>
      </c>
      <c r="D344" s="21" t="s">
        <v>317</v>
      </c>
      <c r="E344" s="26"/>
      <c r="F344" s="26" t="s">
        <v>10</v>
      </c>
      <c r="G344" s="26" t="s">
        <v>38</v>
      </c>
      <c r="H344" s="26" t="s">
        <v>22</v>
      </c>
      <c r="I344" s="26">
        <f>B344</f>
        <v>2264</v>
      </c>
      <c r="J344" s="26" t="s">
        <v>808</v>
      </c>
      <c r="K344" s="21" t="s">
        <v>317</v>
      </c>
      <c r="L344" s="26" t="s">
        <v>90</v>
      </c>
      <c r="M344" s="26" t="s">
        <v>867</v>
      </c>
      <c r="N344" s="21"/>
      <c r="O344" s="26" t="s">
        <v>952</v>
      </c>
    </row>
    <row r="345" spans="1:15" s="39" customFormat="1" ht="24.95" customHeight="1" outlineLevel="1" x14ac:dyDescent="0.25">
      <c r="A345" s="21" t="s">
        <v>637</v>
      </c>
      <c r="B345" s="21">
        <v>2265</v>
      </c>
      <c r="C345" s="21">
        <f t="shared" si="6"/>
        <v>42266</v>
      </c>
      <c r="D345" s="21"/>
      <c r="E345" s="26"/>
      <c r="F345" s="26"/>
      <c r="G345" s="26"/>
      <c r="H345" s="26"/>
      <c r="I345" s="26"/>
      <c r="J345" s="26"/>
      <c r="K345" s="21"/>
      <c r="L345" s="26"/>
      <c r="M345" s="26" t="s">
        <v>867</v>
      </c>
      <c r="N345" s="21"/>
      <c r="O345" s="26" t="s">
        <v>952</v>
      </c>
    </row>
    <row r="346" spans="1:15" s="39" customFormat="1" ht="24.95" customHeight="1" outlineLevel="1" x14ac:dyDescent="0.25">
      <c r="A346" s="21" t="s">
        <v>638</v>
      </c>
      <c r="B346" s="21">
        <v>2266</v>
      </c>
      <c r="C346" s="21">
        <f t="shared" si="6"/>
        <v>42267</v>
      </c>
      <c r="D346" s="21"/>
      <c r="E346" s="26"/>
      <c r="F346" s="26"/>
      <c r="G346" s="26"/>
      <c r="H346" s="26"/>
      <c r="I346" s="26"/>
      <c r="J346" s="26"/>
      <c r="K346" s="21"/>
      <c r="L346" s="26"/>
      <c r="M346" s="26" t="s">
        <v>867</v>
      </c>
      <c r="N346" s="21"/>
      <c r="O346" s="26" t="s">
        <v>952</v>
      </c>
    </row>
    <row r="347" spans="1:15" s="39" customFormat="1" ht="24.95" customHeight="1" outlineLevel="1" x14ac:dyDescent="0.25">
      <c r="A347" s="21" t="s">
        <v>639</v>
      </c>
      <c r="B347" s="21">
        <v>2267</v>
      </c>
      <c r="C347" s="21">
        <f t="shared" si="6"/>
        <v>42268</v>
      </c>
      <c r="D347" s="21"/>
      <c r="E347" s="26"/>
      <c r="F347" s="26"/>
      <c r="G347" s="26"/>
      <c r="H347" s="26"/>
      <c r="I347" s="26"/>
      <c r="J347" s="26"/>
      <c r="K347" s="21"/>
      <c r="L347" s="26"/>
      <c r="M347" s="26" t="s">
        <v>867</v>
      </c>
      <c r="N347" s="21"/>
      <c r="O347" s="26" t="s">
        <v>952</v>
      </c>
    </row>
    <row r="348" spans="1:15" s="39" customFormat="1" ht="24.95" customHeight="1" outlineLevel="1" x14ac:dyDescent="0.25">
      <c r="A348" s="21" t="s">
        <v>640</v>
      </c>
      <c r="B348" s="21">
        <v>2268</v>
      </c>
      <c r="C348" s="21">
        <f t="shared" si="6"/>
        <v>42269</v>
      </c>
      <c r="D348" s="21"/>
      <c r="E348" s="26"/>
      <c r="F348" s="26"/>
      <c r="G348" s="26"/>
      <c r="H348" s="26"/>
      <c r="I348" s="26"/>
      <c r="J348" s="26"/>
      <c r="K348" s="21"/>
      <c r="L348" s="26"/>
      <c r="M348" s="26" t="s">
        <v>867</v>
      </c>
      <c r="N348" s="21"/>
      <c r="O348" s="26" t="s">
        <v>952</v>
      </c>
    </row>
    <row r="349" spans="1:15" s="39" customFormat="1" ht="24.95" customHeight="1" outlineLevel="1" x14ac:dyDescent="0.25">
      <c r="A349" s="21" t="s">
        <v>641</v>
      </c>
      <c r="B349" s="21">
        <v>2269</v>
      </c>
      <c r="C349" s="21">
        <f t="shared" si="6"/>
        <v>42270</v>
      </c>
      <c r="D349" s="21"/>
      <c r="E349" s="26"/>
      <c r="F349" s="26"/>
      <c r="G349" s="26"/>
      <c r="H349" s="26"/>
      <c r="I349" s="26"/>
      <c r="J349" s="26"/>
      <c r="K349" s="21"/>
      <c r="L349" s="26"/>
      <c r="M349" s="26" t="s">
        <v>867</v>
      </c>
      <c r="N349" s="21"/>
      <c r="O349" s="26" t="s">
        <v>952</v>
      </c>
    </row>
    <row r="350" spans="1:15" s="39" customFormat="1" ht="24.95" customHeight="1" outlineLevel="1" x14ac:dyDescent="0.25">
      <c r="A350" s="21" t="s">
        <v>642</v>
      </c>
      <c r="B350" s="21">
        <v>2270</v>
      </c>
      <c r="C350" s="21">
        <f t="shared" si="6"/>
        <v>42271</v>
      </c>
      <c r="D350" s="21"/>
      <c r="E350" s="26"/>
      <c r="F350" s="26"/>
      <c r="G350" s="26"/>
      <c r="H350" s="26"/>
      <c r="I350" s="26"/>
      <c r="J350" s="26"/>
      <c r="K350" s="21"/>
      <c r="L350" s="26"/>
      <c r="M350" s="26" t="s">
        <v>867</v>
      </c>
      <c r="N350" s="21"/>
      <c r="O350" s="26" t="s">
        <v>952</v>
      </c>
    </row>
    <row r="351" spans="1:15" s="39" customFormat="1" ht="24.95" customHeight="1" outlineLevel="1" x14ac:dyDescent="0.25">
      <c r="A351" s="21" t="s">
        <v>643</v>
      </c>
      <c r="B351" s="21">
        <v>2271</v>
      </c>
      <c r="C351" s="21">
        <f t="shared" ref="C351:C376" si="7">B351+40001</f>
        <v>42272</v>
      </c>
      <c r="D351" s="21"/>
      <c r="E351" s="26"/>
      <c r="F351" s="26"/>
      <c r="G351" s="26"/>
      <c r="H351" s="26"/>
      <c r="I351" s="26"/>
      <c r="J351" s="26"/>
      <c r="K351" s="21"/>
      <c r="L351" s="26"/>
      <c r="M351" s="26" t="s">
        <v>889</v>
      </c>
      <c r="N351" s="21" t="s">
        <v>868</v>
      </c>
      <c r="O351" s="26" t="s">
        <v>952</v>
      </c>
    </row>
    <row r="352" spans="1:15" s="39" customFormat="1" ht="24.95" customHeight="1" outlineLevel="1" x14ac:dyDescent="0.25">
      <c r="A352" s="21" t="s">
        <v>326</v>
      </c>
      <c r="B352" s="21">
        <v>2272</v>
      </c>
      <c r="C352" s="21">
        <f t="shared" si="7"/>
        <v>42273</v>
      </c>
      <c r="D352" s="21" t="s">
        <v>326</v>
      </c>
      <c r="E352" s="26"/>
      <c r="F352" s="26" t="s">
        <v>10</v>
      </c>
      <c r="G352" s="26" t="s">
        <v>25</v>
      </c>
      <c r="H352" s="26" t="s">
        <v>22</v>
      </c>
      <c r="I352" s="26">
        <f>B352</f>
        <v>2272</v>
      </c>
      <c r="J352" s="26" t="s">
        <v>105</v>
      </c>
      <c r="K352" s="21" t="s">
        <v>326</v>
      </c>
      <c r="L352" s="26" t="s">
        <v>90</v>
      </c>
      <c r="M352" s="26"/>
      <c r="N352" s="21" t="s">
        <v>975</v>
      </c>
      <c r="O352" s="26" t="s">
        <v>952</v>
      </c>
    </row>
    <row r="353" spans="1:15" s="39" customFormat="1" ht="24.95" customHeight="1" outlineLevel="1" x14ac:dyDescent="0.25">
      <c r="A353" s="21" t="s">
        <v>327</v>
      </c>
      <c r="B353" s="21">
        <v>2273</v>
      </c>
      <c r="C353" s="21">
        <f t="shared" si="7"/>
        <v>42274</v>
      </c>
      <c r="D353" s="21" t="s">
        <v>327</v>
      </c>
      <c r="E353" s="26"/>
      <c r="F353" s="26" t="s">
        <v>10</v>
      </c>
      <c r="G353" s="26" t="s">
        <v>25</v>
      </c>
      <c r="H353" s="26" t="s">
        <v>22</v>
      </c>
      <c r="I353" s="26">
        <v>2273</v>
      </c>
      <c r="J353" s="26" t="s">
        <v>105</v>
      </c>
      <c r="K353" s="21" t="s">
        <v>327</v>
      </c>
      <c r="L353" s="26" t="s">
        <v>90</v>
      </c>
      <c r="M353" s="26"/>
      <c r="N353" s="21" t="s">
        <v>975</v>
      </c>
      <c r="O353" s="26" t="s">
        <v>952</v>
      </c>
    </row>
    <row r="354" spans="1:15" s="39" customFormat="1" ht="24.95" customHeight="1" outlineLevel="1" x14ac:dyDescent="0.25">
      <c r="A354" s="21" t="s">
        <v>644</v>
      </c>
      <c r="B354" s="21">
        <v>2274</v>
      </c>
      <c r="C354" s="21">
        <f t="shared" si="7"/>
        <v>42275</v>
      </c>
      <c r="D354" s="21" t="s">
        <v>332</v>
      </c>
      <c r="E354" s="26"/>
      <c r="F354" s="26" t="s">
        <v>10</v>
      </c>
      <c r="G354" s="26" t="s">
        <v>334</v>
      </c>
      <c r="H354" s="26" t="s">
        <v>22</v>
      </c>
      <c r="I354" s="26">
        <f>B354</f>
        <v>2274</v>
      </c>
      <c r="J354" s="26" t="s">
        <v>100</v>
      </c>
      <c r="K354" s="21" t="s">
        <v>822</v>
      </c>
      <c r="L354" s="26" t="s">
        <v>90</v>
      </c>
      <c r="M354" s="26"/>
      <c r="N354" s="21" t="s">
        <v>957</v>
      </c>
      <c r="O354" s="26" t="s">
        <v>952</v>
      </c>
    </row>
    <row r="355" spans="1:15" s="39" customFormat="1" ht="24.95" customHeight="1" outlineLevel="1" x14ac:dyDescent="0.25">
      <c r="A355" s="21" t="s">
        <v>645</v>
      </c>
      <c r="B355" s="21">
        <v>2275</v>
      </c>
      <c r="C355" s="21">
        <f t="shared" si="7"/>
        <v>42276</v>
      </c>
      <c r="D355" s="21"/>
      <c r="E355" s="26"/>
      <c r="F355" s="26"/>
      <c r="G355" s="26"/>
      <c r="H355" s="26"/>
      <c r="I355" s="26"/>
      <c r="J355" s="26"/>
      <c r="K355" s="21"/>
      <c r="L355" s="26"/>
      <c r="M355" s="26"/>
      <c r="N355" s="21" t="s">
        <v>957</v>
      </c>
      <c r="O355" s="26" t="s">
        <v>952</v>
      </c>
    </row>
    <row r="356" spans="1:15" s="39" customFormat="1" ht="24.95" customHeight="1" outlineLevel="1" x14ac:dyDescent="0.25">
      <c r="A356" s="42" t="s">
        <v>333</v>
      </c>
      <c r="B356" s="21">
        <v>2276</v>
      </c>
      <c r="C356" s="21">
        <f t="shared" si="7"/>
        <v>42277</v>
      </c>
      <c r="D356" s="21" t="s">
        <v>333</v>
      </c>
      <c r="E356" s="26"/>
      <c r="F356" s="26" t="s">
        <v>10</v>
      </c>
      <c r="G356" s="26" t="s">
        <v>25</v>
      </c>
      <c r="H356" s="26" t="s">
        <v>22</v>
      </c>
      <c r="I356" s="26"/>
      <c r="J356" s="26"/>
      <c r="K356" s="21"/>
      <c r="L356" s="26" t="s">
        <v>90</v>
      </c>
      <c r="M356" s="26"/>
      <c r="N356" s="21" t="s">
        <v>957</v>
      </c>
      <c r="O356" s="26" t="s">
        <v>952</v>
      </c>
    </row>
    <row r="357" spans="1:15" s="39" customFormat="1" ht="24.95" customHeight="1" outlineLevel="1" x14ac:dyDescent="0.25">
      <c r="A357" s="21" t="s">
        <v>820</v>
      </c>
      <c r="B357" s="21">
        <v>2277</v>
      </c>
      <c r="C357" s="21">
        <f t="shared" si="7"/>
        <v>42278</v>
      </c>
      <c r="D357" s="21" t="s">
        <v>820</v>
      </c>
      <c r="E357" s="26"/>
      <c r="F357" s="26"/>
      <c r="G357" s="26"/>
      <c r="H357" s="26"/>
      <c r="I357" s="26"/>
      <c r="J357" s="26"/>
      <c r="K357" s="21"/>
      <c r="L357" s="26"/>
      <c r="M357" s="26"/>
      <c r="N357" s="21" t="s">
        <v>957</v>
      </c>
      <c r="O357" s="26" t="s">
        <v>952</v>
      </c>
    </row>
    <row r="358" spans="1:15" s="39" customFormat="1" ht="24.95" customHeight="1" outlineLevel="1" x14ac:dyDescent="0.25">
      <c r="A358" s="21" t="s">
        <v>820</v>
      </c>
      <c r="B358" s="21">
        <v>2278</v>
      </c>
      <c r="C358" s="21">
        <f t="shared" si="7"/>
        <v>42279</v>
      </c>
      <c r="D358" s="21" t="s">
        <v>820</v>
      </c>
      <c r="E358" s="26"/>
      <c r="F358" s="26"/>
      <c r="G358" s="26"/>
      <c r="H358" s="26"/>
      <c r="I358" s="26"/>
      <c r="J358" s="26"/>
      <c r="K358" s="21"/>
      <c r="L358" s="26"/>
      <c r="M358" s="26"/>
      <c r="N358" s="21" t="s">
        <v>957</v>
      </c>
      <c r="O358" s="26" t="s">
        <v>952</v>
      </c>
    </row>
    <row r="359" spans="1:15" s="39" customFormat="1" ht="24.95" customHeight="1" outlineLevel="1" x14ac:dyDescent="0.25">
      <c r="A359" s="21" t="s">
        <v>820</v>
      </c>
      <c r="B359" s="21">
        <v>2279</v>
      </c>
      <c r="C359" s="21">
        <f t="shared" si="7"/>
        <v>42280</v>
      </c>
      <c r="D359" s="21" t="s">
        <v>820</v>
      </c>
      <c r="E359" s="26"/>
      <c r="F359" s="26"/>
      <c r="G359" s="26"/>
      <c r="H359" s="26"/>
      <c r="I359" s="26"/>
      <c r="J359" s="26"/>
      <c r="K359" s="21"/>
      <c r="L359" s="26"/>
      <c r="M359" s="26"/>
      <c r="N359" s="32" t="s">
        <v>976</v>
      </c>
      <c r="O359" s="26" t="s">
        <v>952</v>
      </c>
    </row>
    <row r="360" spans="1:15" s="39" customFormat="1" ht="24.95" customHeight="1" outlineLevel="1" x14ac:dyDescent="0.25">
      <c r="A360" s="21" t="s">
        <v>820</v>
      </c>
      <c r="B360" s="21">
        <v>2280</v>
      </c>
      <c r="C360" s="21">
        <f t="shared" si="7"/>
        <v>42281</v>
      </c>
      <c r="D360" s="21" t="s">
        <v>820</v>
      </c>
      <c r="E360" s="26"/>
      <c r="F360" s="26"/>
      <c r="G360" s="26"/>
      <c r="H360" s="26"/>
      <c r="I360" s="26"/>
      <c r="J360" s="26"/>
      <c r="K360" s="21"/>
      <c r="L360" s="26"/>
      <c r="M360" s="26"/>
      <c r="N360" s="32" t="s">
        <v>977</v>
      </c>
      <c r="O360" s="26" t="s">
        <v>952</v>
      </c>
    </row>
    <row r="361" spans="1:15" s="39" customFormat="1" ht="24.95" customHeight="1" outlineLevel="1" x14ac:dyDescent="0.25">
      <c r="A361" s="21" t="s">
        <v>820</v>
      </c>
      <c r="B361" s="21">
        <v>2281</v>
      </c>
      <c r="C361" s="21">
        <f t="shared" si="7"/>
        <v>42282</v>
      </c>
      <c r="D361" s="21" t="s">
        <v>820</v>
      </c>
      <c r="E361" s="26"/>
      <c r="F361" s="26"/>
      <c r="G361" s="26"/>
      <c r="H361" s="26"/>
      <c r="I361" s="26"/>
      <c r="J361" s="26"/>
      <c r="K361" s="21"/>
      <c r="L361" s="26"/>
      <c r="M361" s="26"/>
      <c r="N361" s="32" t="s">
        <v>978</v>
      </c>
      <c r="O361" s="26" t="s">
        <v>952</v>
      </c>
    </row>
    <row r="362" spans="1:15" s="39" customFormat="1" ht="24.95" customHeight="1" outlineLevel="1" x14ac:dyDescent="0.25">
      <c r="A362" s="21" t="s">
        <v>820</v>
      </c>
      <c r="B362" s="21">
        <v>2282</v>
      </c>
      <c r="C362" s="21">
        <f t="shared" si="7"/>
        <v>42283</v>
      </c>
      <c r="D362" s="21" t="s">
        <v>820</v>
      </c>
      <c r="E362" s="26"/>
      <c r="F362" s="26"/>
      <c r="G362" s="26"/>
      <c r="H362" s="26"/>
      <c r="I362" s="26"/>
      <c r="J362" s="26"/>
      <c r="K362" s="21"/>
      <c r="L362" s="26"/>
      <c r="M362" s="26"/>
      <c r="N362" s="32" t="s">
        <v>979</v>
      </c>
      <c r="O362" s="26" t="s">
        <v>952</v>
      </c>
    </row>
    <row r="363" spans="1:15" s="39" customFormat="1" ht="24.95" customHeight="1" outlineLevel="1" x14ac:dyDescent="0.25">
      <c r="A363" s="21" t="s">
        <v>820</v>
      </c>
      <c r="B363" s="21">
        <v>2283</v>
      </c>
      <c r="C363" s="21">
        <f t="shared" si="7"/>
        <v>42284</v>
      </c>
      <c r="D363" s="21" t="s">
        <v>820</v>
      </c>
      <c r="E363" s="26"/>
      <c r="F363" s="26"/>
      <c r="G363" s="26"/>
      <c r="H363" s="26"/>
      <c r="I363" s="26"/>
      <c r="J363" s="26"/>
      <c r="K363" s="21"/>
      <c r="L363" s="26"/>
      <c r="M363" s="26"/>
      <c r="N363" s="32" t="s">
        <v>980</v>
      </c>
      <c r="O363" s="26" t="s">
        <v>952</v>
      </c>
    </row>
    <row r="364" spans="1:15" s="39" customFormat="1" ht="24.95" customHeight="1" outlineLevel="1" x14ac:dyDescent="0.25">
      <c r="A364" s="21" t="s">
        <v>820</v>
      </c>
      <c r="B364" s="21">
        <v>2284</v>
      </c>
      <c r="C364" s="21">
        <f t="shared" si="7"/>
        <v>42285</v>
      </c>
      <c r="D364" s="21" t="s">
        <v>820</v>
      </c>
      <c r="E364" s="26"/>
      <c r="F364" s="26"/>
      <c r="G364" s="26"/>
      <c r="H364" s="26"/>
      <c r="I364" s="26"/>
      <c r="J364" s="26"/>
      <c r="K364" s="21"/>
      <c r="L364" s="26"/>
      <c r="M364" s="26"/>
      <c r="N364" s="32" t="s">
        <v>981</v>
      </c>
      <c r="O364" s="26" t="s">
        <v>952</v>
      </c>
    </row>
    <row r="365" spans="1:15" s="39" customFormat="1" ht="24.95" customHeight="1" outlineLevel="1" x14ac:dyDescent="0.25">
      <c r="A365" s="21" t="s">
        <v>820</v>
      </c>
      <c r="B365" s="21">
        <v>2285</v>
      </c>
      <c r="C365" s="21">
        <f t="shared" si="7"/>
        <v>42286</v>
      </c>
      <c r="D365" s="21" t="s">
        <v>820</v>
      </c>
      <c r="E365" s="26"/>
      <c r="F365" s="26"/>
      <c r="G365" s="26"/>
      <c r="H365" s="26"/>
      <c r="I365" s="26"/>
      <c r="J365" s="26"/>
      <c r="K365" s="21"/>
      <c r="L365" s="26"/>
      <c r="M365" s="26"/>
      <c r="N365" s="32" t="s">
        <v>982</v>
      </c>
      <c r="O365" s="26" t="s">
        <v>952</v>
      </c>
    </row>
    <row r="366" spans="1:15" s="39" customFormat="1" ht="24.95" customHeight="1" outlineLevel="1" x14ac:dyDescent="0.25">
      <c r="A366" s="21" t="s">
        <v>820</v>
      </c>
      <c r="B366" s="21">
        <v>2286</v>
      </c>
      <c r="C366" s="21">
        <f t="shared" si="7"/>
        <v>42287</v>
      </c>
      <c r="D366" s="21" t="s">
        <v>820</v>
      </c>
      <c r="E366" s="26"/>
      <c r="F366" s="26"/>
      <c r="G366" s="26"/>
      <c r="H366" s="26"/>
      <c r="I366" s="26"/>
      <c r="J366" s="26"/>
      <c r="K366" s="21"/>
      <c r="L366" s="26"/>
      <c r="M366" s="26"/>
      <c r="N366" s="32" t="s">
        <v>977</v>
      </c>
      <c r="O366" s="26" t="s">
        <v>952</v>
      </c>
    </row>
    <row r="367" spans="1:15" s="39" customFormat="1" ht="24.95" customHeight="1" outlineLevel="1" x14ac:dyDescent="0.25">
      <c r="A367" s="21" t="s">
        <v>820</v>
      </c>
      <c r="B367" s="21">
        <v>2287</v>
      </c>
      <c r="C367" s="21">
        <f t="shared" si="7"/>
        <v>42288</v>
      </c>
      <c r="D367" s="21" t="s">
        <v>820</v>
      </c>
      <c r="E367" s="26"/>
      <c r="F367" s="26"/>
      <c r="G367" s="26"/>
      <c r="H367" s="26"/>
      <c r="I367" s="26"/>
      <c r="J367" s="26"/>
      <c r="K367" s="21"/>
      <c r="L367" s="26"/>
      <c r="M367" s="26"/>
      <c r="N367" s="32" t="s">
        <v>983</v>
      </c>
      <c r="O367" s="26" t="s">
        <v>952</v>
      </c>
    </row>
    <row r="368" spans="1:15" s="39" customFormat="1" ht="24.95" customHeight="1" outlineLevel="1" x14ac:dyDescent="0.25">
      <c r="A368" s="21" t="s">
        <v>820</v>
      </c>
      <c r="B368" s="21">
        <v>2288</v>
      </c>
      <c r="C368" s="21">
        <f t="shared" si="7"/>
        <v>42289</v>
      </c>
      <c r="D368" s="21" t="s">
        <v>820</v>
      </c>
      <c r="E368" s="26"/>
      <c r="F368" s="26"/>
      <c r="G368" s="26"/>
      <c r="H368" s="26"/>
      <c r="I368" s="26"/>
      <c r="J368" s="26"/>
      <c r="K368" s="21"/>
      <c r="L368" s="26"/>
      <c r="M368" s="26"/>
      <c r="N368" s="32" t="s">
        <v>984</v>
      </c>
      <c r="O368" s="26" t="s">
        <v>952</v>
      </c>
    </row>
    <row r="369" spans="1:15" s="39" customFormat="1" ht="24.95" customHeight="1" outlineLevel="1" x14ac:dyDescent="0.25">
      <c r="A369" s="21" t="s">
        <v>820</v>
      </c>
      <c r="B369" s="21">
        <v>2289</v>
      </c>
      <c r="C369" s="21">
        <f t="shared" si="7"/>
        <v>42290</v>
      </c>
      <c r="D369" s="21" t="s">
        <v>820</v>
      </c>
      <c r="E369" s="26"/>
      <c r="F369" s="26"/>
      <c r="G369" s="26"/>
      <c r="H369" s="26"/>
      <c r="I369" s="26"/>
      <c r="J369" s="26"/>
      <c r="K369" s="21"/>
      <c r="L369" s="26"/>
      <c r="M369" s="26"/>
      <c r="N369" s="32" t="s">
        <v>985</v>
      </c>
      <c r="O369" s="26" t="s">
        <v>952</v>
      </c>
    </row>
    <row r="370" spans="1:15" s="39" customFormat="1" ht="24.95" customHeight="1" outlineLevel="1" x14ac:dyDescent="0.25">
      <c r="A370" s="21" t="s">
        <v>820</v>
      </c>
      <c r="B370" s="21">
        <v>2290</v>
      </c>
      <c r="C370" s="21">
        <f t="shared" si="7"/>
        <v>42291</v>
      </c>
      <c r="D370" s="21" t="s">
        <v>820</v>
      </c>
      <c r="E370" s="26"/>
      <c r="F370" s="26"/>
      <c r="G370" s="26"/>
      <c r="H370" s="26"/>
      <c r="I370" s="26"/>
      <c r="J370" s="26"/>
      <c r="K370" s="21"/>
      <c r="L370" s="26"/>
      <c r="M370" s="26"/>
      <c r="N370" s="32" t="s">
        <v>986</v>
      </c>
      <c r="O370" s="26" t="s">
        <v>952</v>
      </c>
    </row>
    <row r="371" spans="1:15" s="39" customFormat="1" ht="24.95" customHeight="1" outlineLevel="1" x14ac:dyDescent="0.25">
      <c r="A371" s="21" t="s">
        <v>752</v>
      </c>
      <c r="B371" s="21">
        <v>2291</v>
      </c>
      <c r="C371" s="21">
        <f t="shared" si="7"/>
        <v>42292</v>
      </c>
      <c r="D371" s="21" t="s">
        <v>757</v>
      </c>
      <c r="E371" s="26"/>
      <c r="F371" s="26" t="s">
        <v>10</v>
      </c>
      <c r="G371" s="26"/>
      <c r="H371" s="26" t="s">
        <v>23</v>
      </c>
      <c r="I371" s="26"/>
      <c r="J371" s="26"/>
      <c r="K371" s="21"/>
      <c r="L371" s="26"/>
      <c r="M371" s="26"/>
      <c r="N371" s="21" t="s">
        <v>957</v>
      </c>
      <c r="O371" s="26" t="s">
        <v>952</v>
      </c>
    </row>
    <row r="372" spans="1:15" s="39" customFormat="1" ht="24.95" customHeight="1" outlineLevel="1" x14ac:dyDescent="0.25">
      <c r="A372" s="21" t="s">
        <v>753</v>
      </c>
      <c r="B372" s="21">
        <v>2292</v>
      </c>
      <c r="C372" s="21">
        <f t="shared" si="7"/>
        <v>42293</v>
      </c>
      <c r="D372" s="21"/>
      <c r="E372" s="26"/>
      <c r="F372" s="26"/>
      <c r="G372" s="26"/>
      <c r="H372" s="26"/>
      <c r="I372" s="26"/>
      <c r="J372" s="26"/>
      <c r="K372" s="21"/>
      <c r="L372" s="26"/>
      <c r="M372" s="26"/>
      <c r="N372" s="21"/>
      <c r="O372" s="26" t="s">
        <v>952</v>
      </c>
    </row>
    <row r="373" spans="1:15" s="39" customFormat="1" ht="24.95" customHeight="1" outlineLevel="1" x14ac:dyDescent="0.25">
      <c r="A373" s="21" t="s">
        <v>754</v>
      </c>
      <c r="B373" s="21">
        <v>2293</v>
      </c>
      <c r="C373" s="21">
        <f t="shared" si="7"/>
        <v>42294</v>
      </c>
      <c r="D373" s="21" t="s">
        <v>756</v>
      </c>
      <c r="E373" s="26"/>
      <c r="F373" s="26" t="s">
        <v>10</v>
      </c>
      <c r="G373" s="26"/>
      <c r="H373" s="26" t="s">
        <v>23</v>
      </c>
      <c r="I373" s="26"/>
      <c r="J373" s="26"/>
      <c r="K373" s="21"/>
      <c r="L373" s="26"/>
      <c r="M373" s="26"/>
      <c r="N373" s="21" t="s">
        <v>957</v>
      </c>
      <c r="O373" s="26" t="s">
        <v>952</v>
      </c>
    </row>
    <row r="374" spans="1:15" s="39" customFormat="1" ht="24.95" customHeight="1" outlineLevel="1" x14ac:dyDescent="0.25">
      <c r="A374" s="21" t="s">
        <v>755</v>
      </c>
      <c r="B374" s="21">
        <v>2294</v>
      </c>
      <c r="C374" s="21">
        <f t="shared" si="7"/>
        <v>42295</v>
      </c>
      <c r="D374" s="21"/>
      <c r="E374" s="26"/>
      <c r="F374" s="26"/>
      <c r="G374" s="26"/>
      <c r="H374" s="26"/>
      <c r="I374" s="26"/>
      <c r="J374" s="26"/>
      <c r="K374" s="21"/>
      <c r="L374" s="26"/>
      <c r="M374" s="26"/>
      <c r="N374" s="21"/>
      <c r="O374" s="26" t="s">
        <v>952</v>
      </c>
    </row>
    <row r="375" spans="1:15" s="39" customFormat="1" ht="24.95" customHeight="1" outlineLevel="1" x14ac:dyDescent="0.25">
      <c r="A375" s="21" t="s">
        <v>812</v>
      </c>
      <c r="B375" s="21">
        <v>2295</v>
      </c>
      <c r="C375" s="21">
        <f t="shared" si="7"/>
        <v>42296</v>
      </c>
      <c r="D375" s="21" t="s">
        <v>813</v>
      </c>
      <c r="E375" s="26" t="s">
        <v>854</v>
      </c>
      <c r="F375" s="26" t="s">
        <v>10</v>
      </c>
      <c r="G375" s="26" t="s">
        <v>25</v>
      </c>
      <c r="H375" s="26" t="s">
        <v>22</v>
      </c>
      <c r="I375" s="26"/>
      <c r="J375" s="26"/>
      <c r="K375" s="21"/>
      <c r="L375" s="26" t="s">
        <v>98</v>
      </c>
      <c r="M375" s="26" t="s">
        <v>814</v>
      </c>
      <c r="N375" s="21" t="s">
        <v>920</v>
      </c>
      <c r="O375" s="26" t="s">
        <v>952</v>
      </c>
    </row>
    <row r="376" spans="1:15" s="39" customFormat="1" ht="24.95" customHeight="1" outlineLevel="1" x14ac:dyDescent="0.25">
      <c r="A376" s="21" t="s">
        <v>950</v>
      </c>
      <c r="B376" s="21">
        <v>2296</v>
      </c>
      <c r="C376" s="21">
        <f t="shared" si="7"/>
        <v>42297</v>
      </c>
      <c r="D376" s="21" t="s">
        <v>951</v>
      </c>
      <c r="E376" s="26"/>
      <c r="F376" s="26" t="s">
        <v>10</v>
      </c>
      <c r="G376" s="26" t="s">
        <v>25</v>
      </c>
      <c r="H376" s="26" t="s">
        <v>22</v>
      </c>
      <c r="I376" s="26"/>
      <c r="J376" s="26"/>
      <c r="K376" s="21"/>
      <c r="L376" s="26" t="s">
        <v>98</v>
      </c>
      <c r="M376" s="26" t="s">
        <v>1007</v>
      </c>
      <c r="N376" s="21" t="s">
        <v>1009</v>
      </c>
      <c r="O376" s="26" t="s">
        <v>952</v>
      </c>
    </row>
    <row r="377" spans="1:15" ht="24.95" customHeight="1" x14ac:dyDescent="0.25">
      <c r="A377" s="19" t="s">
        <v>781</v>
      </c>
      <c r="B377" s="29" t="s">
        <v>864</v>
      </c>
      <c r="C377" s="29" t="s">
        <v>864</v>
      </c>
      <c r="D377" s="19" t="str">
        <f>A377</f>
        <v>METROLOGY POINTS</v>
      </c>
      <c r="E377" s="29" t="s">
        <v>864</v>
      </c>
      <c r="F377" s="29" t="s">
        <v>864</v>
      </c>
      <c r="G377" s="29" t="s">
        <v>864</v>
      </c>
      <c r="H377" s="29" t="s">
        <v>864</v>
      </c>
      <c r="I377" s="29" t="s">
        <v>864</v>
      </c>
      <c r="J377" s="29" t="s">
        <v>864</v>
      </c>
      <c r="K377" s="29" t="s">
        <v>864</v>
      </c>
      <c r="L377" s="29" t="s">
        <v>864</v>
      </c>
      <c r="M377" s="29" t="s">
        <v>864</v>
      </c>
      <c r="N377" s="29" t="s">
        <v>864</v>
      </c>
      <c r="O377" s="29" t="s">
        <v>864</v>
      </c>
    </row>
    <row r="378" spans="1:15" s="39" customFormat="1" ht="24.95" customHeight="1" outlineLevel="1" x14ac:dyDescent="0.25">
      <c r="A378" s="21" t="s">
        <v>646</v>
      </c>
      <c r="B378" s="21">
        <v>2300</v>
      </c>
      <c r="C378" s="21">
        <f>40001+B378</f>
        <v>42301</v>
      </c>
      <c r="D378" s="21" t="s">
        <v>253</v>
      </c>
      <c r="E378" s="26" t="s">
        <v>33</v>
      </c>
      <c r="F378" s="26" t="s">
        <v>70</v>
      </c>
      <c r="G378" s="26" t="s">
        <v>26</v>
      </c>
      <c r="H378" s="26" t="s">
        <v>23</v>
      </c>
      <c r="I378" s="26">
        <f ca="1">(_xlfn.SHEET()-1)*10000 + B378</f>
        <v>32300</v>
      </c>
      <c r="J378" s="26" t="s">
        <v>99</v>
      </c>
      <c r="K378" s="21" t="s">
        <v>253</v>
      </c>
      <c r="L378" s="26" t="s">
        <v>89</v>
      </c>
      <c r="M378" s="26"/>
      <c r="N378" s="21" t="s">
        <v>1011</v>
      </c>
      <c r="O378" s="26" t="s">
        <v>952</v>
      </c>
    </row>
    <row r="379" spans="1:15" s="39" customFormat="1" ht="24.95" customHeight="1" outlineLevel="1" x14ac:dyDescent="0.25">
      <c r="A379" s="21" t="s">
        <v>647</v>
      </c>
      <c r="B379" s="21">
        <v>2301</v>
      </c>
      <c r="C379" s="21">
        <f t="shared" ref="C379:C442" si="8">40001+B379</f>
        <v>42302</v>
      </c>
      <c r="D379" s="21"/>
      <c r="E379" s="26"/>
      <c r="F379" s="26"/>
      <c r="G379" s="26"/>
      <c r="H379" s="26"/>
      <c r="I379" s="26"/>
      <c r="J379" s="26"/>
      <c r="K379" s="21"/>
      <c r="L379" s="26"/>
      <c r="M379" s="26"/>
      <c r="N379" s="21"/>
      <c r="O379" s="26" t="s">
        <v>952</v>
      </c>
    </row>
    <row r="380" spans="1:15" s="39" customFormat="1" ht="24.95" customHeight="1" outlineLevel="1" x14ac:dyDescent="0.25">
      <c r="A380" s="21" t="s">
        <v>648</v>
      </c>
      <c r="B380" s="21">
        <v>2302</v>
      </c>
      <c r="C380" s="21">
        <f t="shared" si="8"/>
        <v>42303</v>
      </c>
      <c r="D380" s="21" t="s">
        <v>250</v>
      </c>
      <c r="E380" s="26" t="s">
        <v>33</v>
      </c>
      <c r="F380" s="26" t="s">
        <v>70</v>
      </c>
      <c r="G380" s="26" t="s">
        <v>26</v>
      </c>
      <c r="H380" s="26" t="s">
        <v>23</v>
      </c>
      <c r="I380" s="26">
        <f ca="1">(_xlfn.SHEET()-1)*10000 + B380</f>
        <v>32302</v>
      </c>
      <c r="J380" s="26" t="s">
        <v>99</v>
      </c>
      <c r="K380" s="21" t="s">
        <v>132</v>
      </c>
      <c r="L380" s="26" t="s">
        <v>89</v>
      </c>
      <c r="M380" s="26"/>
      <c r="N380" s="21" t="s">
        <v>1010</v>
      </c>
      <c r="O380" s="26" t="s">
        <v>952</v>
      </c>
    </row>
    <row r="381" spans="1:15" s="39" customFormat="1" ht="24.95" customHeight="1" outlineLevel="1" x14ac:dyDescent="0.25">
      <c r="A381" s="21" t="s">
        <v>649</v>
      </c>
      <c r="B381" s="21">
        <v>2303</v>
      </c>
      <c r="C381" s="21">
        <f t="shared" si="8"/>
        <v>42304</v>
      </c>
      <c r="D381" s="21"/>
      <c r="E381" s="26"/>
      <c r="F381" s="26"/>
      <c r="G381" s="26"/>
      <c r="H381" s="26"/>
      <c r="I381" s="26"/>
      <c r="J381" s="26"/>
      <c r="K381" s="21"/>
      <c r="L381" s="26"/>
      <c r="M381" s="26"/>
      <c r="N381" s="21"/>
      <c r="O381" s="26" t="s">
        <v>952</v>
      </c>
    </row>
    <row r="382" spans="1:15" s="39" customFormat="1" ht="24.95" customHeight="1" outlineLevel="1" x14ac:dyDescent="0.25">
      <c r="A382" s="21" t="s">
        <v>650</v>
      </c>
      <c r="B382" s="21">
        <v>2304</v>
      </c>
      <c r="C382" s="21">
        <f t="shared" si="8"/>
        <v>42305</v>
      </c>
      <c r="D382" s="21" t="s">
        <v>251</v>
      </c>
      <c r="E382" s="26" t="s">
        <v>33</v>
      </c>
      <c r="F382" s="26" t="s">
        <v>70</v>
      </c>
      <c r="G382" s="26" t="s">
        <v>26</v>
      </c>
      <c r="H382" s="26" t="s">
        <v>23</v>
      </c>
      <c r="I382" s="26">
        <f ca="1">(_xlfn.SHEET()-1)*10000 + B382</f>
        <v>32304</v>
      </c>
      <c r="J382" s="26" t="s">
        <v>99</v>
      </c>
      <c r="K382" s="21" t="s">
        <v>133</v>
      </c>
      <c r="L382" s="26" t="s">
        <v>89</v>
      </c>
      <c r="M382" s="26"/>
      <c r="N382" s="21" t="s">
        <v>1010</v>
      </c>
      <c r="O382" s="26" t="s">
        <v>952</v>
      </c>
    </row>
    <row r="383" spans="1:15" s="39" customFormat="1" ht="24.95" customHeight="1" outlineLevel="1" x14ac:dyDescent="0.25">
      <c r="A383" s="21" t="s">
        <v>651</v>
      </c>
      <c r="B383" s="21">
        <v>2305</v>
      </c>
      <c r="C383" s="21">
        <f t="shared" si="8"/>
        <v>42306</v>
      </c>
      <c r="D383" s="21"/>
      <c r="E383" s="26"/>
      <c r="F383" s="26"/>
      <c r="G383" s="26"/>
      <c r="H383" s="26"/>
      <c r="I383" s="26"/>
      <c r="J383" s="26"/>
      <c r="K383" s="21"/>
      <c r="L383" s="26"/>
      <c r="M383" s="26"/>
      <c r="N383" s="21"/>
      <c r="O383" s="26" t="s">
        <v>952</v>
      </c>
    </row>
    <row r="384" spans="1:15" s="39" customFormat="1" ht="24.95" customHeight="1" outlineLevel="1" x14ac:dyDescent="0.25">
      <c r="A384" s="21" t="s">
        <v>652</v>
      </c>
      <c r="B384" s="21">
        <v>2306</v>
      </c>
      <c r="C384" s="21">
        <f t="shared" si="8"/>
        <v>42307</v>
      </c>
      <c r="D384" s="21" t="s">
        <v>252</v>
      </c>
      <c r="E384" s="26" t="s">
        <v>33</v>
      </c>
      <c r="F384" s="26" t="s">
        <v>70</v>
      </c>
      <c r="G384" s="26" t="s">
        <v>26</v>
      </c>
      <c r="H384" s="26" t="s">
        <v>23</v>
      </c>
      <c r="I384" s="26">
        <f ca="1">(_xlfn.SHEET()-1)*10000 + B384</f>
        <v>32306</v>
      </c>
      <c r="J384" s="26" t="s">
        <v>99</v>
      </c>
      <c r="K384" s="21" t="s">
        <v>134</v>
      </c>
      <c r="L384" s="26" t="s">
        <v>89</v>
      </c>
      <c r="M384" s="26"/>
      <c r="N384" s="21" t="s">
        <v>1010</v>
      </c>
      <c r="O384" s="26" t="s">
        <v>952</v>
      </c>
    </row>
    <row r="385" spans="1:15" s="39" customFormat="1" ht="24.95" customHeight="1" outlineLevel="1" x14ac:dyDescent="0.25">
      <c r="A385" s="21" t="s">
        <v>653</v>
      </c>
      <c r="B385" s="21">
        <v>2307</v>
      </c>
      <c r="C385" s="21">
        <f t="shared" si="8"/>
        <v>42308</v>
      </c>
      <c r="D385" s="21"/>
      <c r="E385" s="26"/>
      <c r="F385" s="26"/>
      <c r="G385" s="26"/>
      <c r="H385" s="26"/>
      <c r="I385" s="26"/>
      <c r="J385" s="26"/>
      <c r="K385" s="21"/>
      <c r="L385" s="26"/>
      <c r="M385" s="26"/>
      <c r="N385" s="21"/>
      <c r="O385" s="26" t="s">
        <v>952</v>
      </c>
    </row>
    <row r="386" spans="1:15" s="39" customFormat="1" ht="24.95" customHeight="1" outlineLevel="1" x14ac:dyDescent="0.25">
      <c r="A386" s="21" t="s">
        <v>516</v>
      </c>
      <c r="B386" s="21">
        <v>2308</v>
      </c>
      <c r="C386" s="21">
        <f t="shared" si="8"/>
        <v>42309</v>
      </c>
      <c r="D386" s="21" t="s">
        <v>935</v>
      </c>
      <c r="E386" s="26" t="s">
        <v>34</v>
      </c>
      <c r="F386" s="26" t="s">
        <v>70</v>
      </c>
      <c r="G386" s="26" t="s">
        <v>26</v>
      </c>
      <c r="H386" s="26" t="s">
        <v>23</v>
      </c>
      <c r="I386" s="26">
        <f ca="1">(_xlfn.SHEET()-1)*10000 + B386</f>
        <v>32308</v>
      </c>
      <c r="J386" s="26" t="s">
        <v>99</v>
      </c>
      <c r="K386" s="21" t="s">
        <v>310</v>
      </c>
      <c r="L386" s="26" t="s">
        <v>89</v>
      </c>
      <c r="M386" s="26"/>
      <c r="N386" s="21" t="s">
        <v>1008</v>
      </c>
      <c r="O386" s="26" t="s">
        <v>952</v>
      </c>
    </row>
    <row r="387" spans="1:15" s="39" customFormat="1" ht="24.95" customHeight="1" outlineLevel="1" x14ac:dyDescent="0.25">
      <c r="A387" s="21" t="s">
        <v>567</v>
      </c>
      <c r="B387" s="21">
        <v>2309</v>
      </c>
      <c r="C387" s="21">
        <f t="shared" si="8"/>
        <v>42310</v>
      </c>
      <c r="D387" s="21"/>
      <c r="E387" s="26"/>
      <c r="F387" s="26"/>
      <c r="G387" s="26"/>
      <c r="H387" s="26"/>
      <c r="I387" s="26"/>
      <c r="J387" s="26"/>
      <c r="K387" s="21"/>
      <c r="L387" s="26"/>
      <c r="M387" s="26"/>
      <c r="N387" s="21"/>
      <c r="O387" s="26" t="s">
        <v>952</v>
      </c>
    </row>
    <row r="388" spans="1:15" s="39" customFormat="1" ht="24.95" customHeight="1" outlineLevel="1" x14ac:dyDescent="0.25">
      <c r="A388" s="21" t="s">
        <v>517</v>
      </c>
      <c r="B388" s="21">
        <v>2310</v>
      </c>
      <c r="C388" s="21">
        <f t="shared" si="8"/>
        <v>42311</v>
      </c>
      <c r="D388" s="21" t="s">
        <v>255</v>
      </c>
      <c r="E388" s="26" t="s">
        <v>34</v>
      </c>
      <c r="F388" s="26" t="s">
        <v>70</v>
      </c>
      <c r="G388" s="26" t="s">
        <v>26</v>
      </c>
      <c r="H388" s="26" t="s">
        <v>23</v>
      </c>
      <c r="I388" s="26">
        <f ca="1">(_xlfn.SHEET()-1)*10000 + B388</f>
        <v>32310</v>
      </c>
      <c r="J388" s="26" t="s">
        <v>99</v>
      </c>
      <c r="K388" s="21" t="s">
        <v>117</v>
      </c>
      <c r="L388" s="26" t="s">
        <v>89</v>
      </c>
      <c r="M388" s="26"/>
      <c r="N388" s="21" t="s">
        <v>936</v>
      </c>
      <c r="O388" s="26" t="s">
        <v>952</v>
      </c>
    </row>
    <row r="389" spans="1:15" s="39" customFormat="1" ht="24.95" customHeight="1" outlineLevel="1" x14ac:dyDescent="0.25">
      <c r="A389" s="21" t="s">
        <v>568</v>
      </c>
      <c r="B389" s="21">
        <v>2311</v>
      </c>
      <c r="C389" s="21">
        <f t="shared" si="8"/>
        <v>42312</v>
      </c>
      <c r="D389" s="21"/>
      <c r="E389" s="26"/>
      <c r="F389" s="26"/>
      <c r="G389" s="26"/>
      <c r="H389" s="26"/>
      <c r="I389" s="26"/>
      <c r="J389" s="26"/>
      <c r="K389" s="21"/>
      <c r="L389" s="26"/>
      <c r="M389" s="26"/>
      <c r="N389" s="21"/>
      <c r="O389" s="26" t="s">
        <v>952</v>
      </c>
    </row>
    <row r="390" spans="1:15" s="39" customFormat="1" ht="24.95" customHeight="1" outlineLevel="1" x14ac:dyDescent="0.25">
      <c r="A390" s="21" t="s">
        <v>518</v>
      </c>
      <c r="B390" s="21">
        <v>2312</v>
      </c>
      <c r="C390" s="21">
        <f t="shared" si="8"/>
        <v>42313</v>
      </c>
      <c r="D390" s="21" t="s">
        <v>256</v>
      </c>
      <c r="E390" s="26" t="s">
        <v>34</v>
      </c>
      <c r="F390" s="26" t="s">
        <v>70</v>
      </c>
      <c r="G390" s="26" t="s">
        <v>26</v>
      </c>
      <c r="H390" s="26" t="s">
        <v>23</v>
      </c>
      <c r="I390" s="26">
        <f ca="1">(_xlfn.SHEET()-1)*10000 + B390</f>
        <v>32312</v>
      </c>
      <c r="J390" s="26" t="s">
        <v>99</v>
      </c>
      <c r="K390" s="21" t="s">
        <v>118</v>
      </c>
      <c r="L390" s="26" t="s">
        <v>89</v>
      </c>
      <c r="M390" s="26"/>
      <c r="N390" s="21" t="s">
        <v>937</v>
      </c>
      <c r="O390" s="26" t="s">
        <v>952</v>
      </c>
    </row>
    <row r="391" spans="1:15" s="39" customFormat="1" ht="24.95" customHeight="1" outlineLevel="1" x14ac:dyDescent="0.25">
      <c r="A391" s="21" t="s">
        <v>569</v>
      </c>
      <c r="B391" s="21">
        <v>2313</v>
      </c>
      <c r="C391" s="21">
        <f t="shared" si="8"/>
        <v>42314</v>
      </c>
      <c r="D391" s="21"/>
      <c r="E391" s="26"/>
      <c r="F391" s="26"/>
      <c r="G391" s="26"/>
      <c r="H391" s="26"/>
      <c r="I391" s="26"/>
      <c r="J391" s="26"/>
      <c r="K391" s="21"/>
      <c r="L391" s="26"/>
      <c r="M391" s="26"/>
      <c r="N391" s="21"/>
      <c r="O391" s="26" t="s">
        <v>952</v>
      </c>
    </row>
    <row r="392" spans="1:15" s="39" customFormat="1" ht="24.95" customHeight="1" outlineLevel="1" x14ac:dyDescent="0.25">
      <c r="A392" s="21" t="s">
        <v>519</v>
      </c>
      <c r="B392" s="21">
        <v>2314</v>
      </c>
      <c r="C392" s="21">
        <f t="shared" si="8"/>
        <v>42315</v>
      </c>
      <c r="D392" s="21" t="s">
        <v>257</v>
      </c>
      <c r="E392" s="26" t="s">
        <v>34</v>
      </c>
      <c r="F392" s="26" t="s">
        <v>70</v>
      </c>
      <c r="G392" s="26" t="s">
        <v>26</v>
      </c>
      <c r="H392" s="26" t="s">
        <v>23</v>
      </c>
      <c r="I392" s="26">
        <f ca="1">(_xlfn.SHEET()-1)*10000 + B392</f>
        <v>32314</v>
      </c>
      <c r="J392" s="26" t="s">
        <v>99</v>
      </c>
      <c r="K392" s="21" t="s">
        <v>119</v>
      </c>
      <c r="L392" s="26" t="s">
        <v>89</v>
      </c>
      <c r="M392" s="26"/>
      <c r="N392" s="21" t="s">
        <v>938</v>
      </c>
      <c r="O392" s="26" t="s">
        <v>952</v>
      </c>
    </row>
    <row r="393" spans="1:15" s="39" customFormat="1" ht="24.95" customHeight="1" outlineLevel="1" x14ac:dyDescent="0.25">
      <c r="A393" s="21" t="s">
        <v>570</v>
      </c>
      <c r="B393" s="21">
        <v>2315</v>
      </c>
      <c r="C393" s="21">
        <f t="shared" si="8"/>
        <v>42316</v>
      </c>
      <c r="D393" s="21"/>
      <c r="E393" s="26"/>
      <c r="F393" s="26"/>
      <c r="G393" s="26"/>
      <c r="H393" s="26"/>
      <c r="I393" s="26"/>
      <c r="J393" s="26"/>
      <c r="K393" s="21"/>
      <c r="L393" s="26"/>
      <c r="M393" s="26"/>
      <c r="N393" s="21"/>
      <c r="O393" s="26" t="s">
        <v>952</v>
      </c>
    </row>
    <row r="394" spans="1:15" s="39" customFormat="1" ht="24.95" customHeight="1" outlineLevel="1" x14ac:dyDescent="0.25">
      <c r="A394" s="21" t="s">
        <v>654</v>
      </c>
      <c r="B394" s="21">
        <v>2316</v>
      </c>
      <c r="C394" s="21">
        <f t="shared" si="8"/>
        <v>42317</v>
      </c>
      <c r="D394" s="21" t="s">
        <v>291</v>
      </c>
      <c r="E394" s="26" t="s">
        <v>35</v>
      </c>
      <c r="F394" s="26" t="s">
        <v>70</v>
      </c>
      <c r="G394" s="26" t="s">
        <v>26</v>
      </c>
      <c r="H394" s="26" t="s">
        <v>23</v>
      </c>
      <c r="I394" s="26">
        <f ca="1">(_xlfn.SHEET()-1)*10000 + B394</f>
        <v>32316</v>
      </c>
      <c r="J394" s="26" t="s">
        <v>99</v>
      </c>
      <c r="K394" s="21" t="s">
        <v>284</v>
      </c>
      <c r="L394" s="26" t="s">
        <v>89</v>
      </c>
      <c r="M394" s="26"/>
      <c r="N394" s="21" t="s">
        <v>1012</v>
      </c>
      <c r="O394" s="26" t="s">
        <v>952</v>
      </c>
    </row>
    <row r="395" spans="1:15" s="39" customFormat="1" ht="24.95" customHeight="1" outlineLevel="1" x14ac:dyDescent="0.25">
      <c r="A395" s="21" t="s">
        <v>655</v>
      </c>
      <c r="B395" s="21">
        <v>2317</v>
      </c>
      <c r="C395" s="21">
        <f t="shared" si="8"/>
        <v>42318</v>
      </c>
      <c r="D395" s="21"/>
      <c r="E395" s="26"/>
      <c r="F395" s="26"/>
      <c r="G395" s="26"/>
      <c r="H395" s="26"/>
      <c r="I395" s="26"/>
      <c r="J395" s="26"/>
      <c r="K395" s="21"/>
      <c r="L395" s="26"/>
      <c r="M395" s="26"/>
      <c r="N395" s="21"/>
      <c r="O395" s="26" t="s">
        <v>952</v>
      </c>
    </row>
    <row r="396" spans="1:15" s="39" customFormat="1" ht="24.95" customHeight="1" outlineLevel="1" x14ac:dyDescent="0.25">
      <c r="A396" s="21" t="s">
        <v>656</v>
      </c>
      <c r="B396" s="21">
        <v>2318</v>
      </c>
      <c r="C396" s="21">
        <f t="shared" si="8"/>
        <v>42319</v>
      </c>
      <c r="D396" s="21" t="s">
        <v>170</v>
      </c>
      <c r="E396" s="26" t="s">
        <v>35</v>
      </c>
      <c r="F396" s="26" t="s">
        <v>70</v>
      </c>
      <c r="G396" s="26" t="s">
        <v>26</v>
      </c>
      <c r="H396" s="26" t="s">
        <v>23</v>
      </c>
      <c r="I396" s="26">
        <f ca="1">(_xlfn.SHEET()-1)*10000 + B396</f>
        <v>32318</v>
      </c>
      <c r="J396" s="26" t="s">
        <v>99</v>
      </c>
      <c r="K396" s="21" t="s">
        <v>147</v>
      </c>
      <c r="L396" s="26" t="s">
        <v>89</v>
      </c>
      <c r="M396" s="26"/>
      <c r="N396" s="21" t="s">
        <v>1013</v>
      </c>
      <c r="O396" s="26" t="s">
        <v>952</v>
      </c>
    </row>
    <row r="397" spans="1:15" s="39" customFormat="1" ht="24.95" customHeight="1" outlineLevel="1" x14ac:dyDescent="0.25">
      <c r="A397" s="21" t="s">
        <v>657</v>
      </c>
      <c r="B397" s="21">
        <v>2319</v>
      </c>
      <c r="C397" s="21">
        <f t="shared" si="8"/>
        <v>42320</v>
      </c>
      <c r="D397" s="21"/>
      <c r="E397" s="26"/>
      <c r="F397" s="26"/>
      <c r="G397" s="26"/>
      <c r="H397" s="26"/>
      <c r="I397" s="26"/>
      <c r="J397" s="26"/>
      <c r="K397" s="21"/>
      <c r="L397" s="26"/>
      <c r="M397" s="26"/>
      <c r="N397" s="21"/>
      <c r="O397" s="26" t="s">
        <v>952</v>
      </c>
    </row>
    <row r="398" spans="1:15" s="39" customFormat="1" ht="24.95" customHeight="1" outlineLevel="1" x14ac:dyDescent="0.25">
      <c r="A398" s="21" t="s">
        <v>658</v>
      </c>
      <c r="B398" s="21">
        <v>2320</v>
      </c>
      <c r="C398" s="21">
        <f t="shared" si="8"/>
        <v>42321</v>
      </c>
      <c r="D398" s="21" t="s">
        <v>171</v>
      </c>
      <c r="E398" s="26" t="s">
        <v>35</v>
      </c>
      <c r="F398" s="26" t="s">
        <v>70</v>
      </c>
      <c r="G398" s="26" t="s">
        <v>26</v>
      </c>
      <c r="H398" s="26" t="s">
        <v>23</v>
      </c>
      <c r="I398" s="26">
        <f ca="1">(_xlfn.SHEET()-1)*10000 + B398</f>
        <v>32320</v>
      </c>
      <c r="J398" s="26" t="s">
        <v>99</v>
      </c>
      <c r="K398" s="21" t="s">
        <v>135</v>
      </c>
      <c r="L398" s="26" t="s">
        <v>89</v>
      </c>
      <c r="M398" s="26"/>
      <c r="N398" s="21" t="s">
        <v>1013</v>
      </c>
      <c r="O398" s="26" t="s">
        <v>952</v>
      </c>
    </row>
    <row r="399" spans="1:15" s="39" customFormat="1" ht="24.95" customHeight="1" outlineLevel="1" x14ac:dyDescent="0.25">
      <c r="A399" s="21" t="s">
        <v>659</v>
      </c>
      <c r="B399" s="21">
        <v>2321</v>
      </c>
      <c r="C399" s="21">
        <f t="shared" si="8"/>
        <v>42322</v>
      </c>
      <c r="D399" s="21"/>
      <c r="E399" s="26"/>
      <c r="F399" s="26"/>
      <c r="G399" s="26"/>
      <c r="H399" s="26"/>
      <c r="I399" s="26"/>
      <c r="J399" s="26"/>
      <c r="K399" s="21"/>
      <c r="L399" s="26"/>
      <c r="M399" s="26"/>
      <c r="N399" s="21"/>
      <c r="O399" s="26" t="s">
        <v>952</v>
      </c>
    </row>
    <row r="400" spans="1:15" s="39" customFormat="1" ht="24.95" customHeight="1" outlineLevel="1" x14ac:dyDescent="0.25">
      <c r="A400" s="21" t="s">
        <v>660</v>
      </c>
      <c r="B400" s="21">
        <v>2322</v>
      </c>
      <c r="C400" s="21">
        <f t="shared" si="8"/>
        <v>42323</v>
      </c>
      <c r="D400" s="21" t="s">
        <v>172</v>
      </c>
      <c r="E400" s="26" t="s">
        <v>35</v>
      </c>
      <c r="F400" s="26" t="s">
        <v>70</v>
      </c>
      <c r="G400" s="26" t="s">
        <v>26</v>
      </c>
      <c r="H400" s="26" t="s">
        <v>23</v>
      </c>
      <c r="I400" s="26">
        <f ca="1">(_xlfn.SHEET()-1)*10000 + B400</f>
        <v>32322</v>
      </c>
      <c r="J400" s="26" t="s">
        <v>99</v>
      </c>
      <c r="K400" s="21" t="s">
        <v>136</v>
      </c>
      <c r="L400" s="26" t="s">
        <v>89</v>
      </c>
      <c r="M400" s="26"/>
      <c r="N400" s="21" t="s">
        <v>1013</v>
      </c>
      <c r="O400" s="26" t="s">
        <v>952</v>
      </c>
    </row>
    <row r="401" spans="1:15" s="39" customFormat="1" ht="24.95" customHeight="1" outlineLevel="1" x14ac:dyDescent="0.25">
      <c r="A401" s="21" t="s">
        <v>661</v>
      </c>
      <c r="B401" s="21">
        <v>2323</v>
      </c>
      <c r="C401" s="21">
        <f t="shared" si="8"/>
        <v>42324</v>
      </c>
      <c r="D401" s="21"/>
      <c r="E401" s="26"/>
      <c r="F401" s="26"/>
      <c r="G401" s="26"/>
      <c r="H401" s="26"/>
      <c r="I401" s="26"/>
      <c r="J401" s="26"/>
      <c r="K401" s="21"/>
      <c r="L401" s="26"/>
      <c r="M401" s="26"/>
      <c r="N401" s="21"/>
      <c r="O401" s="26" t="s">
        <v>952</v>
      </c>
    </row>
    <row r="402" spans="1:15" s="39" customFormat="1" ht="24.95" customHeight="1" outlineLevel="1" x14ac:dyDescent="0.25">
      <c r="A402" s="21" t="s">
        <v>662</v>
      </c>
      <c r="B402" s="21">
        <v>2324</v>
      </c>
      <c r="C402" s="21">
        <f t="shared" si="8"/>
        <v>42325</v>
      </c>
      <c r="D402" s="21" t="s">
        <v>254</v>
      </c>
      <c r="E402" s="26" t="s">
        <v>36</v>
      </c>
      <c r="F402" s="26" t="s">
        <v>70</v>
      </c>
      <c r="G402" s="26" t="s">
        <v>26</v>
      </c>
      <c r="H402" s="26" t="s">
        <v>23</v>
      </c>
      <c r="I402" s="26">
        <f ca="1">(_xlfn.SHEET()-1)*10000 + B402</f>
        <v>32324</v>
      </c>
      <c r="J402" s="26" t="s">
        <v>99</v>
      </c>
      <c r="K402" s="21" t="s">
        <v>254</v>
      </c>
      <c r="L402" s="26" t="s">
        <v>89</v>
      </c>
      <c r="M402" s="26"/>
      <c r="N402" s="21" t="s">
        <v>1015</v>
      </c>
      <c r="O402" s="26" t="s">
        <v>952</v>
      </c>
    </row>
    <row r="403" spans="1:15" s="39" customFormat="1" ht="24.95" customHeight="1" outlineLevel="1" x14ac:dyDescent="0.25">
      <c r="A403" s="21" t="s">
        <v>663</v>
      </c>
      <c r="B403" s="21">
        <v>2325</v>
      </c>
      <c r="C403" s="21">
        <f t="shared" si="8"/>
        <v>42326</v>
      </c>
      <c r="D403" s="21"/>
      <c r="E403" s="26"/>
      <c r="F403" s="26"/>
      <c r="G403" s="26"/>
      <c r="H403" s="26"/>
      <c r="I403" s="26"/>
      <c r="J403" s="26"/>
      <c r="K403" s="21"/>
      <c r="L403" s="26"/>
      <c r="M403" s="26"/>
      <c r="N403" s="21"/>
      <c r="O403" s="26" t="s">
        <v>952</v>
      </c>
    </row>
    <row r="404" spans="1:15" s="39" customFormat="1" ht="24.95" customHeight="1" outlineLevel="1" x14ac:dyDescent="0.25">
      <c r="A404" s="21" t="s">
        <v>664</v>
      </c>
      <c r="B404" s="21">
        <v>2326</v>
      </c>
      <c r="C404" s="21">
        <f t="shared" si="8"/>
        <v>42327</v>
      </c>
      <c r="D404" s="21" t="s">
        <v>173</v>
      </c>
      <c r="E404" s="26" t="s">
        <v>36</v>
      </c>
      <c r="F404" s="26" t="s">
        <v>70</v>
      </c>
      <c r="G404" s="26" t="s">
        <v>26</v>
      </c>
      <c r="H404" s="26" t="s">
        <v>23</v>
      </c>
      <c r="I404" s="26">
        <f ca="1">(_xlfn.SHEET()-1)*10000 + B404</f>
        <v>32326</v>
      </c>
      <c r="J404" s="26" t="s">
        <v>99</v>
      </c>
      <c r="K404" s="21" t="s">
        <v>148</v>
      </c>
      <c r="L404" s="26" t="s">
        <v>89</v>
      </c>
      <c r="M404" s="26"/>
      <c r="N404" s="21" t="s">
        <v>1014</v>
      </c>
      <c r="O404" s="26" t="s">
        <v>952</v>
      </c>
    </row>
    <row r="405" spans="1:15" s="39" customFormat="1" ht="24.95" customHeight="1" outlineLevel="1" x14ac:dyDescent="0.25">
      <c r="A405" s="21" t="s">
        <v>665</v>
      </c>
      <c r="B405" s="21">
        <v>2327</v>
      </c>
      <c r="C405" s="21">
        <f t="shared" si="8"/>
        <v>42328</v>
      </c>
      <c r="D405" s="21"/>
      <c r="E405" s="26"/>
      <c r="F405" s="26"/>
      <c r="G405" s="26"/>
      <c r="H405" s="26"/>
      <c r="I405" s="26"/>
      <c r="J405" s="26"/>
      <c r="K405" s="21"/>
      <c r="L405" s="26"/>
      <c r="M405" s="26"/>
      <c r="N405" s="21"/>
      <c r="O405" s="26" t="s">
        <v>952</v>
      </c>
    </row>
    <row r="406" spans="1:15" s="39" customFormat="1" ht="24.95" customHeight="1" outlineLevel="1" x14ac:dyDescent="0.25">
      <c r="A406" s="21" t="s">
        <v>666</v>
      </c>
      <c r="B406" s="21">
        <v>2328</v>
      </c>
      <c r="C406" s="21">
        <f t="shared" si="8"/>
        <v>42329</v>
      </c>
      <c r="D406" s="21" t="s">
        <v>174</v>
      </c>
      <c r="E406" s="26" t="s">
        <v>36</v>
      </c>
      <c r="F406" s="26" t="s">
        <v>70</v>
      </c>
      <c r="G406" s="26" t="s">
        <v>26</v>
      </c>
      <c r="H406" s="26" t="s">
        <v>23</v>
      </c>
      <c r="I406" s="26">
        <f ca="1">(_xlfn.SHEET()-1)*10000 + B406</f>
        <v>32328</v>
      </c>
      <c r="J406" s="26" t="s">
        <v>99</v>
      </c>
      <c r="K406" s="21" t="s">
        <v>149</v>
      </c>
      <c r="L406" s="26" t="s">
        <v>89</v>
      </c>
      <c r="M406" s="26"/>
      <c r="N406" s="21" t="s">
        <v>1014</v>
      </c>
      <c r="O406" s="26" t="s">
        <v>952</v>
      </c>
    </row>
    <row r="407" spans="1:15" s="39" customFormat="1" ht="24.95" customHeight="1" outlineLevel="1" x14ac:dyDescent="0.25">
      <c r="A407" s="21" t="s">
        <v>667</v>
      </c>
      <c r="B407" s="21">
        <v>2329</v>
      </c>
      <c r="C407" s="21">
        <f t="shared" si="8"/>
        <v>42330</v>
      </c>
      <c r="D407" s="21"/>
      <c r="E407" s="26"/>
      <c r="F407" s="26"/>
      <c r="G407" s="26"/>
      <c r="H407" s="26"/>
      <c r="I407" s="26"/>
      <c r="J407" s="26"/>
      <c r="K407" s="21"/>
      <c r="L407" s="26"/>
      <c r="M407" s="26"/>
      <c r="N407" s="21"/>
      <c r="O407" s="26" t="s">
        <v>952</v>
      </c>
    </row>
    <row r="408" spans="1:15" s="39" customFormat="1" ht="24.95" customHeight="1" outlineLevel="1" x14ac:dyDescent="0.25">
      <c r="A408" s="21" t="s">
        <v>668</v>
      </c>
      <c r="B408" s="21">
        <v>2330</v>
      </c>
      <c r="C408" s="21">
        <f t="shared" si="8"/>
        <v>42331</v>
      </c>
      <c r="D408" s="21" t="s">
        <v>175</v>
      </c>
      <c r="E408" s="26" t="s">
        <v>36</v>
      </c>
      <c r="F408" s="26" t="s">
        <v>70</v>
      </c>
      <c r="G408" s="26" t="s">
        <v>26</v>
      </c>
      <c r="H408" s="26" t="s">
        <v>23</v>
      </c>
      <c r="I408" s="26">
        <f ca="1">(_xlfn.SHEET()-1)*10000 + B408</f>
        <v>32330</v>
      </c>
      <c r="J408" s="26" t="s">
        <v>99</v>
      </c>
      <c r="K408" s="21" t="s">
        <v>150</v>
      </c>
      <c r="L408" s="26" t="s">
        <v>89</v>
      </c>
      <c r="M408" s="26"/>
      <c r="N408" s="21" t="s">
        <v>1014</v>
      </c>
      <c r="O408" s="26" t="s">
        <v>952</v>
      </c>
    </row>
    <row r="409" spans="1:15" s="39" customFormat="1" ht="24.95" customHeight="1" outlineLevel="1" x14ac:dyDescent="0.25">
      <c r="A409" s="21" t="s">
        <v>669</v>
      </c>
      <c r="B409" s="21">
        <v>2331</v>
      </c>
      <c r="C409" s="21">
        <f t="shared" si="8"/>
        <v>42332</v>
      </c>
      <c r="D409" s="21"/>
      <c r="E409" s="26"/>
      <c r="F409" s="26"/>
      <c r="G409" s="26"/>
      <c r="H409" s="26"/>
      <c r="I409" s="26"/>
      <c r="J409" s="26"/>
      <c r="K409" s="21"/>
      <c r="L409" s="26"/>
      <c r="M409" s="26"/>
      <c r="N409" s="21"/>
      <c r="O409" s="26" t="s">
        <v>952</v>
      </c>
    </row>
    <row r="410" spans="1:15" s="39" customFormat="1" ht="24.95" customHeight="1" outlineLevel="1" x14ac:dyDescent="0.25">
      <c r="A410" s="21" t="s">
        <v>715</v>
      </c>
      <c r="B410" s="21">
        <v>2332</v>
      </c>
      <c r="C410" s="21">
        <f t="shared" si="8"/>
        <v>42333</v>
      </c>
      <c r="D410" s="21" t="s">
        <v>259</v>
      </c>
      <c r="E410" s="26" t="s">
        <v>4</v>
      </c>
      <c r="F410" s="26" t="s">
        <v>70</v>
      </c>
      <c r="G410" s="26" t="s">
        <v>26</v>
      </c>
      <c r="H410" s="26" t="s">
        <v>23</v>
      </c>
      <c r="I410" s="26">
        <f ca="1">(_xlfn.SHEET()-1)*10000 + B410</f>
        <v>32332</v>
      </c>
      <c r="J410" s="26" t="s">
        <v>99</v>
      </c>
      <c r="K410" s="21" t="s">
        <v>259</v>
      </c>
      <c r="L410" s="26" t="s">
        <v>89</v>
      </c>
      <c r="M410" s="26"/>
      <c r="N410" s="21" t="s">
        <v>777</v>
      </c>
      <c r="O410" s="26" t="s">
        <v>952</v>
      </c>
    </row>
    <row r="411" spans="1:15" s="39" customFormat="1" ht="24.95" customHeight="1" outlineLevel="1" x14ac:dyDescent="0.25">
      <c r="A411" s="21" t="s">
        <v>716</v>
      </c>
      <c r="B411" s="21">
        <v>2333</v>
      </c>
      <c r="C411" s="21">
        <f t="shared" si="8"/>
        <v>42334</v>
      </c>
      <c r="D411" s="21"/>
      <c r="E411" s="26"/>
      <c r="F411" s="26"/>
      <c r="G411" s="26"/>
      <c r="H411" s="26"/>
      <c r="I411" s="26"/>
      <c r="J411" s="26"/>
      <c r="K411" s="21"/>
      <c r="L411" s="26"/>
      <c r="M411" s="26"/>
      <c r="N411" s="21"/>
      <c r="O411" s="26" t="s">
        <v>952</v>
      </c>
    </row>
    <row r="412" spans="1:15" s="39" customFormat="1" ht="24.95" customHeight="1" outlineLevel="1" x14ac:dyDescent="0.25">
      <c r="A412" s="21" t="s">
        <v>717</v>
      </c>
      <c r="B412" s="21">
        <v>2334</v>
      </c>
      <c r="C412" s="21">
        <f t="shared" si="8"/>
        <v>42335</v>
      </c>
      <c r="D412" s="21" t="s">
        <v>258</v>
      </c>
      <c r="E412" s="26" t="s">
        <v>4</v>
      </c>
      <c r="F412" s="26" t="s">
        <v>70</v>
      </c>
      <c r="G412" s="26" t="s">
        <v>26</v>
      </c>
      <c r="H412" s="26" t="s">
        <v>23</v>
      </c>
      <c r="I412" s="26">
        <f ca="1">(_xlfn.SHEET()-1)*10000 + B412</f>
        <v>32334</v>
      </c>
      <c r="J412" s="26" t="s">
        <v>99</v>
      </c>
      <c r="K412" s="21" t="s">
        <v>258</v>
      </c>
      <c r="L412" s="26" t="s">
        <v>89</v>
      </c>
      <c r="M412" s="26"/>
      <c r="N412" s="21" t="s">
        <v>777</v>
      </c>
      <c r="O412" s="26" t="s">
        <v>952</v>
      </c>
    </row>
    <row r="413" spans="1:15" s="39" customFormat="1" ht="24.95" customHeight="1" outlineLevel="1" x14ac:dyDescent="0.25">
      <c r="A413" s="21" t="s">
        <v>718</v>
      </c>
      <c r="B413" s="21">
        <v>2335</v>
      </c>
      <c r="C413" s="21">
        <f t="shared" si="8"/>
        <v>42336</v>
      </c>
      <c r="D413" s="21"/>
      <c r="E413" s="26"/>
      <c r="F413" s="26"/>
      <c r="G413" s="26"/>
      <c r="H413" s="26"/>
      <c r="I413" s="26"/>
      <c r="J413" s="26"/>
      <c r="K413" s="21"/>
      <c r="L413" s="26"/>
      <c r="M413" s="26"/>
      <c r="N413" s="21"/>
      <c r="O413" s="26" t="s">
        <v>952</v>
      </c>
    </row>
    <row r="414" spans="1:15" s="39" customFormat="1" ht="24.95" customHeight="1" outlineLevel="1" x14ac:dyDescent="0.25">
      <c r="A414" s="21" t="s">
        <v>670</v>
      </c>
      <c r="B414" s="21">
        <v>2336</v>
      </c>
      <c r="C414" s="21">
        <f t="shared" si="8"/>
        <v>42337</v>
      </c>
      <c r="D414" s="21" t="s">
        <v>260</v>
      </c>
      <c r="E414" s="26" t="s">
        <v>5</v>
      </c>
      <c r="F414" s="26" t="s">
        <v>70</v>
      </c>
      <c r="G414" s="26" t="s">
        <v>26</v>
      </c>
      <c r="H414" s="26" t="s">
        <v>23</v>
      </c>
      <c r="I414" s="26">
        <f ca="1">(_xlfn.SHEET()-1)*10000 + B414</f>
        <v>32336</v>
      </c>
      <c r="J414" s="26" t="s">
        <v>99</v>
      </c>
      <c r="K414" s="21" t="s">
        <v>260</v>
      </c>
      <c r="L414" s="26" t="s">
        <v>89</v>
      </c>
      <c r="M414" s="26"/>
      <c r="N414" s="21" t="s">
        <v>777</v>
      </c>
      <c r="O414" s="26" t="s">
        <v>952</v>
      </c>
    </row>
    <row r="415" spans="1:15" s="39" customFormat="1" ht="24.95" customHeight="1" outlineLevel="1" x14ac:dyDescent="0.25">
      <c r="A415" s="21" t="s">
        <v>671</v>
      </c>
      <c r="B415" s="21">
        <v>2337</v>
      </c>
      <c r="C415" s="21">
        <f t="shared" si="8"/>
        <v>42338</v>
      </c>
      <c r="D415" s="21"/>
      <c r="E415" s="26"/>
      <c r="F415" s="26"/>
      <c r="G415" s="26"/>
      <c r="H415" s="26"/>
      <c r="I415" s="26"/>
      <c r="J415" s="26"/>
      <c r="K415" s="21"/>
      <c r="L415" s="26"/>
      <c r="M415" s="26"/>
      <c r="N415" s="21"/>
      <c r="O415" s="26" t="s">
        <v>952</v>
      </c>
    </row>
    <row r="416" spans="1:15" s="39" customFormat="1" ht="24.95" customHeight="1" outlineLevel="1" x14ac:dyDescent="0.25">
      <c r="A416" s="21" t="s">
        <v>672</v>
      </c>
      <c r="B416" s="21">
        <v>2338</v>
      </c>
      <c r="C416" s="21">
        <f t="shared" si="8"/>
        <v>42339</v>
      </c>
      <c r="D416" s="21" t="s">
        <v>151</v>
      </c>
      <c r="E416" s="26" t="s">
        <v>5</v>
      </c>
      <c r="F416" s="26" t="s">
        <v>70</v>
      </c>
      <c r="G416" s="26" t="s">
        <v>26</v>
      </c>
      <c r="H416" s="26" t="s">
        <v>23</v>
      </c>
      <c r="I416" s="26">
        <f ca="1">(_xlfn.SHEET()-1)*10000 + B416</f>
        <v>32338</v>
      </c>
      <c r="J416" s="26" t="s">
        <v>99</v>
      </c>
      <c r="K416" s="21" t="s">
        <v>151</v>
      </c>
      <c r="L416" s="26" t="s">
        <v>89</v>
      </c>
      <c r="M416" s="26"/>
      <c r="N416" s="21" t="s">
        <v>777</v>
      </c>
      <c r="O416" s="26" t="s">
        <v>952</v>
      </c>
    </row>
    <row r="417" spans="1:15" s="39" customFormat="1" ht="24.95" customHeight="1" outlineLevel="1" x14ac:dyDescent="0.25">
      <c r="A417" s="21" t="s">
        <v>672</v>
      </c>
      <c r="B417" s="21">
        <v>2339</v>
      </c>
      <c r="C417" s="21">
        <f t="shared" si="8"/>
        <v>42340</v>
      </c>
      <c r="D417" s="21"/>
      <c r="E417" s="26"/>
      <c r="F417" s="26"/>
      <c r="G417" s="26"/>
      <c r="H417" s="26"/>
      <c r="I417" s="26"/>
      <c r="J417" s="26"/>
      <c r="K417" s="21"/>
      <c r="L417" s="26"/>
      <c r="M417" s="26"/>
      <c r="N417" s="21"/>
      <c r="O417" s="26" t="s">
        <v>952</v>
      </c>
    </row>
    <row r="418" spans="1:15" s="39" customFormat="1" ht="24.95" customHeight="1" outlineLevel="1" x14ac:dyDescent="0.25">
      <c r="A418" s="21" t="s">
        <v>820</v>
      </c>
      <c r="B418" s="21">
        <v>2340</v>
      </c>
      <c r="C418" s="21">
        <f t="shared" si="8"/>
        <v>42341</v>
      </c>
      <c r="D418" s="21" t="s">
        <v>820</v>
      </c>
      <c r="E418" s="26"/>
      <c r="F418" s="26"/>
      <c r="G418" s="26"/>
      <c r="H418" s="26"/>
      <c r="I418" s="26"/>
      <c r="J418" s="26"/>
      <c r="K418" s="21"/>
      <c r="L418" s="26"/>
      <c r="M418" s="26"/>
      <c r="N418" s="21" t="s">
        <v>957</v>
      </c>
      <c r="O418" s="26" t="s">
        <v>952</v>
      </c>
    </row>
    <row r="419" spans="1:15" s="39" customFormat="1" ht="24.95" customHeight="1" outlineLevel="1" x14ac:dyDescent="0.25">
      <c r="A419" s="21" t="s">
        <v>820</v>
      </c>
      <c r="B419" s="21">
        <v>2341</v>
      </c>
      <c r="C419" s="21">
        <f t="shared" si="8"/>
        <v>42342</v>
      </c>
      <c r="D419" s="21" t="s">
        <v>820</v>
      </c>
      <c r="E419" s="26"/>
      <c r="F419" s="26"/>
      <c r="G419" s="26"/>
      <c r="H419" s="26"/>
      <c r="I419" s="26"/>
      <c r="J419" s="26"/>
      <c r="K419" s="21"/>
      <c r="L419" s="26"/>
      <c r="M419" s="26"/>
      <c r="N419" s="21" t="s">
        <v>957</v>
      </c>
      <c r="O419" s="26" t="s">
        <v>952</v>
      </c>
    </row>
    <row r="420" spans="1:15" s="39" customFormat="1" ht="24.95" customHeight="1" outlineLevel="1" x14ac:dyDescent="0.25">
      <c r="A420" s="21" t="s">
        <v>820</v>
      </c>
      <c r="B420" s="21">
        <v>2342</v>
      </c>
      <c r="C420" s="21">
        <f t="shared" si="8"/>
        <v>42343</v>
      </c>
      <c r="D420" s="21" t="s">
        <v>820</v>
      </c>
      <c r="E420" s="26"/>
      <c r="F420" s="26"/>
      <c r="G420" s="26"/>
      <c r="H420" s="26"/>
      <c r="I420" s="26"/>
      <c r="J420" s="26"/>
      <c r="K420" s="21"/>
      <c r="L420" s="26"/>
      <c r="M420" s="26"/>
      <c r="N420" s="21" t="s">
        <v>957</v>
      </c>
      <c r="O420" s="26" t="s">
        <v>952</v>
      </c>
    </row>
    <row r="421" spans="1:15" s="39" customFormat="1" ht="24.95" customHeight="1" outlineLevel="1" x14ac:dyDescent="0.25">
      <c r="A421" s="21" t="s">
        <v>820</v>
      </c>
      <c r="B421" s="21">
        <v>2343</v>
      </c>
      <c r="C421" s="21">
        <f t="shared" si="8"/>
        <v>42344</v>
      </c>
      <c r="D421" s="21" t="s">
        <v>820</v>
      </c>
      <c r="E421" s="26"/>
      <c r="F421" s="26"/>
      <c r="G421" s="26"/>
      <c r="H421" s="26"/>
      <c r="I421" s="26"/>
      <c r="J421" s="26"/>
      <c r="K421" s="21"/>
      <c r="L421" s="26"/>
      <c r="M421" s="26"/>
      <c r="N421" s="21" t="s">
        <v>957</v>
      </c>
      <c r="O421" s="26" t="s">
        <v>952</v>
      </c>
    </row>
    <row r="422" spans="1:15" s="39" customFormat="1" ht="24.95" customHeight="1" outlineLevel="1" x14ac:dyDescent="0.25">
      <c r="A422" s="21" t="s">
        <v>673</v>
      </c>
      <c r="B422" s="21">
        <v>2344</v>
      </c>
      <c r="C422" s="21">
        <f t="shared" si="8"/>
        <v>42345</v>
      </c>
      <c r="D422" s="21" t="s">
        <v>261</v>
      </c>
      <c r="E422" s="26" t="s">
        <v>3</v>
      </c>
      <c r="F422" s="26" t="s">
        <v>70</v>
      </c>
      <c r="G422" s="26" t="s">
        <v>26</v>
      </c>
      <c r="H422" s="26" t="s">
        <v>23</v>
      </c>
      <c r="I422" s="26">
        <f ca="1">(_xlfn.SHEET()-1)*10000 + B422</f>
        <v>32344</v>
      </c>
      <c r="J422" s="26" t="s">
        <v>99</v>
      </c>
      <c r="K422" s="21" t="s">
        <v>261</v>
      </c>
      <c r="L422" s="26" t="s">
        <v>89</v>
      </c>
      <c r="M422" s="26"/>
      <c r="N422" s="21" t="s">
        <v>881</v>
      </c>
      <c r="O422" s="26" t="s">
        <v>952</v>
      </c>
    </row>
    <row r="423" spans="1:15" s="39" customFormat="1" ht="24.95" customHeight="1" outlineLevel="1" x14ac:dyDescent="0.25">
      <c r="A423" s="21" t="s">
        <v>674</v>
      </c>
      <c r="B423" s="21">
        <v>2345</v>
      </c>
      <c r="C423" s="21">
        <f t="shared" si="8"/>
        <v>42346</v>
      </c>
      <c r="D423" s="21"/>
      <c r="E423" s="26"/>
      <c r="F423" s="26"/>
      <c r="G423" s="26"/>
      <c r="H423" s="26"/>
      <c r="I423" s="26"/>
      <c r="J423" s="26"/>
      <c r="K423" s="21"/>
      <c r="L423" s="26" t="s">
        <v>89</v>
      </c>
      <c r="M423" s="26"/>
      <c r="N423" s="21"/>
      <c r="O423" s="26" t="s">
        <v>952</v>
      </c>
    </row>
    <row r="424" spans="1:15" s="39" customFormat="1" ht="24.95" customHeight="1" outlineLevel="1" x14ac:dyDescent="0.25">
      <c r="A424" s="21" t="s">
        <v>675</v>
      </c>
      <c r="B424" s="21">
        <v>2346</v>
      </c>
      <c r="C424" s="21">
        <f t="shared" si="8"/>
        <v>42347</v>
      </c>
      <c r="D424" s="21" t="s">
        <v>263</v>
      </c>
      <c r="E424" s="26" t="s">
        <v>3</v>
      </c>
      <c r="F424" s="26" t="s">
        <v>70</v>
      </c>
      <c r="G424" s="26" t="s">
        <v>26</v>
      </c>
      <c r="H424" s="26" t="s">
        <v>23</v>
      </c>
      <c r="I424" s="26">
        <f ca="1">(_xlfn.SHEET()-1)*10000 + B424</f>
        <v>32346</v>
      </c>
      <c r="J424" s="26" t="s">
        <v>99</v>
      </c>
      <c r="K424" s="21" t="s">
        <v>263</v>
      </c>
      <c r="L424" s="26" t="s">
        <v>89</v>
      </c>
      <c r="M424" s="26"/>
      <c r="N424" s="21" t="s">
        <v>882</v>
      </c>
      <c r="O424" s="26" t="s">
        <v>952</v>
      </c>
    </row>
    <row r="425" spans="1:15" s="39" customFormat="1" ht="24.95" customHeight="1" outlineLevel="1" x14ac:dyDescent="0.25">
      <c r="A425" s="21" t="s">
        <v>676</v>
      </c>
      <c r="B425" s="21">
        <v>2347</v>
      </c>
      <c r="C425" s="21">
        <f t="shared" si="8"/>
        <v>42348</v>
      </c>
      <c r="D425" s="21"/>
      <c r="E425" s="26"/>
      <c r="F425" s="26"/>
      <c r="G425" s="26"/>
      <c r="H425" s="26"/>
      <c r="I425" s="26"/>
      <c r="J425" s="26"/>
      <c r="K425" s="21"/>
      <c r="L425" s="26" t="s">
        <v>89</v>
      </c>
      <c r="M425" s="26"/>
      <c r="N425" s="21"/>
      <c r="O425" s="26" t="s">
        <v>952</v>
      </c>
    </row>
    <row r="426" spans="1:15" s="39" customFormat="1" ht="24.95" customHeight="1" outlineLevel="1" x14ac:dyDescent="0.25">
      <c r="A426" s="21" t="s">
        <v>677</v>
      </c>
      <c r="B426" s="21">
        <v>2348</v>
      </c>
      <c r="C426" s="21">
        <f t="shared" si="8"/>
        <v>42349</v>
      </c>
      <c r="D426" s="21" t="s">
        <v>264</v>
      </c>
      <c r="E426" s="26" t="s">
        <v>3</v>
      </c>
      <c r="F426" s="26" t="s">
        <v>70</v>
      </c>
      <c r="G426" s="26" t="s">
        <v>26</v>
      </c>
      <c r="H426" s="26" t="s">
        <v>23</v>
      </c>
      <c r="I426" s="26">
        <f ca="1">(_xlfn.SHEET()-1)*10000 + B426</f>
        <v>32348</v>
      </c>
      <c r="J426" s="26" t="s">
        <v>99</v>
      </c>
      <c r="K426" s="21" t="s">
        <v>264</v>
      </c>
      <c r="L426" s="26" t="s">
        <v>89</v>
      </c>
      <c r="M426" s="26"/>
      <c r="N426" s="21" t="s">
        <v>883</v>
      </c>
      <c r="O426" s="26" t="s">
        <v>952</v>
      </c>
    </row>
    <row r="427" spans="1:15" s="39" customFormat="1" ht="24.95" customHeight="1" outlineLevel="1" x14ac:dyDescent="0.25">
      <c r="A427" s="21" t="s">
        <v>678</v>
      </c>
      <c r="B427" s="21">
        <v>2349</v>
      </c>
      <c r="C427" s="21">
        <f t="shared" si="8"/>
        <v>42350</v>
      </c>
      <c r="D427" s="21"/>
      <c r="E427" s="26"/>
      <c r="F427" s="26"/>
      <c r="G427" s="26"/>
      <c r="H427" s="26"/>
      <c r="I427" s="26"/>
      <c r="J427" s="26"/>
      <c r="K427" s="21"/>
      <c r="L427" s="26" t="s">
        <v>89</v>
      </c>
      <c r="M427" s="26"/>
      <c r="N427" s="21"/>
      <c r="O427" s="26" t="s">
        <v>952</v>
      </c>
    </row>
    <row r="428" spans="1:15" s="39" customFormat="1" ht="24.95" customHeight="1" outlineLevel="1" x14ac:dyDescent="0.25">
      <c r="A428" s="21" t="s">
        <v>679</v>
      </c>
      <c r="B428" s="21">
        <v>2350</v>
      </c>
      <c r="C428" s="21">
        <f t="shared" si="8"/>
        <v>42351</v>
      </c>
      <c r="D428" s="21" t="s">
        <v>265</v>
      </c>
      <c r="E428" s="26" t="s">
        <v>3</v>
      </c>
      <c r="F428" s="26" t="s">
        <v>70</v>
      </c>
      <c r="G428" s="26" t="s">
        <v>26</v>
      </c>
      <c r="H428" s="26" t="s">
        <v>23</v>
      </c>
      <c r="I428" s="26">
        <f ca="1">(_xlfn.SHEET()-1)*10000 + B428</f>
        <v>32350</v>
      </c>
      <c r="J428" s="26" t="s">
        <v>99</v>
      </c>
      <c r="K428" s="21" t="s">
        <v>265</v>
      </c>
      <c r="L428" s="26" t="s">
        <v>89</v>
      </c>
      <c r="M428" s="26"/>
      <c r="N428" s="21" t="s">
        <v>884</v>
      </c>
      <c r="O428" s="26" t="s">
        <v>952</v>
      </c>
    </row>
    <row r="429" spans="1:15" s="39" customFormat="1" ht="24.95" customHeight="1" outlineLevel="1" x14ac:dyDescent="0.25">
      <c r="A429" s="21" t="s">
        <v>680</v>
      </c>
      <c r="B429" s="21">
        <v>2351</v>
      </c>
      <c r="C429" s="21">
        <f t="shared" si="8"/>
        <v>42352</v>
      </c>
      <c r="D429" s="21"/>
      <c r="E429" s="26"/>
      <c r="F429" s="26"/>
      <c r="G429" s="26"/>
      <c r="H429" s="26"/>
      <c r="I429" s="26"/>
      <c r="J429" s="26"/>
      <c r="K429" s="21"/>
      <c r="L429" s="26" t="s">
        <v>89</v>
      </c>
      <c r="M429" s="26"/>
      <c r="N429" s="21"/>
      <c r="O429" s="26" t="s">
        <v>952</v>
      </c>
    </row>
    <row r="430" spans="1:15" s="39" customFormat="1" ht="24.95" customHeight="1" outlineLevel="1" x14ac:dyDescent="0.25">
      <c r="A430" s="21" t="s">
        <v>681</v>
      </c>
      <c r="B430" s="21">
        <v>2352</v>
      </c>
      <c r="C430" s="21">
        <f t="shared" si="8"/>
        <v>42353</v>
      </c>
      <c r="D430" s="21" t="s">
        <v>292</v>
      </c>
      <c r="E430" s="26" t="s">
        <v>817</v>
      </c>
      <c r="F430" s="26" t="s">
        <v>70</v>
      </c>
      <c r="G430" s="26" t="s">
        <v>26</v>
      </c>
      <c r="H430" s="26" t="s">
        <v>23</v>
      </c>
      <c r="I430" s="26">
        <f ca="1">(_xlfn.SHEET()-1)*10000 + B430</f>
        <v>32352</v>
      </c>
      <c r="J430" s="26" t="s">
        <v>99</v>
      </c>
      <c r="K430" s="21" t="s">
        <v>292</v>
      </c>
      <c r="L430" s="26" t="s">
        <v>89</v>
      </c>
      <c r="M430" s="26"/>
      <c r="N430" s="21" t="s">
        <v>1016</v>
      </c>
      <c r="O430" s="26" t="s">
        <v>952</v>
      </c>
    </row>
    <row r="431" spans="1:15" s="39" customFormat="1" ht="24.95" customHeight="1" outlineLevel="1" x14ac:dyDescent="0.25">
      <c r="A431" s="21" t="s">
        <v>682</v>
      </c>
      <c r="B431" s="21">
        <v>2353</v>
      </c>
      <c r="C431" s="21">
        <f t="shared" si="8"/>
        <v>42354</v>
      </c>
      <c r="D431" s="21"/>
      <c r="E431" s="26"/>
      <c r="F431" s="26"/>
      <c r="G431" s="26"/>
      <c r="H431" s="26"/>
      <c r="I431" s="26"/>
      <c r="J431" s="26"/>
      <c r="K431" s="21"/>
      <c r="L431" s="26" t="s">
        <v>89</v>
      </c>
      <c r="M431" s="26"/>
      <c r="N431" s="21"/>
      <c r="O431" s="26" t="s">
        <v>952</v>
      </c>
    </row>
    <row r="432" spans="1:15" s="39" customFormat="1" ht="24.95" customHeight="1" outlineLevel="1" x14ac:dyDescent="0.25">
      <c r="A432" s="21" t="s">
        <v>683</v>
      </c>
      <c r="B432" s="21">
        <v>2354</v>
      </c>
      <c r="C432" s="21">
        <f t="shared" si="8"/>
        <v>42355</v>
      </c>
      <c r="D432" s="21" t="s">
        <v>293</v>
      </c>
      <c r="E432" s="26" t="s">
        <v>817</v>
      </c>
      <c r="F432" s="26" t="s">
        <v>70</v>
      </c>
      <c r="G432" s="26" t="s">
        <v>26</v>
      </c>
      <c r="H432" s="26" t="s">
        <v>23</v>
      </c>
      <c r="I432" s="26">
        <f ca="1">(_xlfn.SHEET()-1)*10000 + B432</f>
        <v>32354</v>
      </c>
      <c r="J432" s="26" t="s">
        <v>99</v>
      </c>
      <c r="K432" s="21" t="s">
        <v>293</v>
      </c>
      <c r="L432" s="26" t="s">
        <v>89</v>
      </c>
      <c r="M432" s="26"/>
      <c r="N432" s="21" t="s">
        <v>1017</v>
      </c>
      <c r="O432" s="26" t="s">
        <v>952</v>
      </c>
    </row>
    <row r="433" spans="1:15" s="39" customFormat="1" ht="24.95" customHeight="1" outlineLevel="1" x14ac:dyDescent="0.25">
      <c r="A433" s="21" t="s">
        <v>684</v>
      </c>
      <c r="B433" s="21">
        <v>2355</v>
      </c>
      <c r="C433" s="21">
        <f t="shared" si="8"/>
        <v>42356</v>
      </c>
      <c r="D433" s="21"/>
      <c r="E433" s="26"/>
      <c r="F433" s="26"/>
      <c r="G433" s="26"/>
      <c r="H433" s="26"/>
      <c r="I433" s="26"/>
      <c r="J433" s="26"/>
      <c r="K433" s="21"/>
      <c r="L433" s="26" t="s">
        <v>89</v>
      </c>
      <c r="M433" s="26"/>
      <c r="N433" s="21"/>
      <c r="O433" s="26" t="s">
        <v>952</v>
      </c>
    </row>
    <row r="434" spans="1:15" s="39" customFormat="1" ht="24.95" customHeight="1" outlineLevel="1" x14ac:dyDescent="0.25">
      <c r="A434" s="21" t="s">
        <v>685</v>
      </c>
      <c r="B434" s="21">
        <v>2356</v>
      </c>
      <c r="C434" s="21">
        <f t="shared" si="8"/>
        <v>42357</v>
      </c>
      <c r="D434" s="21" t="s">
        <v>294</v>
      </c>
      <c r="E434" s="26" t="s">
        <v>817</v>
      </c>
      <c r="F434" s="26" t="s">
        <v>70</v>
      </c>
      <c r="G434" s="26" t="s">
        <v>26</v>
      </c>
      <c r="H434" s="26" t="s">
        <v>23</v>
      </c>
      <c r="I434" s="26">
        <f ca="1">(_xlfn.SHEET()-1)*10000 + B434</f>
        <v>32356</v>
      </c>
      <c r="J434" s="26" t="s">
        <v>99</v>
      </c>
      <c r="K434" s="21" t="s">
        <v>294</v>
      </c>
      <c r="L434" s="26" t="s">
        <v>89</v>
      </c>
      <c r="M434" s="26"/>
      <c r="N434" s="21" t="s">
        <v>1018</v>
      </c>
      <c r="O434" s="26" t="s">
        <v>952</v>
      </c>
    </row>
    <row r="435" spans="1:15" s="39" customFormat="1" ht="24.95" customHeight="1" outlineLevel="1" x14ac:dyDescent="0.25">
      <c r="A435" s="21" t="s">
        <v>686</v>
      </c>
      <c r="B435" s="21">
        <v>2357</v>
      </c>
      <c r="C435" s="21">
        <f t="shared" si="8"/>
        <v>42358</v>
      </c>
      <c r="D435" s="21"/>
      <c r="E435" s="26"/>
      <c r="F435" s="26"/>
      <c r="G435" s="26"/>
      <c r="H435" s="26"/>
      <c r="I435" s="26"/>
      <c r="J435" s="26"/>
      <c r="K435" s="21"/>
      <c r="L435" s="26" t="s">
        <v>89</v>
      </c>
      <c r="M435" s="26"/>
      <c r="N435" s="21"/>
      <c r="O435" s="26" t="s">
        <v>952</v>
      </c>
    </row>
    <row r="436" spans="1:15" s="39" customFormat="1" ht="24.95" customHeight="1" outlineLevel="1" x14ac:dyDescent="0.25">
      <c r="A436" s="21" t="s">
        <v>687</v>
      </c>
      <c r="B436" s="21">
        <v>2358</v>
      </c>
      <c r="C436" s="21">
        <f t="shared" si="8"/>
        <v>42359</v>
      </c>
      <c r="D436" s="21" t="s">
        <v>295</v>
      </c>
      <c r="E436" s="26" t="s">
        <v>817</v>
      </c>
      <c r="F436" s="26" t="s">
        <v>70</v>
      </c>
      <c r="G436" s="26" t="s">
        <v>26</v>
      </c>
      <c r="H436" s="26" t="s">
        <v>23</v>
      </c>
      <c r="I436" s="26">
        <f ca="1">(_xlfn.SHEET()-1)*10000 + B436</f>
        <v>32358</v>
      </c>
      <c r="J436" s="26" t="s">
        <v>99</v>
      </c>
      <c r="K436" s="21" t="s">
        <v>295</v>
      </c>
      <c r="L436" s="26" t="s">
        <v>89</v>
      </c>
      <c r="M436" s="26"/>
      <c r="N436" s="21" t="s">
        <v>1019</v>
      </c>
      <c r="O436" s="26" t="s">
        <v>952</v>
      </c>
    </row>
    <row r="437" spans="1:15" s="39" customFormat="1" ht="24.95" customHeight="1" outlineLevel="1" x14ac:dyDescent="0.25">
      <c r="A437" s="21" t="s">
        <v>688</v>
      </c>
      <c r="B437" s="21">
        <v>2359</v>
      </c>
      <c r="C437" s="21">
        <f t="shared" si="8"/>
        <v>42360</v>
      </c>
      <c r="D437" s="21"/>
      <c r="E437" s="26"/>
      <c r="F437" s="26"/>
      <c r="G437" s="26"/>
      <c r="H437" s="26"/>
      <c r="I437" s="26"/>
      <c r="J437" s="26"/>
      <c r="K437" s="21"/>
      <c r="L437" s="26" t="s">
        <v>89</v>
      </c>
      <c r="M437" s="26"/>
      <c r="N437" s="21"/>
      <c r="O437" s="26" t="s">
        <v>952</v>
      </c>
    </row>
    <row r="438" spans="1:15" s="39" customFormat="1" ht="24.95" customHeight="1" outlineLevel="1" x14ac:dyDescent="0.25">
      <c r="A438" s="21" t="s">
        <v>689</v>
      </c>
      <c r="B438" s="21">
        <v>2360</v>
      </c>
      <c r="C438" s="21">
        <f t="shared" si="8"/>
        <v>42361</v>
      </c>
      <c r="D438" s="21" t="s">
        <v>299</v>
      </c>
      <c r="E438" s="26" t="s">
        <v>818</v>
      </c>
      <c r="F438" s="26" t="s">
        <v>70</v>
      </c>
      <c r="G438" s="26" t="s">
        <v>26</v>
      </c>
      <c r="H438" s="26" t="s">
        <v>23</v>
      </c>
      <c r="I438" s="26">
        <f ca="1">(_xlfn.SHEET()-1)*10000 + B438</f>
        <v>32360</v>
      </c>
      <c r="J438" s="26" t="s">
        <v>99</v>
      </c>
      <c r="K438" s="21" t="s">
        <v>299</v>
      </c>
      <c r="L438" s="26" t="s">
        <v>89</v>
      </c>
      <c r="M438" s="26"/>
      <c r="N438" s="21" t="s">
        <v>1020</v>
      </c>
      <c r="O438" s="26" t="s">
        <v>952</v>
      </c>
    </row>
    <row r="439" spans="1:15" s="39" customFormat="1" ht="24.95" customHeight="1" outlineLevel="1" x14ac:dyDescent="0.25">
      <c r="A439" s="21" t="s">
        <v>690</v>
      </c>
      <c r="B439" s="21">
        <v>2361</v>
      </c>
      <c r="C439" s="21">
        <f t="shared" si="8"/>
        <v>42362</v>
      </c>
      <c r="D439" s="21"/>
      <c r="E439" s="26"/>
      <c r="F439" s="26"/>
      <c r="G439" s="26"/>
      <c r="H439" s="26"/>
      <c r="I439" s="26"/>
      <c r="J439" s="26"/>
      <c r="K439" s="21"/>
      <c r="L439" s="26" t="s">
        <v>89</v>
      </c>
      <c r="M439" s="26"/>
      <c r="N439" s="21"/>
      <c r="O439" s="26" t="s">
        <v>952</v>
      </c>
    </row>
    <row r="440" spans="1:15" s="39" customFormat="1" ht="24.95" customHeight="1" outlineLevel="1" x14ac:dyDescent="0.25">
      <c r="A440" s="21" t="s">
        <v>691</v>
      </c>
      <c r="B440" s="21">
        <v>2362</v>
      </c>
      <c r="C440" s="21">
        <f t="shared" si="8"/>
        <v>42363</v>
      </c>
      <c r="D440" s="21" t="s">
        <v>298</v>
      </c>
      <c r="E440" s="26" t="s">
        <v>818</v>
      </c>
      <c r="F440" s="26" t="s">
        <v>70</v>
      </c>
      <c r="G440" s="26" t="s">
        <v>26</v>
      </c>
      <c r="H440" s="26" t="s">
        <v>23</v>
      </c>
      <c r="I440" s="26">
        <f ca="1">(_xlfn.SHEET()-1)*10000 + B440</f>
        <v>32362</v>
      </c>
      <c r="J440" s="26" t="s">
        <v>99</v>
      </c>
      <c r="K440" s="21" t="s">
        <v>298</v>
      </c>
      <c r="L440" s="26" t="s">
        <v>89</v>
      </c>
      <c r="M440" s="26"/>
      <c r="N440" s="21" t="s">
        <v>1021</v>
      </c>
      <c r="O440" s="26" t="s">
        <v>952</v>
      </c>
    </row>
    <row r="441" spans="1:15" s="39" customFormat="1" ht="24.95" customHeight="1" outlineLevel="1" x14ac:dyDescent="0.25">
      <c r="A441" s="21" t="s">
        <v>692</v>
      </c>
      <c r="B441" s="21">
        <v>2363</v>
      </c>
      <c r="C441" s="21">
        <f t="shared" si="8"/>
        <v>42364</v>
      </c>
      <c r="D441" s="21"/>
      <c r="E441" s="26"/>
      <c r="F441" s="26"/>
      <c r="G441" s="26"/>
      <c r="H441" s="26"/>
      <c r="I441" s="26"/>
      <c r="J441" s="26"/>
      <c r="K441" s="21"/>
      <c r="L441" s="26" t="s">
        <v>89</v>
      </c>
      <c r="M441" s="26"/>
      <c r="N441" s="21"/>
      <c r="O441" s="26" t="s">
        <v>952</v>
      </c>
    </row>
    <row r="442" spans="1:15" s="39" customFormat="1" ht="24.95" customHeight="1" outlineLevel="1" x14ac:dyDescent="0.25">
      <c r="A442" s="21" t="s">
        <v>693</v>
      </c>
      <c r="B442" s="21">
        <v>2364</v>
      </c>
      <c r="C442" s="21">
        <f t="shared" si="8"/>
        <v>42365</v>
      </c>
      <c r="D442" s="21" t="s">
        <v>297</v>
      </c>
      <c r="E442" s="26" t="s">
        <v>818</v>
      </c>
      <c r="F442" s="26" t="s">
        <v>70</v>
      </c>
      <c r="G442" s="26" t="s">
        <v>26</v>
      </c>
      <c r="H442" s="26" t="s">
        <v>23</v>
      </c>
      <c r="I442" s="26">
        <f ca="1">(_xlfn.SHEET()-1)*10000 + B442</f>
        <v>32364</v>
      </c>
      <c r="J442" s="26" t="s">
        <v>99</v>
      </c>
      <c r="K442" s="21" t="s">
        <v>297</v>
      </c>
      <c r="L442" s="26" t="s">
        <v>89</v>
      </c>
      <c r="M442" s="26"/>
      <c r="N442" s="21" t="s">
        <v>1022</v>
      </c>
      <c r="O442" s="26" t="s">
        <v>952</v>
      </c>
    </row>
    <row r="443" spans="1:15" s="39" customFormat="1" ht="24.95" customHeight="1" outlineLevel="1" x14ac:dyDescent="0.25">
      <c r="A443" s="21" t="s">
        <v>694</v>
      </c>
      <c r="B443" s="21">
        <v>2365</v>
      </c>
      <c r="C443" s="21">
        <f t="shared" ref="C443:C461" si="9">40001+B443</f>
        <v>42366</v>
      </c>
      <c r="D443" s="21"/>
      <c r="E443" s="26"/>
      <c r="F443" s="26"/>
      <c r="G443" s="26"/>
      <c r="H443" s="26"/>
      <c r="I443" s="26"/>
      <c r="J443" s="26"/>
      <c r="K443" s="21"/>
      <c r="L443" s="26" t="s">
        <v>89</v>
      </c>
      <c r="M443" s="26"/>
      <c r="N443" s="21"/>
      <c r="O443" s="26" t="s">
        <v>952</v>
      </c>
    </row>
    <row r="444" spans="1:15" s="39" customFormat="1" ht="24.95" customHeight="1" outlineLevel="1" x14ac:dyDescent="0.25">
      <c r="A444" s="21" t="s">
        <v>695</v>
      </c>
      <c r="B444" s="21">
        <v>2366</v>
      </c>
      <c r="C444" s="21">
        <f t="shared" si="9"/>
        <v>42367</v>
      </c>
      <c r="D444" s="21" t="s">
        <v>296</v>
      </c>
      <c r="E444" s="26" t="s">
        <v>818</v>
      </c>
      <c r="F444" s="26" t="s">
        <v>70</v>
      </c>
      <c r="G444" s="26" t="s">
        <v>26</v>
      </c>
      <c r="H444" s="26" t="s">
        <v>23</v>
      </c>
      <c r="I444" s="26">
        <f ca="1">(_xlfn.SHEET()-1)*10000 + B444</f>
        <v>32366</v>
      </c>
      <c r="J444" s="26" t="s">
        <v>99</v>
      </c>
      <c r="K444" s="21" t="s">
        <v>296</v>
      </c>
      <c r="L444" s="26" t="s">
        <v>89</v>
      </c>
      <c r="M444" s="26"/>
      <c r="N444" s="21" t="s">
        <v>1023</v>
      </c>
      <c r="O444" s="26" t="s">
        <v>952</v>
      </c>
    </row>
    <row r="445" spans="1:15" s="39" customFormat="1" ht="24.95" customHeight="1" outlineLevel="1" x14ac:dyDescent="0.25">
      <c r="A445" s="21" t="s">
        <v>696</v>
      </c>
      <c r="B445" s="21">
        <v>2367</v>
      </c>
      <c r="C445" s="21">
        <f t="shared" si="9"/>
        <v>42368</v>
      </c>
      <c r="D445" s="21"/>
      <c r="E445" s="26"/>
      <c r="F445" s="26"/>
      <c r="G445" s="26"/>
      <c r="H445" s="26"/>
      <c r="I445" s="26"/>
      <c r="J445" s="26"/>
      <c r="K445" s="21"/>
      <c r="L445" s="26" t="s">
        <v>89</v>
      </c>
      <c r="M445" s="26"/>
      <c r="N445" s="21"/>
      <c r="O445" s="26" t="s">
        <v>952</v>
      </c>
    </row>
    <row r="446" spans="1:15" s="39" customFormat="1" ht="24.95" customHeight="1" outlineLevel="1" x14ac:dyDescent="0.25">
      <c r="A446" s="21" t="s">
        <v>736</v>
      </c>
      <c r="B446" s="21">
        <v>2368</v>
      </c>
      <c r="C446" s="21">
        <f t="shared" si="9"/>
        <v>42369</v>
      </c>
      <c r="D446" s="21" t="s">
        <v>738</v>
      </c>
      <c r="E446" s="26" t="s">
        <v>12</v>
      </c>
      <c r="F446" s="26" t="s">
        <v>70</v>
      </c>
      <c r="G446" s="26" t="s">
        <v>37</v>
      </c>
      <c r="H446" s="26"/>
      <c r="I446" s="26">
        <f>B446</f>
        <v>2368</v>
      </c>
      <c r="J446" s="26" t="s">
        <v>99</v>
      </c>
      <c r="K446" s="21" t="s">
        <v>152</v>
      </c>
      <c r="L446" s="26" t="s">
        <v>90</v>
      </c>
      <c r="M446" s="26"/>
      <c r="N446" s="21" t="s">
        <v>740</v>
      </c>
      <c r="O446" s="26" t="s">
        <v>952</v>
      </c>
    </row>
    <row r="447" spans="1:15" s="39" customFormat="1" ht="24.95" customHeight="1" outlineLevel="1" x14ac:dyDescent="0.25">
      <c r="A447" s="21" t="s">
        <v>737</v>
      </c>
      <c r="B447" s="21">
        <v>2369</v>
      </c>
      <c r="C447" s="21">
        <f t="shared" si="9"/>
        <v>42370</v>
      </c>
      <c r="D447" s="21" t="s">
        <v>739</v>
      </c>
      <c r="E447" s="26" t="s">
        <v>12</v>
      </c>
      <c r="F447" s="26" t="s">
        <v>70</v>
      </c>
      <c r="G447" s="26"/>
      <c r="H447" s="26"/>
      <c r="I447" s="26"/>
      <c r="J447" s="26"/>
      <c r="K447" s="21"/>
      <c r="L447" s="26" t="s">
        <v>90</v>
      </c>
      <c r="M447" s="26"/>
      <c r="N447" s="21"/>
      <c r="O447" s="26" t="s">
        <v>952</v>
      </c>
    </row>
    <row r="448" spans="1:15" s="39" customFormat="1" ht="24.95" customHeight="1" outlineLevel="1" x14ac:dyDescent="0.25">
      <c r="A448" s="21" t="s">
        <v>820</v>
      </c>
      <c r="B448" s="21">
        <v>2370</v>
      </c>
      <c r="C448" s="21">
        <f t="shared" si="9"/>
        <v>42371</v>
      </c>
      <c r="D448" s="21" t="s">
        <v>820</v>
      </c>
      <c r="E448" s="26"/>
      <c r="F448" s="26"/>
      <c r="G448" s="26"/>
      <c r="H448" s="26"/>
      <c r="I448" s="26"/>
      <c r="J448" s="26"/>
      <c r="K448" s="21"/>
      <c r="L448" s="26"/>
      <c r="M448" s="26"/>
      <c r="N448" s="21" t="s">
        <v>1005</v>
      </c>
      <c r="O448" s="26" t="s">
        <v>952</v>
      </c>
    </row>
    <row r="449" spans="1:15" s="39" customFormat="1" ht="24.95" customHeight="1" outlineLevel="1" x14ac:dyDescent="0.25">
      <c r="A449" s="21" t="s">
        <v>697</v>
      </c>
      <c r="B449" s="21">
        <v>2371</v>
      </c>
      <c r="C449" s="21">
        <f t="shared" si="9"/>
        <v>42372</v>
      </c>
      <c r="D449" s="21" t="s">
        <v>266</v>
      </c>
      <c r="E449" s="26" t="s">
        <v>21</v>
      </c>
      <c r="F449" s="26" t="s">
        <v>70</v>
      </c>
      <c r="G449" s="26" t="s">
        <v>26</v>
      </c>
      <c r="H449" s="26" t="s">
        <v>23</v>
      </c>
      <c r="I449" s="26">
        <f ca="1">(_xlfn.SHEET()-1)*10000 + B449</f>
        <v>32371</v>
      </c>
      <c r="J449" s="26" t="s">
        <v>99</v>
      </c>
      <c r="K449" s="21" t="s">
        <v>823</v>
      </c>
      <c r="L449" s="26" t="s">
        <v>89</v>
      </c>
      <c r="M449" s="26"/>
      <c r="N449" s="21" t="s">
        <v>885</v>
      </c>
      <c r="O449" s="26" t="s">
        <v>952</v>
      </c>
    </row>
    <row r="450" spans="1:15" s="39" customFormat="1" ht="24.95" customHeight="1" outlineLevel="1" x14ac:dyDescent="0.25">
      <c r="A450" s="21" t="s">
        <v>698</v>
      </c>
      <c r="B450" s="21">
        <v>2372</v>
      </c>
      <c r="C450" s="21">
        <f t="shared" si="9"/>
        <v>42373</v>
      </c>
      <c r="D450" s="21"/>
      <c r="E450" s="26"/>
      <c r="F450" s="26"/>
      <c r="G450" s="26"/>
      <c r="H450" s="26"/>
      <c r="I450" s="26"/>
      <c r="J450" s="26"/>
      <c r="K450" s="21"/>
      <c r="L450" s="26" t="s">
        <v>89</v>
      </c>
      <c r="M450" s="26"/>
      <c r="N450" s="21"/>
      <c r="O450" s="26" t="s">
        <v>952</v>
      </c>
    </row>
    <row r="451" spans="1:15" s="39" customFormat="1" ht="24.95" customHeight="1" outlineLevel="1" x14ac:dyDescent="0.25">
      <c r="A451" s="21" t="s">
        <v>699</v>
      </c>
      <c r="B451" s="21">
        <v>2373</v>
      </c>
      <c r="C451" s="21">
        <f t="shared" si="9"/>
        <v>42374</v>
      </c>
      <c r="D451" s="21" t="s">
        <v>267</v>
      </c>
      <c r="E451" s="26" t="s">
        <v>21</v>
      </c>
      <c r="F451" s="26" t="s">
        <v>70</v>
      </c>
      <c r="G451" s="26" t="s">
        <v>26</v>
      </c>
      <c r="H451" s="26" t="s">
        <v>23</v>
      </c>
      <c r="I451" s="26">
        <f ca="1">(_xlfn.SHEET()-1)*10000 + B451</f>
        <v>32373</v>
      </c>
      <c r="J451" s="26" t="s">
        <v>99</v>
      </c>
      <c r="K451" s="21" t="s">
        <v>824</v>
      </c>
      <c r="L451" s="26" t="s">
        <v>89</v>
      </c>
      <c r="M451" s="26"/>
      <c r="N451" s="21" t="s">
        <v>886</v>
      </c>
      <c r="O451" s="26" t="s">
        <v>952</v>
      </c>
    </row>
    <row r="452" spans="1:15" s="39" customFormat="1" ht="24.95" customHeight="1" outlineLevel="1" x14ac:dyDescent="0.25">
      <c r="A452" s="21" t="s">
        <v>700</v>
      </c>
      <c r="B452" s="21">
        <v>2374</v>
      </c>
      <c r="C452" s="21">
        <f t="shared" si="9"/>
        <v>42375</v>
      </c>
      <c r="D452" s="21"/>
      <c r="E452" s="26"/>
      <c r="F452" s="26"/>
      <c r="G452" s="26"/>
      <c r="H452" s="26"/>
      <c r="I452" s="26"/>
      <c r="J452" s="26"/>
      <c r="K452" s="21"/>
      <c r="L452" s="26" t="s">
        <v>89</v>
      </c>
      <c r="M452" s="26"/>
      <c r="N452" s="21"/>
      <c r="O452" s="26" t="s">
        <v>952</v>
      </c>
    </row>
    <row r="453" spans="1:15" s="39" customFormat="1" ht="24.95" customHeight="1" outlineLevel="1" x14ac:dyDescent="0.25">
      <c r="A453" s="21" t="s">
        <v>701</v>
      </c>
      <c r="B453" s="21">
        <v>2375</v>
      </c>
      <c r="C453" s="21">
        <f t="shared" si="9"/>
        <v>42376</v>
      </c>
      <c r="D453" s="21" t="s">
        <v>705</v>
      </c>
      <c r="E453" s="26" t="s">
        <v>21</v>
      </c>
      <c r="F453" s="26" t="s">
        <v>70</v>
      </c>
      <c r="G453" s="26" t="s">
        <v>26</v>
      </c>
      <c r="H453" s="26" t="s">
        <v>23</v>
      </c>
      <c r="I453" s="26">
        <f ca="1">(_xlfn.SHEET()-1)*10000 + B453</f>
        <v>32375</v>
      </c>
      <c r="J453" s="26" t="s">
        <v>99</v>
      </c>
      <c r="K453" s="21" t="s">
        <v>825</v>
      </c>
      <c r="L453" s="26" t="s">
        <v>89</v>
      </c>
      <c r="M453" s="26"/>
      <c r="N453" s="21" t="s">
        <v>887</v>
      </c>
      <c r="O453" s="26" t="s">
        <v>952</v>
      </c>
    </row>
    <row r="454" spans="1:15" s="39" customFormat="1" ht="24.95" customHeight="1" outlineLevel="1" x14ac:dyDescent="0.25">
      <c r="A454" s="21" t="s">
        <v>702</v>
      </c>
      <c r="B454" s="21">
        <v>2376</v>
      </c>
      <c r="C454" s="21">
        <f t="shared" si="9"/>
        <v>42377</v>
      </c>
      <c r="D454" s="21"/>
      <c r="E454" s="26"/>
      <c r="F454" s="26"/>
      <c r="G454" s="26"/>
      <c r="H454" s="26"/>
      <c r="I454" s="26"/>
      <c r="J454" s="26"/>
      <c r="K454" s="21"/>
      <c r="L454" s="26"/>
      <c r="M454" s="26"/>
      <c r="N454" s="21"/>
      <c r="O454" s="26" t="s">
        <v>952</v>
      </c>
    </row>
    <row r="455" spans="1:15" s="39" customFormat="1" ht="24.75" customHeight="1" outlineLevel="1" x14ac:dyDescent="0.25">
      <c r="A455" s="21" t="s">
        <v>928</v>
      </c>
      <c r="B455" s="21">
        <v>2377</v>
      </c>
      <c r="C455" s="21">
        <f t="shared" si="9"/>
        <v>42378</v>
      </c>
      <c r="D455" s="21" t="s">
        <v>863</v>
      </c>
      <c r="E455" s="26"/>
      <c r="F455" s="26" t="s">
        <v>70</v>
      </c>
      <c r="G455" s="26" t="s">
        <v>104</v>
      </c>
      <c r="H455" s="26" t="s">
        <v>23</v>
      </c>
      <c r="I455" s="26">
        <f>B455</f>
        <v>2377</v>
      </c>
      <c r="J455" s="26" t="s">
        <v>796</v>
      </c>
      <c r="K455" s="21" t="s">
        <v>862</v>
      </c>
      <c r="L455" s="26" t="s">
        <v>90</v>
      </c>
      <c r="M455" s="26" t="s">
        <v>107</v>
      </c>
      <c r="N455" s="35" t="s">
        <v>947</v>
      </c>
      <c r="O455" s="26" t="s">
        <v>952</v>
      </c>
    </row>
    <row r="456" spans="1:15" s="39" customFormat="1" ht="63.75" customHeight="1" outlineLevel="1" x14ac:dyDescent="0.25">
      <c r="A456" s="21" t="s">
        <v>865</v>
      </c>
      <c r="B456" s="21">
        <v>2378</v>
      </c>
      <c r="C456" s="21">
        <f t="shared" si="9"/>
        <v>42379</v>
      </c>
      <c r="D456" s="21" t="s">
        <v>929</v>
      </c>
      <c r="E456" s="26"/>
      <c r="F456" s="26" t="s">
        <v>70</v>
      </c>
      <c r="G456" s="26" t="s">
        <v>104</v>
      </c>
      <c r="H456" s="26" t="s">
        <v>23</v>
      </c>
      <c r="I456" s="26">
        <f ca="1">(_xlfn.SHEET()-1)*10000 + B456</f>
        <v>32378</v>
      </c>
      <c r="J456" s="26" t="s">
        <v>796</v>
      </c>
      <c r="K456" s="21" t="s">
        <v>929</v>
      </c>
      <c r="L456" s="26" t="s">
        <v>89</v>
      </c>
      <c r="M456" s="26" t="s">
        <v>106</v>
      </c>
      <c r="N456" s="35" t="s">
        <v>948</v>
      </c>
      <c r="O456" s="26" t="s">
        <v>952</v>
      </c>
    </row>
    <row r="457" spans="1:15" s="39" customFormat="1" ht="24.95" customHeight="1" outlineLevel="1" x14ac:dyDescent="0.25">
      <c r="A457" s="21" t="s">
        <v>344</v>
      </c>
      <c r="B457" s="21">
        <v>2379</v>
      </c>
      <c r="C457" s="21">
        <f t="shared" si="9"/>
        <v>42380</v>
      </c>
      <c r="D457" s="21" t="s">
        <v>344</v>
      </c>
      <c r="E457" s="26"/>
      <c r="F457" s="26" t="s">
        <v>70</v>
      </c>
      <c r="G457" s="26" t="s">
        <v>25</v>
      </c>
      <c r="H457" s="26" t="s">
        <v>23</v>
      </c>
      <c r="I457" s="26"/>
      <c r="J457" s="26"/>
      <c r="K457" s="21"/>
      <c r="L457" s="26" t="s">
        <v>347</v>
      </c>
      <c r="M457" s="26"/>
      <c r="N457" s="21" t="s">
        <v>987</v>
      </c>
      <c r="O457" s="26" t="s">
        <v>952</v>
      </c>
    </row>
    <row r="458" spans="1:15" s="39" customFormat="1" ht="24.95" customHeight="1" outlineLevel="1" x14ac:dyDescent="0.25">
      <c r="A458" s="21" t="s">
        <v>345</v>
      </c>
      <c r="B458" s="21">
        <v>2380</v>
      </c>
      <c r="C458" s="21">
        <f t="shared" si="9"/>
        <v>42381</v>
      </c>
      <c r="D458" s="21" t="s">
        <v>345</v>
      </c>
      <c r="E458" s="26"/>
      <c r="F458" s="26" t="s">
        <v>70</v>
      </c>
      <c r="G458" s="26" t="s">
        <v>25</v>
      </c>
      <c r="H458" s="26" t="s">
        <v>23</v>
      </c>
      <c r="I458" s="26"/>
      <c r="J458" s="26"/>
      <c r="K458" s="21"/>
      <c r="L458" s="26" t="s">
        <v>347</v>
      </c>
      <c r="M458" s="26"/>
      <c r="N458" s="21" t="s">
        <v>987</v>
      </c>
      <c r="O458" s="26" t="s">
        <v>952</v>
      </c>
    </row>
    <row r="459" spans="1:15" s="39" customFormat="1" ht="24.95" customHeight="1" outlineLevel="1" x14ac:dyDescent="0.25">
      <c r="A459" s="21" t="s">
        <v>346</v>
      </c>
      <c r="B459" s="21">
        <v>2381</v>
      </c>
      <c r="C459" s="21">
        <f t="shared" si="9"/>
        <v>42382</v>
      </c>
      <c r="D459" s="21" t="s">
        <v>346</v>
      </c>
      <c r="E459" s="26"/>
      <c r="F459" s="26" t="s">
        <v>70</v>
      </c>
      <c r="G459" s="26" t="s">
        <v>25</v>
      </c>
      <c r="H459" s="26" t="s">
        <v>23</v>
      </c>
      <c r="I459" s="26"/>
      <c r="J459" s="26"/>
      <c r="K459" s="21"/>
      <c r="L459" s="26" t="s">
        <v>347</v>
      </c>
      <c r="M459" s="26"/>
      <c r="N459" s="21" t="s">
        <v>987</v>
      </c>
      <c r="O459" s="26" t="s">
        <v>952</v>
      </c>
    </row>
    <row r="460" spans="1:15" s="39" customFormat="1" ht="24.95" customHeight="1" outlineLevel="1" x14ac:dyDescent="0.25">
      <c r="A460" s="21" t="s">
        <v>703</v>
      </c>
      <c r="B460" s="21">
        <v>2391</v>
      </c>
      <c r="C460" s="21">
        <f t="shared" si="9"/>
        <v>42392</v>
      </c>
      <c r="D460" s="21" t="s">
        <v>706</v>
      </c>
      <c r="E460" s="26"/>
      <c r="F460" s="26" t="s">
        <v>70</v>
      </c>
      <c r="G460" s="26" t="s">
        <v>334</v>
      </c>
      <c r="H460" s="26" t="s">
        <v>23</v>
      </c>
      <c r="I460" s="26">
        <f ca="1">(_xlfn.SHEET()-1)*10000 + B460</f>
        <v>32391</v>
      </c>
      <c r="J460" s="26" t="s">
        <v>99</v>
      </c>
      <c r="K460" s="21" t="s">
        <v>826</v>
      </c>
      <c r="L460" s="26" t="s">
        <v>347</v>
      </c>
      <c r="M460" s="26"/>
      <c r="N460" s="21" t="s">
        <v>1024</v>
      </c>
      <c r="O460" s="26" t="s">
        <v>952</v>
      </c>
    </row>
    <row r="461" spans="1:15" s="39" customFormat="1" ht="24.95" customHeight="1" outlineLevel="1" x14ac:dyDescent="0.25">
      <c r="A461" s="21" t="s">
        <v>704</v>
      </c>
      <c r="B461" s="21">
        <v>2392</v>
      </c>
      <c r="C461" s="21">
        <f t="shared" si="9"/>
        <v>42393</v>
      </c>
      <c r="D461" s="21"/>
      <c r="E461" s="26"/>
      <c r="F461" s="26"/>
      <c r="G461" s="26"/>
      <c r="H461" s="26"/>
      <c r="I461" s="26"/>
      <c r="J461" s="26"/>
      <c r="K461" s="21"/>
      <c r="L461" s="26"/>
      <c r="M461" s="26"/>
      <c r="N461" s="21"/>
      <c r="O461" s="26" t="s">
        <v>952</v>
      </c>
    </row>
    <row r="462" spans="1:15" ht="27.75" customHeight="1" x14ac:dyDescent="0.25">
      <c r="A462" s="19" t="s">
        <v>851</v>
      </c>
      <c r="B462" s="29" t="s">
        <v>864</v>
      </c>
      <c r="C462" s="29" t="s">
        <v>864</v>
      </c>
      <c r="D462" s="19" t="str">
        <f>A462</f>
        <v>PULSE INPUTS</v>
      </c>
      <c r="E462" s="29" t="s">
        <v>864</v>
      </c>
      <c r="F462" s="29" t="s">
        <v>864</v>
      </c>
      <c r="G462" s="29" t="s">
        <v>864</v>
      </c>
      <c r="H462" s="29" t="s">
        <v>864</v>
      </c>
      <c r="I462" s="29" t="s">
        <v>864</v>
      </c>
      <c r="J462" s="29" t="s">
        <v>864</v>
      </c>
      <c r="K462" s="29" t="s">
        <v>864</v>
      </c>
      <c r="L462" s="29" t="s">
        <v>864</v>
      </c>
      <c r="M462" s="29" t="s">
        <v>864</v>
      </c>
      <c r="N462" s="29" t="s">
        <v>864</v>
      </c>
      <c r="O462" s="29" t="s">
        <v>864</v>
      </c>
    </row>
    <row r="463" spans="1:15" s="39" customFormat="1" ht="24.95" customHeight="1" outlineLevel="1" x14ac:dyDescent="0.25">
      <c r="A463" s="21" t="s">
        <v>782</v>
      </c>
      <c r="B463" s="21">
        <v>2400</v>
      </c>
      <c r="C463" s="21">
        <f>B463+40001</f>
        <v>42401</v>
      </c>
      <c r="D463" s="21" t="s">
        <v>782</v>
      </c>
      <c r="E463" s="26" t="s">
        <v>9</v>
      </c>
      <c r="F463" s="26" t="s">
        <v>10</v>
      </c>
      <c r="G463" s="26" t="s">
        <v>25</v>
      </c>
      <c r="H463" s="26" t="s">
        <v>22</v>
      </c>
      <c r="I463" s="26">
        <f>B463</f>
        <v>2400</v>
      </c>
      <c r="J463" s="26" t="s">
        <v>101</v>
      </c>
      <c r="K463" s="21" t="s">
        <v>782</v>
      </c>
      <c r="L463" s="26" t="s">
        <v>90</v>
      </c>
      <c r="M463" s="26" t="s">
        <v>795</v>
      </c>
      <c r="N463" s="21" t="s">
        <v>888</v>
      </c>
      <c r="O463" s="26" t="s">
        <v>953</v>
      </c>
    </row>
    <row r="464" spans="1:15" s="39" customFormat="1" ht="24.95" customHeight="1" outlineLevel="1" x14ac:dyDescent="0.25">
      <c r="A464" s="21" t="s">
        <v>784</v>
      </c>
      <c r="B464" s="21">
        <v>2401</v>
      </c>
      <c r="C464" s="21">
        <f t="shared" ref="C464:C502" si="10">B464+40001</f>
        <v>42402</v>
      </c>
      <c r="D464" s="21" t="s">
        <v>784</v>
      </c>
      <c r="E464" s="26" t="s">
        <v>9</v>
      </c>
      <c r="F464" s="26" t="s">
        <v>10</v>
      </c>
      <c r="G464" s="26" t="s">
        <v>26</v>
      </c>
      <c r="H464" s="26" t="s">
        <v>22</v>
      </c>
      <c r="I464" s="26">
        <f>B464</f>
        <v>2401</v>
      </c>
      <c r="J464" s="26" t="s">
        <v>100</v>
      </c>
      <c r="K464" s="21" t="s">
        <v>784</v>
      </c>
      <c r="L464" s="26" t="s">
        <v>90</v>
      </c>
      <c r="M464" s="26"/>
      <c r="N464" s="21"/>
      <c r="O464" s="26" t="s">
        <v>953</v>
      </c>
    </row>
    <row r="465" spans="1:15" s="39" customFormat="1" ht="24.95" customHeight="1" outlineLevel="1" x14ac:dyDescent="0.25">
      <c r="A465" s="21"/>
      <c r="B465" s="21">
        <v>2402</v>
      </c>
      <c r="C465" s="21">
        <f t="shared" si="10"/>
        <v>42403</v>
      </c>
      <c r="D465" s="21"/>
      <c r="E465" s="26"/>
      <c r="F465" s="26" t="s">
        <v>10</v>
      </c>
      <c r="G465" s="26"/>
      <c r="H465" s="26" t="s">
        <v>22</v>
      </c>
      <c r="I465" s="26"/>
      <c r="J465" s="26"/>
      <c r="K465" s="21"/>
      <c r="L465" s="26" t="s">
        <v>90</v>
      </c>
      <c r="M465" s="26"/>
      <c r="N465" s="21"/>
      <c r="O465" s="26" t="s">
        <v>953</v>
      </c>
    </row>
    <row r="466" spans="1:15" s="39" customFormat="1" ht="24.95" customHeight="1" outlineLevel="1" x14ac:dyDescent="0.25">
      <c r="A466" s="21" t="s">
        <v>926</v>
      </c>
      <c r="B466" s="21">
        <v>2403</v>
      </c>
      <c r="C466" s="21">
        <f t="shared" si="10"/>
        <v>42404</v>
      </c>
      <c r="D466" s="21" t="s">
        <v>803</v>
      </c>
      <c r="E466" s="26"/>
      <c r="F466" s="26" t="s">
        <v>10</v>
      </c>
      <c r="G466" s="26" t="s">
        <v>48</v>
      </c>
      <c r="H466" s="26" t="s">
        <v>22</v>
      </c>
      <c r="I466" s="26">
        <f>B466</f>
        <v>2403</v>
      </c>
      <c r="J466" s="26" t="s">
        <v>808</v>
      </c>
      <c r="K466" s="21" t="s">
        <v>803</v>
      </c>
      <c r="L466" s="26" t="s">
        <v>90</v>
      </c>
      <c r="M466" s="26" t="s">
        <v>867</v>
      </c>
      <c r="N466" s="21"/>
      <c r="O466" s="26" t="s">
        <v>953</v>
      </c>
    </row>
    <row r="467" spans="1:15" s="39" customFormat="1" ht="24.95" customHeight="1" outlineLevel="1" x14ac:dyDescent="0.25">
      <c r="A467" s="21"/>
      <c r="B467" s="21">
        <v>2404</v>
      </c>
      <c r="C467" s="21">
        <f t="shared" si="10"/>
        <v>42405</v>
      </c>
      <c r="D467" s="21"/>
      <c r="E467" s="26"/>
      <c r="F467" s="26" t="s">
        <v>10</v>
      </c>
      <c r="G467" s="26"/>
      <c r="H467" s="26" t="s">
        <v>22</v>
      </c>
      <c r="I467" s="26"/>
      <c r="J467" s="26"/>
      <c r="K467" s="21"/>
      <c r="L467" s="26"/>
      <c r="M467" s="26" t="s">
        <v>867</v>
      </c>
      <c r="N467" s="21"/>
      <c r="O467" s="26" t="s">
        <v>953</v>
      </c>
    </row>
    <row r="468" spans="1:15" s="39" customFormat="1" ht="24.95" customHeight="1" outlineLevel="1" x14ac:dyDescent="0.25">
      <c r="A468" s="21"/>
      <c r="B468" s="21">
        <v>2405</v>
      </c>
      <c r="C468" s="21">
        <f t="shared" si="10"/>
        <v>42406</v>
      </c>
      <c r="D468" s="21"/>
      <c r="E468" s="26"/>
      <c r="F468" s="26" t="s">
        <v>10</v>
      </c>
      <c r="G468" s="26"/>
      <c r="H468" s="26" t="s">
        <v>22</v>
      </c>
      <c r="I468" s="26"/>
      <c r="J468" s="26"/>
      <c r="K468" s="21"/>
      <c r="L468" s="26"/>
      <c r="M468" s="26" t="s">
        <v>867</v>
      </c>
      <c r="N468" s="21"/>
      <c r="O468" s="26" t="s">
        <v>953</v>
      </c>
    </row>
    <row r="469" spans="1:15" s="39" customFormat="1" ht="24.95" customHeight="1" outlineLevel="1" x14ac:dyDescent="0.25">
      <c r="A469" s="21"/>
      <c r="B469" s="21">
        <v>2406</v>
      </c>
      <c r="C469" s="21">
        <f t="shared" si="10"/>
        <v>42407</v>
      </c>
      <c r="D469" s="21"/>
      <c r="E469" s="26"/>
      <c r="F469" s="26" t="s">
        <v>10</v>
      </c>
      <c r="G469" s="26"/>
      <c r="H469" s="26" t="s">
        <v>22</v>
      </c>
      <c r="I469" s="26"/>
      <c r="J469" s="26"/>
      <c r="K469" s="21"/>
      <c r="L469" s="26"/>
      <c r="M469" s="26" t="s">
        <v>870</v>
      </c>
      <c r="N469" s="21" t="s">
        <v>868</v>
      </c>
      <c r="O469" s="26" t="s">
        <v>953</v>
      </c>
    </row>
    <row r="470" spans="1:15" s="39" customFormat="1" ht="24.95" customHeight="1" outlineLevel="1" x14ac:dyDescent="0.25">
      <c r="A470" s="21" t="s">
        <v>786</v>
      </c>
      <c r="B470" s="21">
        <v>2407</v>
      </c>
      <c r="C470" s="21">
        <f t="shared" si="10"/>
        <v>42408</v>
      </c>
      <c r="D470" s="21" t="s">
        <v>828</v>
      </c>
      <c r="E470" s="26" t="s">
        <v>9</v>
      </c>
      <c r="F470" s="26" t="s">
        <v>70</v>
      </c>
      <c r="G470" s="26" t="s">
        <v>26</v>
      </c>
      <c r="H470" s="26" t="s">
        <v>23</v>
      </c>
      <c r="I470" s="26">
        <f>B470</f>
        <v>2407</v>
      </c>
      <c r="J470" s="26" t="s">
        <v>99</v>
      </c>
      <c r="K470" s="21" t="s">
        <v>828</v>
      </c>
      <c r="L470" s="26" t="s">
        <v>90</v>
      </c>
      <c r="M470" s="26"/>
      <c r="N470" s="21"/>
      <c r="O470" s="26" t="s">
        <v>953</v>
      </c>
    </row>
    <row r="471" spans="1:15" s="39" customFormat="1" ht="24.95" customHeight="1" outlineLevel="1" x14ac:dyDescent="0.25">
      <c r="A471" s="21"/>
      <c r="B471" s="21">
        <v>2408</v>
      </c>
      <c r="C471" s="21">
        <f t="shared" si="10"/>
        <v>42409</v>
      </c>
      <c r="D471" s="21"/>
      <c r="E471" s="26" t="s">
        <v>9</v>
      </c>
      <c r="F471" s="26"/>
      <c r="G471" s="26"/>
      <c r="H471" s="26" t="s">
        <v>23</v>
      </c>
      <c r="I471" s="26"/>
      <c r="J471" s="26"/>
      <c r="K471" s="21"/>
      <c r="L471" s="26" t="s">
        <v>90</v>
      </c>
      <c r="M471" s="26"/>
      <c r="N471" s="21"/>
      <c r="O471" s="26" t="s">
        <v>953</v>
      </c>
    </row>
    <row r="472" spans="1:15" s="39" customFormat="1" ht="24.95" customHeight="1" outlineLevel="1" x14ac:dyDescent="0.25">
      <c r="A472" s="21" t="s">
        <v>807</v>
      </c>
      <c r="B472" s="21">
        <v>2409</v>
      </c>
      <c r="C472" s="21">
        <f t="shared" si="10"/>
        <v>42410</v>
      </c>
      <c r="D472" s="21" t="s">
        <v>807</v>
      </c>
      <c r="E472" s="26"/>
      <c r="F472" s="26" t="s">
        <v>69</v>
      </c>
      <c r="G472" s="26" t="s">
        <v>24</v>
      </c>
      <c r="H472" s="26" t="s">
        <v>27</v>
      </c>
      <c r="I472" s="26">
        <f>B472</f>
        <v>2409</v>
      </c>
      <c r="J472" s="26" t="s">
        <v>101</v>
      </c>
      <c r="K472" s="21" t="s">
        <v>807</v>
      </c>
      <c r="L472" s="26" t="s">
        <v>90</v>
      </c>
      <c r="M472" s="26"/>
      <c r="N472" s="21" t="s">
        <v>811</v>
      </c>
      <c r="O472" s="26" t="s">
        <v>953</v>
      </c>
    </row>
    <row r="473" spans="1:15" s="39" customFormat="1" ht="24.95" customHeight="1" outlineLevel="1" x14ac:dyDescent="0.25">
      <c r="A473" s="21" t="s">
        <v>788</v>
      </c>
      <c r="B473" s="21">
        <v>2410</v>
      </c>
      <c r="C473" s="21">
        <f t="shared" si="10"/>
        <v>42411</v>
      </c>
      <c r="D473" s="21" t="s">
        <v>788</v>
      </c>
      <c r="E473" s="26" t="s">
        <v>9</v>
      </c>
      <c r="F473" s="26" t="s">
        <v>10</v>
      </c>
      <c r="G473" s="26" t="s">
        <v>25</v>
      </c>
      <c r="H473" s="26" t="s">
        <v>22</v>
      </c>
      <c r="I473" s="26">
        <f>B473</f>
        <v>2410</v>
      </c>
      <c r="J473" s="26" t="s">
        <v>101</v>
      </c>
      <c r="K473" s="21" t="s">
        <v>788</v>
      </c>
      <c r="L473" s="26" t="s">
        <v>90</v>
      </c>
      <c r="M473" s="26" t="s">
        <v>795</v>
      </c>
      <c r="N473" s="21" t="s">
        <v>888</v>
      </c>
      <c r="O473" s="26" t="s">
        <v>953</v>
      </c>
    </row>
    <row r="474" spans="1:15" s="39" customFormat="1" ht="24.95" customHeight="1" outlineLevel="1" x14ac:dyDescent="0.25">
      <c r="A474" s="21" t="s">
        <v>789</v>
      </c>
      <c r="B474" s="21">
        <v>2411</v>
      </c>
      <c r="C474" s="21">
        <f t="shared" si="10"/>
        <v>42412</v>
      </c>
      <c r="D474" s="21" t="s">
        <v>789</v>
      </c>
      <c r="E474" s="26" t="s">
        <v>9</v>
      </c>
      <c r="F474" s="26" t="s">
        <v>10</v>
      </c>
      <c r="G474" s="26" t="s">
        <v>26</v>
      </c>
      <c r="H474" s="26" t="s">
        <v>22</v>
      </c>
      <c r="I474" s="26">
        <f>B474</f>
        <v>2411</v>
      </c>
      <c r="J474" s="26" t="s">
        <v>100</v>
      </c>
      <c r="K474" s="21" t="s">
        <v>789</v>
      </c>
      <c r="L474" s="26" t="s">
        <v>90</v>
      </c>
      <c r="M474" s="26"/>
      <c r="N474" s="21"/>
      <c r="O474" s="26" t="s">
        <v>953</v>
      </c>
    </row>
    <row r="475" spans="1:15" s="39" customFormat="1" ht="24.95" customHeight="1" outlineLevel="1" x14ac:dyDescent="0.25">
      <c r="A475" s="21"/>
      <c r="B475" s="21">
        <v>2412</v>
      </c>
      <c r="C475" s="21">
        <f t="shared" si="10"/>
        <v>42413</v>
      </c>
      <c r="D475" s="21"/>
      <c r="E475" s="26" t="s">
        <v>9</v>
      </c>
      <c r="F475" s="26"/>
      <c r="G475" s="26"/>
      <c r="H475" s="26" t="s">
        <v>22</v>
      </c>
      <c r="I475" s="26"/>
      <c r="J475" s="26"/>
      <c r="K475" s="21"/>
      <c r="L475" s="26" t="s">
        <v>90</v>
      </c>
      <c r="M475" s="26"/>
      <c r="N475" s="21"/>
      <c r="O475" s="26" t="s">
        <v>953</v>
      </c>
    </row>
    <row r="476" spans="1:15" s="39" customFormat="1" ht="24.95" customHeight="1" outlineLevel="1" x14ac:dyDescent="0.25">
      <c r="A476" s="21" t="s">
        <v>925</v>
      </c>
      <c r="B476" s="21">
        <v>2413</v>
      </c>
      <c r="C476" s="21">
        <f t="shared" si="10"/>
        <v>42414</v>
      </c>
      <c r="D476" s="21" t="s">
        <v>802</v>
      </c>
      <c r="E476" s="26"/>
      <c r="F476" s="26" t="s">
        <v>10</v>
      </c>
      <c r="G476" s="26" t="s">
        <v>48</v>
      </c>
      <c r="H476" s="26" t="s">
        <v>22</v>
      </c>
      <c r="I476" s="26">
        <f>B476</f>
        <v>2413</v>
      </c>
      <c r="J476" s="26" t="s">
        <v>808</v>
      </c>
      <c r="K476" s="21" t="s">
        <v>802</v>
      </c>
      <c r="L476" s="26" t="s">
        <v>90</v>
      </c>
      <c r="M476" s="26" t="s">
        <v>867</v>
      </c>
      <c r="N476" s="21"/>
      <c r="O476" s="26" t="s">
        <v>953</v>
      </c>
    </row>
    <row r="477" spans="1:15" s="39" customFormat="1" ht="24.95" customHeight="1" outlineLevel="1" x14ac:dyDescent="0.25">
      <c r="A477" s="21"/>
      <c r="B477" s="21">
        <v>2414</v>
      </c>
      <c r="C477" s="21">
        <f t="shared" si="10"/>
        <v>42415</v>
      </c>
      <c r="D477" s="21"/>
      <c r="E477" s="26"/>
      <c r="F477" s="26" t="s">
        <v>10</v>
      </c>
      <c r="G477" s="26"/>
      <c r="H477" s="26" t="s">
        <v>22</v>
      </c>
      <c r="I477" s="26"/>
      <c r="J477" s="26"/>
      <c r="K477" s="21"/>
      <c r="L477" s="26"/>
      <c r="M477" s="26" t="s">
        <v>867</v>
      </c>
      <c r="N477" s="21"/>
      <c r="O477" s="26" t="s">
        <v>953</v>
      </c>
    </row>
    <row r="478" spans="1:15" s="39" customFormat="1" ht="24.95" customHeight="1" outlineLevel="1" x14ac:dyDescent="0.25">
      <c r="A478" s="21"/>
      <c r="B478" s="21">
        <v>2415</v>
      </c>
      <c r="C478" s="21">
        <f t="shared" si="10"/>
        <v>42416</v>
      </c>
      <c r="D478" s="21"/>
      <c r="E478" s="26"/>
      <c r="F478" s="26" t="s">
        <v>10</v>
      </c>
      <c r="G478" s="26"/>
      <c r="H478" s="26" t="s">
        <v>22</v>
      </c>
      <c r="I478" s="26"/>
      <c r="J478" s="26"/>
      <c r="K478" s="21"/>
      <c r="L478" s="26"/>
      <c r="M478" s="26" t="s">
        <v>867</v>
      </c>
      <c r="N478" s="21"/>
      <c r="O478" s="26" t="s">
        <v>953</v>
      </c>
    </row>
    <row r="479" spans="1:15" s="39" customFormat="1" ht="24.95" customHeight="1" outlineLevel="1" x14ac:dyDescent="0.25">
      <c r="A479" s="21"/>
      <c r="B479" s="21">
        <v>2416</v>
      </c>
      <c r="C479" s="21">
        <f t="shared" si="10"/>
        <v>42417</v>
      </c>
      <c r="D479" s="21"/>
      <c r="E479" s="26"/>
      <c r="F479" s="26" t="s">
        <v>10</v>
      </c>
      <c r="G479" s="26"/>
      <c r="H479" s="26" t="s">
        <v>22</v>
      </c>
      <c r="I479" s="26"/>
      <c r="J479" s="26"/>
      <c r="K479" s="21"/>
      <c r="L479" s="26"/>
      <c r="M479" s="26" t="s">
        <v>870</v>
      </c>
      <c r="N479" s="21" t="s">
        <v>868</v>
      </c>
      <c r="O479" s="26" t="s">
        <v>953</v>
      </c>
    </row>
    <row r="480" spans="1:15" s="39" customFormat="1" ht="24.95" customHeight="1" outlineLevel="1" x14ac:dyDescent="0.25">
      <c r="A480" s="21" t="s">
        <v>790</v>
      </c>
      <c r="B480" s="21">
        <v>2417</v>
      </c>
      <c r="C480" s="21">
        <f t="shared" si="10"/>
        <v>42418</v>
      </c>
      <c r="D480" s="21" t="s">
        <v>829</v>
      </c>
      <c r="E480" s="26" t="s">
        <v>9</v>
      </c>
      <c r="F480" s="26" t="s">
        <v>70</v>
      </c>
      <c r="G480" s="26" t="s">
        <v>26</v>
      </c>
      <c r="H480" s="26" t="s">
        <v>23</v>
      </c>
      <c r="I480" s="26">
        <f>B480</f>
        <v>2417</v>
      </c>
      <c r="J480" s="26" t="s">
        <v>99</v>
      </c>
      <c r="K480" s="21" t="s">
        <v>829</v>
      </c>
      <c r="L480" s="26" t="s">
        <v>90</v>
      </c>
      <c r="M480" s="26"/>
      <c r="N480" s="21"/>
      <c r="O480" s="26" t="s">
        <v>953</v>
      </c>
    </row>
    <row r="481" spans="1:15" s="39" customFormat="1" ht="24.95" customHeight="1" outlineLevel="1" x14ac:dyDescent="0.25">
      <c r="A481" s="21"/>
      <c r="B481" s="21">
        <v>2418</v>
      </c>
      <c r="C481" s="21">
        <f t="shared" si="10"/>
        <v>42419</v>
      </c>
      <c r="D481" s="21"/>
      <c r="E481" s="26" t="s">
        <v>9</v>
      </c>
      <c r="F481" s="26"/>
      <c r="G481" s="26"/>
      <c r="H481" s="26" t="s">
        <v>23</v>
      </c>
      <c r="I481" s="26"/>
      <c r="J481" s="26"/>
      <c r="K481" s="21"/>
      <c r="L481" s="26" t="s">
        <v>90</v>
      </c>
      <c r="M481" s="26"/>
      <c r="N481" s="21"/>
      <c r="O481" s="26" t="s">
        <v>953</v>
      </c>
    </row>
    <row r="482" spans="1:15" s="39" customFormat="1" ht="24.95" customHeight="1" outlineLevel="1" x14ac:dyDescent="0.25">
      <c r="A482" s="21" t="s">
        <v>804</v>
      </c>
      <c r="B482" s="21">
        <v>2419</v>
      </c>
      <c r="C482" s="21">
        <f t="shared" si="10"/>
        <v>42420</v>
      </c>
      <c r="D482" s="21" t="s">
        <v>804</v>
      </c>
      <c r="E482" s="26"/>
      <c r="F482" s="26" t="s">
        <v>69</v>
      </c>
      <c r="G482" s="26" t="s">
        <v>24</v>
      </c>
      <c r="H482" s="26" t="s">
        <v>27</v>
      </c>
      <c r="I482" s="26">
        <f>B482</f>
        <v>2419</v>
      </c>
      <c r="J482" s="26" t="s">
        <v>101</v>
      </c>
      <c r="K482" s="21" t="s">
        <v>804</v>
      </c>
      <c r="L482" s="26" t="s">
        <v>90</v>
      </c>
      <c r="M482" s="26"/>
      <c r="N482" s="21" t="s">
        <v>811</v>
      </c>
      <c r="O482" s="26" t="s">
        <v>953</v>
      </c>
    </row>
    <row r="483" spans="1:15" s="39" customFormat="1" ht="24.95" customHeight="1" outlineLevel="1" x14ac:dyDescent="0.25">
      <c r="A483" s="21" t="s">
        <v>783</v>
      </c>
      <c r="B483" s="21">
        <v>2420</v>
      </c>
      <c r="C483" s="21">
        <f t="shared" si="10"/>
        <v>42421</v>
      </c>
      <c r="D483" s="21" t="s">
        <v>783</v>
      </c>
      <c r="E483" s="26" t="s">
        <v>9</v>
      </c>
      <c r="F483" s="26" t="s">
        <v>10</v>
      </c>
      <c r="G483" s="26" t="s">
        <v>25</v>
      </c>
      <c r="H483" s="26" t="s">
        <v>22</v>
      </c>
      <c r="I483" s="26">
        <f>B483</f>
        <v>2420</v>
      </c>
      <c r="J483" s="26" t="s">
        <v>101</v>
      </c>
      <c r="K483" s="21" t="s">
        <v>783</v>
      </c>
      <c r="L483" s="26" t="s">
        <v>90</v>
      </c>
      <c r="M483" s="26" t="s">
        <v>795</v>
      </c>
      <c r="N483" s="21" t="s">
        <v>888</v>
      </c>
      <c r="O483" s="26" t="s">
        <v>954</v>
      </c>
    </row>
    <row r="484" spans="1:15" s="39" customFormat="1" ht="24.95" customHeight="1" outlineLevel="1" x14ac:dyDescent="0.25">
      <c r="A484" s="21" t="s">
        <v>785</v>
      </c>
      <c r="B484" s="21">
        <v>2421</v>
      </c>
      <c r="C484" s="21">
        <f t="shared" si="10"/>
        <v>42422</v>
      </c>
      <c r="D484" s="21" t="s">
        <v>785</v>
      </c>
      <c r="E484" s="26" t="s">
        <v>9</v>
      </c>
      <c r="F484" s="26" t="s">
        <v>10</v>
      </c>
      <c r="G484" s="26" t="s">
        <v>26</v>
      </c>
      <c r="H484" s="26" t="s">
        <v>22</v>
      </c>
      <c r="I484" s="26">
        <f>B484</f>
        <v>2421</v>
      </c>
      <c r="J484" s="26" t="s">
        <v>100</v>
      </c>
      <c r="K484" s="21" t="s">
        <v>785</v>
      </c>
      <c r="L484" s="26" t="s">
        <v>90</v>
      </c>
      <c r="M484" s="26"/>
      <c r="N484" s="21"/>
      <c r="O484" s="26" t="s">
        <v>954</v>
      </c>
    </row>
    <row r="485" spans="1:15" s="39" customFormat="1" ht="24.95" customHeight="1" outlineLevel="1" x14ac:dyDescent="0.25">
      <c r="A485" s="21"/>
      <c r="B485" s="21">
        <v>2422</v>
      </c>
      <c r="C485" s="21">
        <f t="shared" si="10"/>
        <v>42423</v>
      </c>
      <c r="D485" s="21"/>
      <c r="E485" s="26" t="s">
        <v>9</v>
      </c>
      <c r="F485" s="26"/>
      <c r="G485" s="26"/>
      <c r="H485" s="26" t="s">
        <v>22</v>
      </c>
      <c r="I485" s="26"/>
      <c r="J485" s="26"/>
      <c r="K485" s="21"/>
      <c r="L485" s="26" t="s">
        <v>90</v>
      </c>
      <c r="M485" s="26"/>
      <c r="N485" s="21"/>
      <c r="O485" s="26" t="s">
        <v>954</v>
      </c>
    </row>
    <row r="486" spans="1:15" s="39" customFormat="1" ht="24.95" customHeight="1" outlineLevel="1" x14ac:dyDescent="0.25">
      <c r="A486" s="21" t="s">
        <v>924</v>
      </c>
      <c r="B486" s="21">
        <v>2423</v>
      </c>
      <c r="C486" s="21">
        <f t="shared" si="10"/>
        <v>42424</v>
      </c>
      <c r="D486" s="21" t="s">
        <v>801</v>
      </c>
      <c r="E486" s="26"/>
      <c r="F486" s="26" t="s">
        <v>10</v>
      </c>
      <c r="G486" s="26" t="s">
        <v>48</v>
      </c>
      <c r="H486" s="26" t="s">
        <v>22</v>
      </c>
      <c r="I486" s="26">
        <f>B486</f>
        <v>2423</v>
      </c>
      <c r="J486" s="26" t="s">
        <v>808</v>
      </c>
      <c r="K486" s="21" t="s">
        <v>801</v>
      </c>
      <c r="L486" s="26" t="s">
        <v>90</v>
      </c>
      <c r="M486" s="26" t="s">
        <v>867</v>
      </c>
      <c r="N486" s="21"/>
      <c r="O486" s="26" t="s">
        <v>954</v>
      </c>
    </row>
    <row r="487" spans="1:15" s="39" customFormat="1" ht="24.95" customHeight="1" outlineLevel="1" x14ac:dyDescent="0.25">
      <c r="A487" s="21"/>
      <c r="B487" s="21">
        <v>2424</v>
      </c>
      <c r="C487" s="21">
        <f t="shared" si="10"/>
        <v>42425</v>
      </c>
      <c r="D487" s="21"/>
      <c r="E487" s="26"/>
      <c r="F487" s="26" t="s">
        <v>10</v>
      </c>
      <c r="G487" s="26"/>
      <c r="H487" s="26" t="s">
        <v>22</v>
      </c>
      <c r="I487" s="26"/>
      <c r="J487" s="26"/>
      <c r="K487" s="21"/>
      <c r="L487" s="26"/>
      <c r="M487" s="26" t="s">
        <v>867</v>
      </c>
      <c r="N487" s="21"/>
      <c r="O487" s="26" t="s">
        <v>954</v>
      </c>
    </row>
    <row r="488" spans="1:15" s="39" customFormat="1" ht="24.95" customHeight="1" outlineLevel="1" x14ac:dyDescent="0.25">
      <c r="A488" s="21"/>
      <c r="B488" s="21">
        <v>2425</v>
      </c>
      <c r="C488" s="21">
        <f t="shared" si="10"/>
        <v>42426</v>
      </c>
      <c r="D488" s="21"/>
      <c r="E488" s="26"/>
      <c r="F488" s="26" t="s">
        <v>10</v>
      </c>
      <c r="G488" s="26"/>
      <c r="H488" s="26" t="s">
        <v>22</v>
      </c>
      <c r="I488" s="26"/>
      <c r="J488" s="26"/>
      <c r="K488" s="21"/>
      <c r="L488" s="26"/>
      <c r="M488" s="26" t="s">
        <v>867</v>
      </c>
      <c r="N488" s="21"/>
      <c r="O488" s="26" t="s">
        <v>954</v>
      </c>
    </row>
    <row r="489" spans="1:15" s="39" customFormat="1" ht="24.95" customHeight="1" outlineLevel="1" x14ac:dyDescent="0.25">
      <c r="A489" s="21"/>
      <c r="B489" s="21">
        <v>2426</v>
      </c>
      <c r="C489" s="21">
        <f t="shared" si="10"/>
        <v>42427</v>
      </c>
      <c r="D489" s="21"/>
      <c r="E489" s="26"/>
      <c r="F489" s="26" t="s">
        <v>10</v>
      </c>
      <c r="G489" s="26"/>
      <c r="H489" s="26" t="s">
        <v>22</v>
      </c>
      <c r="I489" s="26"/>
      <c r="J489" s="26"/>
      <c r="K489" s="21"/>
      <c r="L489" s="26"/>
      <c r="M489" s="26" t="s">
        <v>870</v>
      </c>
      <c r="N489" s="21" t="s">
        <v>868</v>
      </c>
      <c r="O489" s="26" t="s">
        <v>954</v>
      </c>
    </row>
    <row r="490" spans="1:15" s="39" customFormat="1" ht="24.95" customHeight="1" outlineLevel="1" x14ac:dyDescent="0.25">
      <c r="A490" s="21" t="s">
        <v>787</v>
      </c>
      <c r="B490" s="21">
        <v>2427</v>
      </c>
      <c r="C490" s="21">
        <f t="shared" si="10"/>
        <v>42428</v>
      </c>
      <c r="D490" s="21" t="s">
        <v>830</v>
      </c>
      <c r="E490" s="26"/>
      <c r="F490" s="26" t="s">
        <v>70</v>
      </c>
      <c r="G490" s="26" t="s">
        <v>26</v>
      </c>
      <c r="H490" s="26" t="s">
        <v>23</v>
      </c>
      <c r="I490" s="26">
        <f>B490</f>
        <v>2427</v>
      </c>
      <c r="J490" s="26" t="s">
        <v>99</v>
      </c>
      <c r="K490" s="21" t="s">
        <v>830</v>
      </c>
      <c r="L490" s="26" t="s">
        <v>90</v>
      </c>
      <c r="M490" s="26"/>
      <c r="N490" s="21"/>
      <c r="O490" s="26" t="s">
        <v>954</v>
      </c>
    </row>
    <row r="491" spans="1:15" s="39" customFormat="1" ht="24.95" customHeight="1" outlineLevel="1" x14ac:dyDescent="0.25">
      <c r="A491" s="21"/>
      <c r="B491" s="21">
        <v>2428</v>
      </c>
      <c r="C491" s="21">
        <f t="shared" si="10"/>
        <v>42429</v>
      </c>
      <c r="D491" s="21"/>
      <c r="E491" s="26"/>
      <c r="F491" s="26"/>
      <c r="G491" s="26"/>
      <c r="H491" s="26" t="s">
        <v>23</v>
      </c>
      <c r="I491" s="26"/>
      <c r="J491" s="26"/>
      <c r="K491" s="21"/>
      <c r="L491" s="26" t="s">
        <v>90</v>
      </c>
      <c r="M491" s="26"/>
      <c r="N491" s="21"/>
      <c r="O491" s="26" t="s">
        <v>954</v>
      </c>
    </row>
    <row r="492" spans="1:15" s="39" customFormat="1" ht="24.95" customHeight="1" outlineLevel="1" x14ac:dyDescent="0.25">
      <c r="A492" s="21" t="s">
        <v>805</v>
      </c>
      <c r="B492" s="21">
        <v>2429</v>
      </c>
      <c r="C492" s="21">
        <f t="shared" si="10"/>
        <v>42430</v>
      </c>
      <c r="D492" s="21" t="s">
        <v>805</v>
      </c>
      <c r="E492" s="26"/>
      <c r="F492" s="26" t="s">
        <v>69</v>
      </c>
      <c r="G492" s="26"/>
      <c r="H492" s="26" t="s">
        <v>27</v>
      </c>
      <c r="I492" s="26">
        <f>B492</f>
        <v>2429</v>
      </c>
      <c r="J492" s="26" t="s">
        <v>101</v>
      </c>
      <c r="K492" s="21" t="s">
        <v>805</v>
      </c>
      <c r="L492" s="26" t="s">
        <v>90</v>
      </c>
      <c r="M492" s="26"/>
      <c r="N492" s="21" t="s">
        <v>811</v>
      </c>
      <c r="O492" s="26" t="s">
        <v>954</v>
      </c>
    </row>
    <row r="493" spans="1:15" s="39" customFormat="1" ht="24.95" customHeight="1" outlineLevel="1" x14ac:dyDescent="0.25">
      <c r="A493" s="21" t="s">
        <v>791</v>
      </c>
      <c r="B493" s="21">
        <v>2430</v>
      </c>
      <c r="C493" s="21">
        <f t="shared" si="10"/>
        <v>42431</v>
      </c>
      <c r="D493" s="21" t="s">
        <v>791</v>
      </c>
      <c r="E493" s="26"/>
      <c r="F493" s="26" t="s">
        <v>10</v>
      </c>
      <c r="G493" s="26" t="s">
        <v>25</v>
      </c>
      <c r="H493" s="26" t="s">
        <v>22</v>
      </c>
      <c r="I493" s="26">
        <f>B493</f>
        <v>2430</v>
      </c>
      <c r="J493" s="26" t="s">
        <v>101</v>
      </c>
      <c r="K493" s="21" t="s">
        <v>791</v>
      </c>
      <c r="L493" s="26" t="s">
        <v>90</v>
      </c>
      <c r="M493" s="26" t="s">
        <v>795</v>
      </c>
      <c r="N493" s="21" t="s">
        <v>888</v>
      </c>
      <c r="O493" s="26" t="s">
        <v>954</v>
      </c>
    </row>
    <row r="494" spans="1:15" s="39" customFormat="1" ht="24.95" customHeight="1" outlineLevel="1" x14ac:dyDescent="0.25">
      <c r="A494" s="21" t="s">
        <v>792</v>
      </c>
      <c r="B494" s="21">
        <v>2431</v>
      </c>
      <c r="C494" s="21">
        <f t="shared" si="10"/>
        <v>42432</v>
      </c>
      <c r="D494" s="21" t="s">
        <v>792</v>
      </c>
      <c r="E494" s="26"/>
      <c r="F494" s="26" t="s">
        <v>10</v>
      </c>
      <c r="G494" s="26" t="s">
        <v>26</v>
      </c>
      <c r="H494" s="26" t="s">
        <v>22</v>
      </c>
      <c r="I494" s="26">
        <f>B494</f>
        <v>2431</v>
      </c>
      <c r="J494" s="26" t="s">
        <v>100</v>
      </c>
      <c r="K494" s="21" t="s">
        <v>792</v>
      </c>
      <c r="L494" s="26" t="s">
        <v>90</v>
      </c>
      <c r="M494" s="26"/>
      <c r="N494" s="21"/>
      <c r="O494" s="26" t="s">
        <v>954</v>
      </c>
    </row>
    <row r="495" spans="1:15" s="39" customFormat="1" ht="24.95" customHeight="1" outlineLevel="1" x14ac:dyDescent="0.25">
      <c r="A495" s="21"/>
      <c r="B495" s="21">
        <v>2432</v>
      </c>
      <c r="C495" s="21">
        <f t="shared" si="10"/>
        <v>42433</v>
      </c>
      <c r="D495" s="21"/>
      <c r="E495" s="26"/>
      <c r="F495" s="26"/>
      <c r="G495" s="26"/>
      <c r="H495" s="26" t="s">
        <v>22</v>
      </c>
      <c r="I495" s="26"/>
      <c r="J495" s="26"/>
      <c r="K495" s="21"/>
      <c r="L495" s="26" t="s">
        <v>90</v>
      </c>
      <c r="M495" s="26"/>
      <c r="N495" s="21"/>
      <c r="O495" s="26" t="s">
        <v>954</v>
      </c>
    </row>
    <row r="496" spans="1:15" s="39" customFormat="1" ht="24.95" customHeight="1" outlineLevel="1" x14ac:dyDescent="0.25">
      <c r="A496" s="21" t="s">
        <v>923</v>
      </c>
      <c r="B496" s="21">
        <v>2433</v>
      </c>
      <c r="C496" s="21">
        <f t="shared" si="10"/>
        <v>42434</v>
      </c>
      <c r="D496" s="21" t="s">
        <v>800</v>
      </c>
      <c r="E496" s="26"/>
      <c r="F496" s="26" t="s">
        <v>10</v>
      </c>
      <c r="G496" s="26" t="s">
        <v>48</v>
      </c>
      <c r="H496" s="26" t="s">
        <v>22</v>
      </c>
      <c r="I496" s="26">
        <f>B496</f>
        <v>2433</v>
      </c>
      <c r="J496" s="26" t="s">
        <v>808</v>
      </c>
      <c r="K496" s="21" t="s">
        <v>800</v>
      </c>
      <c r="L496" s="26" t="s">
        <v>90</v>
      </c>
      <c r="M496" s="26" t="s">
        <v>867</v>
      </c>
      <c r="N496" s="21"/>
      <c r="O496" s="26" t="s">
        <v>954</v>
      </c>
    </row>
    <row r="497" spans="1:15" s="39" customFormat="1" ht="24.95" customHeight="1" outlineLevel="1" x14ac:dyDescent="0.25">
      <c r="A497" s="21"/>
      <c r="B497" s="21">
        <v>2434</v>
      </c>
      <c r="C497" s="21">
        <f t="shared" si="10"/>
        <v>42435</v>
      </c>
      <c r="D497" s="21"/>
      <c r="E497" s="26"/>
      <c r="F497" s="26" t="s">
        <v>10</v>
      </c>
      <c r="G497" s="26"/>
      <c r="H497" s="26" t="s">
        <v>22</v>
      </c>
      <c r="I497" s="26"/>
      <c r="J497" s="26"/>
      <c r="K497" s="21"/>
      <c r="L497" s="26"/>
      <c r="M497" s="26" t="s">
        <v>867</v>
      </c>
      <c r="N497" s="21"/>
      <c r="O497" s="26" t="s">
        <v>954</v>
      </c>
    </row>
    <row r="498" spans="1:15" s="39" customFormat="1" ht="24.95" customHeight="1" outlineLevel="1" x14ac:dyDescent="0.25">
      <c r="A498" s="21"/>
      <c r="B498" s="21">
        <v>2435</v>
      </c>
      <c r="C498" s="21">
        <f t="shared" si="10"/>
        <v>42436</v>
      </c>
      <c r="D498" s="21"/>
      <c r="E498" s="26"/>
      <c r="F498" s="26" t="s">
        <v>10</v>
      </c>
      <c r="G498" s="26"/>
      <c r="H498" s="26" t="s">
        <v>22</v>
      </c>
      <c r="I498" s="26"/>
      <c r="J498" s="26"/>
      <c r="K498" s="21"/>
      <c r="L498" s="26"/>
      <c r="M498" s="26" t="s">
        <v>867</v>
      </c>
      <c r="N498" s="21"/>
      <c r="O498" s="26" t="s">
        <v>954</v>
      </c>
    </row>
    <row r="499" spans="1:15" s="39" customFormat="1" ht="24.95" customHeight="1" outlineLevel="1" x14ac:dyDescent="0.25">
      <c r="A499" s="21"/>
      <c r="B499" s="21">
        <v>2436</v>
      </c>
      <c r="C499" s="21">
        <f t="shared" si="10"/>
        <v>42437</v>
      </c>
      <c r="D499" s="21"/>
      <c r="E499" s="26"/>
      <c r="F499" s="26" t="s">
        <v>10</v>
      </c>
      <c r="G499" s="26"/>
      <c r="H499" s="26" t="s">
        <v>22</v>
      </c>
      <c r="I499" s="26"/>
      <c r="J499" s="26"/>
      <c r="K499" s="21"/>
      <c r="L499" s="26"/>
      <c r="M499" s="26" t="s">
        <v>870</v>
      </c>
      <c r="N499" s="21" t="s">
        <v>868</v>
      </c>
      <c r="O499" s="26" t="s">
        <v>954</v>
      </c>
    </row>
    <row r="500" spans="1:15" s="39" customFormat="1" ht="24.95" customHeight="1" outlineLevel="1" x14ac:dyDescent="0.25">
      <c r="A500" s="21" t="s">
        <v>793</v>
      </c>
      <c r="B500" s="21">
        <v>2437</v>
      </c>
      <c r="C500" s="21">
        <f t="shared" si="10"/>
        <v>42438</v>
      </c>
      <c r="D500" s="21" t="s">
        <v>831</v>
      </c>
      <c r="E500" s="26"/>
      <c r="F500" s="26" t="s">
        <v>70</v>
      </c>
      <c r="G500" s="26" t="s">
        <v>26</v>
      </c>
      <c r="H500" s="26" t="s">
        <v>23</v>
      </c>
      <c r="I500" s="26">
        <f>B500</f>
        <v>2437</v>
      </c>
      <c r="J500" s="26" t="s">
        <v>99</v>
      </c>
      <c r="K500" s="21" t="s">
        <v>831</v>
      </c>
      <c r="L500" s="26" t="s">
        <v>90</v>
      </c>
      <c r="M500" s="26"/>
      <c r="N500" s="21"/>
      <c r="O500" s="26" t="s">
        <v>954</v>
      </c>
    </row>
    <row r="501" spans="1:15" s="39" customFormat="1" ht="24.95" customHeight="1" outlineLevel="1" x14ac:dyDescent="0.25">
      <c r="A501" s="21"/>
      <c r="B501" s="21">
        <v>2438</v>
      </c>
      <c r="C501" s="21">
        <f t="shared" si="10"/>
        <v>42439</v>
      </c>
      <c r="D501" s="21"/>
      <c r="E501" s="26"/>
      <c r="F501" s="26"/>
      <c r="G501" s="26"/>
      <c r="H501" s="26" t="s">
        <v>23</v>
      </c>
      <c r="I501" s="26"/>
      <c r="J501" s="26"/>
      <c r="K501" s="21"/>
      <c r="L501" s="26" t="s">
        <v>90</v>
      </c>
      <c r="M501" s="26"/>
      <c r="N501" s="21"/>
      <c r="O501" s="26" t="s">
        <v>954</v>
      </c>
    </row>
    <row r="502" spans="1:15" s="39" customFormat="1" ht="24.95" customHeight="1" outlineLevel="1" x14ac:dyDescent="0.25">
      <c r="A502" s="21" t="s">
        <v>806</v>
      </c>
      <c r="B502" s="21">
        <v>2439</v>
      </c>
      <c r="C502" s="21">
        <f t="shared" si="10"/>
        <v>42440</v>
      </c>
      <c r="D502" s="21" t="s">
        <v>806</v>
      </c>
      <c r="E502" s="26"/>
      <c r="F502" s="26" t="s">
        <v>69</v>
      </c>
      <c r="G502" s="26" t="s">
        <v>24</v>
      </c>
      <c r="H502" s="26" t="s">
        <v>27</v>
      </c>
      <c r="I502" s="26">
        <f>B502</f>
        <v>2439</v>
      </c>
      <c r="J502" s="26" t="s">
        <v>101</v>
      </c>
      <c r="K502" s="21" t="s">
        <v>806</v>
      </c>
      <c r="L502" s="26" t="s">
        <v>90</v>
      </c>
      <c r="M502" s="26"/>
      <c r="N502" s="21" t="s">
        <v>811</v>
      </c>
      <c r="O502" s="26" t="s">
        <v>954</v>
      </c>
    </row>
    <row r="503" spans="1:15" ht="24.75" customHeight="1" x14ac:dyDescent="0.25">
      <c r="A503" s="19" t="s">
        <v>852</v>
      </c>
      <c r="B503" s="29" t="s">
        <v>864</v>
      </c>
      <c r="C503" s="29" t="s">
        <v>864</v>
      </c>
      <c r="D503" s="19" t="str">
        <f>A503</f>
        <v>ALARMS</v>
      </c>
      <c r="E503" s="29" t="s">
        <v>864</v>
      </c>
      <c r="F503" s="29" t="s">
        <v>864</v>
      </c>
      <c r="G503" s="29" t="s">
        <v>864</v>
      </c>
      <c r="H503" s="29" t="s">
        <v>864</v>
      </c>
      <c r="I503" s="29" t="s">
        <v>864</v>
      </c>
      <c r="J503" s="29" t="s">
        <v>864</v>
      </c>
      <c r="K503" s="29" t="s">
        <v>864</v>
      </c>
      <c r="L503" s="29" t="s">
        <v>864</v>
      </c>
      <c r="M503" s="29" t="s">
        <v>864</v>
      </c>
      <c r="N503" s="29" t="s">
        <v>864</v>
      </c>
      <c r="O503" s="29" t="s">
        <v>864</v>
      </c>
    </row>
    <row r="504" spans="1:15" s="39" customFormat="1" ht="106.5" customHeight="1" outlineLevel="1" x14ac:dyDescent="0.25">
      <c r="A504" s="21" t="s">
        <v>832</v>
      </c>
      <c r="B504" s="21">
        <v>2451</v>
      </c>
      <c r="C504" s="21">
        <f t="shared" ref="C504:C543" si="11">40001+B504</f>
        <v>42452</v>
      </c>
      <c r="D504" s="21" t="s">
        <v>927</v>
      </c>
      <c r="E504" s="26"/>
      <c r="F504" s="26" t="s">
        <v>70</v>
      </c>
      <c r="G504" s="26" t="s">
        <v>25</v>
      </c>
      <c r="H504" s="26" t="s">
        <v>22</v>
      </c>
      <c r="I504" s="26">
        <f>B504</f>
        <v>2451</v>
      </c>
      <c r="J504" s="26" t="s">
        <v>101</v>
      </c>
      <c r="K504" s="21" t="s">
        <v>832</v>
      </c>
      <c r="L504" s="26" t="s">
        <v>90</v>
      </c>
      <c r="M504" s="26"/>
      <c r="N504" s="21" t="s">
        <v>890</v>
      </c>
      <c r="O504" s="26" t="s">
        <v>952</v>
      </c>
    </row>
    <row r="505" spans="1:15" s="39" customFormat="1" ht="31.5" customHeight="1" outlineLevel="1" x14ac:dyDescent="0.25">
      <c r="A505" s="21" t="s">
        <v>820</v>
      </c>
      <c r="B505" s="21">
        <v>2452</v>
      </c>
      <c r="C505" s="21">
        <f t="shared" si="11"/>
        <v>42453</v>
      </c>
      <c r="D505" s="21" t="s">
        <v>820</v>
      </c>
      <c r="E505" s="26"/>
      <c r="F505" s="26" t="s">
        <v>10</v>
      </c>
      <c r="G505" s="26" t="s">
        <v>104</v>
      </c>
      <c r="H505" s="26" t="s">
        <v>22</v>
      </c>
      <c r="I505" s="26"/>
      <c r="J505" s="26"/>
      <c r="K505" s="21"/>
      <c r="L505" s="26" t="s">
        <v>89</v>
      </c>
      <c r="M505" s="26"/>
      <c r="N505" s="35" t="s">
        <v>1025</v>
      </c>
      <c r="O505" s="26" t="s">
        <v>952</v>
      </c>
    </row>
    <row r="506" spans="1:15" s="39" customFormat="1" ht="24.95" customHeight="1" outlineLevel="1" x14ac:dyDescent="0.25">
      <c r="A506" s="21" t="s">
        <v>820</v>
      </c>
      <c r="B506" s="21">
        <v>2453</v>
      </c>
      <c r="C506" s="21">
        <f t="shared" si="11"/>
        <v>42454</v>
      </c>
      <c r="D506" s="21" t="s">
        <v>820</v>
      </c>
      <c r="E506" s="26" t="s">
        <v>8</v>
      </c>
      <c r="F506" s="26" t="s">
        <v>10</v>
      </c>
      <c r="G506" s="26" t="s">
        <v>25</v>
      </c>
      <c r="H506" s="26" t="s">
        <v>22</v>
      </c>
      <c r="I506" s="26"/>
      <c r="J506" s="26"/>
      <c r="K506" s="21"/>
      <c r="L506" s="26" t="s">
        <v>89</v>
      </c>
      <c r="M506" s="26"/>
      <c r="N506" s="21" t="s">
        <v>1028</v>
      </c>
      <c r="O506" s="26" t="s">
        <v>952</v>
      </c>
    </row>
    <row r="507" spans="1:15" s="39" customFormat="1" ht="24.95" customHeight="1" outlineLevel="1" x14ac:dyDescent="0.25">
      <c r="A507" s="21" t="s">
        <v>820</v>
      </c>
      <c r="B507" s="21">
        <v>2454</v>
      </c>
      <c r="C507" s="21">
        <f t="shared" si="11"/>
        <v>42455</v>
      </c>
      <c r="D507" s="21" t="s">
        <v>820</v>
      </c>
      <c r="E507" s="26"/>
      <c r="F507" s="26"/>
      <c r="G507" s="26"/>
      <c r="H507" s="26"/>
      <c r="I507" s="26"/>
      <c r="J507" s="26"/>
      <c r="K507" s="21"/>
      <c r="L507" s="26" t="s">
        <v>347</v>
      </c>
      <c r="M507" s="26"/>
      <c r="N507" s="21" t="s">
        <v>1006</v>
      </c>
      <c r="O507" s="26" t="s">
        <v>952</v>
      </c>
    </row>
    <row r="508" spans="1:15" s="39" customFormat="1" ht="24.95" customHeight="1" outlineLevel="1" x14ac:dyDescent="0.25">
      <c r="A508" s="21" t="s">
        <v>820</v>
      </c>
      <c r="B508" s="21">
        <v>2455</v>
      </c>
      <c r="C508" s="21">
        <f t="shared" si="11"/>
        <v>42456</v>
      </c>
      <c r="D508" s="21" t="s">
        <v>820</v>
      </c>
      <c r="E508" s="26" t="s">
        <v>12</v>
      </c>
      <c r="F508" s="26" t="s">
        <v>10</v>
      </c>
      <c r="G508" s="26" t="s">
        <v>25</v>
      </c>
      <c r="H508" s="26" t="s">
        <v>22</v>
      </c>
      <c r="I508" s="26"/>
      <c r="J508" s="26"/>
      <c r="K508" s="21"/>
      <c r="L508" s="26" t="s">
        <v>89</v>
      </c>
      <c r="M508" s="30" t="s">
        <v>891</v>
      </c>
      <c r="N508" s="21" t="s">
        <v>1026</v>
      </c>
      <c r="O508" s="26" t="s">
        <v>952</v>
      </c>
    </row>
    <row r="509" spans="1:15" s="39" customFormat="1" ht="24.95" customHeight="1" outlineLevel="1" x14ac:dyDescent="0.25">
      <c r="A509" s="21" t="s">
        <v>820</v>
      </c>
      <c r="B509" s="21">
        <v>2456</v>
      </c>
      <c r="C509" s="21">
        <f t="shared" si="11"/>
        <v>42457</v>
      </c>
      <c r="D509" s="21" t="s">
        <v>820</v>
      </c>
      <c r="E509" s="26"/>
      <c r="F509" s="26" t="s">
        <v>10</v>
      </c>
      <c r="G509" s="26" t="s">
        <v>799</v>
      </c>
      <c r="H509" s="26" t="s">
        <v>23</v>
      </c>
      <c r="I509" s="26"/>
      <c r="J509" s="26"/>
      <c r="K509" s="21"/>
      <c r="L509" s="26" t="s">
        <v>89</v>
      </c>
      <c r="M509" s="26" t="s">
        <v>106</v>
      </c>
      <c r="N509" s="43" t="s">
        <v>1029</v>
      </c>
      <c r="O509" s="26" t="s">
        <v>952</v>
      </c>
    </row>
    <row r="510" spans="1:15" s="39" customFormat="1" ht="24.95" customHeight="1" outlineLevel="1" x14ac:dyDescent="0.25">
      <c r="A510" s="21" t="s">
        <v>820</v>
      </c>
      <c r="B510" s="21">
        <v>2457</v>
      </c>
      <c r="C510" s="21">
        <f t="shared" si="11"/>
        <v>42458</v>
      </c>
      <c r="D510" s="21" t="s">
        <v>820</v>
      </c>
      <c r="E510" s="26"/>
      <c r="F510" s="26"/>
      <c r="G510" s="26"/>
      <c r="H510" s="26"/>
      <c r="I510" s="26"/>
      <c r="J510" s="26"/>
      <c r="K510" s="21"/>
      <c r="L510" s="26"/>
      <c r="M510" s="26"/>
      <c r="N510" s="35" t="s">
        <v>1027</v>
      </c>
      <c r="O510" s="26" t="s">
        <v>952</v>
      </c>
    </row>
    <row r="511" spans="1:15" s="39" customFormat="1" ht="24.95" customHeight="1" outlineLevel="1" x14ac:dyDescent="0.25">
      <c r="A511" s="21" t="s">
        <v>833</v>
      </c>
      <c r="B511" s="21">
        <v>2458</v>
      </c>
      <c r="C511" s="21">
        <f t="shared" si="11"/>
        <v>42459</v>
      </c>
      <c r="D511" s="21" t="s">
        <v>797</v>
      </c>
      <c r="E511" s="26"/>
      <c r="F511" s="26" t="s">
        <v>10</v>
      </c>
      <c r="G511" s="26" t="s">
        <v>799</v>
      </c>
      <c r="H511" s="26" t="s">
        <v>22</v>
      </c>
      <c r="I511" s="26">
        <f t="shared" ref="I511:I542" si="12">B511</f>
        <v>2458</v>
      </c>
      <c r="J511" s="26" t="s">
        <v>796</v>
      </c>
      <c r="K511" s="21" t="s">
        <v>833</v>
      </c>
      <c r="L511" s="26" t="s">
        <v>90</v>
      </c>
      <c r="M511" s="26" t="s">
        <v>901</v>
      </c>
      <c r="N511" s="21" t="s">
        <v>949</v>
      </c>
      <c r="O511" s="26" t="s">
        <v>952</v>
      </c>
    </row>
    <row r="512" spans="1:15" s="39" customFormat="1" ht="24.95" customHeight="1" outlineLevel="1" x14ac:dyDescent="0.25">
      <c r="A512" s="21" t="s">
        <v>834</v>
      </c>
      <c r="B512" s="21">
        <v>2459</v>
      </c>
      <c r="C512" s="21">
        <f t="shared" si="11"/>
        <v>42460</v>
      </c>
      <c r="D512" s="21" t="s">
        <v>798</v>
      </c>
      <c r="E512" s="26"/>
      <c r="F512" s="26" t="s">
        <v>10</v>
      </c>
      <c r="G512" s="26" t="s">
        <v>799</v>
      </c>
      <c r="H512" s="26" t="s">
        <v>22</v>
      </c>
      <c r="I512" s="26">
        <f t="shared" si="12"/>
        <v>2459</v>
      </c>
      <c r="J512" s="26" t="s">
        <v>796</v>
      </c>
      <c r="K512" s="21" t="s">
        <v>834</v>
      </c>
      <c r="L512" s="26" t="s">
        <v>90</v>
      </c>
      <c r="M512" s="26" t="s">
        <v>901</v>
      </c>
      <c r="N512" s="21" t="s">
        <v>949</v>
      </c>
      <c r="O512" s="26" t="s">
        <v>952</v>
      </c>
    </row>
    <row r="513" spans="1:15" s="39" customFormat="1" ht="24.95" customHeight="1" outlineLevel="1" x14ac:dyDescent="0.25">
      <c r="A513" s="21" t="str">
        <f>D513</f>
        <v>Voltage Alarm Range Vin1 L1N Under</v>
      </c>
      <c r="B513" s="21">
        <v>2460</v>
      </c>
      <c r="C513" s="21">
        <f t="shared" si="11"/>
        <v>42461</v>
      </c>
      <c r="D513" s="21" t="s">
        <v>835</v>
      </c>
      <c r="E513" s="26" t="s">
        <v>7</v>
      </c>
      <c r="F513" s="26" t="s">
        <v>10</v>
      </c>
      <c r="G513" s="26" t="s">
        <v>25</v>
      </c>
      <c r="H513" s="26" t="s">
        <v>22</v>
      </c>
      <c r="I513" s="26">
        <f t="shared" si="12"/>
        <v>2460</v>
      </c>
      <c r="J513" s="26" t="s">
        <v>105</v>
      </c>
      <c r="K513" s="21" t="s">
        <v>835</v>
      </c>
      <c r="L513" s="26" t="s">
        <v>90</v>
      </c>
      <c r="M513" s="26" t="s">
        <v>894</v>
      </c>
      <c r="N513" s="21"/>
      <c r="O513" s="26" t="s">
        <v>952</v>
      </c>
    </row>
    <row r="514" spans="1:15" s="39" customFormat="1" ht="24.95" customHeight="1" outlineLevel="1" x14ac:dyDescent="0.25">
      <c r="A514" s="21" t="s">
        <v>820</v>
      </c>
      <c r="B514" s="21">
        <v>2461</v>
      </c>
      <c r="C514" s="21">
        <f t="shared" si="11"/>
        <v>42462</v>
      </c>
      <c r="D514" s="21" t="s">
        <v>820</v>
      </c>
      <c r="E514" s="26"/>
      <c r="F514" s="26"/>
      <c r="G514" s="26"/>
      <c r="H514" s="26"/>
      <c r="I514" s="26"/>
      <c r="J514" s="26"/>
      <c r="K514" s="21"/>
      <c r="L514" s="26"/>
      <c r="M514" s="26"/>
      <c r="N514" s="21" t="s">
        <v>988</v>
      </c>
      <c r="O514" s="26" t="s">
        <v>952</v>
      </c>
    </row>
    <row r="515" spans="1:15" s="39" customFormat="1" ht="24.95" customHeight="1" outlineLevel="1" x14ac:dyDescent="0.25">
      <c r="A515" s="21" t="str">
        <f t="shared" ref="A515:A535" si="13">D515</f>
        <v>Voltage Alarm Range Vin1 L2N Under</v>
      </c>
      <c r="B515" s="21">
        <v>2462</v>
      </c>
      <c r="C515" s="21">
        <f t="shared" si="11"/>
        <v>42463</v>
      </c>
      <c r="D515" s="21" t="s">
        <v>836</v>
      </c>
      <c r="E515" s="26" t="s">
        <v>7</v>
      </c>
      <c r="F515" s="26" t="s">
        <v>10</v>
      </c>
      <c r="G515" s="26" t="s">
        <v>25</v>
      </c>
      <c r="H515" s="26" t="s">
        <v>22</v>
      </c>
      <c r="I515" s="26">
        <f t="shared" si="12"/>
        <v>2462</v>
      </c>
      <c r="J515" s="26" t="s">
        <v>105</v>
      </c>
      <c r="K515" s="21" t="s">
        <v>836</v>
      </c>
      <c r="L515" s="26" t="s">
        <v>90</v>
      </c>
      <c r="M515" s="26" t="s">
        <v>894</v>
      </c>
      <c r="N515" s="21"/>
      <c r="O515" s="26" t="s">
        <v>952</v>
      </c>
    </row>
    <row r="516" spans="1:15" s="39" customFormat="1" ht="24.95" customHeight="1" outlineLevel="1" x14ac:dyDescent="0.25">
      <c r="A516" s="21" t="s">
        <v>820</v>
      </c>
      <c r="B516" s="21">
        <v>2463</v>
      </c>
      <c r="C516" s="21">
        <f t="shared" si="11"/>
        <v>42464</v>
      </c>
      <c r="D516" s="21" t="s">
        <v>820</v>
      </c>
      <c r="E516" s="26"/>
      <c r="F516" s="26"/>
      <c r="G516" s="26"/>
      <c r="H516" s="26"/>
      <c r="I516" s="26"/>
      <c r="J516" s="26"/>
      <c r="K516" s="21"/>
      <c r="L516" s="26"/>
      <c r="M516" s="26"/>
      <c r="N516" s="21" t="s">
        <v>989</v>
      </c>
      <c r="O516" s="26" t="s">
        <v>952</v>
      </c>
    </row>
    <row r="517" spans="1:15" s="39" customFormat="1" ht="24.95" customHeight="1" outlineLevel="1" x14ac:dyDescent="0.25">
      <c r="A517" s="21" t="str">
        <f t="shared" si="13"/>
        <v>Voltage Alarm Range Vin1 L3N Under</v>
      </c>
      <c r="B517" s="21">
        <v>2464</v>
      </c>
      <c r="C517" s="21">
        <f t="shared" si="11"/>
        <v>42465</v>
      </c>
      <c r="D517" s="21" t="s">
        <v>837</v>
      </c>
      <c r="E517" s="26" t="s">
        <v>7</v>
      </c>
      <c r="F517" s="26" t="s">
        <v>10</v>
      </c>
      <c r="G517" s="26" t="s">
        <v>25</v>
      </c>
      <c r="H517" s="26" t="s">
        <v>22</v>
      </c>
      <c r="I517" s="26">
        <f t="shared" si="12"/>
        <v>2464</v>
      </c>
      <c r="J517" s="26" t="s">
        <v>105</v>
      </c>
      <c r="K517" s="21" t="s">
        <v>837</v>
      </c>
      <c r="L517" s="26" t="s">
        <v>90</v>
      </c>
      <c r="M517" s="26" t="s">
        <v>894</v>
      </c>
      <c r="N517" s="21"/>
      <c r="O517" s="26" t="s">
        <v>952</v>
      </c>
    </row>
    <row r="518" spans="1:15" s="39" customFormat="1" ht="24.95" customHeight="1" outlineLevel="1" x14ac:dyDescent="0.25">
      <c r="A518" s="21" t="s">
        <v>820</v>
      </c>
      <c r="B518" s="21">
        <v>2465</v>
      </c>
      <c r="C518" s="21">
        <f t="shared" si="11"/>
        <v>42466</v>
      </c>
      <c r="D518" s="21" t="s">
        <v>820</v>
      </c>
      <c r="E518" s="26"/>
      <c r="F518" s="26"/>
      <c r="G518" s="26"/>
      <c r="H518" s="26"/>
      <c r="I518" s="26"/>
      <c r="J518" s="26"/>
      <c r="K518" s="21"/>
      <c r="L518" s="26"/>
      <c r="M518" s="26"/>
      <c r="N518" s="21" t="s">
        <v>990</v>
      </c>
      <c r="O518" s="26" t="s">
        <v>952</v>
      </c>
    </row>
    <row r="519" spans="1:15" s="39" customFormat="1" ht="24.95" customHeight="1" outlineLevel="1" x14ac:dyDescent="0.25">
      <c r="A519" s="21" t="str">
        <f t="shared" si="13"/>
        <v>Voltage Alarm Range Vin1 L1L2 Under</v>
      </c>
      <c r="B519" s="21">
        <v>2466</v>
      </c>
      <c r="C519" s="21">
        <f t="shared" si="11"/>
        <v>42467</v>
      </c>
      <c r="D519" s="21" t="s">
        <v>838</v>
      </c>
      <c r="E519" s="26" t="s">
        <v>7</v>
      </c>
      <c r="F519" s="26" t="s">
        <v>10</v>
      </c>
      <c r="G519" s="26" t="s">
        <v>25</v>
      </c>
      <c r="H519" s="26" t="s">
        <v>22</v>
      </c>
      <c r="I519" s="26">
        <f t="shared" si="12"/>
        <v>2466</v>
      </c>
      <c r="J519" s="26" t="s">
        <v>105</v>
      </c>
      <c r="K519" s="21" t="s">
        <v>838</v>
      </c>
      <c r="L519" s="26" t="s">
        <v>90</v>
      </c>
      <c r="M519" s="26" t="s">
        <v>895</v>
      </c>
      <c r="N519" s="21"/>
      <c r="O519" s="26" t="s">
        <v>952</v>
      </c>
    </row>
    <row r="520" spans="1:15" s="39" customFormat="1" ht="24.95" customHeight="1" outlineLevel="1" x14ac:dyDescent="0.25">
      <c r="A520" s="21" t="s">
        <v>820</v>
      </c>
      <c r="B520" s="21">
        <v>2467</v>
      </c>
      <c r="C520" s="21">
        <f t="shared" si="11"/>
        <v>42468</v>
      </c>
      <c r="D520" s="21" t="s">
        <v>820</v>
      </c>
      <c r="E520" s="26"/>
      <c r="F520" s="26"/>
      <c r="G520" s="26"/>
      <c r="H520" s="26"/>
      <c r="I520" s="26"/>
      <c r="J520" s="26"/>
      <c r="K520" s="21"/>
      <c r="L520" s="26"/>
      <c r="M520" s="26"/>
      <c r="N520" s="21" t="s">
        <v>991</v>
      </c>
      <c r="O520" s="26" t="s">
        <v>952</v>
      </c>
    </row>
    <row r="521" spans="1:15" s="39" customFormat="1" ht="24.95" customHeight="1" outlineLevel="1" x14ac:dyDescent="0.25">
      <c r="A521" s="21" t="str">
        <f t="shared" si="13"/>
        <v>Voltage Alarm Range Vin1 L2L3 Under</v>
      </c>
      <c r="B521" s="21">
        <v>2468</v>
      </c>
      <c r="C521" s="21">
        <f t="shared" si="11"/>
        <v>42469</v>
      </c>
      <c r="D521" s="21" t="s">
        <v>839</v>
      </c>
      <c r="E521" s="26" t="s">
        <v>7</v>
      </c>
      <c r="F521" s="26" t="s">
        <v>10</v>
      </c>
      <c r="G521" s="26" t="s">
        <v>25</v>
      </c>
      <c r="H521" s="26" t="s">
        <v>22</v>
      </c>
      <c r="I521" s="26">
        <f t="shared" si="12"/>
        <v>2468</v>
      </c>
      <c r="J521" s="26" t="s">
        <v>105</v>
      </c>
      <c r="K521" s="21" t="s">
        <v>839</v>
      </c>
      <c r="L521" s="26" t="s">
        <v>90</v>
      </c>
      <c r="M521" s="26" t="s">
        <v>895</v>
      </c>
      <c r="N521" s="21"/>
      <c r="O521" s="26" t="s">
        <v>952</v>
      </c>
    </row>
    <row r="522" spans="1:15" s="39" customFormat="1" ht="24.95" customHeight="1" outlineLevel="1" x14ac:dyDescent="0.25">
      <c r="A522" s="21" t="s">
        <v>820</v>
      </c>
      <c r="B522" s="21">
        <v>2469</v>
      </c>
      <c r="C522" s="21">
        <f t="shared" si="11"/>
        <v>42470</v>
      </c>
      <c r="D522" s="21" t="s">
        <v>820</v>
      </c>
      <c r="E522" s="26"/>
      <c r="F522" s="26"/>
      <c r="G522" s="26"/>
      <c r="H522" s="26"/>
      <c r="I522" s="26"/>
      <c r="J522" s="26"/>
      <c r="K522" s="21"/>
      <c r="L522" s="26"/>
      <c r="M522" s="26"/>
      <c r="N522" s="21" t="s">
        <v>992</v>
      </c>
      <c r="O522" s="26" t="s">
        <v>952</v>
      </c>
    </row>
    <row r="523" spans="1:15" s="39" customFormat="1" ht="24.95" customHeight="1" outlineLevel="1" x14ac:dyDescent="0.25">
      <c r="A523" s="21" t="str">
        <f t="shared" si="13"/>
        <v>Voltage Alarm Range Vin1 L3L1 Under</v>
      </c>
      <c r="B523" s="21">
        <v>2470</v>
      </c>
      <c r="C523" s="21">
        <f t="shared" si="11"/>
        <v>42471</v>
      </c>
      <c r="D523" s="21" t="s">
        <v>840</v>
      </c>
      <c r="E523" s="26" t="s">
        <v>7</v>
      </c>
      <c r="F523" s="26" t="s">
        <v>10</v>
      </c>
      <c r="G523" s="26" t="s">
        <v>25</v>
      </c>
      <c r="H523" s="26" t="s">
        <v>22</v>
      </c>
      <c r="I523" s="26">
        <f t="shared" si="12"/>
        <v>2470</v>
      </c>
      <c r="J523" s="26" t="s">
        <v>105</v>
      </c>
      <c r="K523" s="21" t="s">
        <v>840</v>
      </c>
      <c r="L523" s="26" t="s">
        <v>90</v>
      </c>
      <c r="M523" s="26" t="s">
        <v>895</v>
      </c>
      <c r="N523" s="21"/>
      <c r="O523" s="26" t="s">
        <v>952</v>
      </c>
    </row>
    <row r="524" spans="1:15" s="39" customFormat="1" ht="24.95" customHeight="1" outlineLevel="1" x14ac:dyDescent="0.25">
      <c r="A524" s="21" t="s">
        <v>820</v>
      </c>
      <c r="B524" s="21">
        <v>2471</v>
      </c>
      <c r="C524" s="21">
        <f t="shared" si="11"/>
        <v>42472</v>
      </c>
      <c r="D524" s="21" t="s">
        <v>820</v>
      </c>
      <c r="E524" s="26"/>
      <c r="F524" s="26"/>
      <c r="G524" s="26"/>
      <c r="H524" s="26"/>
      <c r="I524" s="26"/>
      <c r="J524" s="26"/>
      <c r="K524" s="21"/>
      <c r="L524" s="26"/>
      <c r="M524" s="26"/>
      <c r="N524" s="21" t="s">
        <v>993</v>
      </c>
      <c r="O524" s="26" t="s">
        <v>952</v>
      </c>
    </row>
    <row r="525" spans="1:15" s="39" customFormat="1" ht="24.95" customHeight="1" outlineLevel="1" x14ac:dyDescent="0.25">
      <c r="A525" s="21" t="str">
        <f t="shared" si="13"/>
        <v>Voltage Alarm Range Vin2 L1N Under</v>
      </c>
      <c r="B525" s="21">
        <v>2472</v>
      </c>
      <c r="C525" s="21">
        <f t="shared" si="11"/>
        <v>42473</v>
      </c>
      <c r="D525" s="21" t="s">
        <v>841</v>
      </c>
      <c r="E525" s="26" t="s">
        <v>7</v>
      </c>
      <c r="F525" s="26" t="s">
        <v>10</v>
      </c>
      <c r="G525" s="26" t="s">
        <v>25</v>
      </c>
      <c r="H525" s="26" t="s">
        <v>22</v>
      </c>
      <c r="I525" s="26">
        <f t="shared" si="12"/>
        <v>2472</v>
      </c>
      <c r="J525" s="26" t="s">
        <v>105</v>
      </c>
      <c r="K525" s="21" t="s">
        <v>841</v>
      </c>
      <c r="L525" s="26" t="s">
        <v>90</v>
      </c>
      <c r="M525" s="26" t="s">
        <v>895</v>
      </c>
      <c r="N525" s="21"/>
      <c r="O525" s="26" t="s">
        <v>955</v>
      </c>
    </row>
    <row r="526" spans="1:15" s="39" customFormat="1" ht="24.95" customHeight="1" outlineLevel="1" x14ac:dyDescent="0.25">
      <c r="A526" s="21" t="s">
        <v>820</v>
      </c>
      <c r="B526" s="21">
        <v>2473</v>
      </c>
      <c r="C526" s="21">
        <f t="shared" si="11"/>
        <v>42474</v>
      </c>
      <c r="D526" s="21" t="s">
        <v>820</v>
      </c>
      <c r="E526" s="26"/>
      <c r="F526" s="26"/>
      <c r="G526" s="26"/>
      <c r="H526" s="26"/>
      <c r="I526" s="26"/>
      <c r="J526" s="26"/>
      <c r="K526" s="21"/>
      <c r="L526" s="26"/>
      <c r="M526" s="26"/>
      <c r="N526" s="21" t="s">
        <v>994</v>
      </c>
      <c r="O526" s="26" t="s">
        <v>955</v>
      </c>
    </row>
    <row r="527" spans="1:15" s="39" customFormat="1" ht="24.95" customHeight="1" outlineLevel="1" x14ac:dyDescent="0.25">
      <c r="A527" s="21" t="str">
        <f t="shared" si="13"/>
        <v>Voltage Alarm Range Vin2 L2N Under</v>
      </c>
      <c r="B527" s="21">
        <v>2474</v>
      </c>
      <c r="C527" s="21">
        <f t="shared" si="11"/>
        <v>42475</v>
      </c>
      <c r="D527" s="21" t="s">
        <v>842</v>
      </c>
      <c r="E527" s="26" t="s">
        <v>7</v>
      </c>
      <c r="F527" s="26" t="s">
        <v>10</v>
      </c>
      <c r="G527" s="26" t="s">
        <v>25</v>
      </c>
      <c r="H527" s="26" t="s">
        <v>22</v>
      </c>
      <c r="I527" s="26">
        <f t="shared" si="12"/>
        <v>2474</v>
      </c>
      <c r="J527" s="26" t="s">
        <v>105</v>
      </c>
      <c r="K527" s="21" t="s">
        <v>842</v>
      </c>
      <c r="L527" s="26" t="s">
        <v>90</v>
      </c>
      <c r="M527" s="26" t="s">
        <v>895</v>
      </c>
      <c r="N527" s="21"/>
      <c r="O527" s="26" t="s">
        <v>955</v>
      </c>
    </row>
    <row r="528" spans="1:15" s="39" customFormat="1" ht="24.95" customHeight="1" outlineLevel="1" x14ac:dyDescent="0.25">
      <c r="A528" s="21" t="s">
        <v>820</v>
      </c>
      <c r="B528" s="21">
        <v>2475</v>
      </c>
      <c r="C528" s="21">
        <f t="shared" si="11"/>
        <v>42476</v>
      </c>
      <c r="D528" s="21" t="s">
        <v>820</v>
      </c>
      <c r="E528" s="26"/>
      <c r="F528" s="26"/>
      <c r="G528" s="26"/>
      <c r="H528" s="26"/>
      <c r="I528" s="26"/>
      <c r="J528" s="26"/>
      <c r="K528" s="21"/>
      <c r="L528" s="26"/>
      <c r="M528" s="26"/>
      <c r="N528" s="21" t="s">
        <v>995</v>
      </c>
      <c r="O528" s="26" t="s">
        <v>955</v>
      </c>
    </row>
    <row r="529" spans="1:15" s="39" customFormat="1" ht="24.95" customHeight="1" outlineLevel="1" x14ac:dyDescent="0.25">
      <c r="A529" s="21" t="str">
        <f t="shared" si="13"/>
        <v>Voltage Alarm Range Vin2 L3N Under</v>
      </c>
      <c r="B529" s="21">
        <v>2476</v>
      </c>
      <c r="C529" s="21">
        <f t="shared" si="11"/>
        <v>42477</v>
      </c>
      <c r="D529" s="21" t="s">
        <v>843</v>
      </c>
      <c r="E529" s="26" t="s">
        <v>7</v>
      </c>
      <c r="F529" s="26" t="s">
        <v>10</v>
      </c>
      <c r="G529" s="26" t="s">
        <v>25</v>
      </c>
      <c r="H529" s="26" t="s">
        <v>22</v>
      </c>
      <c r="I529" s="26">
        <f t="shared" si="12"/>
        <v>2476</v>
      </c>
      <c r="J529" s="26" t="s">
        <v>105</v>
      </c>
      <c r="K529" s="21" t="s">
        <v>843</v>
      </c>
      <c r="L529" s="26" t="s">
        <v>90</v>
      </c>
      <c r="M529" s="26" t="s">
        <v>895</v>
      </c>
      <c r="N529" s="21"/>
      <c r="O529" s="26" t="s">
        <v>955</v>
      </c>
    </row>
    <row r="530" spans="1:15" s="39" customFormat="1" ht="24.95" customHeight="1" outlineLevel="1" x14ac:dyDescent="0.25">
      <c r="A530" s="21" t="s">
        <v>820</v>
      </c>
      <c r="B530" s="21">
        <v>2477</v>
      </c>
      <c r="C530" s="21">
        <f t="shared" si="11"/>
        <v>42478</v>
      </c>
      <c r="D530" s="21" t="s">
        <v>820</v>
      </c>
      <c r="E530" s="26"/>
      <c r="F530" s="26"/>
      <c r="G530" s="26"/>
      <c r="H530" s="26"/>
      <c r="I530" s="26"/>
      <c r="J530" s="26"/>
      <c r="K530" s="21"/>
      <c r="L530" s="26"/>
      <c r="M530" s="26"/>
      <c r="N530" s="21" t="s">
        <v>996</v>
      </c>
      <c r="O530" s="26" t="s">
        <v>955</v>
      </c>
    </row>
    <row r="531" spans="1:15" s="39" customFormat="1" ht="24.95" customHeight="1" outlineLevel="1" x14ac:dyDescent="0.25">
      <c r="A531" s="21" t="str">
        <f t="shared" si="13"/>
        <v>Voltage Alarm Range Vin2 L1L2 Under</v>
      </c>
      <c r="B531" s="21">
        <v>2478</v>
      </c>
      <c r="C531" s="21">
        <f t="shared" si="11"/>
        <v>42479</v>
      </c>
      <c r="D531" s="21" t="s">
        <v>844</v>
      </c>
      <c r="E531" s="26" t="s">
        <v>7</v>
      </c>
      <c r="F531" s="26" t="s">
        <v>10</v>
      </c>
      <c r="G531" s="26" t="s">
        <v>25</v>
      </c>
      <c r="H531" s="26" t="s">
        <v>22</v>
      </c>
      <c r="I531" s="26">
        <f t="shared" si="12"/>
        <v>2478</v>
      </c>
      <c r="J531" s="26" t="s">
        <v>105</v>
      </c>
      <c r="K531" s="21" t="s">
        <v>844</v>
      </c>
      <c r="L531" s="26" t="s">
        <v>90</v>
      </c>
      <c r="M531" s="26" t="s">
        <v>895</v>
      </c>
      <c r="N531" s="21"/>
      <c r="O531" s="26" t="s">
        <v>955</v>
      </c>
    </row>
    <row r="532" spans="1:15" s="39" customFormat="1" ht="24.95" customHeight="1" outlineLevel="1" x14ac:dyDescent="0.25">
      <c r="A532" s="21" t="s">
        <v>820</v>
      </c>
      <c r="B532" s="21">
        <v>2479</v>
      </c>
      <c r="C532" s="21">
        <f t="shared" si="11"/>
        <v>42480</v>
      </c>
      <c r="D532" s="21" t="s">
        <v>820</v>
      </c>
      <c r="E532" s="26"/>
      <c r="F532" s="26"/>
      <c r="G532" s="26"/>
      <c r="H532" s="26"/>
      <c r="I532" s="26"/>
      <c r="J532" s="26"/>
      <c r="K532" s="21"/>
      <c r="L532" s="26"/>
      <c r="M532" s="26"/>
      <c r="N532" s="21" t="s">
        <v>997</v>
      </c>
      <c r="O532" s="26" t="s">
        <v>955</v>
      </c>
    </row>
    <row r="533" spans="1:15" s="39" customFormat="1" ht="24.95" customHeight="1" outlineLevel="1" x14ac:dyDescent="0.25">
      <c r="A533" s="21" t="str">
        <f t="shared" si="13"/>
        <v>Voltage Alarm Range Vin2 L2L3 Under</v>
      </c>
      <c r="B533" s="21">
        <v>2480</v>
      </c>
      <c r="C533" s="21">
        <f t="shared" si="11"/>
        <v>42481</v>
      </c>
      <c r="D533" s="21" t="s">
        <v>845</v>
      </c>
      <c r="E533" s="26" t="s">
        <v>7</v>
      </c>
      <c r="F533" s="26" t="s">
        <v>10</v>
      </c>
      <c r="G533" s="26" t="s">
        <v>25</v>
      </c>
      <c r="H533" s="26" t="s">
        <v>22</v>
      </c>
      <c r="I533" s="26">
        <f t="shared" si="12"/>
        <v>2480</v>
      </c>
      <c r="J533" s="26" t="s">
        <v>105</v>
      </c>
      <c r="K533" s="21" t="s">
        <v>845</v>
      </c>
      <c r="L533" s="26" t="s">
        <v>90</v>
      </c>
      <c r="M533" s="26" t="s">
        <v>895</v>
      </c>
      <c r="N533" s="21"/>
      <c r="O533" s="26" t="s">
        <v>955</v>
      </c>
    </row>
    <row r="534" spans="1:15" s="39" customFormat="1" ht="24.95" customHeight="1" outlineLevel="1" x14ac:dyDescent="0.25">
      <c r="A534" s="21" t="s">
        <v>820</v>
      </c>
      <c r="B534" s="21">
        <v>2481</v>
      </c>
      <c r="C534" s="21">
        <f t="shared" si="11"/>
        <v>42482</v>
      </c>
      <c r="D534" s="21" t="s">
        <v>820</v>
      </c>
      <c r="E534" s="26"/>
      <c r="F534" s="26"/>
      <c r="G534" s="26"/>
      <c r="H534" s="26"/>
      <c r="I534" s="26"/>
      <c r="J534" s="26"/>
      <c r="K534" s="21"/>
      <c r="L534" s="26"/>
      <c r="M534" s="26"/>
      <c r="N534" s="21" t="s">
        <v>998</v>
      </c>
      <c r="O534" s="26" t="s">
        <v>955</v>
      </c>
    </row>
    <row r="535" spans="1:15" s="39" customFormat="1" ht="24.95" customHeight="1" outlineLevel="1" x14ac:dyDescent="0.25">
      <c r="A535" s="21" t="str">
        <f t="shared" si="13"/>
        <v>Voltage Alarm Range Vin2 L3L1 Under</v>
      </c>
      <c r="B535" s="21">
        <v>2482</v>
      </c>
      <c r="C535" s="21">
        <f t="shared" si="11"/>
        <v>42483</v>
      </c>
      <c r="D535" s="21" t="s">
        <v>846</v>
      </c>
      <c r="E535" s="26" t="s">
        <v>7</v>
      </c>
      <c r="F535" s="26" t="s">
        <v>10</v>
      </c>
      <c r="G535" s="26" t="s">
        <v>25</v>
      </c>
      <c r="H535" s="26" t="s">
        <v>22</v>
      </c>
      <c r="I535" s="26">
        <f t="shared" si="12"/>
        <v>2482</v>
      </c>
      <c r="J535" s="26" t="s">
        <v>105</v>
      </c>
      <c r="K535" s="21" t="s">
        <v>846</v>
      </c>
      <c r="L535" s="26" t="s">
        <v>90</v>
      </c>
      <c r="M535" s="26" t="s">
        <v>895</v>
      </c>
      <c r="N535" s="21"/>
      <c r="O535" s="26" t="s">
        <v>955</v>
      </c>
    </row>
    <row r="536" spans="1:15" s="39" customFormat="1" ht="24.95" customHeight="1" outlineLevel="1" x14ac:dyDescent="0.25">
      <c r="A536" s="21" t="s">
        <v>820</v>
      </c>
      <c r="B536" s="21">
        <v>2483</v>
      </c>
      <c r="C536" s="21">
        <f t="shared" si="11"/>
        <v>42484</v>
      </c>
      <c r="D536" s="21" t="s">
        <v>820</v>
      </c>
      <c r="E536" s="26"/>
      <c r="F536" s="26"/>
      <c r="G536" s="26"/>
      <c r="H536" s="26"/>
      <c r="I536" s="26"/>
      <c r="J536" s="26"/>
      <c r="K536" s="21"/>
      <c r="L536" s="26"/>
      <c r="M536" s="26" t="s">
        <v>895</v>
      </c>
      <c r="N536" s="21" t="s">
        <v>999</v>
      </c>
      <c r="O536" s="26" t="s">
        <v>955</v>
      </c>
    </row>
    <row r="537" spans="1:15" s="39" customFormat="1" ht="24.95" customHeight="1" outlineLevel="1" x14ac:dyDescent="0.25">
      <c r="A537" s="21" t="s">
        <v>847</v>
      </c>
      <c r="B537" s="21">
        <v>2484</v>
      </c>
      <c r="C537" s="21">
        <f t="shared" si="11"/>
        <v>42485</v>
      </c>
      <c r="D537" s="21" t="s">
        <v>847</v>
      </c>
      <c r="E537" s="26" t="s">
        <v>12</v>
      </c>
      <c r="F537" s="26" t="s">
        <v>10</v>
      </c>
      <c r="G537" s="26" t="s">
        <v>25</v>
      </c>
      <c r="H537" s="26" t="s">
        <v>22</v>
      </c>
      <c r="I537" s="26">
        <f t="shared" si="12"/>
        <v>2484</v>
      </c>
      <c r="J537" s="26" t="s">
        <v>105</v>
      </c>
      <c r="K537" s="21" t="s">
        <v>847</v>
      </c>
      <c r="L537" s="26" t="s">
        <v>90</v>
      </c>
      <c r="M537" s="26" t="s">
        <v>893</v>
      </c>
      <c r="N537" s="21" t="s">
        <v>892</v>
      </c>
      <c r="O537" s="26" t="s">
        <v>952</v>
      </c>
    </row>
    <row r="538" spans="1:15" s="39" customFormat="1" ht="24.95" customHeight="1" outlineLevel="1" x14ac:dyDescent="0.25">
      <c r="A538" s="21" t="s">
        <v>848</v>
      </c>
      <c r="B538" s="21">
        <v>2485</v>
      </c>
      <c r="C538" s="21">
        <f t="shared" si="11"/>
        <v>42486</v>
      </c>
      <c r="D538" s="21" t="s">
        <v>848</v>
      </c>
      <c r="E538" s="26"/>
      <c r="F538" s="26" t="s">
        <v>70</v>
      </c>
      <c r="G538" s="26" t="s">
        <v>799</v>
      </c>
      <c r="H538" s="26" t="s">
        <v>23</v>
      </c>
      <c r="I538" s="26">
        <f t="shared" si="12"/>
        <v>2485</v>
      </c>
      <c r="J538" s="26" t="s">
        <v>796</v>
      </c>
      <c r="K538" s="21" t="s">
        <v>848</v>
      </c>
      <c r="L538" s="26" t="s">
        <v>90</v>
      </c>
      <c r="M538" s="31" t="s">
        <v>901</v>
      </c>
      <c r="N538" s="21" t="s">
        <v>949</v>
      </c>
      <c r="O538" s="26" t="s">
        <v>952</v>
      </c>
    </row>
    <row r="539" spans="1:15" s="39" customFormat="1" ht="24.95" customHeight="1" outlineLevel="1" x14ac:dyDescent="0.25">
      <c r="A539" s="21" t="s">
        <v>820</v>
      </c>
      <c r="B539" s="21">
        <v>2486</v>
      </c>
      <c r="C539" s="21">
        <f t="shared" si="11"/>
        <v>42487</v>
      </c>
      <c r="D539" s="21" t="s">
        <v>820</v>
      </c>
      <c r="E539" s="26"/>
      <c r="F539" s="26"/>
      <c r="G539" s="26"/>
      <c r="H539" s="26"/>
      <c r="I539" s="26"/>
      <c r="J539" s="26"/>
      <c r="K539" s="21"/>
      <c r="L539" s="26"/>
      <c r="M539" s="31"/>
      <c r="N539" s="21" t="s">
        <v>1000</v>
      </c>
      <c r="O539" s="26" t="s">
        <v>952</v>
      </c>
    </row>
    <row r="540" spans="1:15" s="39" customFormat="1" ht="24.95" customHeight="1" outlineLevel="1" x14ac:dyDescent="0.25">
      <c r="A540" s="21" t="s">
        <v>849</v>
      </c>
      <c r="B540" s="21">
        <v>2487</v>
      </c>
      <c r="C540" s="21">
        <f t="shared" si="11"/>
        <v>42488</v>
      </c>
      <c r="D540" s="21" t="s">
        <v>849</v>
      </c>
      <c r="E540" s="26"/>
      <c r="F540" s="26" t="s">
        <v>70</v>
      </c>
      <c r="G540" s="26" t="s">
        <v>799</v>
      </c>
      <c r="H540" s="26" t="s">
        <v>23</v>
      </c>
      <c r="I540" s="26">
        <f t="shared" si="12"/>
        <v>2487</v>
      </c>
      <c r="J540" s="26" t="s">
        <v>796</v>
      </c>
      <c r="K540" s="21" t="s">
        <v>849</v>
      </c>
      <c r="L540" s="26" t="s">
        <v>90</v>
      </c>
      <c r="M540" s="31" t="s">
        <v>901</v>
      </c>
      <c r="N540" s="21" t="s">
        <v>949</v>
      </c>
      <c r="O540" s="26" t="s">
        <v>955</v>
      </c>
    </row>
    <row r="541" spans="1:15" s="39" customFormat="1" ht="24.95" customHeight="1" outlineLevel="1" x14ac:dyDescent="0.25">
      <c r="A541" s="21" t="s">
        <v>820</v>
      </c>
      <c r="B541" s="21">
        <v>2488</v>
      </c>
      <c r="C541" s="21">
        <f t="shared" si="11"/>
        <v>42489</v>
      </c>
      <c r="D541" s="21" t="s">
        <v>820</v>
      </c>
      <c r="E541" s="26"/>
      <c r="F541" s="26"/>
      <c r="G541" s="26"/>
      <c r="H541" s="26"/>
      <c r="I541" s="26"/>
      <c r="J541" s="26"/>
      <c r="K541" s="21"/>
      <c r="L541" s="26"/>
      <c r="M541" s="31"/>
      <c r="N541" s="21" t="s">
        <v>1001</v>
      </c>
      <c r="O541" s="26" t="s">
        <v>955</v>
      </c>
    </row>
    <row r="542" spans="1:15" s="39" customFormat="1" ht="24.95" customHeight="1" outlineLevel="1" x14ac:dyDescent="0.25">
      <c r="A542" s="21" t="s">
        <v>809</v>
      </c>
      <c r="B542" s="21">
        <v>2489</v>
      </c>
      <c r="C542" s="21">
        <f t="shared" si="11"/>
        <v>42490</v>
      </c>
      <c r="D542" s="21" t="s">
        <v>809</v>
      </c>
      <c r="E542" s="26"/>
      <c r="F542" s="26" t="s">
        <v>10</v>
      </c>
      <c r="G542" s="26" t="s">
        <v>25</v>
      </c>
      <c r="H542" s="26" t="s">
        <v>22</v>
      </c>
      <c r="I542" s="26">
        <f t="shared" si="12"/>
        <v>2489</v>
      </c>
      <c r="J542" s="26" t="s">
        <v>105</v>
      </c>
      <c r="K542" s="21" t="s">
        <v>827</v>
      </c>
      <c r="L542" s="26" t="s">
        <v>90</v>
      </c>
      <c r="M542" s="26"/>
      <c r="N542" s="21" t="s">
        <v>896</v>
      </c>
      <c r="O542" s="26" t="s">
        <v>952</v>
      </c>
    </row>
    <row r="543" spans="1:15" s="39" customFormat="1" ht="24.95" customHeight="1" outlineLevel="1" x14ac:dyDescent="0.25">
      <c r="A543" s="21" t="s">
        <v>810</v>
      </c>
      <c r="B543" s="21">
        <v>2490</v>
      </c>
      <c r="C543" s="21">
        <f t="shared" si="11"/>
        <v>42491</v>
      </c>
      <c r="D543" s="21" t="s">
        <v>810</v>
      </c>
      <c r="E543" s="26"/>
      <c r="F543" s="26" t="s">
        <v>10</v>
      </c>
      <c r="G543" s="26" t="s">
        <v>25</v>
      </c>
      <c r="H543" s="26" t="s">
        <v>22</v>
      </c>
      <c r="I543" s="26"/>
      <c r="J543" s="26"/>
      <c r="K543" s="21"/>
      <c r="L543" s="26" t="s">
        <v>90</v>
      </c>
      <c r="M543" s="26"/>
      <c r="N543" s="21"/>
      <c r="O543" s="26" t="s">
        <v>952</v>
      </c>
    </row>
    <row r="544" spans="1:15" s="40" customFormat="1" ht="24.95" customHeight="1" x14ac:dyDescent="0.25">
      <c r="A544" s="19" t="s">
        <v>1031</v>
      </c>
      <c r="B544" s="29" t="s">
        <v>864</v>
      </c>
      <c r="C544" s="29" t="s">
        <v>864</v>
      </c>
      <c r="D544" s="19" t="str">
        <f>A544</f>
        <v>USER CONFIG POINTS 2</v>
      </c>
      <c r="E544" s="29" t="s">
        <v>864</v>
      </c>
      <c r="F544" s="29" t="s">
        <v>864</v>
      </c>
      <c r="G544" s="29" t="s">
        <v>864</v>
      </c>
      <c r="H544" s="29" t="s">
        <v>864</v>
      </c>
      <c r="I544" s="29" t="s">
        <v>864</v>
      </c>
      <c r="J544" s="29" t="s">
        <v>864</v>
      </c>
      <c r="K544" s="29" t="s">
        <v>864</v>
      </c>
      <c r="L544" s="29" t="s">
        <v>864</v>
      </c>
      <c r="M544" s="29" t="s">
        <v>864</v>
      </c>
      <c r="N544" s="29" t="s">
        <v>864</v>
      </c>
      <c r="O544" s="29" t="s">
        <v>864</v>
      </c>
    </row>
    <row r="545" spans="1:15" s="39" customFormat="1" ht="24.95" customHeight="1" outlineLevel="1" x14ac:dyDescent="0.25">
      <c r="A545" s="21" t="s">
        <v>318</v>
      </c>
      <c r="B545" s="21">
        <v>2601</v>
      </c>
      <c r="C545" s="21">
        <f t="shared" ref="C545:C592" si="14">B545+40001</f>
        <v>42602</v>
      </c>
      <c r="D545" s="21" t="s">
        <v>318</v>
      </c>
      <c r="E545" s="26"/>
      <c r="F545" s="26" t="s">
        <v>10</v>
      </c>
      <c r="G545" s="26" t="s">
        <v>335</v>
      </c>
      <c r="H545" s="26"/>
      <c r="I545" s="26" t="s">
        <v>919</v>
      </c>
      <c r="J545" s="26" t="s">
        <v>751</v>
      </c>
      <c r="K545" s="21" t="s">
        <v>898</v>
      </c>
      <c r="L545" s="26" t="s">
        <v>90</v>
      </c>
      <c r="M545" s="26" t="s">
        <v>867</v>
      </c>
      <c r="N545" s="21"/>
      <c r="O545" s="26" t="s">
        <v>952</v>
      </c>
    </row>
    <row r="546" spans="1:15" s="39" customFormat="1" ht="24.95" customHeight="1" outlineLevel="1" x14ac:dyDescent="0.25">
      <c r="A546" s="21" t="s">
        <v>319</v>
      </c>
      <c r="B546" s="21">
        <v>2602</v>
      </c>
      <c r="C546" s="21">
        <f t="shared" si="14"/>
        <v>42603</v>
      </c>
      <c r="D546" s="21" t="s">
        <v>319</v>
      </c>
      <c r="E546" s="26"/>
      <c r="F546" s="26"/>
      <c r="G546" s="26"/>
      <c r="H546" s="26"/>
      <c r="I546" s="26"/>
      <c r="J546" s="26"/>
      <c r="K546" s="21"/>
      <c r="L546" s="26"/>
      <c r="M546" s="26" t="s">
        <v>867</v>
      </c>
      <c r="N546" s="21"/>
      <c r="O546" s="26" t="s">
        <v>952</v>
      </c>
    </row>
    <row r="547" spans="1:15" s="39" customFormat="1" ht="24.95" customHeight="1" outlineLevel="1" x14ac:dyDescent="0.25">
      <c r="A547" s="21" t="s">
        <v>320</v>
      </c>
      <c r="B547" s="21">
        <v>2603</v>
      </c>
      <c r="C547" s="21">
        <f t="shared" si="14"/>
        <v>42604</v>
      </c>
      <c r="D547" s="21" t="s">
        <v>320</v>
      </c>
      <c r="E547" s="26"/>
      <c r="F547" s="26"/>
      <c r="G547" s="26"/>
      <c r="H547" s="26"/>
      <c r="I547" s="26"/>
      <c r="J547" s="26"/>
      <c r="K547" s="21"/>
      <c r="L547" s="26"/>
      <c r="M547" s="26" t="s">
        <v>867</v>
      </c>
      <c r="N547" s="21"/>
      <c r="O547" s="26" t="s">
        <v>952</v>
      </c>
    </row>
    <row r="548" spans="1:15" s="39" customFormat="1" ht="24.95" customHeight="1" outlineLevel="1" x14ac:dyDescent="0.25">
      <c r="A548" s="21" t="s">
        <v>321</v>
      </c>
      <c r="B548" s="21">
        <v>2604</v>
      </c>
      <c r="C548" s="21">
        <f t="shared" si="14"/>
        <v>42605</v>
      </c>
      <c r="D548" s="21" t="s">
        <v>321</v>
      </c>
      <c r="E548" s="26"/>
      <c r="F548" s="26"/>
      <c r="G548" s="26"/>
      <c r="H548" s="26"/>
      <c r="I548" s="26"/>
      <c r="J548" s="26"/>
      <c r="K548" s="21"/>
      <c r="L548" s="26"/>
      <c r="M548" s="26" t="s">
        <v>867</v>
      </c>
      <c r="N548" s="21"/>
      <c r="O548" s="26" t="s">
        <v>952</v>
      </c>
    </row>
    <row r="549" spans="1:15" s="39" customFormat="1" ht="24.95" customHeight="1" outlineLevel="1" x14ac:dyDescent="0.25">
      <c r="A549" s="21" t="s">
        <v>336</v>
      </c>
      <c r="B549" s="21">
        <v>2605</v>
      </c>
      <c r="C549" s="21">
        <f t="shared" si="14"/>
        <v>42606</v>
      </c>
      <c r="D549" s="21" t="s">
        <v>336</v>
      </c>
      <c r="E549" s="26"/>
      <c r="F549" s="26"/>
      <c r="G549" s="26"/>
      <c r="H549" s="26"/>
      <c r="I549" s="26"/>
      <c r="J549" s="26"/>
      <c r="K549" s="21"/>
      <c r="L549" s="26"/>
      <c r="M549" s="26" t="s">
        <v>867</v>
      </c>
      <c r="N549" s="21"/>
      <c r="O549" s="26" t="s">
        <v>952</v>
      </c>
    </row>
    <row r="550" spans="1:15" s="39" customFormat="1" ht="24.95" customHeight="1" outlineLevel="1" x14ac:dyDescent="0.25">
      <c r="A550" s="21" t="s">
        <v>337</v>
      </c>
      <c r="B550" s="21">
        <v>2606</v>
      </c>
      <c r="C550" s="21">
        <f t="shared" si="14"/>
        <v>42607</v>
      </c>
      <c r="D550" s="21" t="s">
        <v>337</v>
      </c>
      <c r="E550" s="26"/>
      <c r="F550" s="26"/>
      <c r="G550" s="26"/>
      <c r="H550" s="26"/>
      <c r="I550" s="26"/>
      <c r="J550" s="26"/>
      <c r="K550" s="21"/>
      <c r="L550" s="26"/>
      <c r="M550" s="26" t="s">
        <v>867</v>
      </c>
      <c r="N550" s="21"/>
      <c r="O550" s="26" t="s">
        <v>952</v>
      </c>
    </row>
    <row r="551" spans="1:15" s="39" customFormat="1" ht="24.95" customHeight="1" outlineLevel="1" x14ac:dyDescent="0.25">
      <c r="A551" s="21" t="s">
        <v>338</v>
      </c>
      <c r="B551" s="21">
        <v>2607</v>
      </c>
      <c r="C551" s="21">
        <f t="shared" si="14"/>
        <v>42608</v>
      </c>
      <c r="D551" s="21" t="s">
        <v>338</v>
      </c>
      <c r="E551" s="26"/>
      <c r="F551" s="26"/>
      <c r="G551" s="26"/>
      <c r="H551" s="26"/>
      <c r="I551" s="26"/>
      <c r="J551" s="26"/>
      <c r="K551" s="21"/>
      <c r="L551" s="26"/>
      <c r="M551" s="26" t="s">
        <v>867</v>
      </c>
      <c r="N551" s="21"/>
      <c r="O551" s="26" t="s">
        <v>952</v>
      </c>
    </row>
    <row r="552" spans="1:15" s="39" customFormat="1" ht="24.95" customHeight="1" outlineLevel="1" x14ac:dyDescent="0.25">
      <c r="A552" s="21" t="s">
        <v>339</v>
      </c>
      <c r="B552" s="21">
        <v>2608</v>
      </c>
      <c r="C552" s="21">
        <f t="shared" si="14"/>
        <v>42609</v>
      </c>
      <c r="D552" s="21" t="s">
        <v>339</v>
      </c>
      <c r="E552" s="26"/>
      <c r="F552" s="26"/>
      <c r="G552" s="26"/>
      <c r="H552" s="26"/>
      <c r="I552" s="26"/>
      <c r="J552" s="26"/>
      <c r="K552" s="21"/>
      <c r="L552" s="26"/>
      <c r="M552" s="26" t="s">
        <v>867</v>
      </c>
      <c r="N552" s="21"/>
      <c r="O552" s="26" t="s">
        <v>952</v>
      </c>
    </row>
    <row r="553" spans="1:15" s="39" customFormat="1" ht="24.95" customHeight="1" outlineLevel="1" x14ac:dyDescent="0.25">
      <c r="A553" s="21" t="s">
        <v>348</v>
      </c>
      <c r="B553" s="21">
        <v>2609</v>
      </c>
      <c r="C553" s="21">
        <f t="shared" si="14"/>
        <v>42610</v>
      </c>
      <c r="D553" s="21" t="s">
        <v>348</v>
      </c>
      <c r="E553" s="26"/>
      <c r="F553" s="26"/>
      <c r="G553" s="26"/>
      <c r="H553" s="26"/>
      <c r="I553" s="26"/>
      <c r="J553" s="26"/>
      <c r="K553" s="21"/>
      <c r="L553" s="26"/>
      <c r="M553" s="26" t="s">
        <v>867</v>
      </c>
      <c r="N553" s="21"/>
      <c r="O553" s="26" t="s">
        <v>952</v>
      </c>
    </row>
    <row r="554" spans="1:15" s="39" customFormat="1" ht="24.95" customHeight="1" outlineLevel="1" x14ac:dyDescent="0.25">
      <c r="A554" s="21" t="s">
        <v>349</v>
      </c>
      <c r="B554" s="21">
        <v>2610</v>
      </c>
      <c r="C554" s="21">
        <f t="shared" si="14"/>
        <v>42611</v>
      </c>
      <c r="D554" s="21" t="s">
        <v>349</v>
      </c>
      <c r="E554" s="26"/>
      <c r="F554" s="26"/>
      <c r="G554" s="26"/>
      <c r="H554" s="26"/>
      <c r="I554" s="26"/>
      <c r="J554" s="26"/>
      <c r="K554" s="21"/>
      <c r="L554" s="26"/>
      <c r="M554" s="26" t="s">
        <v>867</v>
      </c>
      <c r="N554" s="21"/>
      <c r="O554" s="26" t="s">
        <v>952</v>
      </c>
    </row>
    <row r="555" spans="1:15" s="39" customFormat="1" ht="24.95" customHeight="1" outlineLevel="1" x14ac:dyDescent="0.25">
      <c r="A555" s="21" t="s">
        <v>350</v>
      </c>
      <c r="B555" s="21">
        <v>2611</v>
      </c>
      <c r="C555" s="21">
        <f t="shared" si="14"/>
        <v>42612</v>
      </c>
      <c r="D555" s="21" t="s">
        <v>350</v>
      </c>
      <c r="E555" s="26"/>
      <c r="F555" s="26"/>
      <c r="G555" s="26"/>
      <c r="H555" s="26"/>
      <c r="I555" s="26"/>
      <c r="J555" s="26"/>
      <c r="K555" s="21"/>
      <c r="L555" s="26"/>
      <c r="M555" s="26" t="s">
        <v>867</v>
      </c>
      <c r="N555" s="21"/>
      <c r="O555" s="26" t="s">
        <v>952</v>
      </c>
    </row>
    <row r="556" spans="1:15" s="39" customFormat="1" ht="24.95" customHeight="1" outlineLevel="1" x14ac:dyDescent="0.25">
      <c r="A556" s="21" t="s">
        <v>351</v>
      </c>
      <c r="B556" s="21">
        <v>2612</v>
      </c>
      <c r="C556" s="21">
        <f t="shared" si="14"/>
        <v>42613</v>
      </c>
      <c r="D556" s="21" t="s">
        <v>351</v>
      </c>
      <c r="E556" s="26"/>
      <c r="F556" s="26"/>
      <c r="G556" s="26"/>
      <c r="H556" s="26"/>
      <c r="I556" s="26"/>
      <c r="J556" s="26"/>
      <c r="K556" s="21"/>
      <c r="L556" s="26"/>
      <c r="M556" s="26" t="s">
        <v>867</v>
      </c>
      <c r="N556" s="21"/>
      <c r="O556" s="26" t="s">
        <v>952</v>
      </c>
    </row>
    <row r="557" spans="1:15" s="39" customFormat="1" ht="24.95" customHeight="1" outlineLevel="1" x14ac:dyDescent="0.25">
      <c r="A557" s="21" t="s">
        <v>352</v>
      </c>
      <c r="B557" s="21">
        <v>2613</v>
      </c>
      <c r="C557" s="21">
        <f t="shared" si="14"/>
        <v>42614</v>
      </c>
      <c r="D557" s="21" t="s">
        <v>352</v>
      </c>
      <c r="E557" s="26"/>
      <c r="F557" s="26"/>
      <c r="G557" s="26"/>
      <c r="H557" s="26"/>
      <c r="I557" s="26"/>
      <c r="J557" s="26"/>
      <c r="K557" s="21"/>
      <c r="L557" s="26"/>
      <c r="M557" s="26" t="s">
        <v>867</v>
      </c>
      <c r="N557" s="21"/>
      <c r="O557" s="26" t="s">
        <v>952</v>
      </c>
    </row>
    <row r="558" spans="1:15" s="39" customFormat="1" ht="24.95" customHeight="1" outlineLevel="1" x14ac:dyDescent="0.25">
      <c r="A558" s="21" t="s">
        <v>353</v>
      </c>
      <c r="B558" s="21">
        <v>2614</v>
      </c>
      <c r="C558" s="21">
        <f t="shared" si="14"/>
        <v>42615</v>
      </c>
      <c r="D558" s="21" t="s">
        <v>353</v>
      </c>
      <c r="E558" s="26"/>
      <c r="F558" s="26"/>
      <c r="G558" s="26"/>
      <c r="H558" s="26"/>
      <c r="I558" s="26"/>
      <c r="J558" s="26"/>
      <c r="K558" s="21"/>
      <c r="L558" s="26"/>
      <c r="M558" s="26" t="s">
        <v>867</v>
      </c>
      <c r="N558" s="21"/>
      <c r="O558" s="26" t="s">
        <v>952</v>
      </c>
    </row>
    <row r="559" spans="1:15" s="39" customFormat="1" ht="24.95" customHeight="1" outlineLevel="1" x14ac:dyDescent="0.25">
      <c r="A559" s="21" t="s">
        <v>354</v>
      </c>
      <c r="B559" s="21">
        <v>2615</v>
      </c>
      <c r="C559" s="21">
        <f t="shared" si="14"/>
        <v>42616</v>
      </c>
      <c r="D559" s="21" t="s">
        <v>354</v>
      </c>
      <c r="E559" s="26"/>
      <c r="F559" s="26"/>
      <c r="G559" s="26"/>
      <c r="H559" s="26"/>
      <c r="I559" s="26"/>
      <c r="J559" s="26"/>
      <c r="K559" s="21"/>
      <c r="L559" s="26"/>
      <c r="M559" s="26" t="s">
        <v>867</v>
      </c>
      <c r="N559" s="21"/>
      <c r="O559" s="26" t="s">
        <v>952</v>
      </c>
    </row>
    <row r="560" spans="1:15" s="39" customFormat="1" ht="24.95" customHeight="1" outlineLevel="1" x14ac:dyDescent="0.25">
      <c r="A560" s="21" t="s">
        <v>355</v>
      </c>
      <c r="B560" s="21">
        <v>2616</v>
      </c>
      <c r="C560" s="21">
        <f t="shared" si="14"/>
        <v>42617</v>
      </c>
      <c r="D560" s="21" t="s">
        <v>355</v>
      </c>
      <c r="E560" s="26"/>
      <c r="F560" s="26"/>
      <c r="G560" s="26"/>
      <c r="H560" s="26"/>
      <c r="I560" s="26"/>
      <c r="J560" s="26"/>
      <c r="K560" s="21"/>
      <c r="L560" s="26"/>
      <c r="M560" s="26" t="s">
        <v>870</v>
      </c>
      <c r="N560" s="21" t="s">
        <v>868</v>
      </c>
      <c r="O560" s="26" t="s">
        <v>952</v>
      </c>
    </row>
    <row r="561" spans="1:15" s="39" customFormat="1" ht="24.95" customHeight="1" outlineLevel="1" x14ac:dyDescent="0.25">
      <c r="A561" s="21" t="s">
        <v>322</v>
      </c>
      <c r="B561" s="21">
        <v>2617</v>
      </c>
      <c r="C561" s="21">
        <f t="shared" si="14"/>
        <v>42618</v>
      </c>
      <c r="D561" s="21" t="s">
        <v>322</v>
      </c>
      <c r="E561" s="26"/>
      <c r="F561" s="26" t="s">
        <v>10</v>
      </c>
      <c r="G561" s="26" t="s">
        <v>335</v>
      </c>
      <c r="H561" s="26"/>
      <c r="I561" s="26"/>
      <c r="J561" s="26" t="s">
        <v>897</v>
      </c>
      <c r="K561" s="21" t="s">
        <v>900</v>
      </c>
      <c r="L561" s="26" t="s">
        <v>89</v>
      </c>
      <c r="M561" s="26" t="s">
        <v>867</v>
      </c>
      <c r="N561" s="21"/>
      <c r="O561" s="26" t="s">
        <v>952</v>
      </c>
    </row>
    <row r="562" spans="1:15" s="39" customFormat="1" ht="24.95" customHeight="1" outlineLevel="1" x14ac:dyDescent="0.25">
      <c r="A562" s="21" t="s">
        <v>323</v>
      </c>
      <c r="B562" s="21">
        <v>2618</v>
      </c>
      <c r="C562" s="21">
        <f t="shared" si="14"/>
        <v>42619</v>
      </c>
      <c r="D562" s="21" t="s">
        <v>323</v>
      </c>
      <c r="E562" s="26"/>
      <c r="F562" s="26"/>
      <c r="G562" s="26"/>
      <c r="H562" s="26"/>
      <c r="I562" s="26"/>
      <c r="J562" s="26"/>
      <c r="K562" s="21"/>
      <c r="L562" s="26"/>
      <c r="M562" s="26" t="s">
        <v>867</v>
      </c>
      <c r="N562" s="21"/>
      <c r="O562" s="26" t="s">
        <v>952</v>
      </c>
    </row>
    <row r="563" spans="1:15" s="39" customFormat="1" ht="24.95" customHeight="1" outlineLevel="1" x14ac:dyDescent="0.25">
      <c r="A563" s="21" t="s">
        <v>324</v>
      </c>
      <c r="B563" s="21">
        <v>2619</v>
      </c>
      <c r="C563" s="21">
        <f t="shared" si="14"/>
        <v>42620</v>
      </c>
      <c r="D563" s="21" t="s">
        <v>324</v>
      </c>
      <c r="E563" s="26"/>
      <c r="F563" s="26"/>
      <c r="G563" s="26"/>
      <c r="H563" s="26"/>
      <c r="I563" s="26"/>
      <c r="J563" s="26"/>
      <c r="K563" s="21"/>
      <c r="L563" s="26"/>
      <c r="M563" s="26" t="s">
        <v>867</v>
      </c>
      <c r="N563" s="21"/>
      <c r="O563" s="26" t="s">
        <v>952</v>
      </c>
    </row>
    <row r="564" spans="1:15" s="39" customFormat="1" ht="24.95" customHeight="1" outlineLevel="1" x14ac:dyDescent="0.25">
      <c r="A564" s="21" t="s">
        <v>325</v>
      </c>
      <c r="B564" s="21">
        <v>2620</v>
      </c>
      <c r="C564" s="21">
        <f t="shared" si="14"/>
        <v>42621</v>
      </c>
      <c r="D564" s="21" t="s">
        <v>325</v>
      </c>
      <c r="E564" s="26"/>
      <c r="F564" s="26"/>
      <c r="G564" s="26"/>
      <c r="H564" s="26"/>
      <c r="I564" s="26"/>
      <c r="J564" s="26"/>
      <c r="K564" s="21"/>
      <c r="L564" s="26"/>
      <c r="M564" s="26" t="s">
        <v>867</v>
      </c>
      <c r="N564" s="21"/>
      <c r="O564" s="26" t="s">
        <v>952</v>
      </c>
    </row>
    <row r="565" spans="1:15" s="39" customFormat="1" ht="24.95" customHeight="1" outlineLevel="1" x14ac:dyDescent="0.25">
      <c r="A565" s="21" t="s">
        <v>340</v>
      </c>
      <c r="B565" s="21">
        <v>2621</v>
      </c>
      <c r="C565" s="21">
        <f t="shared" si="14"/>
        <v>42622</v>
      </c>
      <c r="D565" s="21" t="s">
        <v>340</v>
      </c>
      <c r="E565" s="26"/>
      <c r="F565" s="26"/>
      <c r="G565" s="26"/>
      <c r="H565" s="26"/>
      <c r="I565" s="26"/>
      <c r="J565" s="26"/>
      <c r="K565" s="21"/>
      <c r="L565" s="26"/>
      <c r="M565" s="26" t="s">
        <v>867</v>
      </c>
      <c r="N565" s="21"/>
      <c r="O565" s="26" t="s">
        <v>952</v>
      </c>
    </row>
    <row r="566" spans="1:15" s="39" customFormat="1" ht="24.95" customHeight="1" outlineLevel="1" x14ac:dyDescent="0.25">
      <c r="A566" s="21" t="s">
        <v>341</v>
      </c>
      <c r="B566" s="21">
        <v>2622</v>
      </c>
      <c r="C566" s="21">
        <f t="shared" si="14"/>
        <v>42623</v>
      </c>
      <c r="D566" s="21" t="s">
        <v>341</v>
      </c>
      <c r="E566" s="26"/>
      <c r="F566" s="26"/>
      <c r="G566" s="26"/>
      <c r="H566" s="26"/>
      <c r="I566" s="26"/>
      <c r="J566" s="26"/>
      <c r="K566" s="21"/>
      <c r="L566" s="26"/>
      <c r="M566" s="26" t="s">
        <v>867</v>
      </c>
      <c r="N566" s="21"/>
      <c r="O566" s="26" t="s">
        <v>952</v>
      </c>
    </row>
    <row r="567" spans="1:15" s="39" customFormat="1" ht="24.95" customHeight="1" outlineLevel="1" x14ac:dyDescent="0.25">
      <c r="A567" s="21" t="s">
        <v>342</v>
      </c>
      <c r="B567" s="21">
        <v>2623</v>
      </c>
      <c r="C567" s="21">
        <f t="shared" si="14"/>
        <v>42624</v>
      </c>
      <c r="D567" s="21" t="s">
        <v>342</v>
      </c>
      <c r="E567" s="26"/>
      <c r="F567" s="26"/>
      <c r="G567" s="26"/>
      <c r="H567" s="26"/>
      <c r="I567" s="26"/>
      <c r="J567" s="26"/>
      <c r="K567" s="21"/>
      <c r="L567" s="26"/>
      <c r="M567" s="26" t="s">
        <v>867</v>
      </c>
      <c r="N567" s="21"/>
      <c r="O567" s="26" t="s">
        <v>952</v>
      </c>
    </row>
    <row r="568" spans="1:15" s="39" customFormat="1" ht="24.95" customHeight="1" outlineLevel="1" x14ac:dyDescent="0.25">
      <c r="A568" s="21" t="s">
        <v>343</v>
      </c>
      <c r="B568" s="21">
        <v>2624</v>
      </c>
      <c r="C568" s="21">
        <f t="shared" si="14"/>
        <v>42625</v>
      </c>
      <c r="D568" s="21" t="s">
        <v>343</v>
      </c>
      <c r="E568" s="26"/>
      <c r="F568" s="26"/>
      <c r="G568" s="26"/>
      <c r="H568" s="26"/>
      <c r="I568" s="26"/>
      <c r="J568" s="26"/>
      <c r="K568" s="21"/>
      <c r="L568" s="26"/>
      <c r="M568" s="26" t="s">
        <v>867</v>
      </c>
      <c r="N568" s="21"/>
      <c r="O568" s="26" t="s">
        <v>952</v>
      </c>
    </row>
    <row r="569" spans="1:15" s="39" customFormat="1" ht="24.95" customHeight="1" outlineLevel="1" x14ac:dyDescent="0.25">
      <c r="A569" s="21" t="s">
        <v>707</v>
      </c>
      <c r="B569" s="21">
        <v>2625</v>
      </c>
      <c r="C569" s="21">
        <f t="shared" si="14"/>
        <v>42626</v>
      </c>
      <c r="D569" s="21" t="s">
        <v>707</v>
      </c>
      <c r="E569" s="26"/>
      <c r="F569" s="26"/>
      <c r="G569" s="26"/>
      <c r="H569" s="26"/>
      <c r="I569" s="26"/>
      <c r="J569" s="26"/>
      <c r="K569" s="21"/>
      <c r="L569" s="26"/>
      <c r="M569" s="26" t="s">
        <v>867</v>
      </c>
      <c r="N569" s="21"/>
      <c r="O569" s="26" t="s">
        <v>952</v>
      </c>
    </row>
    <row r="570" spans="1:15" s="39" customFormat="1" ht="24.95" customHeight="1" outlineLevel="1" x14ac:dyDescent="0.25">
      <c r="A570" s="21" t="s">
        <v>708</v>
      </c>
      <c r="B570" s="21">
        <v>2626</v>
      </c>
      <c r="C570" s="21">
        <f t="shared" si="14"/>
        <v>42627</v>
      </c>
      <c r="D570" s="21" t="s">
        <v>708</v>
      </c>
      <c r="E570" s="26"/>
      <c r="F570" s="26"/>
      <c r="G570" s="26"/>
      <c r="H570" s="26"/>
      <c r="I570" s="26"/>
      <c r="J570" s="26"/>
      <c r="K570" s="21"/>
      <c r="L570" s="26"/>
      <c r="M570" s="26" t="s">
        <v>867</v>
      </c>
      <c r="N570" s="21"/>
      <c r="O570" s="26" t="s">
        <v>952</v>
      </c>
    </row>
    <row r="571" spans="1:15" s="39" customFormat="1" ht="24.95" customHeight="1" outlineLevel="1" x14ac:dyDescent="0.25">
      <c r="A571" s="21" t="s">
        <v>709</v>
      </c>
      <c r="B571" s="21">
        <v>2627</v>
      </c>
      <c r="C571" s="21">
        <f t="shared" si="14"/>
        <v>42628</v>
      </c>
      <c r="D571" s="21" t="s">
        <v>709</v>
      </c>
      <c r="E571" s="26"/>
      <c r="F571" s="26"/>
      <c r="G571" s="26"/>
      <c r="H571" s="26"/>
      <c r="I571" s="26"/>
      <c r="J571" s="26"/>
      <c r="K571" s="21"/>
      <c r="L571" s="26"/>
      <c r="M571" s="26" t="s">
        <v>867</v>
      </c>
      <c r="N571" s="21"/>
      <c r="O571" s="26" t="s">
        <v>952</v>
      </c>
    </row>
    <row r="572" spans="1:15" s="39" customFormat="1" ht="24.95" customHeight="1" outlineLevel="1" x14ac:dyDescent="0.25">
      <c r="A572" s="21" t="s">
        <v>710</v>
      </c>
      <c r="B572" s="21">
        <v>2628</v>
      </c>
      <c r="C572" s="21">
        <f t="shared" si="14"/>
        <v>42629</v>
      </c>
      <c r="D572" s="21" t="s">
        <v>710</v>
      </c>
      <c r="E572" s="26"/>
      <c r="F572" s="26"/>
      <c r="G572" s="26"/>
      <c r="H572" s="26"/>
      <c r="I572" s="26"/>
      <c r="J572" s="26"/>
      <c r="K572" s="21"/>
      <c r="L572" s="26"/>
      <c r="M572" s="26" t="s">
        <v>867</v>
      </c>
      <c r="N572" s="21"/>
      <c r="O572" s="26" t="s">
        <v>952</v>
      </c>
    </row>
    <row r="573" spans="1:15" s="39" customFormat="1" ht="24.95" customHeight="1" outlineLevel="1" x14ac:dyDescent="0.25">
      <c r="A573" s="21" t="s">
        <v>711</v>
      </c>
      <c r="B573" s="21">
        <v>2629</v>
      </c>
      <c r="C573" s="21">
        <f t="shared" si="14"/>
        <v>42630</v>
      </c>
      <c r="D573" s="21" t="s">
        <v>711</v>
      </c>
      <c r="E573" s="26"/>
      <c r="F573" s="26"/>
      <c r="G573" s="26"/>
      <c r="H573" s="26"/>
      <c r="I573" s="26"/>
      <c r="J573" s="26"/>
      <c r="K573" s="21"/>
      <c r="L573" s="26"/>
      <c r="M573" s="26" t="s">
        <v>867</v>
      </c>
      <c r="N573" s="21"/>
      <c r="O573" s="26" t="s">
        <v>952</v>
      </c>
    </row>
    <row r="574" spans="1:15" s="39" customFormat="1" ht="24.95" customHeight="1" outlineLevel="1" x14ac:dyDescent="0.25">
      <c r="A574" s="21" t="s">
        <v>712</v>
      </c>
      <c r="B574" s="21">
        <v>2630</v>
      </c>
      <c r="C574" s="21">
        <f t="shared" si="14"/>
        <v>42631</v>
      </c>
      <c r="D574" s="21" t="s">
        <v>712</v>
      </c>
      <c r="E574" s="26"/>
      <c r="F574" s="26"/>
      <c r="G574" s="26"/>
      <c r="H574" s="26"/>
      <c r="I574" s="26"/>
      <c r="J574" s="26"/>
      <c r="K574" s="21"/>
      <c r="L574" s="26"/>
      <c r="M574" s="26" t="s">
        <v>867</v>
      </c>
      <c r="N574" s="21"/>
      <c r="O574" s="26" t="s">
        <v>952</v>
      </c>
    </row>
    <row r="575" spans="1:15" s="39" customFormat="1" ht="24.95" customHeight="1" outlineLevel="1" x14ac:dyDescent="0.25">
      <c r="A575" s="21" t="s">
        <v>713</v>
      </c>
      <c r="B575" s="21">
        <v>2631</v>
      </c>
      <c r="C575" s="21">
        <f t="shared" si="14"/>
        <v>42632</v>
      </c>
      <c r="D575" s="21" t="s">
        <v>713</v>
      </c>
      <c r="E575" s="26"/>
      <c r="F575" s="26"/>
      <c r="G575" s="26"/>
      <c r="H575" s="26"/>
      <c r="I575" s="26"/>
      <c r="J575" s="26"/>
      <c r="K575" s="21"/>
      <c r="L575" s="26"/>
      <c r="M575" s="26" t="s">
        <v>867</v>
      </c>
      <c r="N575" s="21"/>
      <c r="O575" s="26" t="s">
        <v>952</v>
      </c>
    </row>
    <row r="576" spans="1:15" s="39" customFormat="1" ht="24.95" customHeight="1" outlineLevel="1" x14ac:dyDescent="0.25">
      <c r="A576" s="21" t="s">
        <v>714</v>
      </c>
      <c r="B576" s="21">
        <v>2632</v>
      </c>
      <c r="C576" s="21">
        <f t="shared" si="14"/>
        <v>42633</v>
      </c>
      <c r="D576" s="21" t="s">
        <v>714</v>
      </c>
      <c r="E576" s="26"/>
      <c r="F576" s="26"/>
      <c r="G576" s="26"/>
      <c r="H576" s="26"/>
      <c r="I576" s="26"/>
      <c r="J576" s="26"/>
      <c r="K576" s="21"/>
      <c r="L576" s="26"/>
      <c r="M576" s="26" t="s">
        <v>870</v>
      </c>
      <c r="N576" s="21" t="s">
        <v>868</v>
      </c>
      <c r="O576" s="26" t="s">
        <v>952</v>
      </c>
    </row>
    <row r="577" spans="1:15" s="39" customFormat="1" ht="24.95" customHeight="1" outlineLevel="1" x14ac:dyDescent="0.25">
      <c r="A577" s="21" t="s">
        <v>761</v>
      </c>
      <c r="B577" s="21">
        <v>2633</v>
      </c>
      <c r="C577" s="21">
        <f t="shared" si="14"/>
        <v>42634</v>
      </c>
      <c r="D577" s="21" t="str">
        <f t="shared" ref="D577:D592" si="15">A577</f>
        <v>BACnet Description 0</v>
      </c>
      <c r="E577" s="26"/>
      <c r="F577" s="26" t="s">
        <v>10</v>
      </c>
      <c r="G577" s="26" t="s">
        <v>335</v>
      </c>
      <c r="H577" s="26"/>
      <c r="I577" s="26" t="s">
        <v>919</v>
      </c>
      <c r="J577" s="26" t="s">
        <v>751</v>
      </c>
      <c r="K577" s="21" t="s">
        <v>899</v>
      </c>
      <c r="L577" s="26" t="s">
        <v>90</v>
      </c>
      <c r="M577" s="26" t="s">
        <v>867</v>
      </c>
      <c r="N577" s="21"/>
      <c r="O577" s="26" t="s">
        <v>952</v>
      </c>
    </row>
    <row r="578" spans="1:15" s="39" customFormat="1" ht="24.95" customHeight="1" outlineLevel="1" x14ac:dyDescent="0.25">
      <c r="A578" s="21" t="s">
        <v>762</v>
      </c>
      <c r="B578" s="21">
        <f t="shared" ref="B578:B592" si="16">B577+1</f>
        <v>2634</v>
      </c>
      <c r="C578" s="21">
        <f t="shared" si="14"/>
        <v>42635</v>
      </c>
      <c r="D578" s="21" t="str">
        <f t="shared" si="15"/>
        <v>BACnet Description 1</v>
      </c>
      <c r="E578" s="26"/>
      <c r="F578" s="26"/>
      <c r="G578" s="26"/>
      <c r="H578" s="26"/>
      <c r="I578" s="26"/>
      <c r="J578" s="26"/>
      <c r="K578" s="21"/>
      <c r="L578" s="26"/>
      <c r="M578" s="26" t="s">
        <v>867</v>
      </c>
      <c r="N578" s="21"/>
      <c r="O578" s="26" t="s">
        <v>952</v>
      </c>
    </row>
    <row r="579" spans="1:15" s="39" customFormat="1" ht="24.95" customHeight="1" outlineLevel="1" x14ac:dyDescent="0.25">
      <c r="A579" s="21" t="s">
        <v>763</v>
      </c>
      <c r="B579" s="21">
        <f t="shared" si="16"/>
        <v>2635</v>
      </c>
      <c r="C579" s="21">
        <f t="shared" si="14"/>
        <v>42636</v>
      </c>
      <c r="D579" s="21" t="str">
        <f t="shared" si="15"/>
        <v>BACnet Description 2</v>
      </c>
      <c r="E579" s="26"/>
      <c r="F579" s="26"/>
      <c r="G579" s="26"/>
      <c r="H579" s="26"/>
      <c r="I579" s="26"/>
      <c r="J579" s="26"/>
      <c r="K579" s="21"/>
      <c r="L579" s="26"/>
      <c r="M579" s="26" t="s">
        <v>867</v>
      </c>
      <c r="N579" s="21"/>
      <c r="O579" s="26" t="s">
        <v>952</v>
      </c>
    </row>
    <row r="580" spans="1:15" s="39" customFormat="1" ht="24.95" customHeight="1" outlineLevel="1" x14ac:dyDescent="0.25">
      <c r="A580" s="21" t="s">
        <v>764</v>
      </c>
      <c r="B580" s="21">
        <f t="shared" si="16"/>
        <v>2636</v>
      </c>
      <c r="C580" s="21">
        <f t="shared" si="14"/>
        <v>42637</v>
      </c>
      <c r="D580" s="21" t="str">
        <f t="shared" si="15"/>
        <v>BACnet Description 3</v>
      </c>
      <c r="E580" s="26"/>
      <c r="F580" s="26"/>
      <c r="G580" s="26"/>
      <c r="H580" s="26"/>
      <c r="I580" s="26"/>
      <c r="J580" s="26"/>
      <c r="K580" s="21"/>
      <c r="L580" s="26"/>
      <c r="M580" s="26" t="s">
        <v>867</v>
      </c>
      <c r="N580" s="21"/>
      <c r="O580" s="26" t="s">
        <v>952</v>
      </c>
    </row>
    <row r="581" spans="1:15" s="39" customFormat="1" ht="24.95" customHeight="1" outlineLevel="1" x14ac:dyDescent="0.25">
      <c r="A581" s="21" t="s">
        <v>765</v>
      </c>
      <c r="B581" s="21">
        <f t="shared" si="16"/>
        <v>2637</v>
      </c>
      <c r="C581" s="21">
        <f t="shared" si="14"/>
        <v>42638</v>
      </c>
      <c r="D581" s="21" t="str">
        <f t="shared" si="15"/>
        <v>BACnet Description 4</v>
      </c>
      <c r="E581" s="26"/>
      <c r="F581" s="26"/>
      <c r="G581" s="26"/>
      <c r="H581" s="26"/>
      <c r="I581" s="26"/>
      <c r="J581" s="26"/>
      <c r="K581" s="21"/>
      <c r="L581" s="26"/>
      <c r="M581" s="26" t="s">
        <v>867</v>
      </c>
      <c r="N581" s="21"/>
      <c r="O581" s="26" t="s">
        <v>952</v>
      </c>
    </row>
    <row r="582" spans="1:15" s="39" customFormat="1" ht="24.95" customHeight="1" outlineLevel="1" x14ac:dyDescent="0.25">
      <c r="A582" s="21" t="s">
        <v>766</v>
      </c>
      <c r="B582" s="21">
        <f t="shared" si="16"/>
        <v>2638</v>
      </c>
      <c r="C582" s="21">
        <f t="shared" si="14"/>
        <v>42639</v>
      </c>
      <c r="D582" s="21" t="str">
        <f t="shared" si="15"/>
        <v>BACnet Description 5</v>
      </c>
      <c r="E582" s="26"/>
      <c r="F582" s="26"/>
      <c r="G582" s="26"/>
      <c r="H582" s="26"/>
      <c r="I582" s="26"/>
      <c r="J582" s="26"/>
      <c r="K582" s="21"/>
      <c r="L582" s="26"/>
      <c r="M582" s="26" t="s">
        <v>867</v>
      </c>
      <c r="N582" s="21"/>
      <c r="O582" s="26" t="s">
        <v>952</v>
      </c>
    </row>
    <row r="583" spans="1:15" s="39" customFormat="1" ht="24.95" customHeight="1" outlineLevel="1" x14ac:dyDescent="0.25">
      <c r="A583" s="21" t="s">
        <v>767</v>
      </c>
      <c r="B583" s="21">
        <f t="shared" si="16"/>
        <v>2639</v>
      </c>
      <c r="C583" s="21">
        <f t="shared" si="14"/>
        <v>42640</v>
      </c>
      <c r="D583" s="21" t="str">
        <f t="shared" si="15"/>
        <v>BACnet Description 6</v>
      </c>
      <c r="E583" s="26"/>
      <c r="F583" s="26"/>
      <c r="G583" s="26"/>
      <c r="H583" s="26"/>
      <c r="I583" s="26"/>
      <c r="J583" s="26"/>
      <c r="K583" s="21"/>
      <c r="L583" s="26"/>
      <c r="M583" s="26" t="s">
        <v>867</v>
      </c>
      <c r="N583" s="21"/>
      <c r="O583" s="26" t="s">
        <v>952</v>
      </c>
    </row>
    <row r="584" spans="1:15" s="39" customFormat="1" ht="24.95" customHeight="1" outlineLevel="1" x14ac:dyDescent="0.25">
      <c r="A584" s="21" t="s">
        <v>768</v>
      </c>
      <c r="B584" s="21">
        <f t="shared" si="16"/>
        <v>2640</v>
      </c>
      <c r="C584" s="21">
        <f t="shared" si="14"/>
        <v>42641</v>
      </c>
      <c r="D584" s="21" t="str">
        <f t="shared" si="15"/>
        <v>BACnet Description 7</v>
      </c>
      <c r="E584" s="26"/>
      <c r="F584" s="26"/>
      <c r="G584" s="26"/>
      <c r="H584" s="26"/>
      <c r="I584" s="26"/>
      <c r="J584" s="26"/>
      <c r="K584" s="21"/>
      <c r="L584" s="26"/>
      <c r="M584" s="26" t="s">
        <v>867</v>
      </c>
      <c r="N584" s="21"/>
      <c r="O584" s="26" t="s">
        <v>952</v>
      </c>
    </row>
    <row r="585" spans="1:15" s="39" customFormat="1" ht="24.95" customHeight="1" outlineLevel="1" x14ac:dyDescent="0.25">
      <c r="A585" s="21" t="s">
        <v>769</v>
      </c>
      <c r="B585" s="21">
        <f t="shared" si="16"/>
        <v>2641</v>
      </c>
      <c r="C585" s="21">
        <f t="shared" si="14"/>
        <v>42642</v>
      </c>
      <c r="D585" s="21" t="str">
        <f t="shared" si="15"/>
        <v>BACnet Description 8</v>
      </c>
      <c r="E585" s="26"/>
      <c r="F585" s="26"/>
      <c r="G585" s="26"/>
      <c r="H585" s="26"/>
      <c r="I585" s="26"/>
      <c r="J585" s="26"/>
      <c r="K585" s="21"/>
      <c r="L585" s="26"/>
      <c r="M585" s="26" t="s">
        <v>867</v>
      </c>
      <c r="N585" s="21"/>
      <c r="O585" s="26" t="s">
        <v>952</v>
      </c>
    </row>
    <row r="586" spans="1:15" s="39" customFormat="1" ht="24.95" customHeight="1" outlineLevel="1" x14ac:dyDescent="0.25">
      <c r="A586" s="21" t="s">
        <v>770</v>
      </c>
      <c r="B586" s="21">
        <f t="shared" si="16"/>
        <v>2642</v>
      </c>
      <c r="C586" s="21">
        <f t="shared" si="14"/>
        <v>42643</v>
      </c>
      <c r="D586" s="21" t="str">
        <f t="shared" si="15"/>
        <v>BACnet Description 9</v>
      </c>
      <c r="E586" s="26"/>
      <c r="F586" s="26"/>
      <c r="G586" s="26"/>
      <c r="H586" s="26"/>
      <c r="I586" s="26"/>
      <c r="J586" s="26"/>
      <c r="K586" s="21"/>
      <c r="L586" s="26"/>
      <c r="M586" s="26" t="s">
        <v>867</v>
      </c>
      <c r="N586" s="21"/>
      <c r="O586" s="26" t="s">
        <v>952</v>
      </c>
    </row>
    <row r="587" spans="1:15" s="39" customFormat="1" ht="24.95" customHeight="1" outlineLevel="1" x14ac:dyDescent="0.25">
      <c r="A587" s="21" t="s">
        <v>771</v>
      </c>
      <c r="B587" s="21">
        <f t="shared" si="16"/>
        <v>2643</v>
      </c>
      <c r="C587" s="21">
        <f t="shared" si="14"/>
        <v>42644</v>
      </c>
      <c r="D587" s="21" t="str">
        <f t="shared" si="15"/>
        <v>BACnet Description 10</v>
      </c>
      <c r="E587" s="26"/>
      <c r="F587" s="26"/>
      <c r="G587" s="26"/>
      <c r="H587" s="26"/>
      <c r="I587" s="26"/>
      <c r="J587" s="26"/>
      <c r="K587" s="21"/>
      <c r="L587" s="26"/>
      <c r="M587" s="26" t="s">
        <v>867</v>
      </c>
      <c r="N587" s="21"/>
      <c r="O587" s="26" t="s">
        <v>952</v>
      </c>
    </row>
    <row r="588" spans="1:15" s="39" customFormat="1" ht="24.95" customHeight="1" outlineLevel="1" x14ac:dyDescent="0.25">
      <c r="A588" s="21" t="s">
        <v>772</v>
      </c>
      <c r="B588" s="21">
        <f t="shared" si="16"/>
        <v>2644</v>
      </c>
      <c r="C588" s="21">
        <f t="shared" si="14"/>
        <v>42645</v>
      </c>
      <c r="D588" s="21" t="str">
        <f t="shared" si="15"/>
        <v>BACnet Description 11</v>
      </c>
      <c r="E588" s="26"/>
      <c r="F588" s="26"/>
      <c r="G588" s="26"/>
      <c r="H588" s="26"/>
      <c r="I588" s="26"/>
      <c r="J588" s="26"/>
      <c r="K588" s="21"/>
      <c r="L588" s="26"/>
      <c r="M588" s="26" t="s">
        <v>867</v>
      </c>
      <c r="N588" s="21"/>
      <c r="O588" s="26" t="s">
        <v>952</v>
      </c>
    </row>
    <row r="589" spans="1:15" s="39" customFormat="1" ht="24.95" customHeight="1" outlineLevel="1" x14ac:dyDescent="0.25">
      <c r="A589" s="21" t="s">
        <v>773</v>
      </c>
      <c r="B589" s="21">
        <f t="shared" si="16"/>
        <v>2645</v>
      </c>
      <c r="C589" s="21">
        <f t="shared" si="14"/>
        <v>42646</v>
      </c>
      <c r="D589" s="21" t="str">
        <f t="shared" si="15"/>
        <v>BACnet Description 12</v>
      </c>
      <c r="E589" s="26"/>
      <c r="F589" s="26"/>
      <c r="G589" s="26"/>
      <c r="H589" s="26"/>
      <c r="I589" s="26"/>
      <c r="J589" s="26"/>
      <c r="K589" s="21"/>
      <c r="L589" s="26"/>
      <c r="M589" s="26" t="s">
        <v>867</v>
      </c>
      <c r="N589" s="21"/>
      <c r="O589" s="26" t="s">
        <v>952</v>
      </c>
    </row>
    <row r="590" spans="1:15" s="39" customFormat="1" ht="24.95" customHeight="1" outlineLevel="1" x14ac:dyDescent="0.25">
      <c r="A590" s="21" t="s">
        <v>774</v>
      </c>
      <c r="B590" s="21">
        <f t="shared" si="16"/>
        <v>2646</v>
      </c>
      <c r="C590" s="21">
        <f t="shared" si="14"/>
        <v>42647</v>
      </c>
      <c r="D590" s="21" t="str">
        <f t="shared" si="15"/>
        <v>BACnet Description 13</v>
      </c>
      <c r="E590" s="26"/>
      <c r="F590" s="26"/>
      <c r="G590" s="26"/>
      <c r="H590" s="26"/>
      <c r="I590" s="26"/>
      <c r="J590" s="26"/>
      <c r="K590" s="21"/>
      <c r="L590" s="26"/>
      <c r="M590" s="26" t="s">
        <v>867</v>
      </c>
      <c r="N590" s="21"/>
      <c r="O590" s="26" t="s">
        <v>952</v>
      </c>
    </row>
    <row r="591" spans="1:15" s="39" customFormat="1" ht="24.95" customHeight="1" outlineLevel="1" x14ac:dyDescent="0.25">
      <c r="A591" s="21" t="s">
        <v>775</v>
      </c>
      <c r="B591" s="21">
        <f t="shared" si="16"/>
        <v>2647</v>
      </c>
      <c r="C591" s="21">
        <f t="shared" si="14"/>
        <v>42648</v>
      </c>
      <c r="D591" s="21" t="str">
        <f t="shared" si="15"/>
        <v>BACnet Description 14</v>
      </c>
      <c r="E591" s="26"/>
      <c r="F591" s="26"/>
      <c r="G591" s="26"/>
      <c r="H591" s="26"/>
      <c r="I591" s="26"/>
      <c r="J591" s="26"/>
      <c r="K591" s="21"/>
      <c r="L591" s="26"/>
      <c r="M591" s="26" t="s">
        <v>867</v>
      </c>
      <c r="N591" s="21"/>
      <c r="O591" s="26" t="s">
        <v>952</v>
      </c>
    </row>
    <row r="592" spans="1:15" s="39" customFormat="1" ht="24.95" customHeight="1" outlineLevel="1" x14ac:dyDescent="0.25">
      <c r="A592" s="21" t="s">
        <v>776</v>
      </c>
      <c r="B592" s="21">
        <f t="shared" si="16"/>
        <v>2648</v>
      </c>
      <c r="C592" s="21">
        <f t="shared" si="14"/>
        <v>42649</v>
      </c>
      <c r="D592" s="21" t="str">
        <f t="shared" si="15"/>
        <v>BACnet Description 15</v>
      </c>
      <c r="E592" s="26"/>
      <c r="F592" s="26"/>
      <c r="G592" s="26"/>
      <c r="H592" s="26"/>
      <c r="I592" s="26"/>
      <c r="J592" s="26"/>
      <c r="K592" s="21"/>
      <c r="L592" s="26"/>
      <c r="M592" s="26" t="s">
        <v>870</v>
      </c>
      <c r="N592" s="21" t="s">
        <v>868</v>
      </c>
      <c r="O592" s="26" t="s">
        <v>952</v>
      </c>
    </row>
  </sheetData>
  <autoFilter ref="A8:O592" xr:uid="{D90BE5AE-273B-4508-82FC-7486C9234F6F}"/>
  <pageMargins left="0.7" right="0.7" top="0.75" bottom="0.75" header="0.3" footer="0.3"/>
  <pageSetup paperSize="3" scale="3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D34C5-9E22-408F-B27B-EC5248C822E2}">
  <sheetPr codeName="Sheet13">
    <pageSetUpPr fitToPage="1"/>
  </sheetPr>
  <dimension ref="A1:O592"/>
  <sheetViews>
    <sheetView zoomScale="55" zoomScaleNormal="55" workbookViewId="0">
      <pane ySplit="8" topLeftCell="A9" activePane="bottomLeft" state="frozen"/>
      <selection pane="bottomLeft" activeCell="A10" sqref="A10"/>
    </sheetView>
  </sheetViews>
  <sheetFormatPr defaultColWidth="9.140625" defaultRowHeight="15" outlineLevelRow="1" x14ac:dyDescent="0.25"/>
  <cols>
    <col min="1" max="1" width="85.28515625" style="7" customWidth="1"/>
    <col min="2" max="3" width="15.7109375" style="7" customWidth="1"/>
    <col min="4" max="4" width="94.7109375" style="7" bestFit="1" customWidth="1"/>
    <col min="5" max="8" width="15.7109375" style="7" customWidth="1"/>
    <col min="9" max="9" width="20.85546875" style="7" bestFit="1" customWidth="1"/>
    <col min="10" max="10" width="19.85546875" style="7" customWidth="1"/>
    <col min="11" max="11" width="26.140625" style="7" customWidth="1"/>
    <col min="12" max="12" width="17.140625" style="14" bestFit="1" customWidth="1"/>
    <col min="13" max="13" width="18.85546875" style="15" customWidth="1"/>
    <col min="14" max="14" width="255.7109375" style="16" bestFit="1" customWidth="1"/>
    <col min="15" max="15" width="18.140625" style="7" customWidth="1"/>
    <col min="16" max="16384" width="9.140625" style="37"/>
  </cols>
  <sheetData>
    <row r="1" spans="1:15" ht="21.75" customHeight="1" x14ac:dyDescent="0.25">
      <c r="A1" s="36">
        <v>1</v>
      </c>
      <c r="B1" s="1"/>
      <c r="C1" s="2"/>
      <c r="D1" s="3"/>
      <c r="E1" s="1"/>
      <c r="F1" s="1"/>
      <c r="G1" s="1"/>
      <c r="H1" s="1"/>
      <c r="I1" s="1"/>
      <c r="J1" s="1"/>
      <c r="K1" s="1"/>
      <c r="L1" s="4"/>
      <c r="M1" s="5"/>
      <c r="N1" s="6"/>
      <c r="O1" s="6"/>
    </row>
    <row r="2" spans="1:15" ht="26.25" customHeight="1" x14ac:dyDescent="0.25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36" x14ac:dyDescent="0.25">
      <c r="A3" s="34" t="s">
        <v>939</v>
      </c>
      <c r="B3" s="1"/>
      <c r="C3" s="2"/>
      <c r="D3" s="17"/>
      <c r="E3" s="1"/>
      <c r="F3" s="1"/>
      <c r="G3" s="1"/>
      <c r="H3" s="1"/>
      <c r="I3" s="1"/>
      <c r="J3" s="1"/>
      <c r="K3" s="1"/>
      <c r="L3" s="4"/>
      <c r="M3" s="5"/>
      <c r="N3" s="6"/>
      <c r="O3" s="6"/>
    </row>
    <row r="4" spans="1:15" ht="20.100000000000001" customHeight="1" x14ac:dyDescent="0.25">
      <c r="A4" s="18"/>
      <c r="B4" s="2"/>
      <c r="C4" s="2"/>
      <c r="D4" s="3"/>
      <c r="E4" s="1"/>
      <c r="F4" s="1"/>
      <c r="G4" s="1"/>
      <c r="H4" s="1"/>
      <c r="I4" s="1"/>
      <c r="J4" s="1"/>
      <c r="K4" s="1"/>
      <c r="L4" s="4"/>
      <c r="M4" s="5"/>
      <c r="N4" s="6"/>
      <c r="O4" s="6"/>
    </row>
    <row r="5" spans="1:15" ht="20.100000000000001" customHeight="1" x14ac:dyDescent="0.25">
      <c r="A5" s="23" t="s">
        <v>815</v>
      </c>
      <c r="B5" s="24">
        <f ca="1">_xlfn.SHEET($A$1)</f>
        <v>5</v>
      </c>
      <c r="C5" s="2"/>
      <c r="D5" s="3"/>
      <c r="E5" s="1"/>
      <c r="F5" s="1"/>
      <c r="G5" s="1"/>
      <c r="H5" s="1"/>
      <c r="I5" s="1"/>
      <c r="J5" s="1"/>
      <c r="K5" s="1"/>
      <c r="L5" s="4"/>
      <c r="M5" s="5"/>
      <c r="N5" s="6"/>
      <c r="O5" s="6"/>
    </row>
    <row r="6" spans="1:15" ht="20.100000000000001" customHeight="1" x14ac:dyDescent="0.25">
      <c r="A6" s="23" t="s">
        <v>850</v>
      </c>
      <c r="B6" s="25">
        <f ca="1">(_xlfn.SHEET($A$1)-1)*10000</f>
        <v>40000</v>
      </c>
      <c r="C6" s="2"/>
      <c r="D6" s="3"/>
      <c r="E6" s="1"/>
      <c r="F6" s="1"/>
      <c r="G6" s="1"/>
      <c r="H6" s="1"/>
      <c r="I6" s="1"/>
      <c r="J6" s="1"/>
      <c r="K6" s="1"/>
      <c r="L6" s="4"/>
      <c r="M6" s="5"/>
      <c r="N6" s="6"/>
      <c r="O6" s="28"/>
    </row>
    <row r="7" spans="1:15" ht="19.5" customHeight="1" thickBot="1" x14ac:dyDescent="0.3">
      <c r="A7" s="8"/>
      <c r="B7" s="1"/>
      <c r="C7" s="2"/>
      <c r="D7" s="3"/>
      <c r="E7" s="1"/>
      <c r="F7" s="1"/>
      <c r="G7" s="1"/>
      <c r="H7" s="1"/>
      <c r="I7" s="1"/>
      <c r="J7" s="1"/>
      <c r="K7" s="1"/>
      <c r="L7" s="4"/>
      <c r="M7" s="5"/>
      <c r="N7" s="6"/>
      <c r="O7" s="28"/>
    </row>
    <row r="8" spans="1:15" ht="61.5" customHeight="1" thickBot="1" x14ac:dyDescent="0.3">
      <c r="A8" s="9" t="s">
        <v>356</v>
      </c>
      <c r="B8" s="10" t="s">
        <v>85</v>
      </c>
      <c r="C8" s="10" t="s">
        <v>84</v>
      </c>
      <c r="D8" s="11" t="s">
        <v>0</v>
      </c>
      <c r="E8" s="11" t="s">
        <v>1</v>
      </c>
      <c r="F8" s="11" t="s">
        <v>2</v>
      </c>
      <c r="G8" s="11" t="s">
        <v>30</v>
      </c>
      <c r="H8" s="11" t="s">
        <v>22</v>
      </c>
      <c r="I8" s="10" t="s">
        <v>290</v>
      </c>
      <c r="J8" s="10" t="s">
        <v>289</v>
      </c>
      <c r="K8" s="10" t="s">
        <v>1002</v>
      </c>
      <c r="L8" s="10" t="s">
        <v>88</v>
      </c>
      <c r="M8" s="12" t="s">
        <v>72</v>
      </c>
      <c r="N8" s="10" t="s">
        <v>956</v>
      </c>
      <c r="O8" s="13" t="s">
        <v>794</v>
      </c>
    </row>
    <row r="9" spans="1:15" s="38" customFormat="1" ht="24.95" customHeight="1" x14ac:dyDescent="0.25">
      <c r="A9" s="19" t="s">
        <v>855</v>
      </c>
      <c r="B9" s="29" t="s">
        <v>864</v>
      </c>
      <c r="C9" s="29" t="s">
        <v>864</v>
      </c>
      <c r="D9" s="19" t="s">
        <v>65</v>
      </c>
      <c r="E9" s="29" t="s">
        <v>864</v>
      </c>
      <c r="F9" s="29" t="s">
        <v>864</v>
      </c>
      <c r="G9" s="29" t="s">
        <v>864</v>
      </c>
      <c r="H9" s="29" t="s">
        <v>864</v>
      </c>
      <c r="I9" s="29" t="s">
        <v>864</v>
      </c>
      <c r="J9" s="29" t="s">
        <v>864</v>
      </c>
      <c r="K9" s="29" t="s">
        <v>864</v>
      </c>
      <c r="L9" s="29" t="s">
        <v>864</v>
      </c>
      <c r="M9" s="29" t="s">
        <v>864</v>
      </c>
      <c r="N9" s="29" t="s">
        <v>864</v>
      </c>
      <c r="O9" s="29" t="s">
        <v>864</v>
      </c>
    </row>
    <row r="10" spans="1:15" s="39" customFormat="1" ht="24.95" customHeight="1" outlineLevel="1" x14ac:dyDescent="0.25">
      <c r="A10" s="21" t="s">
        <v>423</v>
      </c>
      <c r="B10" s="21">
        <v>1001</v>
      </c>
      <c r="C10" s="21">
        <f>40001+B10</f>
        <v>41002</v>
      </c>
      <c r="D10" s="21" t="s">
        <v>941</v>
      </c>
      <c r="E10" s="26"/>
      <c r="F10" s="26"/>
      <c r="G10" s="26" t="s">
        <v>37</v>
      </c>
      <c r="H10" s="26" t="s">
        <v>23</v>
      </c>
      <c r="I10" s="26"/>
      <c r="J10" s="26"/>
      <c r="K10" s="21"/>
      <c r="L10" s="26" t="s">
        <v>90</v>
      </c>
      <c r="M10" s="26" t="s">
        <v>73</v>
      </c>
      <c r="N10" s="21"/>
      <c r="O10" s="26" t="s">
        <v>952</v>
      </c>
    </row>
    <row r="11" spans="1:15" s="39" customFormat="1" ht="24.95" customHeight="1" outlineLevel="1" x14ac:dyDescent="0.25">
      <c r="A11" s="21" t="s">
        <v>424</v>
      </c>
      <c r="B11" s="21">
        <v>1002</v>
      </c>
      <c r="C11" s="21">
        <f>40001+B11</f>
        <v>41003</v>
      </c>
      <c r="D11" s="21"/>
      <c r="E11" s="26"/>
      <c r="F11" s="26"/>
      <c r="G11" s="26"/>
      <c r="H11" s="26"/>
      <c r="I11" s="26"/>
      <c r="J11" s="26"/>
      <c r="K11" s="21"/>
      <c r="L11" s="26" t="s">
        <v>90</v>
      </c>
      <c r="M11" s="26" t="s">
        <v>74</v>
      </c>
      <c r="N11" s="21"/>
      <c r="O11" s="26" t="s">
        <v>952</v>
      </c>
    </row>
    <row r="12" spans="1:15" s="39" customFormat="1" ht="24.95" customHeight="1" outlineLevel="1" x14ac:dyDescent="0.25">
      <c r="A12" s="21" t="s">
        <v>425</v>
      </c>
      <c r="B12" s="21">
        <v>1003</v>
      </c>
      <c r="C12" s="21">
        <f>40001+B12</f>
        <v>41004</v>
      </c>
      <c r="D12" s="21" t="s">
        <v>735</v>
      </c>
      <c r="E12" s="26"/>
      <c r="F12" s="26"/>
      <c r="G12" s="26" t="s">
        <v>24</v>
      </c>
      <c r="H12" s="26" t="s">
        <v>23</v>
      </c>
      <c r="I12" s="26"/>
      <c r="J12" s="26"/>
      <c r="K12" s="21"/>
      <c r="L12" s="26" t="s">
        <v>90</v>
      </c>
      <c r="M12" s="26">
        <v>1</v>
      </c>
      <c r="N12" s="21"/>
      <c r="O12" s="26" t="s">
        <v>952</v>
      </c>
    </row>
    <row r="13" spans="1:15" s="39" customFormat="1" ht="24.95" customHeight="1" outlineLevel="1" x14ac:dyDescent="0.25">
      <c r="A13" s="21" t="s">
        <v>426</v>
      </c>
      <c r="B13" s="21">
        <v>1004</v>
      </c>
      <c r="C13" s="21">
        <f t="shared" ref="C13:C76" si="0">40001+B13</f>
        <v>41005</v>
      </c>
      <c r="D13" s="21" t="s">
        <v>71</v>
      </c>
      <c r="E13" s="26"/>
      <c r="F13" s="26"/>
      <c r="G13" s="26" t="s">
        <v>24</v>
      </c>
      <c r="H13" s="26" t="s">
        <v>23</v>
      </c>
      <c r="I13" s="26"/>
      <c r="J13" s="26"/>
      <c r="K13" s="21"/>
      <c r="L13" s="26" t="s">
        <v>90</v>
      </c>
      <c r="M13" s="26">
        <v>66</v>
      </c>
      <c r="N13" s="21"/>
      <c r="O13" s="26" t="s">
        <v>952</v>
      </c>
    </row>
    <row r="14" spans="1:15" s="39" customFormat="1" ht="24.95" customHeight="1" outlineLevel="1" x14ac:dyDescent="0.25">
      <c r="A14" s="21" t="s">
        <v>357</v>
      </c>
      <c r="B14" s="21">
        <v>1005</v>
      </c>
      <c r="C14" s="21">
        <f t="shared" si="0"/>
        <v>41006</v>
      </c>
      <c r="D14" s="21" t="s">
        <v>778</v>
      </c>
      <c r="E14" s="26"/>
      <c r="F14" s="26" t="s">
        <v>13</v>
      </c>
      <c r="G14" s="26" t="s">
        <v>38</v>
      </c>
      <c r="H14" s="26" t="s">
        <v>23</v>
      </c>
      <c r="I14" s="26" t="s">
        <v>919</v>
      </c>
      <c r="J14" s="26"/>
      <c r="K14" s="21"/>
      <c r="L14" s="26" t="s">
        <v>90</v>
      </c>
      <c r="M14" s="26" t="s">
        <v>867</v>
      </c>
      <c r="N14" s="21" t="s">
        <v>866</v>
      </c>
      <c r="O14" s="26" t="s">
        <v>952</v>
      </c>
    </row>
    <row r="15" spans="1:15" s="39" customFormat="1" ht="24.95" customHeight="1" outlineLevel="1" x14ac:dyDescent="0.25">
      <c r="A15" s="21" t="s">
        <v>358</v>
      </c>
      <c r="B15" s="21">
        <v>1006</v>
      </c>
      <c r="C15" s="21">
        <f t="shared" si="0"/>
        <v>41007</v>
      </c>
      <c r="D15" s="21"/>
      <c r="E15" s="26"/>
      <c r="F15" s="26"/>
      <c r="G15" s="26"/>
      <c r="H15" s="26"/>
      <c r="I15" s="26"/>
      <c r="J15" s="26"/>
      <c r="K15" s="21"/>
      <c r="L15" s="26" t="s">
        <v>90</v>
      </c>
      <c r="M15" s="26" t="s">
        <v>867</v>
      </c>
      <c r="N15" s="21"/>
      <c r="O15" s="26" t="s">
        <v>952</v>
      </c>
    </row>
    <row r="16" spans="1:15" s="39" customFormat="1" ht="24.95" customHeight="1" outlineLevel="1" x14ac:dyDescent="0.25">
      <c r="A16" s="21" t="s">
        <v>359</v>
      </c>
      <c r="B16" s="21">
        <v>1007</v>
      </c>
      <c r="C16" s="21">
        <f t="shared" si="0"/>
        <v>41008</v>
      </c>
      <c r="D16" s="21"/>
      <c r="E16" s="26"/>
      <c r="F16" s="26"/>
      <c r="G16" s="26"/>
      <c r="H16" s="26"/>
      <c r="I16" s="26"/>
      <c r="J16" s="26"/>
      <c r="K16" s="21"/>
      <c r="L16" s="26" t="s">
        <v>90</v>
      </c>
      <c r="M16" s="26" t="s">
        <v>867</v>
      </c>
      <c r="N16" s="21"/>
      <c r="O16" s="26" t="s">
        <v>952</v>
      </c>
    </row>
    <row r="17" spans="1:15" s="39" customFormat="1" ht="24.95" customHeight="1" outlineLevel="1" x14ac:dyDescent="0.25">
      <c r="A17" s="21" t="s">
        <v>360</v>
      </c>
      <c r="B17" s="21">
        <v>1008</v>
      </c>
      <c r="C17" s="21">
        <f t="shared" si="0"/>
        <v>41009</v>
      </c>
      <c r="D17" s="21"/>
      <c r="E17" s="26"/>
      <c r="F17" s="26"/>
      <c r="G17" s="26"/>
      <c r="H17" s="26"/>
      <c r="I17" s="26"/>
      <c r="J17" s="26"/>
      <c r="K17" s="21"/>
      <c r="L17" s="26" t="s">
        <v>90</v>
      </c>
      <c r="M17" s="26" t="s">
        <v>867</v>
      </c>
      <c r="N17" s="21"/>
      <c r="O17" s="26" t="s">
        <v>952</v>
      </c>
    </row>
    <row r="18" spans="1:15" s="39" customFormat="1" ht="24.95" customHeight="1" outlineLevel="1" x14ac:dyDescent="0.25">
      <c r="A18" s="21" t="s">
        <v>361</v>
      </c>
      <c r="B18" s="21">
        <v>1009</v>
      </c>
      <c r="C18" s="21">
        <f t="shared" si="0"/>
        <v>41010</v>
      </c>
      <c r="D18" s="21"/>
      <c r="E18" s="26"/>
      <c r="F18" s="26"/>
      <c r="G18" s="26"/>
      <c r="H18" s="26"/>
      <c r="I18" s="26"/>
      <c r="J18" s="26"/>
      <c r="K18" s="21"/>
      <c r="L18" s="26" t="s">
        <v>90</v>
      </c>
      <c r="M18" s="26" t="s">
        <v>867</v>
      </c>
      <c r="N18" s="21"/>
      <c r="O18" s="26" t="s">
        <v>952</v>
      </c>
    </row>
    <row r="19" spans="1:15" s="39" customFormat="1" ht="24.95" customHeight="1" outlineLevel="1" x14ac:dyDescent="0.25">
      <c r="A19" s="21" t="s">
        <v>362</v>
      </c>
      <c r="B19" s="21">
        <v>1010</v>
      </c>
      <c r="C19" s="21">
        <f t="shared" si="0"/>
        <v>41011</v>
      </c>
      <c r="D19" s="21"/>
      <c r="E19" s="26"/>
      <c r="F19" s="26"/>
      <c r="G19" s="26"/>
      <c r="H19" s="26"/>
      <c r="I19" s="26"/>
      <c r="J19" s="26"/>
      <c r="K19" s="21"/>
      <c r="L19" s="26" t="s">
        <v>90</v>
      </c>
      <c r="M19" s="26" t="s">
        <v>867</v>
      </c>
      <c r="N19" s="21"/>
      <c r="O19" s="26" t="s">
        <v>952</v>
      </c>
    </row>
    <row r="20" spans="1:15" s="39" customFormat="1" ht="24.95" customHeight="1" outlineLevel="1" x14ac:dyDescent="0.25">
      <c r="A20" s="21" t="s">
        <v>363</v>
      </c>
      <c r="B20" s="21">
        <v>1011</v>
      </c>
      <c r="C20" s="21">
        <f t="shared" si="0"/>
        <v>41012</v>
      </c>
      <c r="D20" s="21"/>
      <c r="E20" s="26"/>
      <c r="F20" s="26"/>
      <c r="G20" s="26"/>
      <c r="H20" s="26"/>
      <c r="I20" s="26"/>
      <c r="J20" s="26"/>
      <c r="K20" s="21"/>
      <c r="L20" s="26" t="s">
        <v>90</v>
      </c>
      <c r="M20" s="26" t="s">
        <v>867</v>
      </c>
      <c r="N20" s="21"/>
      <c r="O20" s="26" t="s">
        <v>952</v>
      </c>
    </row>
    <row r="21" spans="1:15" s="39" customFormat="1" ht="24.95" customHeight="1" outlineLevel="1" x14ac:dyDescent="0.25">
      <c r="A21" s="21" t="s">
        <v>364</v>
      </c>
      <c r="B21" s="21">
        <v>1012</v>
      </c>
      <c r="C21" s="21">
        <f t="shared" si="0"/>
        <v>41013</v>
      </c>
      <c r="D21" s="21"/>
      <c r="E21" s="26"/>
      <c r="F21" s="26"/>
      <c r="G21" s="26"/>
      <c r="H21" s="26"/>
      <c r="I21" s="26"/>
      <c r="J21" s="26"/>
      <c r="K21" s="21"/>
      <c r="L21" s="26" t="s">
        <v>90</v>
      </c>
      <c r="M21" s="26" t="s">
        <v>867</v>
      </c>
      <c r="N21" s="21"/>
      <c r="O21" s="26" t="s">
        <v>952</v>
      </c>
    </row>
    <row r="22" spans="1:15" s="39" customFormat="1" ht="24.95" customHeight="1" outlineLevel="1" x14ac:dyDescent="0.25">
      <c r="A22" s="21" t="s">
        <v>365</v>
      </c>
      <c r="B22" s="21">
        <v>1013</v>
      </c>
      <c r="C22" s="21">
        <f t="shared" si="0"/>
        <v>41014</v>
      </c>
      <c r="D22" s="21"/>
      <c r="E22" s="26"/>
      <c r="F22" s="26"/>
      <c r="G22" s="26"/>
      <c r="H22" s="26"/>
      <c r="I22" s="26"/>
      <c r="J22" s="26"/>
      <c r="K22" s="21"/>
      <c r="L22" s="26" t="s">
        <v>90</v>
      </c>
      <c r="M22" s="26" t="s">
        <v>867</v>
      </c>
      <c r="N22" s="21"/>
      <c r="O22" s="26" t="s">
        <v>952</v>
      </c>
    </row>
    <row r="23" spans="1:15" s="39" customFormat="1" ht="24.95" customHeight="1" outlineLevel="1" x14ac:dyDescent="0.25">
      <c r="A23" s="21" t="s">
        <v>366</v>
      </c>
      <c r="B23" s="21">
        <v>1014</v>
      </c>
      <c r="C23" s="21">
        <f t="shared" si="0"/>
        <v>41015</v>
      </c>
      <c r="D23" s="21"/>
      <c r="E23" s="26"/>
      <c r="F23" s="26"/>
      <c r="G23" s="26"/>
      <c r="H23" s="26"/>
      <c r="I23" s="26"/>
      <c r="J23" s="26"/>
      <c r="K23" s="21"/>
      <c r="L23" s="26" t="s">
        <v>90</v>
      </c>
      <c r="M23" s="26" t="s">
        <v>867</v>
      </c>
      <c r="N23" s="21"/>
      <c r="O23" s="26" t="s">
        <v>952</v>
      </c>
    </row>
    <row r="24" spans="1:15" s="39" customFormat="1" ht="24.95" customHeight="1" outlineLevel="1" x14ac:dyDescent="0.25">
      <c r="A24" s="21" t="s">
        <v>367</v>
      </c>
      <c r="B24" s="21">
        <v>1015</v>
      </c>
      <c r="C24" s="21">
        <f t="shared" si="0"/>
        <v>41016</v>
      </c>
      <c r="D24" s="21"/>
      <c r="E24" s="26"/>
      <c r="F24" s="26"/>
      <c r="G24" s="26"/>
      <c r="H24" s="26"/>
      <c r="I24" s="26"/>
      <c r="J24" s="26"/>
      <c r="K24" s="21"/>
      <c r="L24" s="26" t="s">
        <v>90</v>
      </c>
      <c r="M24" s="26" t="s">
        <v>867</v>
      </c>
      <c r="N24" s="21"/>
      <c r="O24" s="26" t="s">
        <v>952</v>
      </c>
    </row>
    <row r="25" spans="1:15" s="39" customFormat="1" ht="24.95" customHeight="1" outlineLevel="1" x14ac:dyDescent="0.25">
      <c r="A25" s="21" t="s">
        <v>368</v>
      </c>
      <c r="B25" s="21">
        <v>1016</v>
      </c>
      <c r="C25" s="21">
        <f t="shared" si="0"/>
        <v>41017</v>
      </c>
      <c r="D25" s="21"/>
      <c r="E25" s="26"/>
      <c r="F25" s="26"/>
      <c r="G25" s="26"/>
      <c r="H25" s="26"/>
      <c r="I25" s="26"/>
      <c r="J25" s="26"/>
      <c r="K25" s="21"/>
      <c r="L25" s="26" t="s">
        <v>90</v>
      </c>
      <c r="M25" s="26" t="s">
        <v>867</v>
      </c>
      <c r="N25" s="21"/>
      <c r="O25" s="26" t="s">
        <v>952</v>
      </c>
    </row>
    <row r="26" spans="1:15" s="39" customFormat="1" ht="24.95" customHeight="1" outlineLevel="1" x14ac:dyDescent="0.25">
      <c r="A26" s="21" t="s">
        <v>369</v>
      </c>
      <c r="B26" s="21">
        <v>1017</v>
      </c>
      <c r="C26" s="21">
        <f t="shared" si="0"/>
        <v>41018</v>
      </c>
      <c r="D26" s="21"/>
      <c r="E26" s="26"/>
      <c r="F26" s="26"/>
      <c r="G26" s="26"/>
      <c r="H26" s="26"/>
      <c r="I26" s="26"/>
      <c r="J26" s="26"/>
      <c r="K26" s="21"/>
      <c r="L26" s="26" t="s">
        <v>90</v>
      </c>
      <c r="M26" s="26" t="s">
        <v>867</v>
      </c>
      <c r="N26" s="21"/>
      <c r="O26" s="26" t="s">
        <v>952</v>
      </c>
    </row>
    <row r="27" spans="1:15" s="39" customFormat="1" ht="24.95" customHeight="1" outlineLevel="1" x14ac:dyDescent="0.25">
      <c r="A27" s="21" t="s">
        <v>370</v>
      </c>
      <c r="B27" s="21">
        <v>1018</v>
      </c>
      <c r="C27" s="21">
        <f t="shared" si="0"/>
        <v>41019</v>
      </c>
      <c r="D27" s="21"/>
      <c r="E27" s="26"/>
      <c r="F27" s="26"/>
      <c r="G27" s="26"/>
      <c r="H27" s="26"/>
      <c r="I27" s="26"/>
      <c r="J27" s="26"/>
      <c r="K27" s="21"/>
      <c r="L27" s="26" t="s">
        <v>90</v>
      </c>
      <c r="M27" s="26" t="s">
        <v>867</v>
      </c>
      <c r="N27" s="21"/>
      <c r="O27" s="26" t="s">
        <v>952</v>
      </c>
    </row>
    <row r="28" spans="1:15" s="39" customFormat="1" ht="24.95" customHeight="1" outlineLevel="1" x14ac:dyDescent="0.25">
      <c r="A28" s="21" t="s">
        <v>371</v>
      </c>
      <c r="B28" s="21">
        <v>1019</v>
      </c>
      <c r="C28" s="21">
        <f t="shared" si="0"/>
        <v>41020</v>
      </c>
      <c r="D28" s="21"/>
      <c r="E28" s="26"/>
      <c r="F28" s="26"/>
      <c r="G28" s="26"/>
      <c r="H28" s="26"/>
      <c r="I28" s="26"/>
      <c r="J28" s="26"/>
      <c r="K28" s="21"/>
      <c r="L28" s="26" t="s">
        <v>90</v>
      </c>
      <c r="M28" s="26" t="s">
        <v>867</v>
      </c>
      <c r="N28" s="21"/>
      <c r="O28" s="26" t="s">
        <v>952</v>
      </c>
    </row>
    <row r="29" spans="1:15" s="39" customFormat="1" ht="24.95" customHeight="1" outlineLevel="1" x14ac:dyDescent="0.25">
      <c r="A29" s="21" t="s">
        <v>372</v>
      </c>
      <c r="B29" s="21">
        <v>1020</v>
      </c>
      <c r="C29" s="21">
        <f t="shared" si="0"/>
        <v>41021</v>
      </c>
      <c r="D29" s="21"/>
      <c r="E29" s="26"/>
      <c r="F29" s="26"/>
      <c r="G29" s="26"/>
      <c r="H29" s="26"/>
      <c r="I29" s="26"/>
      <c r="J29" s="26"/>
      <c r="K29" s="21"/>
      <c r="L29" s="26" t="s">
        <v>90</v>
      </c>
      <c r="M29" s="26" t="s">
        <v>870</v>
      </c>
      <c r="N29" s="21"/>
      <c r="O29" s="26" t="s">
        <v>952</v>
      </c>
    </row>
    <row r="30" spans="1:15" s="39" customFormat="1" ht="24.95" customHeight="1" outlineLevel="1" x14ac:dyDescent="0.25">
      <c r="A30" s="21" t="s">
        <v>373</v>
      </c>
      <c r="B30" s="21">
        <v>1021</v>
      </c>
      <c r="C30" s="21">
        <f t="shared" si="0"/>
        <v>41022</v>
      </c>
      <c r="D30" s="21" t="s">
        <v>331</v>
      </c>
      <c r="E30" s="26"/>
      <c r="F30" s="26" t="s">
        <v>13</v>
      </c>
      <c r="G30" s="26" t="s">
        <v>38</v>
      </c>
      <c r="H30" s="26" t="s">
        <v>23</v>
      </c>
      <c r="I30" s="26"/>
      <c r="J30" s="26"/>
      <c r="K30" s="21"/>
      <c r="L30" s="26" t="s">
        <v>90</v>
      </c>
      <c r="M30" s="26" t="s">
        <v>867</v>
      </c>
      <c r="N30" s="21" t="s">
        <v>866</v>
      </c>
      <c r="O30" s="26" t="s">
        <v>952</v>
      </c>
    </row>
    <row r="31" spans="1:15" s="39" customFormat="1" ht="24.95" customHeight="1" outlineLevel="1" x14ac:dyDescent="0.25">
      <c r="A31" s="21" t="s">
        <v>374</v>
      </c>
      <c r="B31" s="21">
        <v>1022</v>
      </c>
      <c r="C31" s="21">
        <f t="shared" si="0"/>
        <v>41023</v>
      </c>
      <c r="D31" s="21"/>
      <c r="E31" s="26"/>
      <c r="F31" s="26"/>
      <c r="G31" s="26"/>
      <c r="H31" s="26"/>
      <c r="I31" s="26"/>
      <c r="J31" s="26"/>
      <c r="K31" s="21"/>
      <c r="L31" s="26" t="s">
        <v>90</v>
      </c>
      <c r="M31" s="26" t="s">
        <v>867</v>
      </c>
      <c r="N31" s="21"/>
      <c r="O31" s="26" t="s">
        <v>952</v>
      </c>
    </row>
    <row r="32" spans="1:15" s="39" customFormat="1" ht="24.95" customHeight="1" outlineLevel="1" x14ac:dyDescent="0.25">
      <c r="A32" s="21" t="s">
        <v>375</v>
      </c>
      <c r="B32" s="21">
        <v>1023</v>
      </c>
      <c r="C32" s="21">
        <f t="shared" si="0"/>
        <v>41024</v>
      </c>
      <c r="D32" s="21"/>
      <c r="E32" s="26"/>
      <c r="F32" s="26"/>
      <c r="G32" s="26"/>
      <c r="H32" s="26"/>
      <c r="I32" s="26"/>
      <c r="J32" s="26"/>
      <c r="K32" s="21"/>
      <c r="L32" s="26" t="s">
        <v>90</v>
      </c>
      <c r="M32" s="26" t="s">
        <v>867</v>
      </c>
      <c r="N32" s="21"/>
      <c r="O32" s="26" t="s">
        <v>952</v>
      </c>
    </row>
    <row r="33" spans="1:15" s="39" customFormat="1" ht="24.95" customHeight="1" outlineLevel="1" x14ac:dyDescent="0.25">
      <c r="A33" s="21" t="s">
        <v>376</v>
      </c>
      <c r="B33" s="21">
        <v>1024</v>
      </c>
      <c r="C33" s="21">
        <f t="shared" si="0"/>
        <v>41025</v>
      </c>
      <c r="D33" s="21"/>
      <c r="E33" s="26"/>
      <c r="F33" s="26"/>
      <c r="G33" s="26"/>
      <c r="H33" s="26"/>
      <c r="I33" s="26"/>
      <c r="J33" s="26"/>
      <c r="K33" s="21"/>
      <c r="L33" s="26" t="s">
        <v>90</v>
      </c>
      <c r="M33" s="26" t="s">
        <v>867</v>
      </c>
      <c r="N33" s="21"/>
      <c r="O33" s="26" t="s">
        <v>952</v>
      </c>
    </row>
    <row r="34" spans="1:15" s="39" customFormat="1" ht="24.95" customHeight="1" outlineLevel="1" x14ac:dyDescent="0.25">
      <c r="A34" s="21" t="s">
        <v>377</v>
      </c>
      <c r="B34" s="21">
        <v>1025</v>
      </c>
      <c r="C34" s="21">
        <f t="shared" si="0"/>
        <v>41026</v>
      </c>
      <c r="D34" s="21"/>
      <c r="E34" s="26"/>
      <c r="F34" s="26"/>
      <c r="G34" s="26"/>
      <c r="H34" s="26"/>
      <c r="I34" s="26"/>
      <c r="J34" s="26"/>
      <c r="K34" s="21"/>
      <c r="L34" s="26" t="s">
        <v>90</v>
      </c>
      <c r="M34" s="26" t="s">
        <v>867</v>
      </c>
      <c r="N34" s="21"/>
      <c r="O34" s="26" t="s">
        <v>952</v>
      </c>
    </row>
    <row r="35" spans="1:15" s="39" customFormat="1" ht="24.95" customHeight="1" outlineLevel="1" x14ac:dyDescent="0.25">
      <c r="A35" s="21" t="s">
        <v>378</v>
      </c>
      <c r="B35" s="21">
        <v>1026</v>
      </c>
      <c r="C35" s="21">
        <f t="shared" si="0"/>
        <v>41027</v>
      </c>
      <c r="D35" s="21"/>
      <c r="E35" s="26"/>
      <c r="F35" s="26"/>
      <c r="G35" s="26"/>
      <c r="H35" s="26"/>
      <c r="I35" s="26"/>
      <c r="J35" s="26"/>
      <c r="K35" s="21"/>
      <c r="L35" s="26" t="s">
        <v>90</v>
      </c>
      <c r="M35" s="26" t="s">
        <v>867</v>
      </c>
      <c r="N35" s="21"/>
      <c r="O35" s="26" t="s">
        <v>952</v>
      </c>
    </row>
    <row r="36" spans="1:15" s="39" customFormat="1" ht="24.95" customHeight="1" outlineLevel="1" x14ac:dyDescent="0.25">
      <c r="A36" s="21" t="s">
        <v>379</v>
      </c>
      <c r="B36" s="21">
        <v>1027</v>
      </c>
      <c r="C36" s="21">
        <f t="shared" si="0"/>
        <v>41028</v>
      </c>
      <c r="D36" s="21"/>
      <c r="E36" s="26"/>
      <c r="F36" s="26"/>
      <c r="G36" s="26"/>
      <c r="H36" s="26"/>
      <c r="I36" s="26"/>
      <c r="J36" s="26"/>
      <c r="K36" s="21"/>
      <c r="L36" s="26" t="s">
        <v>90</v>
      </c>
      <c r="M36" s="26" t="s">
        <v>867</v>
      </c>
      <c r="N36" s="21"/>
      <c r="O36" s="26" t="s">
        <v>952</v>
      </c>
    </row>
    <row r="37" spans="1:15" s="39" customFormat="1" ht="24.95" customHeight="1" outlineLevel="1" x14ac:dyDescent="0.25">
      <c r="A37" s="21" t="s">
        <v>380</v>
      </c>
      <c r="B37" s="21">
        <v>1028</v>
      </c>
      <c r="C37" s="21">
        <f t="shared" si="0"/>
        <v>41029</v>
      </c>
      <c r="D37" s="21"/>
      <c r="E37" s="26"/>
      <c r="F37" s="26"/>
      <c r="G37" s="26"/>
      <c r="H37" s="26"/>
      <c r="I37" s="26"/>
      <c r="J37" s="26"/>
      <c r="K37" s="21"/>
      <c r="L37" s="26" t="s">
        <v>90</v>
      </c>
      <c r="M37" s="26" t="s">
        <v>867</v>
      </c>
      <c r="N37" s="21"/>
      <c r="O37" s="26" t="s">
        <v>952</v>
      </c>
    </row>
    <row r="38" spans="1:15" s="39" customFormat="1" ht="24.95" customHeight="1" outlineLevel="1" x14ac:dyDescent="0.25">
      <c r="A38" s="21" t="s">
        <v>381</v>
      </c>
      <c r="B38" s="21">
        <v>1029</v>
      </c>
      <c r="C38" s="21">
        <f t="shared" si="0"/>
        <v>41030</v>
      </c>
      <c r="D38" s="21"/>
      <c r="E38" s="26"/>
      <c r="F38" s="26"/>
      <c r="G38" s="26"/>
      <c r="H38" s="26"/>
      <c r="I38" s="26"/>
      <c r="J38" s="26"/>
      <c r="K38" s="21"/>
      <c r="L38" s="26" t="s">
        <v>90</v>
      </c>
      <c r="M38" s="26" t="s">
        <v>867</v>
      </c>
      <c r="N38" s="21"/>
      <c r="O38" s="26" t="s">
        <v>952</v>
      </c>
    </row>
    <row r="39" spans="1:15" s="39" customFormat="1" ht="24.95" customHeight="1" outlineLevel="1" x14ac:dyDescent="0.25">
      <c r="A39" s="21" t="s">
        <v>382</v>
      </c>
      <c r="B39" s="21">
        <v>1030</v>
      </c>
      <c r="C39" s="21">
        <f t="shared" si="0"/>
        <v>41031</v>
      </c>
      <c r="D39" s="21"/>
      <c r="E39" s="26"/>
      <c r="F39" s="26"/>
      <c r="G39" s="26"/>
      <c r="H39" s="26"/>
      <c r="I39" s="26"/>
      <c r="J39" s="26"/>
      <c r="K39" s="21"/>
      <c r="L39" s="26" t="s">
        <v>90</v>
      </c>
      <c r="M39" s="26" t="s">
        <v>867</v>
      </c>
      <c r="N39" s="21"/>
      <c r="O39" s="26" t="s">
        <v>952</v>
      </c>
    </row>
    <row r="40" spans="1:15" s="39" customFormat="1" ht="24.95" customHeight="1" outlineLevel="1" x14ac:dyDescent="0.25">
      <c r="A40" s="21" t="s">
        <v>383</v>
      </c>
      <c r="B40" s="21">
        <v>1031</v>
      </c>
      <c r="C40" s="21">
        <f t="shared" si="0"/>
        <v>41032</v>
      </c>
      <c r="D40" s="21"/>
      <c r="E40" s="26"/>
      <c r="F40" s="26"/>
      <c r="G40" s="26"/>
      <c r="H40" s="26"/>
      <c r="I40" s="26"/>
      <c r="J40" s="26"/>
      <c r="K40" s="21"/>
      <c r="L40" s="26" t="s">
        <v>90</v>
      </c>
      <c r="M40" s="26" t="s">
        <v>867</v>
      </c>
      <c r="N40" s="21"/>
      <c r="O40" s="26" t="s">
        <v>952</v>
      </c>
    </row>
    <row r="41" spans="1:15" s="39" customFormat="1" ht="24.95" customHeight="1" outlineLevel="1" x14ac:dyDescent="0.25">
      <c r="A41" s="21" t="s">
        <v>384</v>
      </c>
      <c r="B41" s="21">
        <v>1032</v>
      </c>
      <c r="C41" s="21">
        <f t="shared" si="0"/>
        <v>41033</v>
      </c>
      <c r="D41" s="21"/>
      <c r="E41" s="26"/>
      <c r="F41" s="26"/>
      <c r="G41" s="26"/>
      <c r="H41" s="26"/>
      <c r="I41" s="26"/>
      <c r="J41" s="26"/>
      <c r="K41" s="21"/>
      <c r="L41" s="26" t="s">
        <v>90</v>
      </c>
      <c r="M41" s="26" t="s">
        <v>867</v>
      </c>
      <c r="N41" s="21"/>
      <c r="O41" s="26" t="s">
        <v>952</v>
      </c>
    </row>
    <row r="42" spans="1:15" s="39" customFormat="1" ht="24.95" customHeight="1" outlineLevel="1" x14ac:dyDescent="0.25">
      <c r="A42" s="21" t="s">
        <v>385</v>
      </c>
      <c r="B42" s="21">
        <v>1033</v>
      </c>
      <c r="C42" s="21">
        <f t="shared" si="0"/>
        <v>41034</v>
      </c>
      <c r="D42" s="21"/>
      <c r="E42" s="26"/>
      <c r="F42" s="26"/>
      <c r="G42" s="26"/>
      <c r="H42" s="26"/>
      <c r="I42" s="26"/>
      <c r="J42" s="26"/>
      <c r="K42" s="21"/>
      <c r="L42" s="26" t="s">
        <v>90</v>
      </c>
      <c r="M42" s="26" t="s">
        <v>867</v>
      </c>
      <c r="N42" s="21"/>
      <c r="O42" s="26" t="s">
        <v>952</v>
      </c>
    </row>
    <row r="43" spans="1:15" s="39" customFormat="1" ht="24.95" customHeight="1" outlineLevel="1" x14ac:dyDescent="0.25">
      <c r="A43" s="21" t="s">
        <v>386</v>
      </c>
      <c r="B43" s="21">
        <v>1034</v>
      </c>
      <c r="C43" s="21">
        <f t="shared" si="0"/>
        <v>41035</v>
      </c>
      <c r="D43" s="21"/>
      <c r="E43" s="26"/>
      <c r="F43" s="26"/>
      <c r="G43" s="26"/>
      <c r="H43" s="26"/>
      <c r="I43" s="26"/>
      <c r="J43" s="26"/>
      <c r="K43" s="21"/>
      <c r="L43" s="26" t="s">
        <v>90</v>
      </c>
      <c r="M43" s="26" t="s">
        <v>867</v>
      </c>
      <c r="N43" s="21"/>
      <c r="O43" s="26" t="s">
        <v>952</v>
      </c>
    </row>
    <row r="44" spans="1:15" s="39" customFormat="1" ht="24.95" customHeight="1" outlineLevel="1" x14ac:dyDescent="0.25">
      <c r="A44" s="21" t="s">
        <v>387</v>
      </c>
      <c r="B44" s="21">
        <v>1035</v>
      </c>
      <c r="C44" s="21">
        <f t="shared" si="0"/>
        <v>41036</v>
      </c>
      <c r="D44" s="21"/>
      <c r="E44" s="26"/>
      <c r="F44" s="26"/>
      <c r="G44" s="26"/>
      <c r="H44" s="26"/>
      <c r="I44" s="26"/>
      <c r="J44" s="26"/>
      <c r="K44" s="21"/>
      <c r="L44" s="26" t="s">
        <v>90</v>
      </c>
      <c r="M44" s="26" t="s">
        <v>867</v>
      </c>
      <c r="N44" s="21"/>
      <c r="O44" s="26" t="s">
        <v>952</v>
      </c>
    </row>
    <row r="45" spans="1:15" s="39" customFormat="1" ht="24.95" customHeight="1" outlineLevel="1" x14ac:dyDescent="0.25">
      <c r="A45" s="21" t="s">
        <v>388</v>
      </c>
      <c r="B45" s="21">
        <v>1036</v>
      </c>
      <c r="C45" s="21">
        <f t="shared" si="0"/>
        <v>41037</v>
      </c>
      <c r="D45" s="21"/>
      <c r="E45" s="26"/>
      <c r="F45" s="26"/>
      <c r="G45" s="26"/>
      <c r="H45" s="26"/>
      <c r="I45" s="26"/>
      <c r="J45" s="26"/>
      <c r="K45" s="21"/>
      <c r="L45" s="26" t="s">
        <v>90</v>
      </c>
      <c r="M45" s="26" t="s">
        <v>870</v>
      </c>
      <c r="N45" s="21"/>
      <c r="O45" s="26" t="s">
        <v>952</v>
      </c>
    </row>
    <row r="46" spans="1:15" s="39" customFormat="1" ht="24.95" customHeight="1" outlineLevel="1" x14ac:dyDescent="0.25">
      <c r="A46" s="21" t="s">
        <v>389</v>
      </c>
      <c r="B46" s="21">
        <v>1037</v>
      </c>
      <c r="C46" s="21">
        <f t="shared" si="0"/>
        <v>41038</v>
      </c>
      <c r="D46" s="21" t="s">
        <v>39</v>
      </c>
      <c r="E46" s="26"/>
      <c r="F46" s="26" t="s">
        <v>75</v>
      </c>
      <c r="G46" s="26" t="s">
        <v>40</v>
      </c>
      <c r="H46" s="26" t="s">
        <v>23</v>
      </c>
      <c r="I46" s="26"/>
      <c r="J46" s="26"/>
      <c r="K46" s="21"/>
      <c r="L46" s="26" t="s">
        <v>90</v>
      </c>
      <c r="M46" s="26" t="s">
        <v>867</v>
      </c>
      <c r="N46" s="21"/>
      <c r="O46" s="26" t="s">
        <v>952</v>
      </c>
    </row>
    <row r="47" spans="1:15" s="39" customFormat="1" ht="24.95" customHeight="1" outlineLevel="1" x14ac:dyDescent="0.25">
      <c r="A47" s="21" t="s">
        <v>390</v>
      </c>
      <c r="B47" s="21">
        <v>1038</v>
      </c>
      <c r="C47" s="21">
        <f t="shared" si="0"/>
        <v>41039</v>
      </c>
      <c r="D47" s="21"/>
      <c r="E47" s="26"/>
      <c r="F47" s="26"/>
      <c r="G47" s="26"/>
      <c r="H47" s="26"/>
      <c r="I47" s="26"/>
      <c r="J47" s="26"/>
      <c r="K47" s="21"/>
      <c r="L47" s="26" t="s">
        <v>90</v>
      </c>
      <c r="M47" s="26" t="s">
        <v>867</v>
      </c>
      <c r="N47" s="21"/>
      <c r="O47" s="26" t="s">
        <v>952</v>
      </c>
    </row>
    <row r="48" spans="1:15" s="39" customFormat="1" ht="24.95" customHeight="1" outlineLevel="1" x14ac:dyDescent="0.25">
      <c r="A48" s="21" t="s">
        <v>391</v>
      </c>
      <c r="B48" s="21">
        <v>1039</v>
      </c>
      <c r="C48" s="21">
        <f t="shared" si="0"/>
        <v>41040</v>
      </c>
      <c r="D48" s="21"/>
      <c r="E48" s="26"/>
      <c r="F48" s="26"/>
      <c r="G48" s="26"/>
      <c r="H48" s="26"/>
      <c r="I48" s="26"/>
      <c r="J48" s="26"/>
      <c r="K48" s="21"/>
      <c r="L48" s="26" t="s">
        <v>90</v>
      </c>
      <c r="M48" s="26" t="s">
        <v>867</v>
      </c>
      <c r="N48" s="21"/>
      <c r="O48" s="26" t="s">
        <v>952</v>
      </c>
    </row>
    <row r="49" spans="1:15" s="39" customFormat="1" ht="24.95" customHeight="1" outlineLevel="1" x14ac:dyDescent="0.25">
      <c r="A49" s="21" t="s">
        <v>392</v>
      </c>
      <c r="B49" s="21">
        <v>1040</v>
      </c>
      <c r="C49" s="21">
        <f t="shared" si="0"/>
        <v>41041</v>
      </c>
      <c r="D49" s="21"/>
      <c r="E49" s="26"/>
      <c r="F49" s="26"/>
      <c r="G49" s="26"/>
      <c r="H49" s="26"/>
      <c r="I49" s="26"/>
      <c r="J49" s="26"/>
      <c r="K49" s="21"/>
      <c r="L49" s="26" t="s">
        <v>90</v>
      </c>
      <c r="M49" s="26" t="s">
        <v>867</v>
      </c>
      <c r="N49" s="21"/>
      <c r="O49" s="26" t="s">
        <v>952</v>
      </c>
    </row>
    <row r="50" spans="1:15" s="39" customFormat="1" ht="24.95" customHeight="1" outlineLevel="1" x14ac:dyDescent="0.25">
      <c r="A50" s="21" t="s">
        <v>393</v>
      </c>
      <c r="B50" s="21">
        <v>1041</v>
      </c>
      <c r="C50" s="21">
        <f t="shared" si="0"/>
        <v>41042</v>
      </c>
      <c r="D50" s="21"/>
      <c r="E50" s="26"/>
      <c r="F50" s="26"/>
      <c r="G50" s="26"/>
      <c r="H50" s="26"/>
      <c r="I50" s="26"/>
      <c r="J50" s="26"/>
      <c r="K50" s="21"/>
      <c r="L50" s="26" t="s">
        <v>90</v>
      </c>
      <c r="M50" s="26" t="s">
        <v>867</v>
      </c>
      <c r="N50" s="21"/>
      <c r="O50" s="26" t="s">
        <v>952</v>
      </c>
    </row>
    <row r="51" spans="1:15" s="39" customFormat="1" ht="24.95" customHeight="1" outlineLevel="1" x14ac:dyDescent="0.25">
      <c r="A51" s="21" t="s">
        <v>394</v>
      </c>
      <c r="B51" s="21">
        <v>1042</v>
      </c>
      <c r="C51" s="21">
        <f t="shared" si="0"/>
        <v>41043</v>
      </c>
      <c r="D51" s="21"/>
      <c r="E51" s="26"/>
      <c r="F51" s="26"/>
      <c r="G51" s="26"/>
      <c r="H51" s="26"/>
      <c r="I51" s="26"/>
      <c r="J51" s="26"/>
      <c r="K51" s="21"/>
      <c r="L51" s="26" t="s">
        <v>90</v>
      </c>
      <c r="M51" s="26" t="s">
        <v>867</v>
      </c>
      <c r="N51" s="21"/>
      <c r="O51" s="26" t="s">
        <v>952</v>
      </c>
    </row>
    <row r="52" spans="1:15" s="39" customFormat="1" ht="24.95" customHeight="1" outlineLevel="1" x14ac:dyDescent="0.25">
      <c r="A52" s="21" t="s">
        <v>395</v>
      </c>
      <c r="B52" s="21">
        <v>1043</v>
      </c>
      <c r="C52" s="21">
        <f t="shared" si="0"/>
        <v>41044</v>
      </c>
      <c r="D52" s="21"/>
      <c r="E52" s="26"/>
      <c r="F52" s="26"/>
      <c r="G52" s="26"/>
      <c r="H52" s="26"/>
      <c r="I52" s="26"/>
      <c r="J52" s="26"/>
      <c r="K52" s="21"/>
      <c r="L52" s="26" t="s">
        <v>90</v>
      </c>
      <c r="M52" s="26" t="s">
        <v>867</v>
      </c>
      <c r="N52" s="21"/>
      <c r="O52" s="26" t="s">
        <v>952</v>
      </c>
    </row>
    <row r="53" spans="1:15" s="39" customFormat="1" ht="24.95" customHeight="1" outlineLevel="1" x14ac:dyDescent="0.25">
      <c r="A53" s="21" t="s">
        <v>396</v>
      </c>
      <c r="B53" s="21">
        <v>1044</v>
      </c>
      <c r="C53" s="21">
        <f t="shared" si="0"/>
        <v>41045</v>
      </c>
      <c r="D53" s="21"/>
      <c r="E53" s="26"/>
      <c r="F53" s="26"/>
      <c r="G53" s="26"/>
      <c r="H53" s="26"/>
      <c r="I53" s="26"/>
      <c r="J53" s="26"/>
      <c r="K53" s="21"/>
      <c r="L53" s="26" t="s">
        <v>90</v>
      </c>
      <c r="M53" s="26" t="s">
        <v>870</v>
      </c>
      <c r="N53" s="21"/>
      <c r="O53" s="26" t="s">
        <v>952</v>
      </c>
    </row>
    <row r="54" spans="1:15" s="39" customFormat="1" ht="24.95" customHeight="1" outlineLevel="1" x14ac:dyDescent="0.25">
      <c r="A54" s="21" t="s">
        <v>397</v>
      </c>
      <c r="B54" s="21">
        <v>1045</v>
      </c>
      <c r="C54" s="21">
        <f t="shared" si="0"/>
        <v>41046</v>
      </c>
      <c r="D54" s="21" t="s">
        <v>41</v>
      </c>
      <c r="E54" s="26"/>
      <c r="F54" s="26" t="s">
        <v>13</v>
      </c>
      <c r="G54" s="26" t="s">
        <v>40</v>
      </c>
      <c r="H54" s="26" t="s">
        <v>23</v>
      </c>
      <c r="I54" s="26"/>
      <c r="J54" s="26"/>
      <c r="K54" s="21"/>
      <c r="L54" s="26" t="s">
        <v>90</v>
      </c>
      <c r="M54" s="26" t="s">
        <v>867</v>
      </c>
      <c r="N54" s="21"/>
      <c r="O54" s="26" t="s">
        <v>952</v>
      </c>
    </row>
    <row r="55" spans="1:15" s="39" customFormat="1" ht="24.95" customHeight="1" outlineLevel="1" x14ac:dyDescent="0.25">
      <c r="A55" s="21" t="s">
        <v>398</v>
      </c>
      <c r="B55" s="21">
        <v>1046</v>
      </c>
      <c r="C55" s="21">
        <f t="shared" si="0"/>
        <v>41047</v>
      </c>
      <c r="D55" s="21"/>
      <c r="E55" s="26"/>
      <c r="F55" s="26"/>
      <c r="G55" s="26"/>
      <c r="H55" s="26"/>
      <c r="I55" s="26"/>
      <c r="J55" s="26"/>
      <c r="K55" s="21"/>
      <c r="L55" s="26" t="s">
        <v>90</v>
      </c>
      <c r="M55" s="26" t="s">
        <v>867</v>
      </c>
      <c r="N55" s="21"/>
      <c r="O55" s="26" t="s">
        <v>952</v>
      </c>
    </row>
    <row r="56" spans="1:15" s="39" customFormat="1" ht="24.95" customHeight="1" outlineLevel="1" x14ac:dyDescent="0.25">
      <c r="A56" s="21" t="s">
        <v>399</v>
      </c>
      <c r="B56" s="21">
        <v>1047</v>
      </c>
      <c r="C56" s="21">
        <f t="shared" si="0"/>
        <v>41048</v>
      </c>
      <c r="D56" s="21"/>
      <c r="E56" s="26"/>
      <c r="F56" s="26"/>
      <c r="G56" s="26"/>
      <c r="H56" s="26"/>
      <c r="I56" s="26"/>
      <c r="J56" s="26"/>
      <c r="K56" s="21"/>
      <c r="L56" s="26" t="s">
        <v>90</v>
      </c>
      <c r="M56" s="26" t="s">
        <v>867</v>
      </c>
      <c r="N56" s="21"/>
      <c r="O56" s="26" t="s">
        <v>952</v>
      </c>
    </row>
    <row r="57" spans="1:15" s="39" customFormat="1" ht="24.95" customHeight="1" outlineLevel="1" x14ac:dyDescent="0.25">
      <c r="A57" s="21" t="s">
        <v>400</v>
      </c>
      <c r="B57" s="21">
        <v>1048</v>
      </c>
      <c r="C57" s="21">
        <f t="shared" si="0"/>
        <v>41049</v>
      </c>
      <c r="D57" s="21"/>
      <c r="E57" s="26"/>
      <c r="F57" s="26"/>
      <c r="G57" s="26"/>
      <c r="H57" s="26"/>
      <c r="I57" s="26"/>
      <c r="J57" s="26"/>
      <c r="K57" s="21"/>
      <c r="L57" s="26" t="s">
        <v>90</v>
      </c>
      <c r="M57" s="26" t="s">
        <v>867</v>
      </c>
      <c r="N57" s="21"/>
      <c r="O57" s="26" t="s">
        <v>952</v>
      </c>
    </row>
    <row r="58" spans="1:15" s="39" customFormat="1" ht="24.95" customHeight="1" outlineLevel="1" x14ac:dyDescent="0.25">
      <c r="A58" s="21" t="s">
        <v>401</v>
      </c>
      <c r="B58" s="21">
        <v>1049</v>
      </c>
      <c r="C58" s="21">
        <f t="shared" si="0"/>
        <v>41050</v>
      </c>
      <c r="D58" s="21"/>
      <c r="E58" s="26"/>
      <c r="F58" s="26"/>
      <c r="G58" s="26"/>
      <c r="H58" s="26"/>
      <c r="I58" s="26"/>
      <c r="J58" s="26"/>
      <c r="K58" s="21"/>
      <c r="L58" s="26" t="s">
        <v>90</v>
      </c>
      <c r="M58" s="26" t="s">
        <v>867</v>
      </c>
      <c r="N58" s="21"/>
      <c r="O58" s="26" t="s">
        <v>952</v>
      </c>
    </row>
    <row r="59" spans="1:15" s="39" customFormat="1" ht="24.95" customHeight="1" outlineLevel="1" x14ac:dyDescent="0.25">
      <c r="A59" s="21" t="s">
        <v>402</v>
      </c>
      <c r="B59" s="21">
        <v>1050</v>
      </c>
      <c r="C59" s="21">
        <f t="shared" si="0"/>
        <v>41051</v>
      </c>
      <c r="D59" s="21"/>
      <c r="E59" s="26"/>
      <c r="F59" s="26"/>
      <c r="G59" s="26"/>
      <c r="H59" s="26"/>
      <c r="I59" s="26"/>
      <c r="J59" s="26"/>
      <c r="K59" s="21"/>
      <c r="L59" s="26" t="s">
        <v>90</v>
      </c>
      <c r="M59" s="26" t="s">
        <v>867</v>
      </c>
      <c r="N59" s="21"/>
      <c r="O59" s="26" t="s">
        <v>952</v>
      </c>
    </row>
    <row r="60" spans="1:15" s="39" customFormat="1" ht="24.95" customHeight="1" outlineLevel="1" x14ac:dyDescent="0.25">
      <c r="A60" s="21" t="s">
        <v>403</v>
      </c>
      <c r="B60" s="21">
        <v>1051</v>
      </c>
      <c r="C60" s="21">
        <f t="shared" si="0"/>
        <v>41052</v>
      </c>
      <c r="D60" s="21"/>
      <c r="E60" s="26"/>
      <c r="F60" s="26"/>
      <c r="G60" s="26"/>
      <c r="H60" s="26"/>
      <c r="I60" s="26"/>
      <c r="J60" s="26"/>
      <c r="K60" s="21"/>
      <c r="L60" s="26" t="s">
        <v>90</v>
      </c>
      <c r="M60" s="26" t="s">
        <v>867</v>
      </c>
      <c r="N60" s="21"/>
      <c r="O60" s="26" t="s">
        <v>952</v>
      </c>
    </row>
    <row r="61" spans="1:15" s="39" customFormat="1" ht="24.95" customHeight="1" outlineLevel="1" x14ac:dyDescent="0.25">
      <c r="A61" s="21" t="s">
        <v>404</v>
      </c>
      <c r="B61" s="21">
        <v>1052</v>
      </c>
      <c r="C61" s="21">
        <f t="shared" si="0"/>
        <v>41053</v>
      </c>
      <c r="D61" s="21"/>
      <c r="E61" s="26"/>
      <c r="F61" s="26"/>
      <c r="G61" s="26"/>
      <c r="H61" s="26"/>
      <c r="I61" s="26"/>
      <c r="J61" s="26"/>
      <c r="K61" s="21"/>
      <c r="L61" s="26" t="s">
        <v>90</v>
      </c>
      <c r="M61" s="26" t="s">
        <v>870</v>
      </c>
      <c r="N61" s="21"/>
      <c r="O61" s="26" t="s">
        <v>952</v>
      </c>
    </row>
    <row r="62" spans="1:15" s="39" customFormat="1" ht="24.95" customHeight="1" outlineLevel="1" x14ac:dyDescent="0.25">
      <c r="A62" s="21" t="s">
        <v>405</v>
      </c>
      <c r="B62" s="21">
        <v>1053</v>
      </c>
      <c r="C62" s="21">
        <f t="shared" si="0"/>
        <v>41054</v>
      </c>
      <c r="D62" s="21" t="s">
        <v>42</v>
      </c>
      <c r="E62" s="26"/>
      <c r="F62" s="26" t="s">
        <v>13</v>
      </c>
      <c r="G62" s="26" t="s">
        <v>38</v>
      </c>
      <c r="H62" s="26" t="s">
        <v>23</v>
      </c>
      <c r="I62" s="26"/>
      <c r="J62" s="26"/>
      <c r="K62" s="21"/>
      <c r="L62" s="26" t="s">
        <v>90</v>
      </c>
      <c r="M62" s="26" t="s">
        <v>867</v>
      </c>
      <c r="N62" s="21" t="s">
        <v>866</v>
      </c>
      <c r="O62" s="26" t="s">
        <v>952</v>
      </c>
    </row>
    <row r="63" spans="1:15" s="39" customFormat="1" ht="24.95" customHeight="1" outlineLevel="1" x14ac:dyDescent="0.25">
      <c r="A63" s="21" t="s">
        <v>406</v>
      </c>
      <c r="B63" s="21">
        <v>1054</v>
      </c>
      <c r="C63" s="21">
        <f t="shared" si="0"/>
        <v>41055</v>
      </c>
      <c r="D63" s="21"/>
      <c r="E63" s="26"/>
      <c r="F63" s="26"/>
      <c r="G63" s="26"/>
      <c r="H63" s="26"/>
      <c r="I63" s="26"/>
      <c r="J63" s="26"/>
      <c r="K63" s="21"/>
      <c r="L63" s="26" t="s">
        <v>90</v>
      </c>
      <c r="M63" s="26" t="s">
        <v>867</v>
      </c>
      <c r="N63" s="21"/>
      <c r="O63" s="26" t="s">
        <v>952</v>
      </c>
    </row>
    <row r="64" spans="1:15" s="39" customFormat="1" ht="24.95" customHeight="1" outlineLevel="1" x14ac:dyDescent="0.25">
      <c r="A64" s="21" t="s">
        <v>407</v>
      </c>
      <c r="B64" s="21">
        <v>1055</v>
      </c>
      <c r="C64" s="21">
        <f t="shared" si="0"/>
        <v>41056</v>
      </c>
      <c r="D64" s="21"/>
      <c r="E64" s="26"/>
      <c r="F64" s="26"/>
      <c r="G64" s="26"/>
      <c r="H64" s="26"/>
      <c r="I64" s="26"/>
      <c r="J64" s="26"/>
      <c r="K64" s="21"/>
      <c r="L64" s="26" t="s">
        <v>90</v>
      </c>
      <c r="M64" s="26" t="s">
        <v>867</v>
      </c>
      <c r="N64" s="21"/>
      <c r="O64" s="26" t="s">
        <v>952</v>
      </c>
    </row>
    <row r="65" spans="1:15" s="39" customFormat="1" ht="24.95" customHeight="1" outlineLevel="1" x14ac:dyDescent="0.25">
      <c r="A65" s="21" t="s">
        <v>408</v>
      </c>
      <c r="B65" s="21">
        <v>1056</v>
      </c>
      <c r="C65" s="21">
        <f t="shared" si="0"/>
        <v>41057</v>
      </c>
      <c r="D65" s="21"/>
      <c r="E65" s="26"/>
      <c r="F65" s="26"/>
      <c r="G65" s="26"/>
      <c r="H65" s="26"/>
      <c r="I65" s="26"/>
      <c r="J65" s="26"/>
      <c r="K65" s="21"/>
      <c r="L65" s="26" t="s">
        <v>90</v>
      </c>
      <c r="M65" s="26" t="s">
        <v>867</v>
      </c>
      <c r="N65" s="21"/>
      <c r="O65" s="26" t="s">
        <v>952</v>
      </c>
    </row>
    <row r="66" spans="1:15" s="39" customFormat="1" ht="24.95" customHeight="1" outlineLevel="1" x14ac:dyDescent="0.25">
      <c r="A66" s="21" t="s">
        <v>409</v>
      </c>
      <c r="B66" s="21">
        <v>1057</v>
      </c>
      <c r="C66" s="21">
        <f t="shared" si="0"/>
        <v>41058</v>
      </c>
      <c r="D66" s="21"/>
      <c r="E66" s="26"/>
      <c r="F66" s="26"/>
      <c r="G66" s="26"/>
      <c r="H66" s="26"/>
      <c r="I66" s="26"/>
      <c r="J66" s="26"/>
      <c r="K66" s="21"/>
      <c r="L66" s="26" t="s">
        <v>90</v>
      </c>
      <c r="M66" s="26" t="s">
        <v>867</v>
      </c>
      <c r="N66" s="21"/>
      <c r="O66" s="26" t="s">
        <v>952</v>
      </c>
    </row>
    <row r="67" spans="1:15" s="39" customFormat="1" ht="24.95" customHeight="1" outlineLevel="1" x14ac:dyDescent="0.25">
      <c r="A67" s="21" t="s">
        <v>410</v>
      </c>
      <c r="B67" s="21">
        <v>1058</v>
      </c>
      <c r="C67" s="21">
        <f t="shared" si="0"/>
        <v>41059</v>
      </c>
      <c r="D67" s="21"/>
      <c r="E67" s="26"/>
      <c r="F67" s="26"/>
      <c r="G67" s="26"/>
      <c r="H67" s="26"/>
      <c r="I67" s="26"/>
      <c r="J67" s="26"/>
      <c r="K67" s="21"/>
      <c r="L67" s="26" t="s">
        <v>90</v>
      </c>
      <c r="M67" s="26" t="s">
        <v>867</v>
      </c>
      <c r="N67" s="21"/>
      <c r="O67" s="26" t="s">
        <v>952</v>
      </c>
    </row>
    <row r="68" spans="1:15" s="39" customFormat="1" ht="24.95" customHeight="1" outlineLevel="1" x14ac:dyDescent="0.25">
      <c r="A68" s="21" t="s">
        <v>411</v>
      </c>
      <c r="B68" s="21">
        <v>1059</v>
      </c>
      <c r="C68" s="21">
        <f t="shared" si="0"/>
        <v>41060</v>
      </c>
      <c r="D68" s="21"/>
      <c r="E68" s="26"/>
      <c r="F68" s="26"/>
      <c r="G68" s="26"/>
      <c r="H68" s="26"/>
      <c r="I68" s="26"/>
      <c r="J68" s="26"/>
      <c r="K68" s="21"/>
      <c r="L68" s="26" t="s">
        <v>90</v>
      </c>
      <c r="M68" s="26" t="s">
        <v>867</v>
      </c>
      <c r="N68" s="21"/>
      <c r="O68" s="26" t="s">
        <v>952</v>
      </c>
    </row>
    <row r="69" spans="1:15" s="39" customFormat="1" ht="24.95" customHeight="1" outlineLevel="1" x14ac:dyDescent="0.25">
      <c r="A69" s="21" t="s">
        <v>412</v>
      </c>
      <c r="B69" s="21">
        <v>1060</v>
      </c>
      <c r="C69" s="21">
        <f t="shared" si="0"/>
        <v>41061</v>
      </c>
      <c r="D69" s="21"/>
      <c r="E69" s="26"/>
      <c r="F69" s="26"/>
      <c r="G69" s="26"/>
      <c r="H69" s="26"/>
      <c r="I69" s="26"/>
      <c r="J69" s="26"/>
      <c r="K69" s="21"/>
      <c r="L69" s="26" t="s">
        <v>90</v>
      </c>
      <c r="M69" s="26" t="s">
        <v>867</v>
      </c>
      <c r="N69" s="21"/>
      <c r="O69" s="26" t="s">
        <v>952</v>
      </c>
    </row>
    <row r="70" spans="1:15" s="39" customFormat="1" ht="24.95" customHeight="1" outlineLevel="1" x14ac:dyDescent="0.25">
      <c r="A70" s="21" t="s">
        <v>413</v>
      </c>
      <c r="B70" s="21">
        <v>1061</v>
      </c>
      <c r="C70" s="21">
        <f t="shared" si="0"/>
        <v>41062</v>
      </c>
      <c r="D70" s="21"/>
      <c r="E70" s="26"/>
      <c r="F70" s="26"/>
      <c r="G70" s="26"/>
      <c r="H70" s="26"/>
      <c r="I70" s="26"/>
      <c r="J70" s="26"/>
      <c r="K70" s="21"/>
      <c r="L70" s="26" t="s">
        <v>90</v>
      </c>
      <c r="M70" s="26" t="s">
        <v>867</v>
      </c>
      <c r="N70" s="21"/>
      <c r="O70" s="26" t="s">
        <v>952</v>
      </c>
    </row>
    <row r="71" spans="1:15" s="39" customFormat="1" ht="24.95" customHeight="1" outlineLevel="1" x14ac:dyDescent="0.25">
      <c r="A71" s="21" t="s">
        <v>414</v>
      </c>
      <c r="B71" s="21">
        <v>1062</v>
      </c>
      <c r="C71" s="21">
        <f t="shared" si="0"/>
        <v>41063</v>
      </c>
      <c r="D71" s="21"/>
      <c r="E71" s="26"/>
      <c r="F71" s="26"/>
      <c r="G71" s="26"/>
      <c r="H71" s="26"/>
      <c r="I71" s="26"/>
      <c r="J71" s="26"/>
      <c r="K71" s="21"/>
      <c r="L71" s="26" t="s">
        <v>90</v>
      </c>
      <c r="M71" s="26" t="s">
        <v>867</v>
      </c>
      <c r="N71" s="21"/>
      <c r="O71" s="26" t="s">
        <v>952</v>
      </c>
    </row>
    <row r="72" spans="1:15" s="39" customFormat="1" ht="24.95" customHeight="1" outlineLevel="1" x14ac:dyDescent="0.25">
      <c r="A72" s="21" t="s">
        <v>415</v>
      </c>
      <c r="B72" s="21">
        <v>1063</v>
      </c>
      <c r="C72" s="21">
        <f t="shared" si="0"/>
        <v>41064</v>
      </c>
      <c r="D72" s="21"/>
      <c r="E72" s="26"/>
      <c r="F72" s="26"/>
      <c r="G72" s="26"/>
      <c r="H72" s="26"/>
      <c r="I72" s="26"/>
      <c r="J72" s="26"/>
      <c r="K72" s="21"/>
      <c r="L72" s="26" t="s">
        <v>90</v>
      </c>
      <c r="M72" s="26" t="s">
        <v>867</v>
      </c>
      <c r="N72" s="21"/>
      <c r="O72" s="26" t="s">
        <v>952</v>
      </c>
    </row>
    <row r="73" spans="1:15" s="39" customFormat="1" ht="24.95" customHeight="1" outlineLevel="1" x14ac:dyDescent="0.25">
      <c r="A73" s="21" t="s">
        <v>416</v>
      </c>
      <c r="B73" s="21">
        <v>1064</v>
      </c>
      <c r="C73" s="21">
        <f t="shared" si="0"/>
        <v>41065</v>
      </c>
      <c r="D73" s="21"/>
      <c r="E73" s="26"/>
      <c r="F73" s="26"/>
      <c r="G73" s="26"/>
      <c r="H73" s="26"/>
      <c r="I73" s="26"/>
      <c r="J73" s="26"/>
      <c r="K73" s="21"/>
      <c r="L73" s="26" t="s">
        <v>90</v>
      </c>
      <c r="M73" s="26" t="s">
        <v>867</v>
      </c>
      <c r="N73" s="21"/>
      <c r="O73" s="26" t="s">
        <v>952</v>
      </c>
    </row>
    <row r="74" spans="1:15" s="39" customFormat="1" ht="24.95" customHeight="1" outlineLevel="1" x14ac:dyDescent="0.25">
      <c r="A74" s="21" t="s">
        <v>417</v>
      </c>
      <c r="B74" s="21">
        <v>1065</v>
      </c>
      <c r="C74" s="21">
        <f t="shared" si="0"/>
        <v>41066</v>
      </c>
      <c r="D74" s="21"/>
      <c r="E74" s="26"/>
      <c r="F74" s="26"/>
      <c r="G74" s="26"/>
      <c r="H74" s="26"/>
      <c r="I74" s="26"/>
      <c r="J74" s="26"/>
      <c r="K74" s="21"/>
      <c r="L74" s="26" t="s">
        <v>90</v>
      </c>
      <c r="M74" s="26" t="s">
        <v>867</v>
      </c>
      <c r="N74" s="21"/>
      <c r="O74" s="26" t="s">
        <v>952</v>
      </c>
    </row>
    <row r="75" spans="1:15" s="39" customFormat="1" ht="24.95" customHeight="1" outlineLevel="1" x14ac:dyDescent="0.25">
      <c r="A75" s="21" t="s">
        <v>418</v>
      </c>
      <c r="B75" s="21">
        <v>1066</v>
      </c>
      <c r="C75" s="21">
        <f t="shared" si="0"/>
        <v>41067</v>
      </c>
      <c r="D75" s="21"/>
      <c r="E75" s="26"/>
      <c r="F75" s="26"/>
      <c r="G75" s="26"/>
      <c r="H75" s="26"/>
      <c r="I75" s="26"/>
      <c r="J75" s="26"/>
      <c r="K75" s="21"/>
      <c r="L75" s="26" t="s">
        <v>90</v>
      </c>
      <c r="M75" s="26" t="s">
        <v>867</v>
      </c>
      <c r="N75" s="21"/>
      <c r="O75" s="26" t="s">
        <v>952</v>
      </c>
    </row>
    <row r="76" spans="1:15" s="39" customFormat="1" ht="24.95" customHeight="1" outlineLevel="1" x14ac:dyDescent="0.25">
      <c r="A76" s="21" t="s">
        <v>419</v>
      </c>
      <c r="B76" s="21">
        <v>1067</v>
      </c>
      <c r="C76" s="21">
        <f t="shared" si="0"/>
        <v>41068</v>
      </c>
      <c r="D76" s="21"/>
      <c r="E76" s="26"/>
      <c r="F76" s="26"/>
      <c r="G76" s="26"/>
      <c r="H76" s="26"/>
      <c r="I76" s="26"/>
      <c r="J76" s="26"/>
      <c r="K76" s="21"/>
      <c r="L76" s="26" t="s">
        <v>90</v>
      </c>
      <c r="M76" s="26" t="s">
        <v>867</v>
      </c>
      <c r="N76" s="21"/>
      <c r="O76" s="26" t="s">
        <v>952</v>
      </c>
    </row>
    <row r="77" spans="1:15" s="39" customFormat="1" ht="24.95" customHeight="1" outlineLevel="1" x14ac:dyDescent="0.25">
      <c r="A77" s="21" t="s">
        <v>420</v>
      </c>
      <c r="B77" s="21">
        <v>1068</v>
      </c>
      <c r="C77" s="21">
        <f t="shared" ref="C77:C134" si="1">40001+B77</f>
        <v>41069</v>
      </c>
      <c r="D77" s="21"/>
      <c r="E77" s="26"/>
      <c r="F77" s="26"/>
      <c r="G77" s="26"/>
      <c r="H77" s="26"/>
      <c r="I77" s="26"/>
      <c r="J77" s="26"/>
      <c r="K77" s="21"/>
      <c r="L77" s="26" t="s">
        <v>90</v>
      </c>
      <c r="M77" s="26" t="s">
        <v>870</v>
      </c>
      <c r="N77" s="21"/>
      <c r="O77" s="26" t="s">
        <v>952</v>
      </c>
    </row>
    <row r="78" spans="1:15" s="39" customFormat="1" ht="24.95" customHeight="1" outlineLevel="1" x14ac:dyDescent="0.25">
      <c r="A78" s="21" t="s">
        <v>421</v>
      </c>
      <c r="B78" s="21">
        <v>1069</v>
      </c>
      <c r="C78" s="21">
        <f t="shared" si="1"/>
        <v>41070</v>
      </c>
      <c r="D78" s="21" t="s">
        <v>853</v>
      </c>
      <c r="E78" s="26"/>
      <c r="F78" s="26"/>
      <c r="G78" s="26" t="s">
        <v>24</v>
      </c>
      <c r="H78" s="26" t="s">
        <v>22</v>
      </c>
      <c r="I78" s="26">
        <f>B78</f>
        <v>1069</v>
      </c>
      <c r="J78" s="26" t="s">
        <v>105</v>
      </c>
      <c r="K78" s="21" t="s">
        <v>819</v>
      </c>
      <c r="L78" s="26" t="s">
        <v>90</v>
      </c>
      <c r="M78" s="26" t="s">
        <v>879</v>
      </c>
      <c r="N78" s="21"/>
      <c r="O78" s="26" t="s">
        <v>952</v>
      </c>
    </row>
    <row r="79" spans="1:15" s="39" customFormat="1" ht="24.95" customHeight="1" outlineLevel="1" x14ac:dyDescent="0.25">
      <c r="A79" s="21" t="s">
        <v>422</v>
      </c>
      <c r="B79" s="21">
        <v>1070</v>
      </c>
      <c r="C79" s="21">
        <f t="shared" si="1"/>
        <v>41071</v>
      </c>
      <c r="D79" s="21"/>
      <c r="E79" s="26"/>
      <c r="F79" s="26"/>
      <c r="G79" s="26"/>
      <c r="H79" s="26"/>
      <c r="I79" s="26"/>
      <c r="J79" s="26"/>
      <c r="K79" s="21"/>
      <c r="L79" s="26" t="s">
        <v>90</v>
      </c>
      <c r="M79" s="26">
        <v>0</v>
      </c>
      <c r="N79" s="21"/>
      <c r="O79" s="26" t="s">
        <v>952</v>
      </c>
    </row>
    <row r="80" spans="1:15" s="38" customFormat="1" ht="24.95" customHeight="1" x14ac:dyDescent="0.25">
      <c r="A80" s="19" t="s">
        <v>858</v>
      </c>
      <c r="B80" s="29" t="s">
        <v>864</v>
      </c>
      <c r="C80" s="29" t="s">
        <v>864</v>
      </c>
      <c r="D80" s="19" t="s">
        <v>64</v>
      </c>
      <c r="E80" s="29" t="s">
        <v>864</v>
      </c>
      <c r="F80" s="29" t="s">
        <v>864</v>
      </c>
      <c r="G80" s="29" t="s">
        <v>864</v>
      </c>
      <c r="H80" s="29" t="s">
        <v>864</v>
      </c>
      <c r="I80" s="29" t="s">
        <v>864</v>
      </c>
      <c r="J80" s="29" t="s">
        <v>864</v>
      </c>
      <c r="K80" s="29" t="s">
        <v>864</v>
      </c>
      <c r="L80" s="29" t="s">
        <v>864</v>
      </c>
      <c r="M80" s="29" t="s">
        <v>864</v>
      </c>
      <c r="N80" s="29" t="s">
        <v>864</v>
      </c>
      <c r="O80" s="29" t="s">
        <v>864</v>
      </c>
    </row>
    <row r="81" spans="1:15" s="39" customFormat="1" ht="24.95" customHeight="1" outlineLevel="1" x14ac:dyDescent="0.25">
      <c r="A81" s="21" t="s">
        <v>475</v>
      </c>
      <c r="B81" s="21">
        <v>1071</v>
      </c>
      <c r="C81" s="21">
        <f t="shared" si="1"/>
        <v>41072</v>
      </c>
      <c r="D81" s="21" t="s">
        <v>43</v>
      </c>
      <c r="E81" s="26"/>
      <c r="F81" s="26"/>
      <c r="G81" s="26" t="s">
        <v>24</v>
      </c>
      <c r="H81" s="26" t="s">
        <v>23</v>
      </c>
      <c r="I81" s="26"/>
      <c r="J81" s="26"/>
      <c r="K81" s="21"/>
      <c r="L81" s="26" t="s">
        <v>90</v>
      </c>
      <c r="M81" s="26" t="s">
        <v>76</v>
      </c>
      <c r="N81" s="21"/>
      <c r="O81" s="26" t="s">
        <v>952</v>
      </c>
    </row>
    <row r="82" spans="1:15" s="39" customFormat="1" ht="24.95" customHeight="1" outlineLevel="1" x14ac:dyDescent="0.25">
      <c r="A82" s="21" t="s">
        <v>476</v>
      </c>
      <c r="B82" s="21">
        <v>1072</v>
      </c>
      <c r="C82" s="21">
        <f t="shared" si="1"/>
        <v>41073</v>
      </c>
      <c r="D82" s="21" t="s">
        <v>44</v>
      </c>
      <c r="E82" s="26"/>
      <c r="F82" s="26"/>
      <c r="G82" s="26" t="s">
        <v>24</v>
      </c>
      <c r="H82" s="26" t="s">
        <v>23</v>
      </c>
      <c r="I82" s="26"/>
      <c r="J82" s="26"/>
      <c r="K82" s="21"/>
      <c r="L82" s="26" t="s">
        <v>90</v>
      </c>
      <c r="M82" s="26" t="s">
        <v>77</v>
      </c>
      <c r="N82" s="21"/>
      <c r="O82" s="26" t="s">
        <v>952</v>
      </c>
    </row>
    <row r="83" spans="1:15" s="39" customFormat="1" ht="24.95" customHeight="1" outlineLevel="1" x14ac:dyDescent="0.25">
      <c r="A83" s="21" t="s">
        <v>477</v>
      </c>
      <c r="B83" s="21">
        <v>1073</v>
      </c>
      <c r="C83" s="21">
        <f t="shared" si="1"/>
        <v>41074</v>
      </c>
      <c r="D83" s="21" t="s">
        <v>45</v>
      </c>
      <c r="E83" s="26"/>
      <c r="F83" s="26"/>
      <c r="G83" s="26" t="s">
        <v>48</v>
      </c>
      <c r="H83" s="26" t="s">
        <v>23</v>
      </c>
      <c r="I83" s="26"/>
      <c r="J83" s="26"/>
      <c r="K83" s="21"/>
      <c r="L83" s="26" t="s">
        <v>90</v>
      </c>
      <c r="M83" s="26" t="s">
        <v>78</v>
      </c>
      <c r="N83" s="21"/>
      <c r="O83" s="26" t="s">
        <v>952</v>
      </c>
    </row>
    <row r="84" spans="1:15" s="39" customFormat="1" ht="24.95" customHeight="1" outlineLevel="1" x14ac:dyDescent="0.25">
      <c r="A84" s="21" t="s">
        <v>478</v>
      </c>
      <c r="B84" s="21">
        <v>1074</v>
      </c>
      <c r="C84" s="21">
        <f t="shared" si="1"/>
        <v>41075</v>
      </c>
      <c r="D84" s="21"/>
      <c r="E84" s="26"/>
      <c r="F84" s="26"/>
      <c r="G84" s="26"/>
      <c r="H84" s="26"/>
      <c r="I84" s="26"/>
      <c r="J84" s="26"/>
      <c r="K84" s="21"/>
      <c r="L84" s="26" t="s">
        <v>90</v>
      </c>
      <c r="M84" s="26" t="s">
        <v>79</v>
      </c>
      <c r="N84" s="21"/>
      <c r="O84" s="26" t="s">
        <v>952</v>
      </c>
    </row>
    <row r="85" spans="1:15" s="39" customFormat="1" ht="24.95" customHeight="1" outlineLevel="1" x14ac:dyDescent="0.25">
      <c r="A85" s="21" t="s">
        <v>479</v>
      </c>
      <c r="B85" s="21">
        <v>1075</v>
      </c>
      <c r="C85" s="21">
        <f t="shared" si="1"/>
        <v>41076</v>
      </c>
      <c r="D85" s="21"/>
      <c r="E85" s="26"/>
      <c r="F85" s="26"/>
      <c r="G85" s="26"/>
      <c r="H85" s="26"/>
      <c r="I85" s="26"/>
      <c r="J85" s="26"/>
      <c r="K85" s="21"/>
      <c r="L85" s="26" t="s">
        <v>90</v>
      </c>
      <c r="M85" s="26">
        <v>0</v>
      </c>
      <c r="N85" s="21"/>
      <c r="O85" s="26" t="s">
        <v>952</v>
      </c>
    </row>
    <row r="86" spans="1:15" s="39" customFormat="1" ht="24.95" customHeight="1" outlineLevel="1" x14ac:dyDescent="0.25">
      <c r="A86" s="21" t="s">
        <v>480</v>
      </c>
      <c r="B86" s="21">
        <v>1076</v>
      </c>
      <c r="C86" s="21">
        <f t="shared" si="1"/>
        <v>41077</v>
      </c>
      <c r="D86" s="21"/>
      <c r="E86" s="26"/>
      <c r="F86" s="26"/>
      <c r="G86" s="26"/>
      <c r="H86" s="26"/>
      <c r="I86" s="26"/>
      <c r="J86" s="26"/>
      <c r="K86" s="21"/>
      <c r="L86" s="26" t="s">
        <v>90</v>
      </c>
      <c r="M86" s="26">
        <v>0</v>
      </c>
      <c r="N86" s="21"/>
      <c r="O86" s="26" t="s">
        <v>952</v>
      </c>
    </row>
    <row r="87" spans="1:15" s="39" customFormat="1" ht="24.95" customHeight="1" outlineLevel="1" x14ac:dyDescent="0.25">
      <c r="A87" s="21" t="s">
        <v>445</v>
      </c>
      <c r="B87" s="21">
        <v>1077</v>
      </c>
      <c r="C87" s="21">
        <f t="shared" si="1"/>
        <v>41078</v>
      </c>
      <c r="D87" s="21" t="s">
        <v>328</v>
      </c>
      <c r="E87" s="26"/>
      <c r="F87" s="26"/>
      <c r="G87" s="26" t="s">
        <v>46</v>
      </c>
      <c r="H87" s="26" t="s">
        <v>22</v>
      </c>
      <c r="I87" s="26">
        <v>1077</v>
      </c>
      <c r="J87" s="26" t="s">
        <v>101</v>
      </c>
      <c r="K87" s="21" t="s">
        <v>445</v>
      </c>
      <c r="L87" s="26" t="s">
        <v>90</v>
      </c>
      <c r="M87" s="26">
        <v>1</v>
      </c>
      <c r="N87" s="21"/>
      <c r="O87" s="26" t="s">
        <v>952</v>
      </c>
    </row>
    <row r="88" spans="1:15" s="39" customFormat="1" ht="24.95" customHeight="1" outlineLevel="1" x14ac:dyDescent="0.25">
      <c r="A88" s="21" t="s">
        <v>446</v>
      </c>
      <c r="B88" s="21">
        <v>1078</v>
      </c>
      <c r="C88" s="21">
        <f t="shared" si="1"/>
        <v>41079</v>
      </c>
      <c r="D88" s="21" t="s">
        <v>329</v>
      </c>
      <c r="E88" s="26"/>
      <c r="F88" s="26"/>
      <c r="G88" s="26" t="s">
        <v>46</v>
      </c>
      <c r="H88" s="26" t="s">
        <v>22</v>
      </c>
      <c r="I88" s="26"/>
      <c r="J88" s="26"/>
      <c r="K88" s="21"/>
      <c r="L88" s="26" t="s">
        <v>90</v>
      </c>
      <c r="M88" s="26">
        <v>0</v>
      </c>
      <c r="N88" s="21"/>
      <c r="O88" s="26" t="s">
        <v>952</v>
      </c>
    </row>
    <row r="89" spans="1:15" s="39" customFormat="1" ht="24.95" customHeight="1" outlineLevel="1" x14ac:dyDescent="0.25">
      <c r="A89" s="21" t="s">
        <v>447</v>
      </c>
      <c r="B89" s="21">
        <v>1079</v>
      </c>
      <c r="C89" s="21">
        <f t="shared" si="1"/>
        <v>41080</v>
      </c>
      <c r="D89" s="21" t="s">
        <v>47</v>
      </c>
      <c r="E89" s="26"/>
      <c r="F89" s="26"/>
      <c r="G89" s="26" t="s">
        <v>40</v>
      </c>
      <c r="H89" s="26" t="s">
        <v>22</v>
      </c>
      <c r="I89" s="26">
        <f>B89</f>
        <v>1079</v>
      </c>
      <c r="J89" s="26" t="s">
        <v>808</v>
      </c>
      <c r="K89" s="21" t="s">
        <v>47</v>
      </c>
      <c r="L89" s="26" t="s">
        <v>90</v>
      </c>
      <c r="M89" s="26" t="s">
        <v>867</v>
      </c>
      <c r="N89" s="21"/>
      <c r="O89" s="26" t="s">
        <v>952</v>
      </c>
    </row>
    <row r="90" spans="1:15" s="39" customFormat="1" ht="24.95" customHeight="1" outlineLevel="1" x14ac:dyDescent="0.25">
      <c r="A90" s="21" t="s">
        <v>448</v>
      </c>
      <c r="B90" s="21">
        <v>1080</v>
      </c>
      <c r="C90" s="21">
        <f t="shared" si="1"/>
        <v>41081</v>
      </c>
      <c r="D90" s="21"/>
      <c r="E90" s="26"/>
      <c r="F90" s="26"/>
      <c r="G90" s="26"/>
      <c r="H90" s="26"/>
      <c r="I90" s="26"/>
      <c r="J90" s="26"/>
      <c r="K90" s="21"/>
      <c r="L90" s="26" t="s">
        <v>90</v>
      </c>
      <c r="M90" s="26" t="s">
        <v>867</v>
      </c>
      <c r="N90" s="21"/>
      <c r="O90" s="26" t="s">
        <v>952</v>
      </c>
    </row>
    <row r="91" spans="1:15" s="39" customFormat="1" ht="24.95" customHeight="1" outlineLevel="1" x14ac:dyDescent="0.25">
      <c r="A91" s="21" t="s">
        <v>449</v>
      </c>
      <c r="B91" s="21">
        <v>1081</v>
      </c>
      <c r="C91" s="21">
        <f t="shared" si="1"/>
        <v>41082</v>
      </c>
      <c r="D91" s="21"/>
      <c r="E91" s="26"/>
      <c r="F91" s="26"/>
      <c r="G91" s="26"/>
      <c r="H91" s="26"/>
      <c r="I91" s="26"/>
      <c r="J91" s="26"/>
      <c r="K91" s="21"/>
      <c r="L91" s="26" t="s">
        <v>90</v>
      </c>
      <c r="M91" s="26" t="s">
        <v>867</v>
      </c>
      <c r="N91" s="21"/>
      <c r="O91" s="26" t="s">
        <v>952</v>
      </c>
    </row>
    <row r="92" spans="1:15" s="39" customFormat="1" ht="24.95" customHeight="1" outlineLevel="1" x14ac:dyDescent="0.25">
      <c r="A92" s="21" t="s">
        <v>450</v>
      </c>
      <c r="B92" s="21">
        <v>1082</v>
      </c>
      <c r="C92" s="21">
        <f t="shared" si="1"/>
        <v>41083</v>
      </c>
      <c r="D92" s="21"/>
      <c r="E92" s="26"/>
      <c r="F92" s="26"/>
      <c r="G92" s="26"/>
      <c r="H92" s="26"/>
      <c r="I92" s="26"/>
      <c r="J92" s="26"/>
      <c r="K92" s="21"/>
      <c r="L92" s="26" t="s">
        <v>90</v>
      </c>
      <c r="M92" s="26" t="s">
        <v>867</v>
      </c>
      <c r="N92" s="21"/>
      <c r="O92" s="26" t="s">
        <v>952</v>
      </c>
    </row>
    <row r="93" spans="1:15" s="39" customFormat="1" ht="24.95" customHeight="1" outlineLevel="1" x14ac:dyDescent="0.25">
      <c r="A93" s="21" t="s">
        <v>451</v>
      </c>
      <c r="B93" s="21">
        <v>1083</v>
      </c>
      <c r="C93" s="21">
        <f t="shared" si="1"/>
        <v>41084</v>
      </c>
      <c r="D93" s="21"/>
      <c r="E93" s="26"/>
      <c r="F93" s="26"/>
      <c r="G93" s="26"/>
      <c r="H93" s="26"/>
      <c r="I93" s="26"/>
      <c r="J93" s="26"/>
      <c r="K93" s="21"/>
      <c r="L93" s="26" t="s">
        <v>90</v>
      </c>
      <c r="M93" s="26" t="s">
        <v>867</v>
      </c>
      <c r="N93" s="21"/>
      <c r="O93" s="26" t="s">
        <v>952</v>
      </c>
    </row>
    <row r="94" spans="1:15" s="39" customFormat="1" ht="24.95" customHeight="1" outlineLevel="1" x14ac:dyDescent="0.25">
      <c r="A94" s="21" t="s">
        <v>452</v>
      </c>
      <c r="B94" s="21">
        <v>1084</v>
      </c>
      <c r="C94" s="21">
        <f t="shared" si="1"/>
        <v>41085</v>
      </c>
      <c r="D94" s="21"/>
      <c r="E94" s="26"/>
      <c r="F94" s="26"/>
      <c r="G94" s="26"/>
      <c r="H94" s="26"/>
      <c r="I94" s="26"/>
      <c r="J94" s="26"/>
      <c r="K94" s="21"/>
      <c r="L94" s="26" t="s">
        <v>90</v>
      </c>
      <c r="M94" s="26" t="s">
        <v>867</v>
      </c>
      <c r="N94" s="21"/>
      <c r="O94" s="26" t="s">
        <v>952</v>
      </c>
    </row>
    <row r="95" spans="1:15" s="39" customFormat="1" ht="24.95" customHeight="1" outlineLevel="1" x14ac:dyDescent="0.25">
      <c r="A95" s="21" t="s">
        <v>453</v>
      </c>
      <c r="B95" s="21">
        <v>1085</v>
      </c>
      <c r="C95" s="21">
        <f t="shared" si="1"/>
        <v>41086</v>
      </c>
      <c r="D95" s="21"/>
      <c r="E95" s="26"/>
      <c r="F95" s="26"/>
      <c r="G95" s="26"/>
      <c r="H95" s="26"/>
      <c r="I95" s="26"/>
      <c r="J95" s="26"/>
      <c r="K95" s="21"/>
      <c r="L95" s="26" t="s">
        <v>90</v>
      </c>
      <c r="M95" s="26" t="s">
        <v>867</v>
      </c>
      <c r="N95" s="21"/>
      <c r="O95" s="26" t="s">
        <v>952</v>
      </c>
    </row>
    <row r="96" spans="1:15" s="39" customFormat="1" ht="24.95" customHeight="1" outlineLevel="1" x14ac:dyDescent="0.25">
      <c r="A96" s="21" t="s">
        <v>454</v>
      </c>
      <c r="B96" s="21">
        <v>1086</v>
      </c>
      <c r="C96" s="21">
        <f t="shared" si="1"/>
        <v>41087</v>
      </c>
      <c r="D96" s="21"/>
      <c r="E96" s="26"/>
      <c r="F96" s="26"/>
      <c r="G96" s="26"/>
      <c r="H96" s="26"/>
      <c r="I96" s="26"/>
      <c r="J96" s="26"/>
      <c r="K96" s="21"/>
      <c r="L96" s="26" t="s">
        <v>90</v>
      </c>
      <c r="M96" s="26" t="s">
        <v>870</v>
      </c>
      <c r="N96" s="21" t="s">
        <v>868</v>
      </c>
      <c r="O96" s="26" t="s">
        <v>952</v>
      </c>
    </row>
    <row r="97" spans="1:15" s="39" customFormat="1" ht="24.95" customHeight="1" outlineLevel="1" x14ac:dyDescent="0.25">
      <c r="A97" s="21" t="s">
        <v>428</v>
      </c>
      <c r="B97" s="21">
        <v>1087</v>
      </c>
      <c r="C97" s="21">
        <f t="shared" si="1"/>
        <v>41088</v>
      </c>
      <c r="D97" s="21" t="s">
        <v>49</v>
      </c>
      <c r="E97" s="26"/>
      <c r="F97" s="26"/>
      <c r="G97" s="26" t="s">
        <v>40</v>
      </c>
      <c r="H97" s="26" t="s">
        <v>22</v>
      </c>
      <c r="I97" s="26">
        <f>B97</f>
        <v>1087</v>
      </c>
      <c r="J97" s="26" t="s">
        <v>808</v>
      </c>
      <c r="K97" s="21" t="s">
        <v>142</v>
      </c>
      <c r="L97" s="26" t="s">
        <v>90</v>
      </c>
      <c r="M97" s="26" t="s">
        <v>867</v>
      </c>
      <c r="N97" s="21"/>
      <c r="O97" s="26" t="s">
        <v>952</v>
      </c>
    </row>
    <row r="98" spans="1:15" s="39" customFormat="1" ht="24.95" customHeight="1" outlineLevel="1" x14ac:dyDescent="0.25">
      <c r="A98" s="21" t="s">
        <v>429</v>
      </c>
      <c r="B98" s="21">
        <v>1088</v>
      </c>
      <c r="C98" s="21">
        <f t="shared" si="1"/>
        <v>41089</v>
      </c>
      <c r="D98" s="21"/>
      <c r="E98" s="26"/>
      <c r="F98" s="26"/>
      <c r="G98" s="26"/>
      <c r="H98" s="26"/>
      <c r="I98" s="26"/>
      <c r="J98" s="26"/>
      <c r="K98" s="21"/>
      <c r="L98" s="26" t="s">
        <v>90</v>
      </c>
      <c r="M98" s="26" t="s">
        <v>867</v>
      </c>
      <c r="N98" s="21"/>
      <c r="O98" s="26" t="s">
        <v>952</v>
      </c>
    </row>
    <row r="99" spans="1:15" s="39" customFormat="1" ht="24.95" customHeight="1" outlineLevel="1" x14ac:dyDescent="0.25">
      <c r="A99" s="21" t="s">
        <v>430</v>
      </c>
      <c r="B99" s="21">
        <v>1089</v>
      </c>
      <c r="C99" s="21">
        <f t="shared" si="1"/>
        <v>41090</v>
      </c>
      <c r="D99" s="21"/>
      <c r="E99" s="26"/>
      <c r="F99" s="26"/>
      <c r="G99" s="26"/>
      <c r="H99" s="26"/>
      <c r="I99" s="26"/>
      <c r="J99" s="26"/>
      <c r="K99" s="21"/>
      <c r="L99" s="26" t="s">
        <v>90</v>
      </c>
      <c r="M99" s="26" t="s">
        <v>867</v>
      </c>
      <c r="N99" s="21"/>
      <c r="O99" s="26" t="s">
        <v>952</v>
      </c>
    </row>
    <row r="100" spans="1:15" s="39" customFormat="1" ht="24.95" customHeight="1" outlineLevel="1" x14ac:dyDescent="0.25">
      <c r="A100" s="21" t="s">
        <v>431</v>
      </c>
      <c r="B100" s="21">
        <v>1090</v>
      </c>
      <c r="C100" s="21">
        <f t="shared" si="1"/>
        <v>41091</v>
      </c>
      <c r="D100" s="21"/>
      <c r="E100" s="26"/>
      <c r="F100" s="26"/>
      <c r="G100" s="26"/>
      <c r="H100" s="26"/>
      <c r="I100" s="26"/>
      <c r="J100" s="26"/>
      <c r="K100" s="21"/>
      <c r="L100" s="26" t="s">
        <v>90</v>
      </c>
      <c r="M100" s="26" t="s">
        <v>867</v>
      </c>
      <c r="N100" s="21"/>
      <c r="O100" s="26" t="s">
        <v>952</v>
      </c>
    </row>
    <row r="101" spans="1:15" s="39" customFormat="1" ht="24.95" customHeight="1" outlineLevel="1" x14ac:dyDescent="0.25">
      <c r="A101" s="21" t="s">
        <v>432</v>
      </c>
      <c r="B101" s="21">
        <v>1091</v>
      </c>
      <c r="C101" s="21">
        <f t="shared" si="1"/>
        <v>41092</v>
      </c>
      <c r="D101" s="21"/>
      <c r="E101" s="26"/>
      <c r="F101" s="26"/>
      <c r="G101" s="26"/>
      <c r="H101" s="26"/>
      <c r="I101" s="26"/>
      <c r="J101" s="26"/>
      <c r="K101" s="21"/>
      <c r="L101" s="26" t="s">
        <v>90</v>
      </c>
      <c r="M101" s="26" t="s">
        <v>867</v>
      </c>
      <c r="N101" s="21"/>
      <c r="O101" s="26" t="s">
        <v>952</v>
      </c>
    </row>
    <row r="102" spans="1:15" s="39" customFormat="1" ht="24.95" customHeight="1" outlineLevel="1" x14ac:dyDescent="0.25">
      <c r="A102" s="21" t="s">
        <v>433</v>
      </c>
      <c r="B102" s="21">
        <v>1092</v>
      </c>
      <c r="C102" s="21">
        <f t="shared" si="1"/>
        <v>41093</v>
      </c>
      <c r="D102" s="21"/>
      <c r="E102" s="26"/>
      <c r="F102" s="26"/>
      <c r="G102" s="26"/>
      <c r="H102" s="26"/>
      <c r="I102" s="26"/>
      <c r="J102" s="26"/>
      <c r="K102" s="21"/>
      <c r="L102" s="26" t="s">
        <v>90</v>
      </c>
      <c r="M102" s="26" t="s">
        <v>867</v>
      </c>
      <c r="N102" s="21"/>
      <c r="O102" s="26" t="s">
        <v>952</v>
      </c>
    </row>
    <row r="103" spans="1:15" s="39" customFormat="1" ht="24.95" customHeight="1" outlineLevel="1" x14ac:dyDescent="0.25">
      <c r="A103" s="21" t="s">
        <v>434</v>
      </c>
      <c r="B103" s="21">
        <v>1093</v>
      </c>
      <c r="C103" s="21">
        <f t="shared" si="1"/>
        <v>41094</v>
      </c>
      <c r="D103" s="21"/>
      <c r="E103" s="26"/>
      <c r="F103" s="26"/>
      <c r="G103" s="26"/>
      <c r="H103" s="26"/>
      <c r="I103" s="26"/>
      <c r="J103" s="26"/>
      <c r="K103" s="21"/>
      <c r="L103" s="26" t="s">
        <v>90</v>
      </c>
      <c r="M103" s="26" t="s">
        <v>867</v>
      </c>
      <c r="N103" s="21"/>
      <c r="O103" s="26" t="s">
        <v>952</v>
      </c>
    </row>
    <row r="104" spans="1:15" s="39" customFormat="1" ht="24.95" customHeight="1" outlineLevel="1" x14ac:dyDescent="0.25">
      <c r="A104" s="21" t="s">
        <v>435</v>
      </c>
      <c r="B104" s="21">
        <v>1094</v>
      </c>
      <c r="C104" s="21">
        <f t="shared" si="1"/>
        <v>41095</v>
      </c>
      <c r="D104" s="21"/>
      <c r="E104" s="26"/>
      <c r="F104" s="26"/>
      <c r="G104" s="26"/>
      <c r="H104" s="26"/>
      <c r="I104" s="26"/>
      <c r="J104" s="26"/>
      <c r="K104" s="21"/>
      <c r="L104" s="26" t="s">
        <v>90</v>
      </c>
      <c r="M104" s="26" t="s">
        <v>870</v>
      </c>
      <c r="N104" s="21" t="s">
        <v>868</v>
      </c>
      <c r="O104" s="26" t="s">
        <v>952</v>
      </c>
    </row>
    <row r="105" spans="1:15" s="39" customFormat="1" ht="24.95" customHeight="1" outlineLevel="1" x14ac:dyDescent="0.25">
      <c r="A105" s="21" t="s">
        <v>436</v>
      </c>
      <c r="B105" s="21">
        <v>1095</v>
      </c>
      <c r="C105" s="21">
        <f t="shared" si="1"/>
        <v>41096</v>
      </c>
      <c r="D105" s="21" t="s">
        <v>50</v>
      </c>
      <c r="E105" s="26"/>
      <c r="F105" s="26"/>
      <c r="G105" s="26" t="s">
        <v>40</v>
      </c>
      <c r="H105" s="26" t="s">
        <v>22</v>
      </c>
      <c r="I105" s="26">
        <f>B105</f>
        <v>1095</v>
      </c>
      <c r="J105" s="26" t="s">
        <v>808</v>
      </c>
      <c r="K105" s="21" t="s">
        <v>143</v>
      </c>
      <c r="L105" s="26" t="s">
        <v>90</v>
      </c>
      <c r="M105" s="26" t="s">
        <v>867</v>
      </c>
      <c r="N105" s="21"/>
      <c r="O105" s="26" t="s">
        <v>952</v>
      </c>
    </row>
    <row r="106" spans="1:15" s="39" customFormat="1" ht="24.95" customHeight="1" outlineLevel="1" x14ac:dyDescent="0.25">
      <c r="A106" s="21" t="s">
        <v>437</v>
      </c>
      <c r="B106" s="21">
        <v>1096</v>
      </c>
      <c r="C106" s="21">
        <f t="shared" si="1"/>
        <v>41097</v>
      </c>
      <c r="D106" s="21"/>
      <c r="E106" s="26"/>
      <c r="F106" s="26"/>
      <c r="G106" s="26"/>
      <c r="H106" s="26"/>
      <c r="I106" s="26"/>
      <c r="J106" s="26"/>
      <c r="K106" s="21"/>
      <c r="L106" s="26" t="s">
        <v>90</v>
      </c>
      <c r="M106" s="26" t="s">
        <v>867</v>
      </c>
      <c r="N106" s="21"/>
      <c r="O106" s="26" t="s">
        <v>952</v>
      </c>
    </row>
    <row r="107" spans="1:15" s="39" customFormat="1" ht="24.95" customHeight="1" outlineLevel="1" x14ac:dyDescent="0.25">
      <c r="A107" s="21" t="s">
        <v>438</v>
      </c>
      <c r="B107" s="21">
        <v>1097</v>
      </c>
      <c r="C107" s="21">
        <f t="shared" si="1"/>
        <v>41098</v>
      </c>
      <c r="D107" s="21"/>
      <c r="E107" s="26"/>
      <c r="F107" s="26"/>
      <c r="G107" s="26"/>
      <c r="H107" s="26"/>
      <c r="I107" s="26"/>
      <c r="J107" s="26"/>
      <c r="K107" s="21"/>
      <c r="L107" s="26" t="s">
        <v>90</v>
      </c>
      <c r="M107" s="26" t="s">
        <v>867</v>
      </c>
      <c r="N107" s="21"/>
      <c r="O107" s="26" t="s">
        <v>952</v>
      </c>
    </row>
    <row r="108" spans="1:15" s="39" customFormat="1" ht="24.95" customHeight="1" outlineLevel="1" x14ac:dyDescent="0.25">
      <c r="A108" s="21" t="s">
        <v>439</v>
      </c>
      <c r="B108" s="21">
        <v>1098</v>
      </c>
      <c r="C108" s="21">
        <f t="shared" si="1"/>
        <v>41099</v>
      </c>
      <c r="D108" s="21"/>
      <c r="E108" s="26"/>
      <c r="F108" s="26"/>
      <c r="G108" s="26"/>
      <c r="H108" s="26"/>
      <c r="I108" s="26"/>
      <c r="J108" s="26"/>
      <c r="K108" s="21"/>
      <c r="L108" s="26" t="s">
        <v>90</v>
      </c>
      <c r="M108" s="26" t="s">
        <v>867</v>
      </c>
      <c r="N108" s="21"/>
      <c r="O108" s="26" t="s">
        <v>952</v>
      </c>
    </row>
    <row r="109" spans="1:15" s="39" customFormat="1" ht="24.95" customHeight="1" outlineLevel="1" x14ac:dyDescent="0.25">
      <c r="A109" s="21" t="s">
        <v>440</v>
      </c>
      <c r="B109" s="21">
        <v>1099</v>
      </c>
      <c r="C109" s="21">
        <f t="shared" si="1"/>
        <v>41100</v>
      </c>
      <c r="D109" s="21"/>
      <c r="E109" s="26"/>
      <c r="F109" s="26"/>
      <c r="G109" s="26"/>
      <c r="H109" s="26"/>
      <c r="I109" s="26"/>
      <c r="J109" s="26"/>
      <c r="K109" s="21"/>
      <c r="L109" s="26" t="s">
        <v>90</v>
      </c>
      <c r="M109" s="26" t="s">
        <v>867</v>
      </c>
      <c r="N109" s="21"/>
      <c r="O109" s="26" t="s">
        <v>952</v>
      </c>
    </row>
    <row r="110" spans="1:15" s="39" customFormat="1" ht="24.95" customHeight="1" outlineLevel="1" x14ac:dyDescent="0.25">
      <c r="A110" s="21" t="s">
        <v>441</v>
      </c>
      <c r="B110" s="21">
        <v>1100</v>
      </c>
      <c r="C110" s="21">
        <f t="shared" si="1"/>
        <v>41101</v>
      </c>
      <c r="D110" s="21"/>
      <c r="E110" s="26"/>
      <c r="F110" s="26"/>
      <c r="G110" s="26"/>
      <c r="H110" s="26"/>
      <c r="I110" s="26"/>
      <c r="J110" s="26"/>
      <c r="K110" s="21"/>
      <c r="L110" s="26" t="s">
        <v>90</v>
      </c>
      <c r="M110" s="26" t="s">
        <v>867</v>
      </c>
      <c r="N110" s="21"/>
      <c r="O110" s="26" t="s">
        <v>952</v>
      </c>
    </row>
    <row r="111" spans="1:15" s="39" customFormat="1" ht="24.95" customHeight="1" outlineLevel="1" x14ac:dyDescent="0.25">
      <c r="A111" s="21" t="s">
        <v>442</v>
      </c>
      <c r="B111" s="21">
        <v>1101</v>
      </c>
      <c r="C111" s="21">
        <f t="shared" si="1"/>
        <v>41102</v>
      </c>
      <c r="D111" s="21"/>
      <c r="E111" s="26"/>
      <c r="F111" s="26"/>
      <c r="G111" s="26"/>
      <c r="H111" s="26"/>
      <c r="I111" s="26"/>
      <c r="J111" s="26"/>
      <c r="K111" s="21"/>
      <c r="L111" s="26" t="s">
        <v>90</v>
      </c>
      <c r="M111" s="26" t="s">
        <v>867</v>
      </c>
      <c r="N111" s="21"/>
      <c r="O111" s="26" t="s">
        <v>952</v>
      </c>
    </row>
    <row r="112" spans="1:15" s="39" customFormat="1" ht="24.95" customHeight="1" outlineLevel="1" x14ac:dyDescent="0.25">
      <c r="A112" s="21" t="s">
        <v>443</v>
      </c>
      <c r="B112" s="21">
        <v>1102</v>
      </c>
      <c r="C112" s="21">
        <f t="shared" si="1"/>
        <v>41103</v>
      </c>
      <c r="D112" s="21"/>
      <c r="E112" s="26"/>
      <c r="F112" s="26"/>
      <c r="G112" s="26"/>
      <c r="H112" s="26"/>
      <c r="I112" s="26"/>
      <c r="J112" s="26"/>
      <c r="K112" s="21"/>
      <c r="L112" s="26" t="s">
        <v>90</v>
      </c>
      <c r="M112" s="26" t="s">
        <v>870</v>
      </c>
      <c r="N112" s="21" t="s">
        <v>868</v>
      </c>
      <c r="O112" s="26" t="s">
        <v>952</v>
      </c>
    </row>
    <row r="113" spans="1:15" s="39" customFormat="1" ht="24.95" customHeight="1" outlineLevel="1" x14ac:dyDescent="0.25">
      <c r="A113" s="21" t="s">
        <v>455</v>
      </c>
      <c r="B113" s="21">
        <v>1103</v>
      </c>
      <c r="C113" s="21">
        <f t="shared" si="1"/>
        <v>41104</v>
      </c>
      <c r="D113" s="21" t="s">
        <v>51</v>
      </c>
      <c r="E113" s="26"/>
      <c r="F113" s="26"/>
      <c r="G113" s="26" t="s">
        <v>40</v>
      </c>
      <c r="H113" s="26" t="s">
        <v>22</v>
      </c>
      <c r="I113" s="26"/>
      <c r="J113" s="26"/>
      <c r="K113" s="21"/>
      <c r="L113" s="26" t="s">
        <v>90</v>
      </c>
      <c r="M113" s="26" t="s">
        <v>867</v>
      </c>
      <c r="N113" s="21"/>
      <c r="O113" s="26" t="s">
        <v>952</v>
      </c>
    </row>
    <row r="114" spans="1:15" s="39" customFormat="1" ht="24.95" customHeight="1" outlineLevel="1" x14ac:dyDescent="0.25">
      <c r="A114" s="21" t="s">
        <v>456</v>
      </c>
      <c r="B114" s="21">
        <v>1104</v>
      </c>
      <c r="C114" s="21">
        <f t="shared" si="1"/>
        <v>41105</v>
      </c>
      <c r="D114" s="21"/>
      <c r="E114" s="26"/>
      <c r="F114" s="26"/>
      <c r="G114" s="26"/>
      <c r="H114" s="26"/>
      <c r="I114" s="26"/>
      <c r="J114" s="26"/>
      <c r="K114" s="21"/>
      <c r="L114" s="26" t="s">
        <v>90</v>
      </c>
      <c r="M114" s="26" t="s">
        <v>867</v>
      </c>
      <c r="N114" s="21"/>
      <c r="O114" s="26" t="s">
        <v>952</v>
      </c>
    </row>
    <row r="115" spans="1:15" s="39" customFormat="1" ht="24.95" customHeight="1" outlineLevel="1" x14ac:dyDescent="0.25">
      <c r="A115" s="21" t="s">
        <v>457</v>
      </c>
      <c r="B115" s="21">
        <v>1105</v>
      </c>
      <c r="C115" s="21">
        <f t="shared" si="1"/>
        <v>41106</v>
      </c>
      <c r="D115" s="21"/>
      <c r="E115" s="26"/>
      <c r="F115" s="26"/>
      <c r="G115" s="26"/>
      <c r="H115" s="26"/>
      <c r="I115" s="26"/>
      <c r="J115" s="26"/>
      <c r="K115" s="21"/>
      <c r="L115" s="26" t="s">
        <v>90</v>
      </c>
      <c r="M115" s="26" t="s">
        <v>867</v>
      </c>
      <c r="N115" s="21"/>
      <c r="O115" s="26" t="s">
        <v>952</v>
      </c>
    </row>
    <row r="116" spans="1:15" s="39" customFormat="1" ht="24.95" customHeight="1" outlineLevel="1" x14ac:dyDescent="0.25">
      <c r="A116" s="21" t="s">
        <v>458</v>
      </c>
      <c r="B116" s="21">
        <v>1106</v>
      </c>
      <c r="C116" s="21">
        <f t="shared" si="1"/>
        <v>41107</v>
      </c>
      <c r="D116" s="21"/>
      <c r="E116" s="26"/>
      <c r="F116" s="26"/>
      <c r="G116" s="26"/>
      <c r="H116" s="26"/>
      <c r="I116" s="26"/>
      <c r="J116" s="26"/>
      <c r="K116" s="21"/>
      <c r="L116" s="26" t="s">
        <v>90</v>
      </c>
      <c r="M116" s="26" t="s">
        <v>867</v>
      </c>
      <c r="N116" s="21"/>
      <c r="O116" s="26" t="s">
        <v>952</v>
      </c>
    </row>
    <row r="117" spans="1:15" s="39" customFormat="1" ht="24.95" customHeight="1" outlineLevel="1" x14ac:dyDescent="0.25">
      <c r="A117" s="21" t="s">
        <v>459</v>
      </c>
      <c r="B117" s="21">
        <v>1107</v>
      </c>
      <c r="C117" s="21">
        <f t="shared" si="1"/>
        <v>41108</v>
      </c>
      <c r="D117" s="21"/>
      <c r="E117" s="26"/>
      <c r="F117" s="26"/>
      <c r="G117" s="26"/>
      <c r="H117" s="26"/>
      <c r="I117" s="26"/>
      <c r="J117" s="26"/>
      <c r="K117" s="21"/>
      <c r="L117" s="26" t="s">
        <v>90</v>
      </c>
      <c r="M117" s="26" t="s">
        <v>867</v>
      </c>
      <c r="N117" s="21"/>
      <c r="O117" s="26" t="s">
        <v>952</v>
      </c>
    </row>
    <row r="118" spans="1:15" s="39" customFormat="1" ht="24.95" customHeight="1" outlineLevel="1" x14ac:dyDescent="0.25">
      <c r="A118" s="21" t="s">
        <v>460</v>
      </c>
      <c r="B118" s="21">
        <v>1108</v>
      </c>
      <c r="C118" s="21">
        <f t="shared" si="1"/>
        <v>41109</v>
      </c>
      <c r="D118" s="21"/>
      <c r="E118" s="26"/>
      <c r="F118" s="26"/>
      <c r="G118" s="26"/>
      <c r="H118" s="26"/>
      <c r="I118" s="26"/>
      <c r="J118" s="26"/>
      <c r="K118" s="21"/>
      <c r="L118" s="26" t="s">
        <v>90</v>
      </c>
      <c r="M118" s="26" t="s">
        <v>867</v>
      </c>
      <c r="N118" s="21"/>
      <c r="O118" s="26" t="s">
        <v>952</v>
      </c>
    </row>
    <row r="119" spans="1:15" s="39" customFormat="1" ht="24.95" customHeight="1" outlineLevel="1" x14ac:dyDescent="0.25">
      <c r="A119" s="21" t="s">
        <v>461</v>
      </c>
      <c r="B119" s="21">
        <v>1109</v>
      </c>
      <c r="C119" s="21">
        <f t="shared" si="1"/>
        <v>41110</v>
      </c>
      <c r="D119" s="21"/>
      <c r="E119" s="26"/>
      <c r="F119" s="26"/>
      <c r="G119" s="26"/>
      <c r="H119" s="26"/>
      <c r="I119" s="26"/>
      <c r="J119" s="26"/>
      <c r="K119" s="21"/>
      <c r="L119" s="26" t="s">
        <v>90</v>
      </c>
      <c r="M119" s="26" t="s">
        <v>867</v>
      </c>
      <c r="N119" s="21"/>
      <c r="O119" s="26" t="s">
        <v>952</v>
      </c>
    </row>
    <row r="120" spans="1:15" s="39" customFormat="1" ht="24.95" customHeight="1" outlineLevel="1" x14ac:dyDescent="0.25">
      <c r="A120" s="21" t="s">
        <v>462</v>
      </c>
      <c r="B120" s="21">
        <v>1110</v>
      </c>
      <c r="C120" s="21">
        <f t="shared" si="1"/>
        <v>41111</v>
      </c>
      <c r="D120" s="21"/>
      <c r="E120" s="26"/>
      <c r="F120" s="26"/>
      <c r="G120" s="26"/>
      <c r="H120" s="26"/>
      <c r="I120" s="26"/>
      <c r="J120" s="26"/>
      <c r="K120" s="21"/>
      <c r="L120" s="26" t="s">
        <v>90</v>
      </c>
      <c r="M120" s="26" t="s">
        <v>870</v>
      </c>
      <c r="N120" s="21" t="s">
        <v>868</v>
      </c>
      <c r="O120" s="26" t="s">
        <v>952</v>
      </c>
    </row>
    <row r="121" spans="1:15" s="39" customFormat="1" ht="24.95" customHeight="1" outlineLevel="1" x14ac:dyDescent="0.25">
      <c r="A121" s="21" t="s">
        <v>463</v>
      </c>
      <c r="B121" s="21">
        <v>1111</v>
      </c>
      <c r="C121" s="21">
        <f t="shared" si="1"/>
        <v>41112</v>
      </c>
      <c r="D121" s="21" t="s">
        <v>51</v>
      </c>
      <c r="E121" s="26"/>
      <c r="F121" s="26"/>
      <c r="G121" s="26" t="s">
        <v>40</v>
      </c>
      <c r="H121" s="26" t="s">
        <v>22</v>
      </c>
      <c r="I121" s="26"/>
      <c r="J121" s="26"/>
      <c r="K121" s="21"/>
      <c r="L121" s="26" t="s">
        <v>90</v>
      </c>
      <c r="M121" s="26" t="s">
        <v>867</v>
      </c>
      <c r="N121" s="21"/>
      <c r="O121" s="26" t="s">
        <v>952</v>
      </c>
    </row>
    <row r="122" spans="1:15" s="39" customFormat="1" ht="24.95" customHeight="1" outlineLevel="1" x14ac:dyDescent="0.25">
      <c r="A122" s="21" t="s">
        <v>464</v>
      </c>
      <c r="B122" s="21">
        <v>1112</v>
      </c>
      <c r="C122" s="21">
        <f t="shared" si="1"/>
        <v>41113</v>
      </c>
      <c r="D122" s="21"/>
      <c r="E122" s="26"/>
      <c r="F122" s="26"/>
      <c r="G122" s="26"/>
      <c r="H122" s="26"/>
      <c r="I122" s="26"/>
      <c r="J122" s="26"/>
      <c r="K122" s="21"/>
      <c r="L122" s="26" t="s">
        <v>90</v>
      </c>
      <c r="M122" s="26" t="s">
        <v>867</v>
      </c>
      <c r="N122" s="21"/>
      <c r="O122" s="26" t="s">
        <v>952</v>
      </c>
    </row>
    <row r="123" spans="1:15" s="39" customFormat="1" ht="24.95" customHeight="1" outlineLevel="1" x14ac:dyDescent="0.25">
      <c r="A123" s="21" t="s">
        <v>465</v>
      </c>
      <c r="B123" s="21">
        <v>1113</v>
      </c>
      <c r="C123" s="21">
        <f t="shared" si="1"/>
        <v>41114</v>
      </c>
      <c r="D123" s="21"/>
      <c r="E123" s="26"/>
      <c r="F123" s="26"/>
      <c r="G123" s="26"/>
      <c r="H123" s="26"/>
      <c r="I123" s="26"/>
      <c r="J123" s="26"/>
      <c r="K123" s="21"/>
      <c r="L123" s="26" t="s">
        <v>90</v>
      </c>
      <c r="M123" s="26" t="s">
        <v>867</v>
      </c>
      <c r="N123" s="21"/>
      <c r="O123" s="26" t="s">
        <v>952</v>
      </c>
    </row>
    <row r="124" spans="1:15" s="39" customFormat="1" ht="24.95" customHeight="1" outlineLevel="1" x14ac:dyDescent="0.25">
      <c r="A124" s="21" t="s">
        <v>466</v>
      </c>
      <c r="B124" s="21">
        <v>1114</v>
      </c>
      <c r="C124" s="21">
        <f t="shared" si="1"/>
        <v>41115</v>
      </c>
      <c r="D124" s="21"/>
      <c r="E124" s="26"/>
      <c r="F124" s="26"/>
      <c r="G124" s="26"/>
      <c r="H124" s="26"/>
      <c r="I124" s="26"/>
      <c r="J124" s="26"/>
      <c r="K124" s="21"/>
      <c r="L124" s="26" t="s">
        <v>90</v>
      </c>
      <c r="M124" s="26" t="s">
        <v>867</v>
      </c>
      <c r="N124" s="21"/>
      <c r="O124" s="26" t="s">
        <v>952</v>
      </c>
    </row>
    <row r="125" spans="1:15" s="39" customFormat="1" ht="24.95" customHeight="1" outlineLevel="1" x14ac:dyDescent="0.25">
      <c r="A125" s="21" t="s">
        <v>467</v>
      </c>
      <c r="B125" s="21">
        <v>1115</v>
      </c>
      <c r="C125" s="21">
        <f t="shared" si="1"/>
        <v>41116</v>
      </c>
      <c r="D125" s="21"/>
      <c r="E125" s="26"/>
      <c r="F125" s="26"/>
      <c r="G125" s="26"/>
      <c r="H125" s="26"/>
      <c r="I125" s="26"/>
      <c r="J125" s="26"/>
      <c r="K125" s="21"/>
      <c r="L125" s="26" t="s">
        <v>90</v>
      </c>
      <c r="M125" s="26" t="s">
        <v>867</v>
      </c>
      <c r="N125" s="21"/>
      <c r="O125" s="26" t="s">
        <v>952</v>
      </c>
    </row>
    <row r="126" spans="1:15" s="39" customFormat="1" ht="24.95" customHeight="1" outlineLevel="1" x14ac:dyDescent="0.25">
      <c r="A126" s="21" t="s">
        <v>468</v>
      </c>
      <c r="B126" s="21">
        <v>1116</v>
      </c>
      <c r="C126" s="21">
        <f t="shared" si="1"/>
        <v>41117</v>
      </c>
      <c r="D126" s="21"/>
      <c r="E126" s="26"/>
      <c r="F126" s="26"/>
      <c r="G126" s="26"/>
      <c r="H126" s="26"/>
      <c r="I126" s="26"/>
      <c r="J126" s="26"/>
      <c r="K126" s="21"/>
      <c r="L126" s="26" t="s">
        <v>90</v>
      </c>
      <c r="M126" s="26" t="s">
        <v>867</v>
      </c>
      <c r="N126" s="21"/>
      <c r="O126" s="26" t="s">
        <v>952</v>
      </c>
    </row>
    <row r="127" spans="1:15" s="39" customFormat="1" ht="24.95" customHeight="1" outlineLevel="1" x14ac:dyDescent="0.25">
      <c r="A127" s="21" t="s">
        <v>469</v>
      </c>
      <c r="B127" s="21">
        <v>1117</v>
      </c>
      <c r="C127" s="21">
        <f t="shared" si="1"/>
        <v>41118</v>
      </c>
      <c r="D127" s="21"/>
      <c r="E127" s="26"/>
      <c r="F127" s="26"/>
      <c r="G127" s="26"/>
      <c r="H127" s="26"/>
      <c r="I127" s="26"/>
      <c r="J127" s="26"/>
      <c r="K127" s="21"/>
      <c r="L127" s="26" t="s">
        <v>90</v>
      </c>
      <c r="M127" s="26" t="s">
        <v>867</v>
      </c>
      <c r="N127" s="21"/>
      <c r="O127" s="26" t="s">
        <v>952</v>
      </c>
    </row>
    <row r="128" spans="1:15" s="39" customFormat="1" ht="24.95" customHeight="1" outlineLevel="1" x14ac:dyDescent="0.25">
      <c r="A128" s="21" t="s">
        <v>470</v>
      </c>
      <c r="B128" s="21">
        <v>1118</v>
      </c>
      <c r="C128" s="21">
        <f t="shared" si="1"/>
        <v>41119</v>
      </c>
      <c r="D128" s="21"/>
      <c r="E128" s="26"/>
      <c r="F128" s="26"/>
      <c r="G128" s="26"/>
      <c r="H128" s="26"/>
      <c r="I128" s="26"/>
      <c r="J128" s="26"/>
      <c r="K128" s="21"/>
      <c r="L128" s="26" t="s">
        <v>90</v>
      </c>
      <c r="M128" s="26" t="s">
        <v>870</v>
      </c>
      <c r="N128" s="21" t="s">
        <v>868</v>
      </c>
      <c r="O128" s="26" t="s">
        <v>952</v>
      </c>
    </row>
    <row r="129" spans="1:15" s="39" customFormat="1" ht="24.95" customHeight="1" outlineLevel="1" x14ac:dyDescent="0.25">
      <c r="A129" s="21" t="s">
        <v>471</v>
      </c>
      <c r="B129" s="21">
        <v>1119</v>
      </c>
      <c r="C129" s="21">
        <f t="shared" si="1"/>
        <v>41120</v>
      </c>
      <c r="D129" s="21" t="s">
        <v>52</v>
      </c>
      <c r="E129" s="26"/>
      <c r="F129" s="26"/>
      <c r="G129" s="26" t="s">
        <v>53</v>
      </c>
      <c r="H129" s="26" t="s">
        <v>23</v>
      </c>
      <c r="I129" s="26"/>
      <c r="J129" s="26"/>
      <c r="K129" s="21"/>
      <c r="L129" s="26" t="s">
        <v>90</v>
      </c>
      <c r="M129" s="26">
        <v>0</v>
      </c>
      <c r="N129" s="21"/>
      <c r="O129" s="26" t="s">
        <v>952</v>
      </c>
    </row>
    <row r="130" spans="1:15" s="39" customFormat="1" ht="24.95" customHeight="1" outlineLevel="1" x14ac:dyDescent="0.25">
      <c r="A130" s="21" t="s">
        <v>472</v>
      </c>
      <c r="B130" s="21">
        <v>1120</v>
      </c>
      <c r="C130" s="21">
        <f t="shared" si="1"/>
        <v>41121</v>
      </c>
      <c r="D130" s="21"/>
      <c r="E130" s="26"/>
      <c r="F130" s="26"/>
      <c r="G130" s="26"/>
      <c r="H130" s="26"/>
      <c r="I130" s="26"/>
      <c r="J130" s="26"/>
      <c r="K130" s="21"/>
      <c r="L130" s="26" t="s">
        <v>90</v>
      </c>
      <c r="M130" s="26" t="s">
        <v>80</v>
      </c>
      <c r="N130" s="21"/>
      <c r="O130" s="26" t="s">
        <v>952</v>
      </c>
    </row>
    <row r="131" spans="1:15" s="39" customFormat="1" ht="24.95" customHeight="1" outlineLevel="1" x14ac:dyDescent="0.25">
      <c r="A131" s="21" t="s">
        <v>473</v>
      </c>
      <c r="B131" s="21">
        <v>1121</v>
      </c>
      <c r="C131" s="21">
        <f t="shared" si="1"/>
        <v>41122</v>
      </c>
      <c r="D131" s="21"/>
      <c r="E131" s="26"/>
      <c r="F131" s="26"/>
      <c r="G131" s="26"/>
      <c r="H131" s="26"/>
      <c r="I131" s="26"/>
      <c r="J131" s="26"/>
      <c r="K131" s="21"/>
      <c r="L131" s="26" t="s">
        <v>90</v>
      </c>
      <c r="M131" s="26" t="s">
        <v>958</v>
      </c>
      <c r="N131" s="22" t="s">
        <v>959</v>
      </c>
      <c r="O131" s="26" t="s">
        <v>952</v>
      </c>
    </row>
    <row r="132" spans="1:15" s="39" customFormat="1" ht="24.95" customHeight="1" outlineLevel="1" x14ac:dyDescent="0.25">
      <c r="A132" s="21" t="s">
        <v>474</v>
      </c>
      <c r="B132" s="21">
        <v>1122</v>
      </c>
      <c r="C132" s="21">
        <f t="shared" si="1"/>
        <v>41123</v>
      </c>
      <c r="D132" s="21"/>
      <c r="E132" s="26"/>
      <c r="F132" s="26"/>
      <c r="G132" s="26"/>
      <c r="H132" s="26"/>
      <c r="I132" s="26"/>
      <c r="J132" s="26"/>
      <c r="K132" s="21"/>
      <c r="L132" s="26" t="s">
        <v>90</v>
      </c>
      <c r="M132" s="26" t="s">
        <v>81</v>
      </c>
      <c r="N132" s="21"/>
      <c r="O132" s="26" t="s">
        <v>952</v>
      </c>
    </row>
    <row r="133" spans="1:15" s="39" customFormat="1" ht="24.95" customHeight="1" outlineLevel="1" x14ac:dyDescent="0.25">
      <c r="A133" s="21" t="s">
        <v>444</v>
      </c>
      <c r="B133" s="21">
        <v>1123</v>
      </c>
      <c r="C133" s="21">
        <f t="shared" si="1"/>
        <v>41124</v>
      </c>
      <c r="D133" s="21" t="s">
        <v>54</v>
      </c>
      <c r="E133" s="26"/>
      <c r="F133" s="26"/>
      <c r="G133" s="26"/>
      <c r="H133" s="26" t="s">
        <v>23</v>
      </c>
      <c r="I133" s="26"/>
      <c r="J133" s="26"/>
      <c r="K133" s="21"/>
      <c r="L133" s="26" t="s">
        <v>90</v>
      </c>
      <c r="M133" s="26">
        <v>3</v>
      </c>
      <c r="N133" s="21"/>
      <c r="O133" s="26" t="s">
        <v>952</v>
      </c>
    </row>
    <row r="134" spans="1:15" s="39" customFormat="1" ht="24.95" customHeight="1" outlineLevel="1" x14ac:dyDescent="0.25">
      <c r="A134" s="21" t="s">
        <v>427</v>
      </c>
      <c r="B134" s="21">
        <v>1124</v>
      </c>
      <c r="C134" s="21">
        <f t="shared" si="1"/>
        <v>41125</v>
      </c>
      <c r="D134" s="21"/>
      <c r="E134" s="26"/>
      <c r="F134" s="26"/>
      <c r="G134" s="26"/>
      <c r="H134" s="26"/>
      <c r="I134" s="26"/>
      <c r="J134" s="26"/>
      <c r="K134" s="21"/>
      <c r="L134" s="26"/>
      <c r="M134" s="26">
        <v>0</v>
      </c>
      <c r="N134" s="21"/>
      <c r="O134" s="26" t="s">
        <v>952</v>
      </c>
    </row>
    <row r="135" spans="1:15" s="38" customFormat="1" ht="24.95" customHeight="1" x14ac:dyDescent="0.25">
      <c r="A135" s="20" t="s">
        <v>856</v>
      </c>
      <c r="B135" s="29" t="s">
        <v>864</v>
      </c>
      <c r="C135" s="29" t="s">
        <v>864</v>
      </c>
      <c r="D135" s="19" t="s">
        <v>66</v>
      </c>
      <c r="E135" s="29" t="s">
        <v>864</v>
      </c>
      <c r="F135" s="29" t="s">
        <v>864</v>
      </c>
      <c r="G135" s="29" t="s">
        <v>864</v>
      </c>
      <c r="H135" s="29" t="s">
        <v>864</v>
      </c>
      <c r="I135" s="29" t="s">
        <v>864</v>
      </c>
      <c r="J135" s="29" t="s">
        <v>864</v>
      </c>
      <c r="K135" s="29" t="s">
        <v>864</v>
      </c>
      <c r="L135" s="29" t="s">
        <v>864</v>
      </c>
      <c r="M135" s="29" t="s">
        <v>864</v>
      </c>
      <c r="N135" s="29" t="s">
        <v>864</v>
      </c>
      <c r="O135" s="29" t="s">
        <v>864</v>
      </c>
    </row>
    <row r="136" spans="1:15" s="39" customFormat="1" ht="24.95" customHeight="1" outlineLevel="1" x14ac:dyDescent="0.25">
      <c r="A136" s="21" t="s">
        <v>729</v>
      </c>
      <c r="B136" s="21">
        <v>1125</v>
      </c>
      <c r="C136" s="21">
        <f>40001+B136</f>
        <v>41126</v>
      </c>
      <c r="D136" s="21" t="s">
        <v>55</v>
      </c>
      <c r="E136" s="26"/>
      <c r="F136" s="26"/>
      <c r="G136" s="26" t="s">
        <v>24</v>
      </c>
      <c r="H136" s="26" t="s">
        <v>23</v>
      </c>
      <c r="I136" s="26"/>
      <c r="J136" s="26"/>
      <c r="K136" s="21"/>
      <c r="L136" s="26" t="s">
        <v>90</v>
      </c>
      <c r="M136" s="26">
        <v>17</v>
      </c>
      <c r="N136" s="21"/>
      <c r="O136" s="26" t="s">
        <v>952</v>
      </c>
    </row>
    <row r="137" spans="1:15" s="39" customFormat="1" ht="24.95" customHeight="1" outlineLevel="1" x14ac:dyDescent="0.25">
      <c r="A137" s="21" t="s">
        <v>730</v>
      </c>
      <c r="B137" s="21">
        <v>1126</v>
      </c>
      <c r="C137" s="21">
        <f t="shared" ref="C137:C149" si="2">40001+B137</f>
        <v>41127</v>
      </c>
      <c r="D137" s="21" t="s">
        <v>56</v>
      </c>
      <c r="E137" s="26"/>
      <c r="F137" s="26"/>
      <c r="G137" s="26" t="s">
        <v>24</v>
      </c>
      <c r="H137" s="26" t="s">
        <v>23</v>
      </c>
      <c r="I137" s="26"/>
      <c r="J137" s="26"/>
      <c r="K137" s="21"/>
      <c r="L137" s="26" t="s">
        <v>90</v>
      </c>
      <c r="M137" s="26">
        <v>12</v>
      </c>
      <c r="N137" s="21"/>
      <c r="O137" s="26" t="s">
        <v>952</v>
      </c>
    </row>
    <row r="138" spans="1:15" s="39" customFormat="1" ht="24.95" customHeight="1" outlineLevel="1" x14ac:dyDescent="0.25">
      <c r="A138" s="21" t="s">
        <v>731</v>
      </c>
      <c r="B138" s="21">
        <v>1127</v>
      </c>
      <c r="C138" s="21">
        <f t="shared" si="2"/>
        <v>41128</v>
      </c>
      <c r="D138" s="21" t="s">
        <v>45</v>
      </c>
      <c r="E138" s="26"/>
      <c r="F138" s="26"/>
      <c r="G138" s="26" t="s">
        <v>48</v>
      </c>
      <c r="H138" s="26" t="s">
        <v>22</v>
      </c>
      <c r="I138" s="26"/>
      <c r="J138" s="26"/>
      <c r="K138" s="21"/>
      <c r="L138" s="26" t="s">
        <v>90</v>
      </c>
      <c r="M138" s="26" t="s">
        <v>867</v>
      </c>
      <c r="N138" s="21"/>
      <c r="O138" s="26" t="s">
        <v>952</v>
      </c>
    </row>
    <row r="139" spans="1:15" s="39" customFormat="1" ht="24.95" customHeight="1" outlineLevel="1" x14ac:dyDescent="0.25">
      <c r="A139" s="21" t="s">
        <v>732</v>
      </c>
      <c r="B139" s="21">
        <v>1128</v>
      </c>
      <c r="C139" s="21">
        <f t="shared" si="2"/>
        <v>41129</v>
      </c>
      <c r="D139" s="21"/>
      <c r="E139" s="26"/>
      <c r="F139" s="26"/>
      <c r="G139" s="26"/>
      <c r="H139" s="26"/>
      <c r="I139" s="26"/>
      <c r="J139" s="26"/>
      <c r="K139" s="21"/>
      <c r="L139" s="26" t="s">
        <v>90</v>
      </c>
      <c r="M139" s="26" t="s">
        <v>867</v>
      </c>
      <c r="N139" s="21"/>
      <c r="O139" s="26" t="s">
        <v>952</v>
      </c>
    </row>
    <row r="140" spans="1:15" s="39" customFormat="1" ht="24.95" customHeight="1" outlineLevel="1" x14ac:dyDescent="0.25">
      <c r="A140" s="21" t="s">
        <v>733</v>
      </c>
      <c r="B140" s="21">
        <v>1129</v>
      </c>
      <c r="C140" s="21">
        <f t="shared" si="2"/>
        <v>41130</v>
      </c>
      <c r="D140" s="21"/>
      <c r="E140" s="26"/>
      <c r="F140" s="26"/>
      <c r="G140" s="26"/>
      <c r="H140" s="26"/>
      <c r="I140" s="26"/>
      <c r="J140" s="26"/>
      <c r="K140" s="21"/>
      <c r="L140" s="26" t="s">
        <v>90</v>
      </c>
      <c r="M140" s="26" t="s">
        <v>867</v>
      </c>
      <c r="N140" s="21"/>
      <c r="O140" s="26" t="s">
        <v>952</v>
      </c>
    </row>
    <row r="141" spans="1:15" s="39" customFormat="1" ht="24.95" customHeight="1" outlineLevel="1" x14ac:dyDescent="0.25">
      <c r="A141" s="21" t="s">
        <v>734</v>
      </c>
      <c r="B141" s="21">
        <v>1130</v>
      </c>
      <c r="C141" s="21">
        <f t="shared" si="2"/>
        <v>41131</v>
      </c>
      <c r="D141" s="21"/>
      <c r="E141" s="26"/>
      <c r="F141" s="26"/>
      <c r="G141" s="26"/>
      <c r="H141" s="26"/>
      <c r="I141" s="26"/>
      <c r="J141" s="26"/>
      <c r="K141" s="21"/>
      <c r="L141" s="26" t="s">
        <v>90</v>
      </c>
      <c r="M141" s="26" t="s">
        <v>870</v>
      </c>
      <c r="N141" s="21" t="s">
        <v>868</v>
      </c>
      <c r="O141" s="26" t="s">
        <v>952</v>
      </c>
    </row>
    <row r="142" spans="1:15" s="39" customFormat="1" ht="24.95" customHeight="1" outlineLevel="1" x14ac:dyDescent="0.25">
      <c r="A142" s="21" t="s">
        <v>481</v>
      </c>
      <c r="B142" s="21">
        <v>1131</v>
      </c>
      <c r="C142" s="21">
        <f t="shared" si="2"/>
        <v>41132</v>
      </c>
      <c r="D142" s="21" t="s">
        <v>57</v>
      </c>
      <c r="E142" s="26"/>
      <c r="F142" s="26"/>
      <c r="G142" s="26" t="s">
        <v>37</v>
      </c>
      <c r="H142" s="26" t="s">
        <v>22</v>
      </c>
      <c r="I142" s="26">
        <f>B142</f>
        <v>1131</v>
      </c>
      <c r="J142" s="26" t="s">
        <v>105</v>
      </c>
      <c r="K142" s="21" t="s">
        <v>141</v>
      </c>
      <c r="L142" s="26" t="s">
        <v>90</v>
      </c>
      <c r="M142" s="21" t="s">
        <v>960</v>
      </c>
      <c r="N142" s="21"/>
      <c r="O142" s="26" t="s">
        <v>952</v>
      </c>
    </row>
    <row r="143" spans="1:15" s="39" customFormat="1" ht="24.95" customHeight="1" outlineLevel="1" x14ac:dyDescent="0.25">
      <c r="A143" s="21" t="s">
        <v>482</v>
      </c>
      <c r="B143" s="21">
        <v>1132</v>
      </c>
      <c r="C143" s="21">
        <f t="shared" si="2"/>
        <v>41133</v>
      </c>
      <c r="D143" s="21"/>
      <c r="E143" s="26"/>
      <c r="F143" s="26"/>
      <c r="G143" s="26"/>
      <c r="H143" s="26"/>
      <c r="I143" s="26"/>
      <c r="J143" s="26"/>
      <c r="K143" s="21"/>
      <c r="L143" s="26" t="s">
        <v>90</v>
      </c>
      <c r="M143" s="26"/>
      <c r="N143" s="21"/>
      <c r="O143" s="26" t="s">
        <v>952</v>
      </c>
    </row>
    <row r="144" spans="1:15" s="39" customFormat="1" ht="24.95" customHeight="1" outlineLevel="1" x14ac:dyDescent="0.25">
      <c r="A144" s="21" t="s">
        <v>483</v>
      </c>
      <c r="B144" s="21">
        <v>1133</v>
      </c>
      <c r="C144" s="21">
        <f t="shared" si="2"/>
        <v>41134</v>
      </c>
      <c r="D144" s="21" t="s">
        <v>58</v>
      </c>
      <c r="E144" s="26"/>
      <c r="F144" s="26"/>
      <c r="G144" s="26" t="s">
        <v>46</v>
      </c>
      <c r="H144" s="26" t="s">
        <v>22</v>
      </c>
      <c r="I144" s="26"/>
      <c r="J144" s="26"/>
      <c r="K144" s="21"/>
      <c r="L144" s="26" t="s">
        <v>90</v>
      </c>
      <c r="M144" s="26">
        <v>8</v>
      </c>
      <c r="N144" s="21"/>
      <c r="O144" s="26" t="s">
        <v>952</v>
      </c>
    </row>
    <row r="145" spans="1:15" s="39" customFormat="1" ht="24.95" customHeight="1" outlineLevel="1" x14ac:dyDescent="0.25">
      <c r="A145" s="21" t="s">
        <v>484</v>
      </c>
      <c r="B145" s="21">
        <v>1134</v>
      </c>
      <c r="C145" s="21">
        <f t="shared" si="2"/>
        <v>41135</v>
      </c>
      <c r="D145" s="21" t="s">
        <v>59</v>
      </c>
      <c r="E145" s="26"/>
      <c r="F145" s="26"/>
      <c r="G145" s="26" t="s">
        <v>46</v>
      </c>
      <c r="H145" s="26" t="s">
        <v>22</v>
      </c>
      <c r="I145" s="26"/>
      <c r="J145" s="26"/>
      <c r="K145" s="21"/>
      <c r="L145" s="26" t="s">
        <v>90</v>
      </c>
      <c r="M145" s="26" t="s">
        <v>146</v>
      </c>
      <c r="N145" s="21"/>
      <c r="O145" s="26" t="s">
        <v>952</v>
      </c>
    </row>
    <row r="146" spans="1:15" s="39" customFormat="1" ht="24.95" customHeight="1" outlineLevel="1" x14ac:dyDescent="0.25">
      <c r="A146" s="21" t="s">
        <v>485</v>
      </c>
      <c r="B146" s="21">
        <v>1135</v>
      </c>
      <c r="C146" s="21">
        <f t="shared" si="2"/>
        <v>41136</v>
      </c>
      <c r="D146" s="21" t="s">
        <v>60</v>
      </c>
      <c r="E146" s="26"/>
      <c r="F146" s="26"/>
      <c r="G146" s="26" t="s">
        <v>46</v>
      </c>
      <c r="H146" s="26" t="s">
        <v>22</v>
      </c>
      <c r="I146" s="26"/>
      <c r="J146" s="26"/>
      <c r="K146" s="21"/>
      <c r="L146" s="26" t="s">
        <v>90</v>
      </c>
      <c r="M146" s="26" t="s">
        <v>745</v>
      </c>
      <c r="N146" s="21"/>
      <c r="O146" s="26" t="s">
        <v>952</v>
      </c>
    </row>
    <row r="147" spans="1:15" s="39" customFormat="1" ht="24.95" customHeight="1" outlineLevel="1" x14ac:dyDescent="0.25">
      <c r="A147" s="21" t="s">
        <v>486</v>
      </c>
      <c r="B147" s="21">
        <v>1136</v>
      </c>
      <c r="C147" s="21">
        <f t="shared" si="2"/>
        <v>41137</v>
      </c>
      <c r="D147" s="21" t="s">
        <v>61</v>
      </c>
      <c r="E147" s="26"/>
      <c r="F147" s="26"/>
      <c r="G147" s="26" t="s">
        <v>46</v>
      </c>
      <c r="H147" s="26" t="s">
        <v>22</v>
      </c>
      <c r="I147" s="26"/>
      <c r="J147" s="26"/>
      <c r="K147" s="21"/>
      <c r="L147" s="26" t="s">
        <v>90</v>
      </c>
      <c r="M147" s="26" t="s">
        <v>146</v>
      </c>
      <c r="N147" s="21" t="s">
        <v>880</v>
      </c>
      <c r="O147" s="26" t="s">
        <v>952</v>
      </c>
    </row>
    <row r="148" spans="1:15" s="39" customFormat="1" ht="24.95" customHeight="1" outlineLevel="1" x14ac:dyDescent="0.25">
      <c r="A148" s="21" t="s">
        <v>488</v>
      </c>
      <c r="B148" s="21">
        <v>1137</v>
      </c>
      <c r="C148" s="21">
        <f t="shared" si="2"/>
        <v>41138</v>
      </c>
      <c r="D148" s="21" t="s">
        <v>62</v>
      </c>
      <c r="E148" s="26"/>
      <c r="F148" s="26"/>
      <c r="G148" s="26" t="s">
        <v>46</v>
      </c>
      <c r="H148" s="26" t="s">
        <v>23</v>
      </c>
      <c r="I148" s="26"/>
      <c r="J148" s="26"/>
      <c r="K148" s="21"/>
      <c r="L148" s="26" t="s">
        <v>90</v>
      </c>
      <c r="M148" s="26">
        <v>2</v>
      </c>
      <c r="N148" s="21"/>
      <c r="O148" s="26" t="s">
        <v>952</v>
      </c>
    </row>
    <row r="149" spans="1:15" s="39" customFormat="1" ht="24.95" customHeight="1" outlineLevel="1" x14ac:dyDescent="0.25">
      <c r="A149" s="21" t="s">
        <v>487</v>
      </c>
      <c r="B149" s="21">
        <v>1138</v>
      </c>
      <c r="C149" s="21">
        <f t="shared" si="2"/>
        <v>41139</v>
      </c>
      <c r="D149" s="21" t="s">
        <v>63</v>
      </c>
      <c r="E149" s="26"/>
      <c r="F149" s="26"/>
      <c r="G149" s="26" t="s">
        <v>46</v>
      </c>
      <c r="H149" s="26" t="s">
        <v>23</v>
      </c>
      <c r="I149" s="26"/>
      <c r="J149" s="26"/>
      <c r="K149" s="21"/>
      <c r="L149" s="26" t="s">
        <v>90</v>
      </c>
      <c r="M149" s="26">
        <v>1</v>
      </c>
      <c r="N149" s="21"/>
      <c r="O149" s="26" t="s">
        <v>952</v>
      </c>
    </row>
    <row r="150" spans="1:15" s="38" customFormat="1" ht="24.95" customHeight="1" x14ac:dyDescent="0.25">
      <c r="A150" s="20" t="s">
        <v>857</v>
      </c>
      <c r="B150" s="29" t="s">
        <v>864</v>
      </c>
      <c r="C150" s="29" t="s">
        <v>864</v>
      </c>
      <c r="D150" s="19" t="s">
        <v>67</v>
      </c>
      <c r="E150" s="29" t="s">
        <v>864</v>
      </c>
      <c r="F150" s="29" t="s">
        <v>864</v>
      </c>
      <c r="G150" s="29" t="s">
        <v>864</v>
      </c>
      <c r="H150" s="29" t="s">
        <v>864</v>
      </c>
      <c r="I150" s="29" t="s">
        <v>864</v>
      </c>
      <c r="J150" s="29" t="s">
        <v>864</v>
      </c>
      <c r="K150" s="29" t="s">
        <v>864</v>
      </c>
      <c r="L150" s="29" t="s">
        <v>864</v>
      </c>
      <c r="M150" s="29" t="s">
        <v>864</v>
      </c>
      <c r="N150" s="29" t="s">
        <v>864</v>
      </c>
      <c r="O150" s="29" t="s">
        <v>864</v>
      </c>
    </row>
    <row r="151" spans="1:15" s="39" customFormat="1" ht="24.95" customHeight="1" outlineLevel="1" x14ac:dyDescent="0.25">
      <c r="A151" s="21" t="s">
        <v>489</v>
      </c>
      <c r="B151" s="21">
        <v>1139</v>
      </c>
      <c r="C151" s="21">
        <f>40001+B151</f>
        <v>41140</v>
      </c>
      <c r="D151" s="21" t="s">
        <v>31</v>
      </c>
      <c r="E151" s="26"/>
      <c r="F151" s="26"/>
      <c r="G151" s="26" t="s">
        <v>24</v>
      </c>
      <c r="H151" s="26" t="s">
        <v>23</v>
      </c>
      <c r="I151" s="26"/>
      <c r="J151" s="26"/>
      <c r="K151" s="21"/>
      <c r="L151" s="26" t="s">
        <v>90</v>
      </c>
      <c r="M151" s="26" t="s">
        <v>82</v>
      </c>
      <c r="N151" s="21"/>
      <c r="O151" s="26" t="s">
        <v>952</v>
      </c>
    </row>
    <row r="152" spans="1:15" s="39" customFormat="1" ht="24.95" customHeight="1" outlineLevel="1" x14ac:dyDescent="0.25">
      <c r="A152" s="21" t="s">
        <v>490</v>
      </c>
      <c r="B152" s="21">
        <v>1140</v>
      </c>
      <c r="C152" s="21">
        <f t="shared" ref="C152:C215" si="3">40001+B152</f>
        <v>41141</v>
      </c>
      <c r="D152" s="21" t="s">
        <v>32</v>
      </c>
      <c r="E152" s="26"/>
      <c r="F152" s="26"/>
      <c r="G152" s="26" t="s">
        <v>24</v>
      </c>
      <c r="H152" s="26" t="s">
        <v>23</v>
      </c>
      <c r="I152" s="26"/>
      <c r="J152" s="26"/>
      <c r="K152" s="21"/>
      <c r="L152" s="26" t="s">
        <v>90</v>
      </c>
      <c r="M152" s="26" t="s">
        <v>83</v>
      </c>
      <c r="N152" s="21"/>
      <c r="O152" s="26" t="s">
        <v>952</v>
      </c>
    </row>
    <row r="153" spans="1:15" s="39" customFormat="1" ht="24.95" customHeight="1" outlineLevel="1" x14ac:dyDescent="0.25">
      <c r="A153" s="21" t="s">
        <v>943</v>
      </c>
      <c r="B153" s="21">
        <v>1141</v>
      </c>
      <c r="C153" s="21">
        <f t="shared" si="3"/>
        <v>41142</v>
      </c>
      <c r="D153" s="21" t="s">
        <v>945</v>
      </c>
      <c r="E153" s="26" t="s">
        <v>8</v>
      </c>
      <c r="F153" s="26" t="s">
        <v>70</v>
      </c>
      <c r="G153" s="26" t="s">
        <v>26</v>
      </c>
      <c r="H153" s="26" t="s">
        <v>23</v>
      </c>
      <c r="I153" s="26">
        <f ca="1">(_xlfn.SHEET()-1)*10000 + B153</f>
        <v>41141</v>
      </c>
      <c r="J153" s="26" t="s">
        <v>99</v>
      </c>
      <c r="K153" s="21" t="s">
        <v>945</v>
      </c>
      <c r="L153" s="26" t="s">
        <v>89</v>
      </c>
      <c r="M153" s="26"/>
      <c r="N153" s="21" t="s">
        <v>946</v>
      </c>
      <c r="O153" s="26" t="s">
        <v>952</v>
      </c>
    </row>
    <row r="154" spans="1:15" s="39" customFormat="1" ht="24.95" customHeight="1" outlineLevel="1" x14ac:dyDescent="0.25">
      <c r="A154" s="21" t="s">
        <v>944</v>
      </c>
      <c r="B154" s="21">
        <v>1142</v>
      </c>
      <c r="C154" s="21">
        <f t="shared" si="3"/>
        <v>41143</v>
      </c>
      <c r="D154" s="21"/>
      <c r="E154" s="26"/>
      <c r="F154" s="26"/>
      <c r="G154" s="26"/>
      <c r="H154" s="26"/>
      <c r="I154" s="26"/>
      <c r="J154" s="26"/>
      <c r="K154" s="21"/>
      <c r="L154" s="26" t="s">
        <v>89</v>
      </c>
      <c r="M154" s="26"/>
      <c r="N154" s="21"/>
      <c r="O154" s="26" t="s">
        <v>952</v>
      </c>
    </row>
    <row r="155" spans="1:15" s="39" customFormat="1" ht="24.95" customHeight="1" outlineLevel="1" x14ac:dyDescent="0.25">
      <c r="A155" s="21" t="s">
        <v>491</v>
      </c>
      <c r="B155" s="21">
        <v>1143</v>
      </c>
      <c r="C155" s="21">
        <f t="shared" si="3"/>
        <v>41144</v>
      </c>
      <c r="D155" s="21" t="s">
        <v>153</v>
      </c>
      <c r="E155" s="26" t="s">
        <v>8</v>
      </c>
      <c r="F155" s="26" t="s">
        <v>70</v>
      </c>
      <c r="G155" s="26" t="s">
        <v>26</v>
      </c>
      <c r="H155" s="26" t="s">
        <v>23</v>
      </c>
      <c r="I155" s="26">
        <f ca="1">(_xlfn.SHEET()-1)*10000 + B155</f>
        <v>41143</v>
      </c>
      <c r="J155" s="26" t="s">
        <v>99</v>
      </c>
      <c r="K155" s="21" t="s">
        <v>108</v>
      </c>
      <c r="L155" s="26" t="s">
        <v>89</v>
      </c>
      <c r="M155" s="26"/>
      <c r="N155" s="21" t="s">
        <v>68</v>
      </c>
      <c r="O155" s="26" t="s">
        <v>952</v>
      </c>
    </row>
    <row r="156" spans="1:15" s="39" customFormat="1" ht="24.95" customHeight="1" outlineLevel="1" x14ac:dyDescent="0.25">
      <c r="A156" s="21" t="s">
        <v>492</v>
      </c>
      <c r="B156" s="21">
        <v>1144</v>
      </c>
      <c r="C156" s="21">
        <f t="shared" si="3"/>
        <v>41145</v>
      </c>
      <c r="D156" s="21"/>
      <c r="E156" s="26"/>
      <c r="F156" s="26"/>
      <c r="G156" s="26"/>
      <c r="H156" s="26"/>
      <c r="I156" s="26"/>
      <c r="J156" s="26"/>
      <c r="K156" s="21"/>
      <c r="L156" s="26" t="s">
        <v>89</v>
      </c>
      <c r="M156" s="26"/>
      <c r="N156" s="21"/>
      <c r="O156" s="26" t="s">
        <v>952</v>
      </c>
    </row>
    <row r="157" spans="1:15" s="39" customFormat="1" ht="24.95" customHeight="1" outlineLevel="1" x14ac:dyDescent="0.25">
      <c r="A157" s="21" t="s">
        <v>493</v>
      </c>
      <c r="B157" s="21">
        <v>1145</v>
      </c>
      <c r="C157" s="21">
        <f t="shared" si="3"/>
        <v>41146</v>
      </c>
      <c r="D157" s="21" t="s">
        <v>154</v>
      </c>
      <c r="E157" s="26" t="s">
        <v>8</v>
      </c>
      <c r="F157" s="26" t="s">
        <v>70</v>
      </c>
      <c r="G157" s="26" t="s">
        <v>26</v>
      </c>
      <c r="H157" s="26" t="s">
        <v>23</v>
      </c>
      <c r="I157" s="26">
        <f ca="1">(_xlfn.SHEET()-1)*10000 + B157</f>
        <v>41145</v>
      </c>
      <c r="J157" s="26" t="s">
        <v>99</v>
      </c>
      <c r="K157" s="21" t="s">
        <v>109</v>
      </c>
      <c r="L157" s="26" t="s">
        <v>89</v>
      </c>
      <c r="M157" s="26"/>
      <c r="N157" s="21" t="s">
        <v>68</v>
      </c>
      <c r="O157" s="26" t="s">
        <v>952</v>
      </c>
    </row>
    <row r="158" spans="1:15" s="39" customFormat="1" ht="24.95" customHeight="1" outlineLevel="1" x14ac:dyDescent="0.25">
      <c r="A158" s="21" t="s">
        <v>494</v>
      </c>
      <c r="B158" s="21">
        <v>1146</v>
      </c>
      <c r="C158" s="21">
        <f t="shared" si="3"/>
        <v>41147</v>
      </c>
      <c r="D158" s="21"/>
      <c r="E158" s="26"/>
      <c r="F158" s="26"/>
      <c r="G158" s="26"/>
      <c r="H158" s="26"/>
      <c r="I158" s="26"/>
      <c r="J158" s="26"/>
      <c r="K158" s="21"/>
      <c r="L158" s="26" t="s">
        <v>89</v>
      </c>
      <c r="M158" s="26"/>
      <c r="N158" s="21"/>
      <c r="O158" s="26" t="s">
        <v>952</v>
      </c>
    </row>
    <row r="159" spans="1:15" s="39" customFormat="1" ht="24.95" customHeight="1" outlineLevel="1" x14ac:dyDescent="0.25">
      <c r="A159" s="21" t="s">
        <v>495</v>
      </c>
      <c r="B159" s="21">
        <v>1147</v>
      </c>
      <c r="C159" s="21">
        <f t="shared" si="3"/>
        <v>41148</v>
      </c>
      <c r="D159" s="21" t="s">
        <v>155</v>
      </c>
      <c r="E159" s="26" t="s">
        <v>8</v>
      </c>
      <c r="F159" s="26" t="s">
        <v>70</v>
      </c>
      <c r="G159" s="26" t="s">
        <v>26</v>
      </c>
      <c r="H159" s="26" t="s">
        <v>23</v>
      </c>
      <c r="I159" s="26">
        <f ca="1">(_xlfn.SHEET()-1)*10000 + B159</f>
        <v>41147</v>
      </c>
      <c r="J159" s="26" t="s">
        <v>99</v>
      </c>
      <c r="K159" s="21" t="s">
        <v>110</v>
      </c>
      <c r="L159" s="26" t="s">
        <v>89</v>
      </c>
      <c r="M159" s="26"/>
      <c r="N159" s="21" t="s">
        <v>68</v>
      </c>
      <c r="O159" s="26" t="s">
        <v>952</v>
      </c>
    </row>
    <row r="160" spans="1:15" s="39" customFormat="1" ht="24.95" customHeight="1" outlineLevel="1" x14ac:dyDescent="0.25">
      <c r="A160" s="21" t="s">
        <v>496</v>
      </c>
      <c r="B160" s="21">
        <v>1148</v>
      </c>
      <c r="C160" s="21">
        <f t="shared" si="3"/>
        <v>41149</v>
      </c>
      <c r="D160" s="21"/>
      <c r="E160" s="26"/>
      <c r="F160" s="26"/>
      <c r="G160" s="26"/>
      <c r="H160" s="26"/>
      <c r="I160" s="26"/>
      <c r="J160" s="26"/>
      <c r="K160" s="21"/>
      <c r="L160" s="26" t="s">
        <v>89</v>
      </c>
      <c r="M160" s="26"/>
      <c r="N160" s="21"/>
      <c r="O160" s="26" t="s">
        <v>952</v>
      </c>
    </row>
    <row r="161" spans="1:15" s="39" customFormat="1" ht="24.95" customHeight="1" outlineLevel="1" x14ac:dyDescent="0.25">
      <c r="A161" s="21" t="s">
        <v>497</v>
      </c>
      <c r="B161" s="21">
        <v>1149</v>
      </c>
      <c r="C161" s="21">
        <f t="shared" si="3"/>
        <v>41150</v>
      </c>
      <c r="D161" s="21" t="s">
        <v>180</v>
      </c>
      <c r="E161" s="26" t="s">
        <v>7</v>
      </c>
      <c r="F161" s="26" t="s">
        <v>70</v>
      </c>
      <c r="G161" s="26" t="s">
        <v>26</v>
      </c>
      <c r="H161" s="26" t="s">
        <v>23</v>
      </c>
      <c r="I161" s="26">
        <f ca="1">(_xlfn.SHEET()-1)*10000 + B161</f>
        <v>41149</v>
      </c>
      <c r="J161" s="26" t="s">
        <v>99</v>
      </c>
      <c r="K161" s="21" t="s">
        <v>180</v>
      </c>
      <c r="L161" s="26" t="s">
        <v>89</v>
      </c>
      <c r="M161" s="26"/>
      <c r="N161" s="21" t="s">
        <v>961</v>
      </c>
      <c r="O161" s="26" t="s">
        <v>952</v>
      </c>
    </row>
    <row r="162" spans="1:15" s="39" customFormat="1" ht="24.95" customHeight="1" outlineLevel="1" x14ac:dyDescent="0.25">
      <c r="A162" s="21" t="s">
        <v>498</v>
      </c>
      <c r="B162" s="21">
        <v>1150</v>
      </c>
      <c r="C162" s="21">
        <f t="shared" si="3"/>
        <v>41151</v>
      </c>
      <c r="D162" s="21"/>
      <c r="E162" s="26"/>
      <c r="F162" s="26"/>
      <c r="G162" s="26"/>
      <c r="H162" s="26"/>
      <c r="I162" s="26"/>
      <c r="J162" s="26"/>
      <c r="K162" s="21"/>
      <c r="L162" s="26" t="s">
        <v>89</v>
      </c>
      <c r="M162" s="26"/>
      <c r="N162" s="21"/>
      <c r="O162" s="26" t="s">
        <v>952</v>
      </c>
    </row>
    <row r="163" spans="1:15" s="39" customFormat="1" ht="24.95" customHeight="1" outlineLevel="1" x14ac:dyDescent="0.25">
      <c r="A163" s="21" t="s">
        <v>499</v>
      </c>
      <c r="B163" s="21">
        <v>1151</v>
      </c>
      <c r="C163" s="21">
        <f t="shared" si="3"/>
        <v>41152</v>
      </c>
      <c r="D163" s="21" t="s">
        <v>156</v>
      </c>
      <c r="E163" s="26" t="s">
        <v>7</v>
      </c>
      <c r="F163" s="26" t="s">
        <v>70</v>
      </c>
      <c r="G163" s="26" t="s">
        <v>26</v>
      </c>
      <c r="H163" s="26" t="s">
        <v>23</v>
      </c>
      <c r="I163" s="26">
        <f ca="1">(_xlfn.SHEET()-1)*10000 + B163</f>
        <v>41151</v>
      </c>
      <c r="J163" s="26" t="s">
        <v>99</v>
      </c>
      <c r="K163" s="21" t="s">
        <v>157</v>
      </c>
      <c r="L163" s="26" t="s">
        <v>89</v>
      </c>
      <c r="M163" s="26"/>
      <c r="N163" s="21" t="s">
        <v>962</v>
      </c>
      <c r="O163" s="26" t="s">
        <v>952</v>
      </c>
    </row>
    <row r="164" spans="1:15" s="39" customFormat="1" ht="24.95" customHeight="1" outlineLevel="1" x14ac:dyDescent="0.25">
      <c r="A164" s="21" t="s">
        <v>500</v>
      </c>
      <c r="B164" s="21">
        <v>1152</v>
      </c>
      <c r="C164" s="21">
        <f t="shared" si="3"/>
        <v>41153</v>
      </c>
      <c r="D164" s="21"/>
      <c r="E164" s="26"/>
      <c r="F164" s="26"/>
      <c r="G164" s="26"/>
      <c r="H164" s="26"/>
      <c r="I164" s="26"/>
      <c r="J164" s="26"/>
      <c r="K164" s="21"/>
      <c r="L164" s="26" t="s">
        <v>89</v>
      </c>
      <c r="M164" s="26"/>
      <c r="N164" s="21"/>
      <c r="O164" s="26" t="s">
        <v>952</v>
      </c>
    </row>
    <row r="165" spans="1:15" s="39" customFormat="1" ht="24.95" customHeight="1" outlineLevel="1" x14ac:dyDescent="0.25">
      <c r="A165" s="21" t="s">
        <v>501</v>
      </c>
      <c r="B165" s="21">
        <v>1153</v>
      </c>
      <c r="C165" s="21">
        <f t="shared" si="3"/>
        <v>41154</v>
      </c>
      <c r="D165" s="21" t="s">
        <v>158</v>
      </c>
      <c r="E165" s="26" t="s">
        <v>7</v>
      </c>
      <c r="F165" s="26" t="s">
        <v>70</v>
      </c>
      <c r="G165" s="26" t="s">
        <v>26</v>
      </c>
      <c r="H165" s="26" t="s">
        <v>23</v>
      </c>
      <c r="I165" s="26">
        <f ca="1">(_xlfn.SHEET()-1)*10000 + B165</f>
        <v>41153</v>
      </c>
      <c r="J165" s="26" t="s">
        <v>99</v>
      </c>
      <c r="K165" s="21" t="s">
        <v>176</v>
      </c>
      <c r="L165" s="26" t="s">
        <v>89</v>
      </c>
      <c r="M165" s="26"/>
      <c r="N165" s="21" t="s">
        <v>962</v>
      </c>
      <c r="O165" s="26" t="s">
        <v>952</v>
      </c>
    </row>
    <row r="166" spans="1:15" s="39" customFormat="1" ht="24.95" customHeight="1" outlineLevel="1" x14ac:dyDescent="0.25">
      <c r="A166" s="21" t="s">
        <v>552</v>
      </c>
      <c r="B166" s="21">
        <v>1154</v>
      </c>
      <c r="C166" s="21">
        <f t="shared" si="3"/>
        <v>41155</v>
      </c>
      <c r="D166" s="21"/>
      <c r="E166" s="26"/>
      <c r="F166" s="26"/>
      <c r="G166" s="26"/>
      <c r="H166" s="26"/>
      <c r="I166" s="26"/>
      <c r="J166" s="26"/>
      <c r="K166" s="21"/>
      <c r="L166" s="26" t="s">
        <v>89</v>
      </c>
      <c r="M166" s="26"/>
      <c r="N166" s="21"/>
      <c r="O166" s="26" t="s">
        <v>952</v>
      </c>
    </row>
    <row r="167" spans="1:15" s="39" customFormat="1" ht="24.95" customHeight="1" outlineLevel="1" x14ac:dyDescent="0.25">
      <c r="A167" s="21" t="s">
        <v>502</v>
      </c>
      <c r="B167" s="21">
        <v>1155</v>
      </c>
      <c r="C167" s="21">
        <f t="shared" si="3"/>
        <v>41156</v>
      </c>
      <c r="D167" s="21" t="s">
        <v>162</v>
      </c>
      <c r="E167" s="26" t="s">
        <v>7</v>
      </c>
      <c r="F167" s="26" t="s">
        <v>70</v>
      </c>
      <c r="G167" s="26" t="s">
        <v>26</v>
      </c>
      <c r="H167" s="26" t="s">
        <v>23</v>
      </c>
      <c r="I167" s="26">
        <f ca="1">(_xlfn.SHEET()-1)*10000 + B167</f>
        <v>41155</v>
      </c>
      <c r="J167" s="26" t="s">
        <v>99</v>
      </c>
      <c r="K167" s="21" t="s">
        <v>177</v>
      </c>
      <c r="L167" s="26" t="s">
        <v>89</v>
      </c>
      <c r="M167" s="26"/>
      <c r="N167" s="21" t="s">
        <v>962</v>
      </c>
      <c r="O167" s="26" t="s">
        <v>952</v>
      </c>
    </row>
    <row r="168" spans="1:15" s="39" customFormat="1" ht="24.95" customHeight="1" outlineLevel="1" x14ac:dyDescent="0.25">
      <c r="A168" s="21" t="s">
        <v>553</v>
      </c>
      <c r="B168" s="21">
        <v>1156</v>
      </c>
      <c r="C168" s="21">
        <f t="shared" si="3"/>
        <v>41157</v>
      </c>
      <c r="D168" s="21"/>
      <c r="E168" s="26"/>
      <c r="F168" s="26"/>
      <c r="G168" s="26"/>
      <c r="H168" s="26"/>
      <c r="I168" s="26"/>
      <c r="J168" s="26"/>
      <c r="K168" s="21"/>
      <c r="L168" s="26" t="s">
        <v>89</v>
      </c>
      <c r="M168" s="26"/>
      <c r="N168" s="21"/>
      <c r="O168" s="26" t="s">
        <v>952</v>
      </c>
    </row>
    <row r="169" spans="1:15" s="39" customFormat="1" ht="24.95" customHeight="1" outlineLevel="1" x14ac:dyDescent="0.25">
      <c r="A169" s="21" t="s">
        <v>503</v>
      </c>
      <c r="B169" s="21">
        <v>1157</v>
      </c>
      <c r="C169" s="21">
        <f t="shared" si="3"/>
        <v>41158</v>
      </c>
      <c r="D169" s="21" t="s">
        <v>181</v>
      </c>
      <c r="E169" s="26" t="s">
        <v>7</v>
      </c>
      <c r="F169" s="26" t="s">
        <v>70</v>
      </c>
      <c r="G169" s="26" t="s">
        <v>26</v>
      </c>
      <c r="H169" s="26" t="s">
        <v>23</v>
      </c>
      <c r="I169" s="26">
        <f ca="1">(_xlfn.SHEET()-1)*10000 + B169</f>
        <v>41157</v>
      </c>
      <c r="J169" s="26" t="s">
        <v>99</v>
      </c>
      <c r="K169" s="21" t="s">
        <v>181</v>
      </c>
      <c r="L169" s="26" t="s">
        <v>89</v>
      </c>
      <c r="M169" s="26"/>
      <c r="N169" s="21" t="s">
        <v>963</v>
      </c>
      <c r="O169" s="26" t="s">
        <v>952</v>
      </c>
    </row>
    <row r="170" spans="1:15" s="39" customFormat="1" ht="24.95" customHeight="1" outlineLevel="1" x14ac:dyDescent="0.25">
      <c r="A170" s="21" t="s">
        <v>554</v>
      </c>
      <c r="B170" s="21">
        <v>1158</v>
      </c>
      <c r="C170" s="21">
        <f t="shared" si="3"/>
        <v>41159</v>
      </c>
      <c r="D170" s="21"/>
      <c r="E170" s="26"/>
      <c r="F170" s="26"/>
      <c r="G170" s="26"/>
      <c r="H170" s="26"/>
      <c r="I170" s="26"/>
      <c r="J170" s="26"/>
      <c r="K170" s="21"/>
      <c r="L170" s="26" t="s">
        <v>89</v>
      </c>
      <c r="M170" s="26"/>
      <c r="N170" s="21"/>
      <c r="O170" s="26" t="s">
        <v>952</v>
      </c>
    </row>
    <row r="171" spans="1:15" s="39" customFormat="1" ht="24.95" customHeight="1" outlineLevel="1" x14ac:dyDescent="0.25">
      <c r="A171" s="21" t="s">
        <v>504</v>
      </c>
      <c r="B171" s="21">
        <v>1159</v>
      </c>
      <c r="C171" s="21">
        <f t="shared" si="3"/>
        <v>41160</v>
      </c>
      <c r="D171" s="21" t="s">
        <v>145</v>
      </c>
      <c r="E171" s="26" t="s">
        <v>7</v>
      </c>
      <c r="F171" s="26" t="s">
        <v>70</v>
      </c>
      <c r="G171" s="26" t="s">
        <v>26</v>
      </c>
      <c r="H171" s="26" t="s">
        <v>23</v>
      </c>
      <c r="I171" s="26">
        <f ca="1">(_xlfn.SHEET()-1)*10000 + B171</f>
        <v>41159</v>
      </c>
      <c r="J171" s="26" t="s">
        <v>99</v>
      </c>
      <c r="K171" s="21" t="s">
        <v>144</v>
      </c>
      <c r="L171" s="26" t="s">
        <v>89</v>
      </c>
      <c r="M171" s="26"/>
      <c r="N171" s="21" t="s">
        <v>964</v>
      </c>
      <c r="O171" s="26" t="s">
        <v>952</v>
      </c>
    </row>
    <row r="172" spans="1:15" s="39" customFormat="1" ht="24.95" customHeight="1" outlineLevel="1" x14ac:dyDescent="0.25">
      <c r="A172" s="21" t="s">
        <v>555</v>
      </c>
      <c r="B172" s="21">
        <v>1160</v>
      </c>
      <c r="C172" s="21">
        <f t="shared" si="3"/>
        <v>41161</v>
      </c>
      <c r="D172" s="21"/>
      <c r="E172" s="26"/>
      <c r="F172" s="26"/>
      <c r="G172" s="26"/>
      <c r="H172" s="26"/>
      <c r="I172" s="26"/>
      <c r="J172" s="26"/>
      <c r="K172" s="21"/>
      <c r="L172" s="26" t="s">
        <v>89</v>
      </c>
      <c r="M172" s="26"/>
      <c r="N172" s="21"/>
      <c r="O172" s="26" t="s">
        <v>952</v>
      </c>
    </row>
    <row r="173" spans="1:15" s="39" customFormat="1" ht="24.95" customHeight="1" outlineLevel="1" x14ac:dyDescent="0.25">
      <c r="A173" s="21" t="s">
        <v>505</v>
      </c>
      <c r="B173" s="21">
        <v>1161</v>
      </c>
      <c r="C173" s="21">
        <f t="shared" si="3"/>
        <v>41162</v>
      </c>
      <c r="D173" s="21" t="s">
        <v>163</v>
      </c>
      <c r="E173" s="26" t="s">
        <v>7</v>
      </c>
      <c r="F173" s="26" t="s">
        <v>70</v>
      </c>
      <c r="G173" s="26" t="s">
        <v>26</v>
      </c>
      <c r="H173" s="26" t="s">
        <v>23</v>
      </c>
      <c r="I173" s="26">
        <f ca="1">(_xlfn.SHEET()-1)*10000 + B173</f>
        <v>41161</v>
      </c>
      <c r="J173" s="26" t="s">
        <v>99</v>
      </c>
      <c r="K173" s="21" t="s">
        <v>178</v>
      </c>
      <c r="L173" s="26" t="s">
        <v>89</v>
      </c>
      <c r="M173" s="26"/>
      <c r="N173" s="21" t="s">
        <v>965</v>
      </c>
      <c r="O173" s="26" t="s">
        <v>952</v>
      </c>
    </row>
    <row r="174" spans="1:15" s="39" customFormat="1" ht="24.95" customHeight="1" outlineLevel="1" x14ac:dyDescent="0.25">
      <c r="A174" s="21" t="s">
        <v>556</v>
      </c>
      <c r="B174" s="21">
        <v>1162</v>
      </c>
      <c r="C174" s="21">
        <f t="shared" si="3"/>
        <v>41163</v>
      </c>
      <c r="D174" s="21"/>
      <c r="E174" s="26"/>
      <c r="F174" s="26"/>
      <c r="G174" s="26"/>
      <c r="H174" s="26"/>
      <c r="I174" s="26"/>
      <c r="J174" s="26"/>
      <c r="K174" s="21"/>
      <c r="L174" s="26" t="s">
        <v>89</v>
      </c>
      <c r="M174" s="26"/>
      <c r="N174" s="21"/>
      <c r="O174" s="26" t="s">
        <v>952</v>
      </c>
    </row>
    <row r="175" spans="1:15" s="39" customFormat="1" ht="24.95" customHeight="1" outlineLevel="1" x14ac:dyDescent="0.25">
      <c r="A175" s="21" t="s">
        <v>506</v>
      </c>
      <c r="B175" s="21">
        <v>1163</v>
      </c>
      <c r="C175" s="21">
        <f t="shared" si="3"/>
        <v>41164</v>
      </c>
      <c r="D175" s="21" t="s">
        <v>164</v>
      </c>
      <c r="E175" s="26" t="s">
        <v>7</v>
      </c>
      <c r="F175" s="26" t="s">
        <v>70</v>
      </c>
      <c r="G175" s="26" t="s">
        <v>26</v>
      </c>
      <c r="H175" s="26" t="s">
        <v>23</v>
      </c>
      <c r="I175" s="26">
        <f ca="1">(_xlfn.SHEET()-1)*10000 + B175</f>
        <v>41163</v>
      </c>
      <c r="J175" s="26" t="s">
        <v>99</v>
      </c>
      <c r="K175" s="21" t="s">
        <v>179</v>
      </c>
      <c r="L175" s="26" t="s">
        <v>89</v>
      </c>
      <c r="M175" s="26"/>
      <c r="N175" s="21" t="s">
        <v>966</v>
      </c>
      <c r="O175" s="26" t="s">
        <v>952</v>
      </c>
    </row>
    <row r="176" spans="1:15" s="39" customFormat="1" ht="24.95" customHeight="1" outlineLevel="1" x14ac:dyDescent="0.25">
      <c r="A176" s="21" t="s">
        <v>557</v>
      </c>
      <c r="B176" s="21">
        <v>1164</v>
      </c>
      <c r="C176" s="21">
        <f t="shared" si="3"/>
        <v>41165</v>
      </c>
      <c r="D176" s="21"/>
      <c r="E176" s="26"/>
      <c r="F176" s="26"/>
      <c r="G176" s="26"/>
      <c r="H176" s="26"/>
      <c r="I176" s="26"/>
      <c r="J176" s="26"/>
      <c r="K176" s="21"/>
      <c r="L176" s="26" t="s">
        <v>89</v>
      </c>
      <c r="M176" s="26"/>
      <c r="N176" s="21"/>
      <c r="O176" s="26" t="s">
        <v>952</v>
      </c>
    </row>
    <row r="177" spans="1:15" s="39" customFormat="1" ht="24.95" customHeight="1" outlineLevel="1" x14ac:dyDescent="0.25">
      <c r="A177" s="21" t="s">
        <v>507</v>
      </c>
      <c r="B177" s="21">
        <v>1165</v>
      </c>
      <c r="C177" s="21">
        <f t="shared" si="3"/>
        <v>41166</v>
      </c>
      <c r="D177" s="21" t="s">
        <v>159</v>
      </c>
      <c r="E177" s="26" t="s">
        <v>11</v>
      </c>
      <c r="F177" s="26" t="s">
        <v>70</v>
      </c>
      <c r="G177" s="26" t="s">
        <v>26</v>
      </c>
      <c r="H177" s="26" t="s">
        <v>23</v>
      </c>
      <c r="I177" s="26">
        <f ca="1">(_xlfn.SHEET()-1)*10000 + B177</f>
        <v>41165</v>
      </c>
      <c r="J177" s="26" t="s">
        <v>99</v>
      </c>
      <c r="K177" s="21" t="s">
        <v>159</v>
      </c>
      <c r="L177" s="26" t="s">
        <v>89</v>
      </c>
      <c r="M177" s="26" t="s">
        <v>235</v>
      </c>
      <c r="N177" s="21" t="s">
        <v>967</v>
      </c>
      <c r="O177" s="26" t="s">
        <v>952</v>
      </c>
    </row>
    <row r="178" spans="1:15" s="39" customFormat="1" ht="24.95" customHeight="1" outlineLevel="1" x14ac:dyDescent="0.25">
      <c r="A178" s="21" t="s">
        <v>558</v>
      </c>
      <c r="B178" s="21">
        <v>1166</v>
      </c>
      <c r="C178" s="21">
        <f t="shared" si="3"/>
        <v>41167</v>
      </c>
      <c r="D178" s="21"/>
      <c r="E178" s="26"/>
      <c r="F178" s="26"/>
      <c r="G178" s="26"/>
      <c r="H178" s="26"/>
      <c r="I178" s="26"/>
      <c r="J178" s="26"/>
      <c r="K178" s="21"/>
      <c r="L178" s="26" t="s">
        <v>89</v>
      </c>
      <c r="M178" s="26"/>
      <c r="N178" s="21"/>
      <c r="O178" s="26" t="s">
        <v>952</v>
      </c>
    </row>
    <row r="179" spans="1:15" s="39" customFormat="1" ht="24.95" customHeight="1" outlineLevel="1" x14ac:dyDescent="0.25">
      <c r="A179" s="21" t="s">
        <v>719</v>
      </c>
      <c r="B179" s="21">
        <v>1167</v>
      </c>
      <c r="C179" s="21">
        <f t="shared" si="3"/>
        <v>41168</v>
      </c>
      <c r="D179" s="21" t="s">
        <v>182</v>
      </c>
      <c r="E179" s="26" t="s">
        <v>4</v>
      </c>
      <c r="F179" s="26" t="s">
        <v>70</v>
      </c>
      <c r="G179" s="26" t="s">
        <v>26</v>
      </c>
      <c r="H179" s="26" t="s">
        <v>23</v>
      </c>
      <c r="I179" s="26">
        <f ca="1">(_xlfn.SHEET()-1)*10000 + B179</f>
        <v>41167</v>
      </c>
      <c r="J179" s="26" t="s">
        <v>99</v>
      </c>
      <c r="K179" s="21" t="s">
        <v>182</v>
      </c>
      <c r="L179" s="26" t="s">
        <v>89</v>
      </c>
      <c r="M179" s="26"/>
      <c r="N179" s="21" t="s">
        <v>91</v>
      </c>
      <c r="O179" s="26" t="s">
        <v>952</v>
      </c>
    </row>
    <row r="180" spans="1:15" s="39" customFormat="1" ht="24.95" customHeight="1" outlineLevel="1" x14ac:dyDescent="0.25">
      <c r="A180" s="21" t="s">
        <v>720</v>
      </c>
      <c r="B180" s="21">
        <v>1168</v>
      </c>
      <c r="C180" s="21">
        <f t="shared" si="3"/>
        <v>41169</v>
      </c>
      <c r="D180" s="21"/>
      <c r="E180" s="26"/>
      <c r="F180" s="26"/>
      <c r="G180" s="26"/>
      <c r="H180" s="26"/>
      <c r="I180" s="26"/>
      <c r="J180" s="26"/>
      <c r="K180" s="21"/>
      <c r="L180" s="26" t="s">
        <v>89</v>
      </c>
      <c r="M180" s="26"/>
      <c r="N180" s="21"/>
      <c r="O180" s="26" t="s">
        <v>952</v>
      </c>
    </row>
    <row r="181" spans="1:15" s="39" customFormat="1" ht="24.95" customHeight="1" outlineLevel="1" x14ac:dyDescent="0.25">
      <c r="A181" s="21" t="s">
        <v>721</v>
      </c>
      <c r="B181" s="21">
        <v>1169</v>
      </c>
      <c r="C181" s="21">
        <f t="shared" si="3"/>
        <v>41170</v>
      </c>
      <c r="D181" s="21" t="s">
        <v>184</v>
      </c>
      <c r="E181" s="26" t="s">
        <v>4</v>
      </c>
      <c r="F181" s="26" t="s">
        <v>70</v>
      </c>
      <c r="G181" s="26" t="s">
        <v>26</v>
      </c>
      <c r="H181" s="26" t="s">
        <v>23</v>
      </c>
      <c r="I181" s="26">
        <f ca="1">(_xlfn.SHEET()-1)*10000 + B181</f>
        <v>41169</v>
      </c>
      <c r="J181" s="26" t="s">
        <v>99</v>
      </c>
      <c r="K181" s="21" t="s">
        <v>183</v>
      </c>
      <c r="L181" s="26" t="s">
        <v>89</v>
      </c>
      <c r="M181" s="26"/>
      <c r="N181" s="21" t="s">
        <v>238</v>
      </c>
      <c r="O181" s="26" t="s">
        <v>952</v>
      </c>
    </row>
    <row r="182" spans="1:15" s="39" customFormat="1" ht="24.95" customHeight="1" outlineLevel="1" x14ac:dyDescent="0.25">
      <c r="A182" s="21" t="s">
        <v>722</v>
      </c>
      <c r="B182" s="21">
        <v>1170</v>
      </c>
      <c r="C182" s="21">
        <f t="shared" si="3"/>
        <v>41171</v>
      </c>
      <c r="D182" s="21"/>
      <c r="E182" s="26"/>
      <c r="F182" s="26"/>
      <c r="G182" s="26"/>
      <c r="H182" s="26"/>
      <c r="I182" s="26"/>
      <c r="J182" s="26"/>
      <c r="K182" s="21"/>
      <c r="L182" s="26" t="s">
        <v>89</v>
      </c>
      <c r="M182" s="26"/>
      <c r="N182" s="21"/>
      <c r="O182" s="26" t="s">
        <v>952</v>
      </c>
    </row>
    <row r="183" spans="1:15" s="39" customFormat="1" ht="24.95" customHeight="1" outlineLevel="1" x14ac:dyDescent="0.25">
      <c r="A183" s="21" t="s">
        <v>723</v>
      </c>
      <c r="B183" s="21">
        <v>1171</v>
      </c>
      <c r="C183" s="21">
        <f t="shared" si="3"/>
        <v>41172</v>
      </c>
      <c r="D183" s="21" t="s">
        <v>186</v>
      </c>
      <c r="E183" s="26" t="s">
        <v>4</v>
      </c>
      <c r="F183" s="26" t="s">
        <v>70</v>
      </c>
      <c r="G183" s="26" t="s">
        <v>26</v>
      </c>
      <c r="H183" s="26" t="s">
        <v>23</v>
      </c>
      <c r="I183" s="26">
        <f ca="1">(_xlfn.SHEET()-1)*10000 + B183</f>
        <v>41171</v>
      </c>
      <c r="J183" s="26" t="s">
        <v>99</v>
      </c>
      <c r="K183" s="21" t="s">
        <v>185</v>
      </c>
      <c r="L183" s="26" t="s">
        <v>89</v>
      </c>
      <c r="M183" s="26"/>
      <c r="N183" s="21" t="s">
        <v>238</v>
      </c>
      <c r="O183" s="26" t="s">
        <v>952</v>
      </c>
    </row>
    <row r="184" spans="1:15" s="39" customFormat="1" ht="24.95" customHeight="1" outlineLevel="1" x14ac:dyDescent="0.25">
      <c r="A184" s="21" t="s">
        <v>724</v>
      </c>
      <c r="B184" s="21">
        <v>1172</v>
      </c>
      <c r="C184" s="21">
        <f t="shared" si="3"/>
        <v>41173</v>
      </c>
      <c r="D184" s="21"/>
      <c r="E184" s="26"/>
      <c r="F184" s="26"/>
      <c r="G184" s="26"/>
      <c r="H184" s="26"/>
      <c r="I184" s="26"/>
      <c r="J184" s="26"/>
      <c r="K184" s="21"/>
      <c r="L184" s="26" t="s">
        <v>89</v>
      </c>
      <c r="M184" s="26"/>
      <c r="N184" s="21"/>
      <c r="O184" s="26" t="s">
        <v>952</v>
      </c>
    </row>
    <row r="185" spans="1:15" s="39" customFormat="1" ht="24.95" customHeight="1" outlineLevel="1" x14ac:dyDescent="0.25">
      <c r="A185" s="21" t="s">
        <v>725</v>
      </c>
      <c r="B185" s="21">
        <v>1173</v>
      </c>
      <c r="C185" s="21">
        <f t="shared" si="3"/>
        <v>41174</v>
      </c>
      <c r="D185" s="21" t="s">
        <v>188</v>
      </c>
      <c r="E185" s="26" t="s">
        <v>4</v>
      </c>
      <c r="F185" s="26" t="s">
        <v>70</v>
      </c>
      <c r="G185" s="26" t="s">
        <v>26</v>
      </c>
      <c r="H185" s="26" t="s">
        <v>23</v>
      </c>
      <c r="I185" s="26">
        <f ca="1">(_xlfn.SHEET()-1)*10000 + B185</f>
        <v>41173</v>
      </c>
      <c r="J185" s="26" t="s">
        <v>99</v>
      </c>
      <c r="K185" s="21" t="s">
        <v>187</v>
      </c>
      <c r="L185" s="26" t="s">
        <v>89</v>
      </c>
      <c r="M185" s="26"/>
      <c r="N185" s="21" t="s">
        <v>238</v>
      </c>
      <c r="O185" s="26" t="s">
        <v>952</v>
      </c>
    </row>
    <row r="186" spans="1:15" s="39" customFormat="1" ht="24.95" customHeight="1" outlineLevel="1" x14ac:dyDescent="0.25">
      <c r="A186" s="21" t="s">
        <v>726</v>
      </c>
      <c r="B186" s="21">
        <v>1174</v>
      </c>
      <c r="C186" s="21">
        <f t="shared" si="3"/>
        <v>41175</v>
      </c>
      <c r="D186" s="21"/>
      <c r="E186" s="26"/>
      <c r="F186" s="26"/>
      <c r="G186" s="26"/>
      <c r="H186" s="26"/>
      <c r="I186" s="26"/>
      <c r="J186" s="26"/>
      <c r="K186" s="21"/>
      <c r="L186" s="26" t="s">
        <v>89</v>
      </c>
      <c r="M186" s="26"/>
      <c r="N186" s="21"/>
      <c r="O186" s="26" t="s">
        <v>952</v>
      </c>
    </row>
    <row r="187" spans="1:15" s="39" customFormat="1" ht="24.95" customHeight="1" outlineLevel="1" x14ac:dyDescent="0.25">
      <c r="A187" s="21" t="s">
        <v>508</v>
      </c>
      <c r="B187" s="21">
        <v>1175</v>
      </c>
      <c r="C187" s="21">
        <f t="shared" si="3"/>
        <v>41176</v>
      </c>
      <c r="D187" s="21" t="s">
        <v>189</v>
      </c>
      <c r="E187" s="26" t="s">
        <v>5</v>
      </c>
      <c r="F187" s="26" t="s">
        <v>70</v>
      </c>
      <c r="G187" s="26" t="s">
        <v>26</v>
      </c>
      <c r="H187" s="26" t="s">
        <v>23</v>
      </c>
      <c r="I187" s="26">
        <f ca="1">(_xlfn.SHEET()-1)*10000 + B187</f>
        <v>41175</v>
      </c>
      <c r="J187" s="26" t="s">
        <v>99</v>
      </c>
      <c r="K187" s="21" t="s">
        <v>189</v>
      </c>
      <c r="L187" s="26" t="s">
        <v>89</v>
      </c>
      <c r="M187" s="26"/>
      <c r="N187" s="21" t="s">
        <v>96</v>
      </c>
      <c r="O187" s="26" t="s">
        <v>952</v>
      </c>
    </row>
    <row r="188" spans="1:15" s="39" customFormat="1" ht="24.95" customHeight="1" outlineLevel="1" x14ac:dyDescent="0.25">
      <c r="A188" s="21" t="s">
        <v>559</v>
      </c>
      <c r="B188" s="21">
        <v>1176</v>
      </c>
      <c r="C188" s="21">
        <f t="shared" si="3"/>
        <v>41177</v>
      </c>
      <c r="D188" s="21"/>
      <c r="E188" s="26"/>
      <c r="F188" s="26"/>
      <c r="G188" s="26"/>
      <c r="H188" s="26"/>
      <c r="I188" s="26"/>
      <c r="J188" s="26"/>
      <c r="K188" s="21"/>
      <c r="L188" s="26" t="s">
        <v>89</v>
      </c>
      <c r="M188" s="26"/>
      <c r="N188" s="21"/>
      <c r="O188" s="26" t="s">
        <v>952</v>
      </c>
    </row>
    <row r="189" spans="1:15" s="39" customFormat="1" ht="24.95" customHeight="1" outlineLevel="1" x14ac:dyDescent="0.25">
      <c r="A189" s="21" t="s">
        <v>509</v>
      </c>
      <c r="B189" s="21">
        <v>1177</v>
      </c>
      <c r="C189" s="21">
        <f t="shared" si="3"/>
        <v>41178</v>
      </c>
      <c r="D189" s="21" t="s">
        <v>160</v>
      </c>
      <c r="E189" s="26" t="s">
        <v>5</v>
      </c>
      <c r="F189" s="26" t="s">
        <v>70</v>
      </c>
      <c r="G189" s="26" t="s">
        <v>26</v>
      </c>
      <c r="H189" s="26" t="s">
        <v>23</v>
      </c>
      <c r="I189" s="26">
        <f ca="1">(_xlfn.SHEET()-1)*10000 + B189</f>
        <v>41177</v>
      </c>
      <c r="J189" s="26" t="s">
        <v>99</v>
      </c>
      <c r="K189" s="21" t="s">
        <v>111</v>
      </c>
      <c r="L189" s="26" t="s">
        <v>89</v>
      </c>
      <c r="M189" s="26"/>
      <c r="N189" s="21" t="s">
        <v>239</v>
      </c>
      <c r="O189" s="26" t="s">
        <v>952</v>
      </c>
    </row>
    <row r="190" spans="1:15" s="39" customFormat="1" ht="24.95" customHeight="1" outlineLevel="1" x14ac:dyDescent="0.25">
      <c r="A190" s="21" t="s">
        <v>560</v>
      </c>
      <c r="B190" s="21">
        <v>1178</v>
      </c>
      <c r="C190" s="21">
        <f t="shared" si="3"/>
        <v>41179</v>
      </c>
      <c r="D190" s="21"/>
      <c r="E190" s="26"/>
      <c r="F190" s="26"/>
      <c r="G190" s="26"/>
      <c r="H190" s="26"/>
      <c r="I190" s="26"/>
      <c r="J190" s="26"/>
      <c r="K190" s="21"/>
      <c r="L190" s="26" t="s">
        <v>89</v>
      </c>
      <c r="M190" s="26"/>
      <c r="N190" s="21"/>
      <c r="O190" s="26" t="s">
        <v>952</v>
      </c>
    </row>
    <row r="191" spans="1:15" s="39" customFormat="1" ht="24.95" customHeight="1" outlineLevel="1" x14ac:dyDescent="0.25">
      <c r="A191" s="21" t="s">
        <v>510</v>
      </c>
      <c r="B191" s="21">
        <v>1179</v>
      </c>
      <c r="C191" s="21">
        <f t="shared" si="3"/>
        <v>41180</v>
      </c>
      <c r="D191" s="21" t="s">
        <v>165</v>
      </c>
      <c r="E191" s="26" t="s">
        <v>5</v>
      </c>
      <c r="F191" s="26" t="s">
        <v>70</v>
      </c>
      <c r="G191" s="26" t="s">
        <v>26</v>
      </c>
      <c r="H191" s="26" t="s">
        <v>23</v>
      </c>
      <c r="I191" s="26">
        <f ca="1">(_xlfn.SHEET()-1)*10000 + B191</f>
        <v>41179</v>
      </c>
      <c r="J191" s="26" t="s">
        <v>99</v>
      </c>
      <c r="K191" s="21" t="s">
        <v>112</v>
      </c>
      <c r="L191" s="26" t="s">
        <v>89</v>
      </c>
      <c r="M191" s="26"/>
      <c r="N191" s="21" t="s">
        <v>239</v>
      </c>
      <c r="O191" s="26" t="s">
        <v>952</v>
      </c>
    </row>
    <row r="192" spans="1:15" s="39" customFormat="1" ht="24.95" customHeight="1" outlineLevel="1" x14ac:dyDescent="0.25">
      <c r="A192" s="21" t="s">
        <v>561</v>
      </c>
      <c r="B192" s="21">
        <v>1180</v>
      </c>
      <c r="C192" s="21">
        <f t="shared" si="3"/>
        <v>41181</v>
      </c>
      <c r="D192" s="21"/>
      <c r="E192" s="26"/>
      <c r="F192" s="26"/>
      <c r="G192" s="26"/>
      <c r="H192" s="26"/>
      <c r="I192" s="26"/>
      <c r="J192" s="26"/>
      <c r="K192" s="21"/>
      <c r="L192" s="26" t="s">
        <v>89</v>
      </c>
      <c r="M192" s="26"/>
      <c r="N192" s="21"/>
      <c r="O192" s="26" t="s">
        <v>952</v>
      </c>
    </row>
    <row r="193" spans="1:15" s="39" customFormat="1" ht="24.95" customHeight="1" outlineLevel="1" x14ac:dyDescent="0.25">
      <c r="A193" s="21" t="s">
        <v>511</v>
      </c>
      <c r="B193" s="21">
        <v>1181</v>
      </c>
      <c r="C193" s="21">
        <f t="shared" si="3"/>
        <v>41182</v>
      </c>
      <c r="D193" s="21" t="s">
        <v>166</v>
      </c>
      <c r="E193" s="26" t="s">
        <v>5</v>
      </c>
      <c r="F193" s="26" t="s">
        <v>70</v>
      </c>
      <c r="G193" s="26" t="s">
        <v>26</v>
      </c>
      <c r="H193" s="26" t="s">
        <v>23</v>
      </c>
      <c r="I193" s="26">
        <f ca="1">(_xlfn.SHEET()-1)*10000 + B193</f>
        <v>41181</v>
      </c>
      <c r="J193" s="26" t="s">
        <v>99</v>
      </c>
      <c r="K193" s="21" t="s">
        <v>113</v>
      </c>
      <c r="L193" s="26" t="s">
        <v>89</v>
      </c>
      <c r="M193" s="26"/>
      <c r="N193" s="21" t="s">
        <v>239</v>
      </c>
      <c r="O193" s="26" t="s">
        <v>952</v>
      </c>
    </row>
    <row r="194" spans="1:15" s="39" customFormat="1" ht="24.95" customHeight="1" outlineLevel="1" x14ac:dyDescent="0.25">
      <c r="A194" s="21" t="s">
        <v>562</v>
      </c>
      <c r="B194" s="21">
        <v>1182</v>
      </c>
      <c r="C194" s="21">
        <f t="shared" si="3"/>
        <v>41183</v>
      </c>
      <c r="D194" s="21"/>
      <c r="E194" s="26"/>
      <c r="F194" s="26"/>
      <c r="G194" s="26"/>
      <c r="H194" s="26"/>
      <c r="I194" s="26"/>
      <c r="J194" s="26"/>
      <c r="K194" s="21"/>
      <c r="L194" s="26" t="s">
        <v>89</v>
      </c>
      <c r="M194" s="26"/>
      <c r="N194" s="21"/>
      <c r="O194" s="26" t="s">
        <v>952</v>
      </c>
    </row>
    <row r="195" spans="1:15" s="39" customFormat="1" ht="24.95" customHeight="1" outlineLevel="1" x14ac:dyDescent="0.25">
      <c r="A195" s="21" t="s">
        <v>512</v>
      </c>
      <c r="B195" s="21">
        <v>1183</v>
      </c>
      <c r="C195" s="21">
        <f t="shared" si="3"/>
        <v>41184</v>
      </c>
      <c r="D195" s="21" t="s">
        <v>190</v>
      </c>
      <c r="E195" s="26" t="s">
        <v>816</v>
      </c>
      <c r="F195" s="26" t="s">
        <v>70</v>
      </c>
      <c r="G195" s="26" t="s">
        <v>26</v>
      </c>
      <c r="H195" s="26" t="s">
        <v>23</v>
      </c>
      <c r="I195" s="26">
        <f ca="1">(_xlfn.SHEET()-1)*10000 + B195</f>
        <v>41183</v>
      </c>
      <c r="J195" s="26" t="s">
        <v>99</v>
      </c>
      <c r="K195" s="21" t="s">
        <v>190</v>
      </c>
      <c r="L195" s="26" t="s">
        <v>89</v>
      </c>
      <c r="M195" s="26"/>
      <c r="N195" s="21" t="s">
        <v>92</v>
      </c>
      <c r="O195" s="26" t="s">
        <v>952</v>
      </c>
    </row>
    <row r="196" spans="1:15" s="39" customFormat="1" ht="24.95" customHeight="1" outlineLevel="1" x14ac:dyDescent="0.25">
      <c r="A196" s="21" t="s">
        <v>563</v>
      </c>
      <c r="B196" s="21">
        <v>1184</v>
      </c>
      <c r="C196" s="21">
        <f t="shared" si="3"/>
        <v>41185</v>
      </c>
      <c r="D196" s="21"/>
      <c r="E196" s="26"/>
      <c r="F196" s="26"/>
      <c r="G196" s="26"/>
      <c r="H196" s="26"/>
      <c r="I196" s="26"/>
      <c r="J196" s="26"/>
      <c r="K196" s="21"/>
      <c r="L196" s="26" t="s">
        <v>89</v>
      </c>
      <c r="M196" s="26"/>
      <c r="N196" s="21"/>
      <c r="O196" s="26" t="s">
        <v>952</v>
      </c>
    </row>
    <row r="197" spans="1:15" s="39" customFormat="1" ht="24.95" customHeight="1" outlineLevel="1" x14ac:dyDescent="0.25">
      <c r="A197" s="21" t="s">
        <v>513</v>
      </c>
      <c r="B197" s="21">
        <v>1185</v>
      </c>
      <c r="C197" s="21">
        <f t="shared" si="3"/>
        <v>41186</v>
      </c>
      <c r="D197" s="21" t="s">
        <v>161</v>
      </c>
      <c r="E197" s="26" t="s">
        <v>816</v>
      </c>
      <c r="F197" s="26" t="s">
        <v>70</v>
      </c>
      <c r="G197" s="26" t="s">
        <v>26</v>
      </c>
      <c r="H197" s="26" t="s">
        <v>23</v>
      </c>
      <c r="I197" s="26">
        <f ca="1">(_xlfn.SHEET()-1)*10000 + B197</f>
        <v>41185</v>
      </c>
      <c r="J197" s="26" t="s">
        <v>99</v>
      </c>
      <c r="K197" s="21" t="s">
        <v>114</v>
      </c>
      <c r="L197" s="26" t="s">
        <v>89</v>
      </c>
      <c r="M197" s="26"/>
      <c r="N197" s="21" t="s">
        <v>240</v>
      </c>
      <c r="O197" s="26" t="s">
        <v>952</v>
      </c>
    </row>
    <row r="198" spans="1:15" s="39" customFormat="1" ht="24.95" customHeight="1" outlineLevel="1" x14ac:dyDescent="0.25">
      <c r="A198" s="21" t="s">
        <v>564</v>
      </c>
      <c r="B198" s="21">
        <v>1186</v>
      </c>
      <c r="C198" s="21">
        <f t="shared" si="3"/>
        <v>41187</v>
      </c>
      <c r="D198" s="21"/>
      <c r="E198" s="26"/>
      <c r="F198" s="26"/>
      <c r="G198" s="26"/>
      <c r="H198" s="26"/>
      <c r="I198" s="26"/>
      <c r="J198" s="26"/>
      <c r="K198" s="21"/>
      <c r="L198" s="26" t="s">
        <v>89</v>
      </c>
      <c r="M198" s="26"/>
      <c r="N198" s="21"/>
      <c r="O198" s="26" t="s">
        <v>952</v>
      </c>
    </row>
    <row r="199" spans="1:15" s="39" customFormat="1" ht="24.95" customHeight="1" outlineLevel="1" x14ac:dyDescent="0.25">
      <c r="A199" s="21" t="s">
        <v>514</v>
      </c>
      <c r="B199" s="21">
        <v>1187</v>
      </c>
      <c r="C199" s="21">
        <f t="shared" si="3"/>
        <v>41188</v>
      </c>
      <c r="D199" s="21" t="s">
        <v>167</v>
      </c>
      <c r="E199" s="26" t="s">
        <v>816</v>
      </c>
      <c r="F199" s="26" t="s">
        <v>70</v>
      </c>
      <c r="G199" s="26" t="s">
        <v>26</v>
      </c>
      <c r="H199" s="26" t="s">
        <v>23</v>
      </c>
      <c r="I199" s="26">
        <f ca="1">(_xlfn.SHEET()-1)*10000 + B199</f>
        <v>41187</v>
      </c>
      <c r="J199" s="26" t="s">
        <v>99</v>
      </c>
      <c r="K199" s="21" t="s">
        <v>115</v>
      </c>
      <c r="L199" s="26" t="s">
        <v>89</v>
      </c>
      <c r="M199" s="26"/>
      <c r="N199" s="21" t="s">
        <v>240</v>
      </c>
      <c r="O199" s="26" t="s">
        <v>952</v>
      </c>
    </row>
    <row r="200" spans="1:15" s="39" customFormat="1" ht="24.95" customHeight="1" outlineLevel="1" x14ac:dyDescent="0.25">
      <c r="A200" s="21" t="s">
        <v>565</v>
      </c>
      <c r="B200" s="21">
        <v>1188</v>
      </c>
      <c r="C200" s="21">
        <f t="shared" si="3"/>
        <v>41189</v>
      </c>
      <c r="D200" s="21"/>
      <c r="E200" s="26"/>
      <c r="F200" s="26"/>
      <c r="G200" s="26"/>
      <c r="H200" s="26"/>
      <c r="I200" s="26"/>
      <c r="J200" s="26"/>
      <c r="K200" s="21"/>
      <c r="L200" s="26" t="s">
        <v>89</v>
      </c>
      <c r="M200" s="26"/>
      <c r="N200" s="21"/>
      <c r="O200" s="26" t="s">
        <v>952</v>
      </c>
    </row>
    <row r="201" spans="1:15" s="39" customFormat="1" ht="24.95" customHeight="1" outlineLevel="1" x14ac:dyDescent="0.25">
      <c r="A201" s="21" t="s">
        <v>515</v>
      </c>
      <c r="B201" s="21">
        <v>1189</v>
      </c>
      <c r="C201" s="21">
        <f t="shared" si="3"/>
        <v>41190</v>
      </c>
      <c r="D201" s="21" t="s">
        <v>168</v>
      </c>
      <c r="E201" s="26" t="s">
        <v>816</v>
      </c>
      <c r="F201" s="26" t="s">
        <v>70</v>
      </c>
      <c r="G201" s="26" t="s">
        <v>26</v>
      </c>
      <c r="H201" s="26" t="s">
        <v>23</v>
      </c>
      <c r="I201" s="26">
        <f ca="1">(_xlfn.SHEET()-1)*10000 + B201</f>
        <v>41189</v>
      </c>
      <c r="J201" s="26" t="s">
        <v>99</v>
      </c>
      <c r="K201" s="21" t="s">
        <v>116</v>
      </c>
      <c r="L201" s="26" t="s">
        <v>89</v>
      </c>
      <c r="M201" s="26"/>
      <c r="N201" s="21" t="s">
        <v>240</v>
      </c>
      <c r="O201" s="26" t="s">
        <v>952</v>
      </c>
    </row>
    <row r="202" spans="1:15" s="39" customFormat="1" ht="24.95" customHeight="1" outlineLevel="1" x14ac:dyDescent="0.25">
      <c r="A202" s="21" t="s">
        <v>566</v>
      </c>
      <c r="B202" s="21">
        <v>1190</v>
      </c>
      <c r="C202" s="21">
        <f t="shared" si="3"/>
        <v>41191</v>
      </c>
      <c r="D202" s="21"/>
      <c r="E202" s="26"/>
      <c r="F202" s="26"/>
      <c r="G202" s="26"/>
      <c r="H202" s="26"/>
      <c r="I202" s="26"/>
      <c r="J202" s="26"/>
      <c r="K202" s="21"/>
      <c r="L202" s="26" t="s">
        <v>89</v>
      </c>
      <c r="M202" s="26"/>
      <c r="N202" s="21"/>
      <c r="O202" s="26" t="s">
        <v>952</v>
      </c>
    </row>
    <row r="203" spans="1:15" s="39" customFormat="1" ht="24.95" customHeight="1" outlineLevel="1" x14ac:dyDescent="0.25">
      <c r="A203" s="21" t="s">
        <v>516</v>
      </c>
      <c r="B203" s="21">
        <v>1191</v>
      </c>
      <c r="C203" s="21">
        <f t="shared" si="3"/>
        <v>41192</v>
      </c>
      <c r="D203" s="21" t="s">
        <v>262</v>
      </c>
      <c r="E203" s="26" t="s">
        <v>6</v>
      </c>
      <c r="F203" s="26" t="s">
        <v>70</v>
      </c>
      <c r="G203" s="26" t="s">
        <v>26</v>
      </c>
      <c r="H203" s="26" t="s">
        <v>23</v>
      </c>
      <c r="I203" s="26">
        <f ca="1">(_xlfn.SHEET()-1)*10000 + B203</f>
        <v>41191</v>
      </c>
      <c r="J203" s="26" t="s">
        <v>99</v>
      </c>
      <c r="K203" s="21" t="s">
        <v>262</v>
      </c>
      <c r="L203" s="26" t="s">
        <v>89</v>
      </c>
      <c r="M203" s="26"/>
      <c r="N203" s="21" t="s">
        <v>869</v>
      </c>
      <c r="O203" s="26" t="s">
        <v>952</v>
      </c>
    </row>
    <row r="204" spans="1:15" s="39" customFormat="1" ht="24.95" customHeight="1" outlineLevel="1" x14ac:dyDescent="0.25">
      <c r="A204" s="21" t="s">
        <v>567</v>
      </c>
      <c r="B204" s="21">
        <v>1192</v>
      </c>
      <c r="C204" s="21">
        <f t="shared" si="3"/>
        <v>41193</v>
      </c>
      <c r="D204" s="21"/>
      <c r="E204" s="26"/>
      <c r="F204" s="26"/>
      <c r="G204" s="26"/>
      <c r="H204" s="26"/>
      <c r="I204" s="26"/>
      <c r="J204" s="26"/>
      <c r="K204" s="21"/>
      <c r="L204" s="26" t="s">
        <v>89</v>
      </c>
      <c r="M204" s="26"/>
      <c r="N204" s="21"/>
      <c r="O204" s="26" t="s">
        <v>952</v>
      </c>
    </row>
    <row r="205" spans="1:15" s="39" customFormat="1" ht="24.95" customHeight="1" outlineLevel="1" x14ac:dyDescent="0.25">
      <c r="A205" s="21" t="s">
        <v>517</v>
      </c>
      <c r="B205" s="21">
        <v>1193</v>
      </c>
      <c r="C205" s="21">
        <f t="shared" si="3"/>
        <v>41194</v>
      </c>
      <c r="D205" s="21" t="s">
        <v>255</v>
      </c>
      <c r="E205" s="26" t="s">
        <v>6</v>
      </c>
      <c r="F205" s="26" t="s">
        <v>70</v>
      </c>
      <c r="G205" s="26" t="s">
        <v>26</v>
      </c>
      <c r="H205" s="26" t="s">
        <v>23</v>
      </c>
      <c r="I205" s="26">
        <f ca="1">(_xlfn.SHEET()-1)*10000 + B205</f>
        <v>41193</v>
      </c>
      <c r="J205" s="26" t="s">
        <v>99</v>
      </c>
      <c r="K205" s="21" t="s">
        <v>117</v>
      </c>
      <c r="L205" s="26" t="s">
        <v>89</v>
      </c>
      <c r="M205" s="26"/>
      <c r="N205" s="21" t="s">
        <v>93</v>
      </c>
      <c r="O205" s="26" t="s">
        <v>952</v>
      </c>
    </row>
    <row r="206" spans="1:15" s="39" customFormat="1" ht="24.95" customHeight="1" outlineLevel="1" x14ac:dyDescent="0.25">
      <c r="A206" s="21" t="s">
        <v>568</v>
      </c>
      <c r="B206" s="21">
        <v>1194</v>
      </c>
      <c r="C206" s="21">
        <f t="shared" si="3"/>
        <v>41195</v>
      </c>
      <c r="D206" s="21"/>
      <c r="E206" s="26"/>
      <c r="F206" s="26"/>
      <c r="G206" s="26"/>
      <c r="H206" s="26"/>
      <c r="I206" s="26"/>
      <c r="J206" s="26"/>
      <c r="K206" s="21"/>
      <c r="L206" s="26" t="s">
        <v>89</v>
      </c>
      <c r="M206" s="26"/>
      <c r="N206" s="21"/>
      <c r="O206" s="26" t="s">
        <v>952</v>
      </c>
    </row>
    <row r="207" spans="1:15" s="39" customFormat="1" ht="24.95" customHeight="1" outlineLevel="1" x14ac:dyDescent="0.25">
      <c r="A207" s="21" t="s">
        <v>518</v>
      </c>
      <c r="B207" s="21">
        <v>1195</v>
      </c>
      <c r="C207" s="21">
        <f t="shared" si="3"/>
        <v>41196</v>
      </c>
      <c r="D207" s="21" t="s">
        <v>256</v>
      </c>
      <c r="E207" s="26" t="s">
        <v>6</v>
      </c>
      <c r="F207" s="26" t="s">
        <v>70</v>
      </c>
      <c r="G207" s="26" t="s">
        <v>26</v>
      </c>
      <c r="H207" s="26" t="s">
        <v>23</v>
      </c>
      <c r="I207" s="26">
        <f ca="1">(_xlfn.SHEET()-1)*10000 + B207</f>
        <v>41195</v>
      </c>
      <c r="J207" s="26" t="s">
        <v>99</v>
      </c>
      <c r="K207" s="21" t="s">
        <v>118</v>
      </c>
      <c r="L207" s="26" t="s">
        <v>89</v>
      </c>
      <c r="M207" s="26"/>
      <c r="N207" s="21" t="s">
        <v>94</v>
      </c>
      <c r="O207" s="26" t="s">
        <v>952</v>
      </c>
    </row>
    <row r="208" spans="1:15" s="39" customFormat="1" ht="24.95" customHeight="1" outlineLevel="1" x14ac:dyDescent="0.25">
      <c r="A208" s="21" t="s">
        <v>569</v>
      </c>
      <c r="B208" s="21">
        <v>1196</v>
      </c>
      <c r="C208" s="21">
        <f t="shared" si="3"/>
        <v>41197</v>
      </c>
      <c r="D208" s="21"/>
      <c r="E208" s="26"/>
      <c r="F208" s="26"/>
      <c r="G208" s="26"/>
      <c r="H208" s="26"/>
      <c r="I208" s="26"/>
      <c r="J208" s="26"/>
      <c r="K208" s="21"/>
      <c r="L208" s="26" t="s">
        <v>89</v>
      </c>
      <c r="M208" s="26"/>
      <c r="N208" s="21"/>
      <c r="O208" s="26" t="s">
        <v>952</v>
      </c>
    </row>
    <row r="209" spans="1:15" s="39" customFormat="1" ht="24.95" customHeight="1" outlineLevel="1" x14ac:dyDescent="0.25">
      <c r="A209" s="21" t="s">
        <v>519</v>
      </c>
      <c r="B209" s="21">
        <v>1197</v>
      </c>
      <c r="C209" s="21">
        <f t="shared" si="3"/>
        <v>41198</v>
      </c>
      <c r="D209" s="21" t="s">
        <v>257</v>
      </c>
      <c r="E209" s="26" t="s">
        <v>6</v>
      </c>
      <c r="F209" s="26" t="s">
        <v>70</v>
      </c>
      <c r="G209" s="26" t="s">
        <v>26</v>
      </c>
      <c r="H209" s="26" t="s">
        <v>23</v>
      </c>
      <c r="I209" s="26">
        <f ca="1">(_xlfn.SHEET()-1)*10000 + B209</f>
        <v>41197</v>
      </c>
      <c r="J209" s="26" t="s">
        <v>99</v>
      </c>
      <c r="K209" s="21" t="s">
        <v>119</v>
      </c>
      <c r="L209" s="26" t="s">
        <v>89</v>
      </c>
      <c r="M209" s="26"/>
      <c r="N209" s="21" t="s">
        <v>95</v>
      </c>
      <c r="O209" s="26" t="s">
        <v>952</v>
      </c>
    </row>
    <row r="210" spans="1:15" s="39" customFormat="1" ht="24.95" customHeight="1" outlineLevel="1" x14ac:dyDescent="0.25">
      <c r="A210" s="21" t="s">
        <v>570</v>
      </c>
      <c r="B210" s="21">
        <v>1198</v>
      </c>
      <c r="C210" s="21">
        <f t="shared" si="3"/>
        <v>41199</v>
      </c>
      <c r="D210" s="21"/>
      <c r="E210" s="26"/>
      <c r="F210" s="26"/>
      <c r="G210" s="26"/>
      <c r="H210" s="26"/>
      <c r="I210" s="26"/>
      <c r="J210" s="26"/>
      <c r="K210" s="21"/>
      <c r="L210" s="26" t="s">
        <v>89</v>
      </c>
      <c r="M210" s="26"/>
      <c r="N210" s="21"/>
      <c r="O210" s="26" t="s">
        <v>952</v>
      </c>
    </row>
    <row r="211" spans="1:15" s="39" customFormat="1" ht="24.95" customHeight="1" outlineLevel="1" x14ac:dyDescent="0.25">
      <c r="A211" s="21" t="s">
        <v>520</v>
      </c>
      <c r="B211" s="21">
        <v>1199</v>
      </c>
      <c r="C211" s="21">
        <f t="shared" si="3"/>
        <v>41200</v>
      </c>
      <c r="D211" s="21" t="s">
        <v>227</v>
      </c>
      <c r="E211" s="26" t="s">
        <v>3</v>
      </c>
      <c r="F211" s="26" t="s">
        <v>70</v>
      </c>
      <c r="G211" s="26" t="s">
        <v>26</v>
      </c>
      <c r="H211" s="26" t="s">
        <v>23</v>
      </c>
      <c r="I211" s="26">
        <f ca="1">(_xlfn.SHEET()-1)*10000 + B211</f>
        <v>41199</v>
      </c>
      <c r="J211" s="26" t="s">
        <v>99</v>
      </c>
      <c r="K211" s="21" t="s">
        <v>227</v>
      </c>
      <c r="L211" s="26" t="s">
        <v>89</v>
      </c>
      <c r="M211" s="26"/>
      <c r="N211" s="21" t="s">
        <v>873</v>
      </c>
      <c r="O211" s="26" t="s">
        <v>952</v>
      </c>
    </row>
    <row r="212" spans="1:15" s="39" customFormat="1" ht="24.95" customHeight="1" outlineLevel="1" x14ac:dyDescent="0.25">
      <c r="A212" s="21" t="s">
        <v>571</v>
      </c>
      <c r="B212" s="21">
        <v>1200</v>
      </c>
      <c r="C212" s="21">
        <f t="shared" si="3"/>
        <v>41201</v>
      </c>
      <c r="D212" s="21"/>
      <c r="E212" s="26"/>
      <c r="F212" s="26"/>
      <c r="G212" s="26"/>
      <c r="H212" s="26"/>
      <c r="I212" s="26"/>
      <c r="J212" s="26"/>
      <c r="K212" s="21"/>
      <c r="L212" s="26" t="s">
        <v>89</v>
      </c>
      <c r="M212" s="26"/>
      <c r="N212" s="21"/>
      <c r="O212" s="26" t="s">
        <v>952</v>
      </c>
    </row>
    <row r="213" spans="1:15" s="39" customFormat="1" ht="24.95" customHeight="1" outlineLevel="1" x14ac:dyDescent="0.25">
      <c r="A213" s="21" t="s">
        <v>521</v>
      </c>
      <c r="B213" s="21">
        <v>1201</v>
      </c>
      <c r="C213" s="21">
        <f t="shared" si="3"/>
        <v>41202</v>
      </c>
      <c r="D213" s="21" t="s">
        <v>192</v>
      </c>
      <c r="E213" s="26" t="s">
        <v>3</v>
      </c>
      <c r="F213" s="26" t="s">
        <v>70</v>
      </c>
      <c r="G213" s="26" t="s">
        <v>26</v>
      </c>
      <c r="H213" s="26" t="s">
        <v>23</v>
      </c>
      <c r="I213" s="26">
        <f ca="1">(_xlfn.SHEET()-1)*10000 + B213</f>
        <v>41201</v>
      </c>
      <c r="J213" s="26" t="s">
        <v>99</v>
      </c>
      <c r="K213" s="21" t="s">
        <v>191</v>
      </c>
      <c r="L213" s="26" t="s">
        <v>89</v>
      </c>
      <c r="M213" s="26"/>
      <c r="N213" s="21" t="s">
        <v>237</v>
      </c>
      <c r="O213" s="26" t="s">
        <v>952</v>
      </c>
    </row>
    <row r="214" spans="1:15" s="39" customFormat="1" ht="24.95" customHeight="1" outlineLevel="1" x14ac:dyDescent="0.25">
      <c r="A214" s="21" t="s">
        <v>572</v>
      </c>
      <c r="B214" s="21">
        <v>1202</v>
      </c>
      <c r="C214" s="21">
        <f t="shared" si="3"/>
        <v>41203</v>
      </c>
      <c r="D214" s="21"/>
      <c r="E214" s="26"/>
      <c r="F214" s="26"/>
      <c r="G214" s="26"/>
      <c r="H214" s="26"/>
      <c r="I214" s="26"/>
      <c r="J214" s="26"/>
      <c r="K214" s="21"/>
      <c r="L214" s="26" t="s">
        <v>89</v>
      </c>
      <c r="M214" s="26"/>
      <c r="N214" s="21"/>
      <c r="O214" s="26" t="s">
        <v>952</v>
      </c>
    </row>
    <row r="215" spans="1:15" s="39" customFormat="1" ht="24.95" customHeight="1" outlineLevel="1" x14ac:dyDescent="0.25">
      <c r="A215" s="21" t="s">
        <v>522</v>
      </c>
      <c r="B215" s="21">
        <v>1203</v>
      </c>
      <c r="C215" s="21">
        <f t="shared" si="3"/>
        <v>41204</v>
      </c>
      <c r="D215" s="21" t="s">
        <v>193</v>
      </c>
      <c r="E215" s="26" t="s">
        <v>3</v>
      </c>
      <c r="F215" s="26" t="s">
        <v>70</v>
      </c>
      <c r="G215" s="26" t="s">
        <v>26</v>
      </c>
      <c r="H215" s="26" t="s">
        <v>23</v>
      </c>
      <c r="I215" s="26">
        <f ca="1">(_xlfn.SHEET()-1)*10000 + B215</f>
        <v>41203</v>
      </c>
      <c r="J215" s="26" t="s">
        <v>99</v>
      </c>
      <c r="K215" s="21" t="s">
        <v>195</v>
      </c>
      <c r="L215" s="26" t="s">
        <v>89</v>
      </c>
      <c r="M215" s="26"/>
      <c r="N215" s="21" t="s">
        <v>237</v>
      </c>
      <c r="O215" s="26" t="s">
        <v>952</v>
      </c>
    </row>
    <row r="216" spans="1:15" s="39" customFormat="1" ht="24.95" customHeight="1" outlineLevel="1" x14ac:dyDescent="0.25">
      <c r="A216" s="21" t="s">
        <v>573</v>
      </c>
      <c r="B216" s="21">
        <v>1204</v>
      </c>
      <c r="C216" s="21">
        <f t="shared" ref="C216:C278" si="4">40001+B216</f>
        <v>41205</v>
      </c>
      <c r="D216" s="21"/>
      <c r="E216" s="26"/>
      <c r="F216" s="26"/>
      <c r="G216" s="26"/>
      <c r="H216" s="26"/>
      <c r="I216" s="26"/>
      <c r="J216" s="26"/>
      <c r="K216" s="21"/>
      <c r="L216" s="26" t="s">
        <v>89</v>
      </c>
      <c r="M216" s="26"/>
      <c r="N216" s="21"/>
      <c r="O216" s="26" t="s">
        <v>952</v>
      </c>
    </row>
    <row r="217" spans="1:15" s="39" customFormat="1" ht="24.95" customHeight="1" outlineLevel="1" x14ac:dyDescent="0.25">
      <c r="A217" s="21" t="s">
        <v>523</v>
      </c>
      <c r="B217" s="21">
        <v>1205</v>
      </c>
      <c r="C217" s="21">
        <f t="shared" si="4"/>
        <v>41206</v>
      </c>
      <c r="D217" s="21" t="s">
        <v>194</v>
      </c>
      <c r="E217" s="26" t="s">
        <v>3</v>
      </c>
      <c r="F217" s="26" t="s">
        <v>70</v>
      </c>
      <c r="G217" s="26" t="s">
        <v>26</v>
      </c>
      <c r="H217" s="26" t="s">
        <v>23</v>
      </c>
      <c r="I217" s="26">
        <f ca="1">(_xlfn.SHEET()-1)*10000 + B217</f>
        <v>41205</v>
      </c>
      <c r="J217" s="26" t="s">
        <v>99</v>
      </c>
      <c r="K217" s="21" t="s">
        <v>196</v>
      </c>
      <c r="L217" s="26" t="s">
        <v>89</v>
      </c>
      <c r="M217" s="26"/>
      <c r="N217" s="21" t="s">
        <v>237</v>
      </c>
      <c r="O217" s="26" t="s">
        <v>952</v>
      </c>
    </row>
    <row r="218" spans="1:15" s="39" customFormat="1" ht="24.95" customHeight="1" outlineLevel="1" x14ac:dyDescent="0.25">
      <c r="A218" s="21" t="s">
        <v>574</v>
      </c>
      <c r="B218" s="21">
        <v>1206</v>
      </c>
      <c r="C218" s="21">
        <f t="shared" si="4"/>
        <v>41207</v>
      </c>
      <c r="D218" s="21"/>
      <c r="E218" s="26"/>
      <c r="F218" s="26"/>
      <c r="G218" s="26"/>
      <c r="H218" s="26"/>
      <c r="I218" s="26"/>
      <c r="J218" s="26"/>
      <c r="K218" s="21"/>
      <c r="L218" s="26" t="s">
        <v>89</v>
      </c>
      <c r="M218" s="26"/>
      <c r="N218" s="21"/>
      <c r="O218" s="26" t="s">
        <v>952</v>
      </c>
    </row>
    <row r="219" spans="1:15" s="39" customFormat="1" ht="24.95" customHeight="1" outlineLevel="1" x14ac:dyDescent="0.25">
      <c r="A219" s="21" t="s">
        <v>524</v>
      </c>
      <c r="B219" s="21">
        <v>1207</v>
      </c>
      <c r="C219" s="21">
        <f t="shared" si="4"/>
        <v>41208</v>
      </c>
      <c r="D219" s="21" t="s">
        <v>228</v>
      </c>
      <c r="E219" s="26" t="s">
        <v>3</v>
      </c>
      <c r="F219" s="26" t="s">
        <v>70</v>
      </c>
      <c r="G219" s="26" t="s">
        <v>26</v>
      </c>
      <c r="H219" s="26" t="s">
        <v>23</v>
      </c>
      <c r="I219" s="26">
        <f ca="1">(_xlfn.SHEET()-1)*10000 + B219</f>
        <v>41207</v>
      </c>
      <c r="J219" s="26" t="s">
        <v>99</v>
      </c>
      <c r="K219" s="21" t="s">
        <v>228</v>
      </c>
      <c r="L219" s="26" t="s">
        <v>89</v>
      </c>
      <c r="M219" s="26"/>
      <c r="N219" s="21" t="s">
        <v>871</v>
      </c>
      <c r="O219" s="26" t="s">
        <v>952</v>
      </c>
    </row>
    <row r="220" spans="1:15" s="39" customFormat="1" ht="24.95" customHeight="1" outlineLevel="1" x14ac:dyDescent="0.25">
      <c r="A220" s="21" t="s">
        <v>575</v>
      </c>
      <c r="B220" s="21">
        <v>1208</v>
      </c>
      <c r="C220" s="21">
        <f t="shared" si="4"/>
        <v>41209</v>
      </c>
      <c r="D220" s="21"/>
      <c r="E220" s="26"/>
      <c r="F220" s="26"/>
      <c r="G220" s="26"/>
      <c r="H220" s="26"/>
      <c r="I220" s="26"/>
      <c r="J220" s="26"/>
      <c r="K220" s="21"/>
      <c r="L220" s="26" t="s">
        <v>89</v>
      </c>
      <c r="M220" s="26"/>
      <c r="N220" s="21"/>
      <c r="O220" s="26" t="s">
        <v>952</v>
      </c>
    </row>
    <row r="221" spans="1:15" s="39" customFormat="1" ht="24.95" customHeight="1" outlineLevel="1" x14ac:dyDescent="0.25">
      <c r="A221" s="21" t="s">
        <v>525</v>
      </c>
      <c r="B221" s="21">
        <v>1209</v>
      </c>
      <c r="C221" s="21">
        <f t="shared" si="4"/>
        <v>41210</v>
      </c>
      <c r="D221" s="21" t="s">
        <v>200</v>
      </c>
      <c r="E221" s="26" t="s">
        <v>3</v>
      </c>
      <c r="F221" s="26" t="s">
        <v>70</v>
      </c>
      <c r="G221" s="26" t="s">
        <v>26</v>
      </c>
      <c r="H221" s="26" t="s">
        <v>23</v>
      </c>
      <c r="I221" s="26">
        <f ca="1">(_xlfn.SHEET()-1)*10000 + B221</f>
        <v>41209</v>
      </c>
      <c r="J221" s="26" t="s">
        <v>99</v>
      </c>
      <c r="K221" s="21" t="s">
        <v>197</v>
      </c>
      <c r="L221" s="26" t="s">
        <v>89</v>
      </c>
      <c r="M221" s="26"/>
      <c r="N221" s="21" t="s">
        <v>236</v>
      </c>
      <c r="O221" s="26" t="s">
        <v>952</v>
      </c>
    </row>
    <row r="222" spans="1:15" s="39" customFormat="1" ht="24.95" customHeight="1" outlineLevel="1" x14ac:dyDescent="0.25">
      <c r="A222" s="21" t="s">
        <v>576</v>
      </c>
      <c r="B222" s="21">
        <v>1210</v>
      </c>
      <c r="C222" s="21">
        <f t="shared" si="4"/>
        <v>41211</v>
      </c>
      <c r="D222" s="21"/>
      <c r="E222" s="26"/>
      <c r="F222" s="26"/>
      <c r="G222" s="26"/>
      <c r="H222" s="26"/>
      <c r="I222" s="26"/>
      <c r="J222" s="26"/>
      <c r="K222" s="21"/>
      <c r="L222" s="26" t="s">
        <v>89</v>
      </c>
      <c r="M222" s="26"/>
      <c r="N222" s="21"/>
      <c r="O222" s="26" t="s">
        <v>952</v>
      </c>
    </row>
    <row r="223" spans="1:15" s="39" customFormat="1" ht="24.95" customHeight="1" outlineLevel="1" x14ac:dyDescent="0.25">
      <c r="A223" s="21" t="s">
        <v>526</v>
      </c>
      <c r="B223" s="21">
        <v>1211</v>
      </c>
      <c r="C223" s="21">
        <f t="shared" si="4"/>
        <v>41212</v>
      </c>
      <c r="D223" s="21" t="s">
        <v>201</v>
      </c>
      <c r="E223" s="26" t="s">
        <v>3</v>
      </c>
      <c r="F223" s="26" t="s">
        <v>70</v>
      </c>
      <c r="G223" s="26" t="s">
        <v>26</v>
      </c>
      <c r="H223" s="26" t="s">
        <v>23</v>
      </c>
      <c r="I223" s="26">
        <f ca="1">(_xlfn.SHEET()-1)*10000 + B223</f>
        <v>41211</v>
      </c>
      <c r="J223" s="26" t="s">
        <v>99</v>
      </c>
      <c r="K223" s="21" t="s">
        <v>198</v>
      </c>
      <c r="L223" s="26" t="s">
        <v>89</v>
      </c>
      <c r="M223" s="26"/>
      <c r="N223" s="21" t="s">
        <v>236</v>
      </c>
      <c r="O223" s="26" t="s">
        <v>952</v>
      </c>
    </row>
    <row r="224" spans="1:15" s="39" customFormat="1" ht="24.95" customHeight="1" outlineLevel="1" x14ac:dyDescent="0.25">
      <c r="A224" s="21" t="s">
        <v>577</v>
      </c>
      <c r="B224" s="21">
        <v>1212</v>
      </c>
      <c r="C224" s="21">
        <f t="shared" si="4"/>
        <v>41213</v>
      </c>
      <c r="D224" s="21"/>
      <c r="E224" s="26"/>
      <c r="F224" s="26"/>
      <c r="G224" s="26"/>
      <c r="H224" s="26"/>
      <c r="I224" s="26"/>
      <c r="J224" s="26"/>
      <c r="K224" s="21"/>
      <c r="L224" s="26" t="s">
        <v>89</v>
      </c>
      <c r="M224" s="26"/>
      <c r="N224" s="21"/>
      <c r="O224" s="26" t="s">
        <v>952</v>
      </c>
    </row>
    <row r="225" spans="1:15" s="39" customFormat="1" ht="24.95" customHeight="1" outlineLevel="1" x14ac:dyDescent="0.25">
      <c r="A225" s="21" t="s">
        <v>527</v>
      </c>
      <c r="B225" s="21">
        <v>1213</v>
      </c>
      <c r="C225" s="21">
        <f t="shared" si="4"/>
        <v>41214</v>
      </c>
      <c r="D225" s="21" t="s">
        <v>202</v>
      </c>
      <c r="E225" s="26" t="s">
        <v>3</v>
      </c>
      <c r="F225" s="26" t="s">
        <v>70</v>
      </c>
      <c r="G225" s="26" t="s">
        <v>26</v>
      </c>
      <c r="H225" s="26" t="s">
        <v>23</v>
      </c>
      <c r="I225" s="26">
        <f ca="1">(_xlfn.SHEET()-1)*10000 + B225</f>
        <v>41213</v>
      </c>
      <c r="J225" s="26" t="s">
        <v>99</v>
      </c>
      <c r="K225" s="21" t="s">
        <v>199</v>
      </c>
      <c r="L225" s="26" t="s">
        <v>89</v>
      </c>
      <c r="M225" s="26"/>
      <c r="N225" s="21" t="s">
        <v>236</v>
      </c>
      <c r="O225" s="26" t="s">
        <v>952</v>
      </c>
    </row>
    <row r="226" spans="1:15" s="39" customFormat="1" ht="24.95" customHeight="1" outlineLevel="1" x14ac:dyDescent="0.25">
      <c r="A226" s="21" t="s">
        <v>578</v>
      </c>
      <c r="B226" s="21">
        <v>1214</v>
      </c>
      <c r="C226" s="21">
        <f t="shared" si="4"/>
        <v>41215</v>
      </c>
      <c r="D226" s="21"/>
      <c r="E226" s="26"/>
      <c r="F226" s="26"/>
      <c r="G226" s="26"/>
      <c r="H226" s="26"/>
      <c r="I226" s="26"/>
      <c r="J226" s="26"/>
      <c r="K226" s="21"/>
      <c r="L226" s="26" t="s">
        <v>89</v>
      </c>
      <c r="M226" s="26"/>
      <c r="N226" s="21"/>
      <c r="O226" s="26" t="s">
        <v>952</v>
      </c>
    </row>
    <row r="227" spans="1:15" s="39" customFormat="1" ht="24.95" customHeight="1" outlineLevel="1" x14ac:dyDescent="0.25">
      <c r="A227" s="21" t="s">
        <v>528</v>
      </c>
      <c r="B227" s="21">
        <v>1215</v>
      </c>
      <c r="C227" s="21">
        <f t="shared" si="4"/>
        <v>41216</v>
      </c>
      <c r="D227" s="21" t="s">
        <v>229</v>
      </c>
      <c r="E227" s="26" t="s">
        <v>817</v>
      </c>
      <c r="F227" s="26" t="s">
        <v>70</v>
      </c>
      <c r="G227" s="26" t="s">
        <v>26</v>
      </c>
      <c r="H227" s="26" t="s">
        <v>23</v>
      </c>
      <c r="I227" s="26">
        <f ca="1">(_xlfn.SHEET()-1)*10000 + B227</f>
        <v>41215</v>
      </c>
      <c r="J227" s="26" t="s">
        <v>99</v>
      </c>
      <c r="K227" s="21" t="s">
        <v>229</v>
      </c>
      <c r="L227" s="26" t="s">
        <v>89</v>
      </c>
      <c r="M227" s="26"/>
      <c r="N227" s="21" t="s">
        <v>872</v>
      </c>
      <c r="O227" s="26" t="s">
        <v>952</v>
      </c>
    </row>
    <row r="228" spans="1:15" s="39" customFormat="1" ht="24.95" customHeight="1" outlineLevel="1" x14ac:dyDescent="0.25">
      <c r="A228" s="21" t="s">
        <v>579</v>
      </c>
      <c r="B228" s="21">
        <v>1216</v>
      </c>
      <c r="C228" s="21">
        <f t="shared" si="4"/>
        <v>41217</v>
      </c>
      <c r="D228" s="21"/>
      <c r="E228" s="26"/>
      <c r="F228" s="26"/>
      <c r="G228" s="26"/>
      <c r="H228" s="26"/>
      <c r="I228" s="26"/>
      <c r="J228" s="26"/>
      <c r="K228" s="21"/>
      <c r="L228" s="26" t="s">
        <v>89</v>
      </c>
      <c r="M228" s="26"/>
      <c r="N228" s="21"/>
      <c r="O228" s="26" t="s">
        <v>952</v>
      </c>
    </row>
    <row r="229" spans="1:15" s="39" customFormat="1" ht="24.95" customHeight="1" outlineLevel="1" x14ac:dyDescent="0.25">
      <c r="A229" s="21" t="s">
        <v>529</v>
      </c>
      <c r="B229" s="21">
        <v>1217</v>
      </c>
      <c r="C229" s="21">
        <f t="shared" si="4"/>
        <v>41218</v>
      </c>
      <c r="D229" s="21" t="s">
        <v>203</v>
      </c>
      <c r="E229" s="26" t="s">
        <v>817</v>
      </c>
      <c r="F229" s="26" t="s">
        <v>70</v>
      </c>
      <c r="G229" s="26" t="s">
        <v>26</v>
      </c>
      <c r="H229" s="26" t="s">
        <v>23</v>
      </c>
      <c r="I229" s="26">
        <f ca="1">(_xlfn.SHEET()-1)*10000 + B229</f>
        <v>41217</v>
      </c>
      <c r="J229" s="26" t="s">
        <v>99</v>
      </c>
      <c r="K229" s="21" t="s">
        <v>120</v>
      </c>
      <c r="L229" s="26" t="s">
        <v>89</v>
      </c>
      <c r="M229" s="26"/>
      <c r="N229" s="22" t="s">
        <v>241</v>
      </c>
      <c r="O229" s="26" t="s">
        <v>952</v>
      </c>
    </row>
    <row r="230" spans="1:15" s="39" customFormat="1" ht="24.95" customHeight="1" outlineLevel="1" x14ac:dyDescent="0.25">
      <c r="A230" s="21" t="s">
        <v>580</v>
      </c>
      <c r="B230" s="21">
        <v>1218</v>
      </c>
      <c r="C230" s="21">
        <f t="shared" si="4"/>
        <v>41219</v>
      </c>
      <c r="D230" s="21"/>
      <c r="E230" s="26"/>
      <c r="F230" s="26"/>
      <c r="G230" s="26"/>
      <c r="H230" s="26"/>
      <c r="I230" s="26"/>
      <c r="J230" s="26"/>
      <c r="K230" s="21"/>
      <c r="L230" s="26" t="s">
        <v>89</v>
      </c>
      <c r="M230" s="26"/>
      <c r="N230" s="21"/>
      <c r="O230" s="26" t="s">
        <v>952</v>
      </c>
    </row>
    <row r="231" spans="1:15" s="39" customFormat="1" ht="24.95" customHeight="1" outlineLevel="1" x14ac:dyDescent="0.25">
      <c r="A231" s="21" t="s">
        <v>530</v>
      </c>
      <c r="B231" s="21">
        <v>1219</v>
      </c>
      <c r="C231" s="21">
        <f t="shared" si="4"/>
        <v>41220</v>
      </c>
      <c r="D231" s="21" t="s">
        <v>204</v>
      </c>
      <c r="E231" s="26" t="s">
        <v>817</v>
      </c>
      <c r="F231" s="26" t="s">
        <v>70</v>
      </c>
      <c r="G231" s="26" t="s">
        <v>26</v>
      </c>
      <c r="H231" s="26" t="s">
        <v>23</v>
      </c>
      <c r="I231" s="26">
        <f ca="1">(_xlfn.SHEET()-1)*10000 + B231</f>
        <v>41219</v>
      </c>
      <c r="J231" s="26" t="s">
        <v>99</v>
      </c>
      <c r="K231" s="21" t="s">
        <v>121</v>
      </c>
      <c r="L231" s="26" t="s">
        <v>89</v>
      </c>
      <c r="M231" s="26"/>
      <c r="N231" s="22" t="s">
        <v>241</v>
      </c>
      <c r="O231" s="26" t="s">
        <v>952</v>
      </c>
    </row>
    <row r="232" spans="1:15" s="39" customFormat="1" ht="24.95" customHeight="1" outlineLevel="1" x14ac:dyDescent="0.25">
      <c r="A232" s="21" t="s">
        <v>581</v>
      </c>
      <c r="B232" s="21">
        <v>1220</v>
      </c>
      <c r="C232" s="21">
        <f t="shared" si="4"/>
        <v>41221</v>
      </c>
      <c r="D232" s="21"/>
      <c r="E232" s="26"/>
      <c r="F232" s="26"/>
      <c r="G232" s="26"/>
      <c r="H232" s="26"/>
      <c r="I232" s="26"/>
      <c r="J232" s="26"/>
      <c r="K232" s="21"/>
      <c r="L232" s="26" t="s">
        <v>89</v>
      </c>
      <c r="M232" s="26"/>
      <c r="N232" s="21"/>
      <c r="O232" s="26" t="s">
        <v>952</v>
      </c>
    </row>
    <row r="233" spans="1:15" s="39" customFormat="1" ht="24.95" customHeight="1" outlineLevel="1" x14ac:dyDescent="0.25">
      <c r="A233" s="21" t="s">
        <v>531</v>
      </c>
      <c r="B233" s="21">
        <v>1221</v>
      </c>
      <c r="C233" s="21">
        <f t="shared" si="4"/>
        <v>41222</v>
      </c>
      <c r="D233" s="21" t="s">
        <v>205</v>
      </c>
      <c r="E233" s="26" t="s">
        <v>817</v>
      </c>
      <c r="F233" s="26" t="s">
        <v>70</v>
      </c>
      <c r="G233" s="26" t="s">
        <v>26</v>
      </c>
      <c r="H233" s="26" t="s">
        <v>23</v>
      </c>
      <c r="I233" s="26">
        <f ca="1">(_xlfn.SHEET()-1)*10000 + B233</f>
        <v>41221</v>
      </c>
      <c r="J233" s="26" t="s">
        <v>99</v>
      </c>
      <c r="K233" s="21" t="s">
        <v>122</v>
      </c>
      <c r="L233" s="26" t="s">
        <v>89</v>
      </c>
      <c r="M233" s="26"/>
      <c r="N233" s="22" t="s">
        <v>241</v>
      </c>
      <c r="O233" s="26" t="s">
        <v>952</v>
      </c>
    </row>
    <row r="234" spans="1:15" s="39" customFormat="1" ht="24.95" customHeight="1" outlineLevel="1" x14ac:dyDescent="0.25">
      <c r="A234" s="21" t="s">
        <v>582</v>
      </c>
      <c r="B234" s="21">
        <v>1222</v>
      </c>
      <c r="C234" s="21">
        <f t="shared" si="4"/>
        <v>41223</v>
      </c>
      <c r="D234" s="21"/>
      <c r="E234" s="26"/>
      <c r="F234" s="26"/>
      <c r="G234" s="26"/>
      <c r="H234" s="26"/>
      <c r="I234" s="26"/>
      <c r="J234" s="26"/>
      <c r="K234" s="21"/>
      <c r="L234" s="26" t="s">
        <v>89</v>
      </c>
      <c r="M234" s="26"/>
      <c r="N234" s="21"/>
      <c r="O234" s="26" t="s">
        <v>952</v>
      </c>
    </row>
    <row r="235" spans="1:15" s="39" customFormat="1" ht="24.95" customHeight="1" outlineLevel="1" x14ac:dyDescent="0.25">
      <c r="A235" s="21" t="s">
        <v>532</v>
      </c>
      <c r="B235" s="21">
        <v>1223</v>
      </c>
      <c r="C235" s="21">
        <f t="shared" si="4"/>
        <v>41224</v>
      </c>
      <c r="D235" s="21" t="s">
        <v>230</v>
      </c>
      <c r="E235" s="26" t="s">
        <v>817</v>
      </c>
      <c r="F235" s="26" t="s">
        <v>70</v>
      </c>
      <c r="G235" s="26" t="s">
        <v>26</v>
      </c>
      <c r="H235" s="26" t="s">
        <v>23</v>
      </c>
      <c r="I235" s="26">
        <f ca="1">(_xlfn.SHEET()-1)*10000 + B235</f>
        <v>41223</v>
      </c>
      <c r="J235" s="26" t="s">
        <v>99</v>
      </c>
      <c r="K235" s="21" t="s">
        <v>230</v>
      </c>
      <c r="L235" s="26" t="s">
        <v>89</v>
      </c>
      <c r="M235" s="26"/>
      <c r="N235" s="21" t="s">
        <v>874</v>
      </c>
      <c r="O235" s="26" t="s">
        <v>952</v>
      </c>
    </row>
    <row r="236" spans="1:15" s="39" customFormat="1" ht="24.95" customHeight="1" outlineLevel="1" x14ac:dyDescent="0.25">
      <c r="A236" s="21" t="s">
        <v>583</v>
      </c>
      <c r="B236" s="21">
        <v>1224</v>
      </c>
      <c r="C236" s="21">
        <f t="shared" si="4"/>
        <v>41225</v>
      </c>
      <c r="D236" s="21"/>
      <c r="E236" s="26"/>
      <c r="F236" s="26"/>
      <c r="G236" s="26"/>
      <c r="H236" s="26"/>
      <c r="I236" s="26"/>
      <c r="J236" s="26"/>
      <c r="K236" s="21"/>
      <c r="L236" s="26" t="s">
        <v>89</v>
      </c>
      <c r="M236" s="26"/>
      <c r="N236" s="21"/>
      <c r="O236" s="26" t="s">
        <v>952</v>
      </c>
    </row>
    <row r="237" spans="1:15" s="39" customFormat="1" ht="24.95" customHeight="1" outlineLevel="1" x14ac:dyDescent="0.25">
      <c r="A237" s="21" t="s">
        <v>533</v>
      </c>
      <c r="B237" s="21">
        <v>1225</v>
      </c>
      <c r="C237" s="21">
        <f t="shared" si="4"/>
        <v>41226</v>
      </c>
      <c r="D237" s="21" t="s">
        <v>206</v>
      </c>
      <c r="E237" s="26" t="s">
        <v>817</v>
      </c>
      <c r="F237" s="26" t="s">
        <v>70</v>
      </c>
      <c r="G237" s="26" t="s">
        <v>26</v>
      </c>
      <c r="H237" s="26" t="s">
        <v>23</v>
      </c>
      <c r="I237" s="26">
        <f ca="1">(_xlfn.SHEET()-1)*10000 + B237</f>
        <v>41225</v>
      </c>
      <c r="J237" s="26" t="s">
        <v>99</v>
      </c>
      <c r="K237" s="21" t="s">
        <v>123</v>
      </c>
      <c r="L237" s="26" t="s">
        <v>89</v>
      </c>
      <c r="M237" s="26"/>
      <c r="N237" s="22" t="s">
        <v>242</v>
      </c>
      <c r="O237" s="26" t="s">
        <v>952</v>
      </c>
    </row>
    <row r="238" spans="1:15" s="39" customFormat="1" ht="24.95" customHeight="1" outlineLevel="1" x14ac:dyDescent="0.25">
      <c r="A238" s="21" t="s">
        <v>584</v>
      </c>
      <c r="B238" s="21">
        <v>1226</v>
      </c>
      <c r="C238" s="21">
        <f t="shared" si="4"/>
        <v>41227</v>
      </c>
      <c r="D238" s="21"/>
      <c r="E238" s="26"/>
      <c r="F238" s="26"/>
      <c r="G238" s="26"/>
      <c r="H238" s="26"/>
      <c r="I238" s="26"/>
      <c r="J238" s="26"/>
      <c r="K238" s="21"/>
      <c r="L238" s="26" t="s">
        <v>89</v>
      </c>
      <c r="M238" s="26"/>
      <c r="N238" s="21"/>
      <c r="O238" s="26" t="s">
        <v>952</v>
      </c>
    </row>
    <row r="239" spans="1:15" s="39" customFormat="1" ht="24.95" customHeight="1" outlineLevel="1" x14ac:dyDescent="0.25">
      <c r="A239" s="21" t="s">
        <v>534</v>
      </c>
      <c r="B239" s="21">
        <v>1227</v>
      </c>
      <c r="C239" s="21">
        <f t="shared" si="4"/>
        <v>41228</v>
      </c>
      <c r="D239" s="21" t="s">
        <v>207</v>
      </c>
      <c r="E239" s="26" t="s">
        <v>817</v>
      </c>
      <c r="F239" s="26" t="s">
        <v>70</v>
      </c>
      <c r="G239" s="26" t="s">
        <v>26</v>
      </c>
      <c r="H239" s="26" t="s">
        <v>23</v>
      </c>
      <c r="I239" s="26">
        <f ca="1">(_xlfn.SHEET()-1)*10000 + B239</f>
        <v>41227</v>
      </c>
      <c r="J239" s="26" t="s">
        <v>99</v>
      </c>
      <c r="K239" s="21" t="s">
        <v>124</v>
      </c>
      <c r="L239" s="26" t="s">
        <v>89</v>
      </c>
      <c r="M239" s="26"/>
      <c r="N239" s="22" t="s">
        <v>242</v>
      </c>
      <c r="O239" s="26" t="s">
        <v>952</v>
      </c>
    </row>
    <row r="240" spans="1:15" s="39" customFormat="1" ht="24.95" customHeight="1" outlineLevel="1" x14ac:dyDescent="0.25">
      <c r="A240" s="21" t="s">
        <v>585</v>
      </c>
      <c r="B240" s="21">
        <v>1228</v>
      </c>
      <c r="C240" s="21">
        <f t="shared" si="4"/>
        <v>41229</v>
      </c>
      <c r="D240" s="21"/>
      <c r="E240" s="26"/>
      <c r="F240" s="26"/>
      <c r="G240" s="26"/>
      <c r="H240" s="26"/>
      <c r="I240" s="26"/>
      <c r="J240" s="26"/>
      <c r="K240" s="21"/>
      <c r="L240" s="26" t="s">
        <v>89</v>
      </c>
      <c r="M240" s="26"/>
      <c r="N240" s="21"/>
      <c r="O240" s="26" t="s">
        <v>952</v>
      </c>
    </row>
    <row r="241" spans="1:15" s="39" customFormat="1" ht="24.95" customHeight="1" outlineLevel="1" x14ac:dyDescent="0.25">
      <c r="A241" s="21" t="s">
        <v>535</v>
      </c>
      <c r="B241" s="21">
        <v>1229</v>
      </c>
      <c r="C241" s="21">
        <f t="shared" si="4"/>
        <v>41230</v>
      </c>
      <c r="D241" s="21" t="s">
        <v>208</v>
      </c>
      <c r="E241" s="26" t="s">
        <v>817</v>
      </c>
      <c r="F241" s="26" t="s">
        <v>70</v>
      </c>
      <c r="G241" s="26" t="s">
        <v>26</v>
      </c>
      <c r="H241" s="26" t="s">
        <v>23</v>
      </c>
      <c r="I241" s="26">
        <f ca="1">(_xlfn.SHEET()-1)*10000 + B241</f>
        <v>41229</v>
      </c>
      <c r="J241" s="26" t="s">
        <v>99</v>
      </c>
      <c r="K241" s="21" t="s">
        <v>125</v>
      </c>
      <c r="L241" s="26" t="s">
        <v>89</v>
      </c>
      <c r="M241" s="26"/>
      <c r="N241" s="22" t="s">
        <v>242</v>
      </c>
      <c r="O241" s="26" t="s">
        <v>952</v>
      </c>
    </row>
    <row r="242" spans="1:15" s="39" customFormat="1" ht="24.95" customHeight="1" outlineLevel="1" x14ac:dyDescent="0.25">
      <c r="A242" s="21" t="s">
        <v>586</v>
      </c>
      <c r="B242" s="21">
        <v>1230</v>
      </c>
      <c r="C242" s="21">
        <f t="shared" si="4"/>
        <v>41231</v>
      </c>
      <c r="D242" s="21"/>
      <c r="E242" s="26"/>
      <c r="F242" s="26"/>
      <c r="G242" s="26"/>
      <c r="H242" s="26"/>
      <c r="I242" s="26"/>
      <c r="J242" s="26"/>
      <c r="K242" s="21"/>
      <c r="L242" s="26" t="s">
        <v>89</v>
      </c>
      <c r="M242" s="26"/>
      <c r="N242" s="21"/>
      <c r="O242" s="26" t="s">
        <v>952</v>
      </c>
    </row>
    <row r="243" spans="1:15" s="39" customFormat="1" ht="24.95" customHeight="1" outlineLevel="1" x14ac:dyDescent="0.25">
      <c r="A243" s="21" t="s">
        <v>536</v>
      </c>
      <c r="B243" s="21">
        <v>1231</v>
      </c>
      <c r="C243" s="21">
        <f t="shared" si="4"/>
        <v>41232</v>
      </c>
      <c r="D243" s="21" t="s">
        <v>231</v>
      </c>
      <c r="E243" s="26" t="s">
        <v>818</v>
      </c>
      <c r="F243" s="26" t="s">
        <v>70</v>
      </c>
      <c r="G243" s="26" t="s">
        <v>26</v>
      </c>
      <c r="H243" s="26" t="s">
        <v>23</v>
      </c>
      <c r="I243" s="26">
        <f ca="1">(_xlfn.SHEET()-1)*10000 + B243</f>
        <v>41231</v>
      </c>
      <c r="J243" s="26" t="s">
        <v>99</v>
      </c>
      <c r="K243" s="21" t="s">
        <v>231</v>
      </c>
      <c r="L243" s="26" t="s">
        <v>89</v>
      </c>
      <c r="M243" s="26"/>
      <c r="N243" s="21" t="s">
        <v>876</v>
      </c>
      <c r="O243" s="26" t="s">
        <v>952</v>
      </c>
    </row>
    <row r="244" spans="1:15" s="39" customFormat="1" ht="24.95" customHeight="1" outlineLevel="1" x14ac:dyDescent="0.25">
      <c r="A244" s="21" t="s">
        <v>587</v>
      </c>
      <c r="B244" s="21">
        <v>1232</v>
      </c>
      <c r="C244" s="21">
        <f t="shared" si="4"/>
        <v>41233</v>
      </c>
      <c r="D244" s="21"/>
      <c r="E244" s="26"/>
      <c r="F244" s="26"/>
      <c r="G244" s="26"/>
      <c r="H244" s="26"/>
      <c r="I244" s="26"/>
      <c r="J244" s="26"/>
      <c r="K244" s="21"/>
      <c r="L244" s="26" t="s">
        <v>89</v>
      </c>
      <c r="M244" s="26"/>
      <c r="N244" s="21"/>
      <c r="O244" s="26" t="s">
        <v>952</v>
      </c>
    </row>
    <row r="245" spans="1:15" s="39" customFormat="1" ht="24.95" customHeight="1" outlineLevel="1" x14ac:dyDescent="0.25">
      <c r="A245" s="21" t="s">
        <v>537</v>
      </c>
      <c r="B245" s="21">
        <v>1233</v>
      </c>
      <c r="C245" s="21">
        <f t="shared" si="4"/>
        <v>41234</v>
      </c>
      <c r="D245" s="21" t="s">
        <v>209</v>
      </c>
      <c r="E245" s="26" t="s">
        <v>818</v>
      </c>
      <c r="F245" s="26" t="s">
        <v>70</v>
      </c>
      <c r="G245" s="26" t="s">
        <v>26</v>
      </c>
      <c r="H245" s="26" t="s">
        <v>23</v>
      </c>
      <c r="I245" s="26">
        <f ca="1">(_xlfn.SHEET()-1)*10000 + B245</f>
        <v>41233</v>
      </c>
      <c r="J245" s="26" t="s">
        <v>99</v>
      </c>
      <c r="K245" s="21" t="s">
        <v>126</v>
      </c>
      <c r="L245" s="26" t="s">
        <v>89</v>
      </c>
      <c r="M245" s="26"/>
      <c r="N245" s="21" t="s">
        <v>243</v>
      </c>
      <c r="O245" s="26" t="s">
        <v>952</v>
      </c>
    </row>
    <row r="246" spans="1:15" s="39" customFormat="1" ht="24.95" customHeight="1" outlineLevel="1" x14ac:dyDescent="0.25">
      <c r="A246" s="21" t="s">
        <v>588</v>
      </c>
      <c r="B246" s="21">
        <v>1234</v>
      </c>
      <c r="C246" s="21">
        <f t="shared" si="4"/>
        <v>41235</v>
      </c>
      <c r="D246" s="21"/>
      <c r="E246" s="26"/>
      <c r="F246" s="26"/>
      <c r="G246" s="26"/>
      <c r="H246" s="26"/>
      <c r="I246" s="26"/>
      <c r="J246" s="26"/>
      <c r="K246" s="21"/>
      <c r="L246" s="26" t="s">
        <v>89</v>
      </c>
      <c r="M246" s="26"/>
      <c r="N246" s="21"/>
      <c r="O246" s="26" t="s">
        <v>952</v>
      </c>
    </row>
    <row r="247" spans="1:15" s="39" customFormat="1" ht="24.95" customHeight="1" outlineLevel="1" x14ac:dyDescent="0.25">
      <c r="A247" s="21" t="s">
        <v>538</v>
      </c>
      <c r="B247" s="21">
        <v>1235</v>
      </c>
      <c r="C247" s="21">
        <f t="shared" si="4"/>
        <v>41236</v>
      </c>
      <c r="D247" s="21" t="s">
        <v>210</v>
      </c>
      <c r="E247" s="26" t="s">
        <v>818</v>
      </c>
      <c r="F247" s="26" t="s">
        <v>70</v>
      </c>
      <c r="G247" s="26" t="s">
        <v>26</v>
      </c>
      <c r="H247" s="26" t="s">
        <v>23</v>
      </c>
      <c r="I247" s="26">
        <f ca="1">(_xlfn.SHEET()-1)*10000 + B247</f>
        <v>41235</v>
      </c>
      <c r="J247" s="26" t="s">
        <v>99</v>
      </c>
      <c r="K247" s="21" t="s">
        <v>127</v>
      </c>
      <c r="L247" s="26" t="s">
        <v>89</v>
      </c>
      <c r="M247" s="26"/>
      <c r="N247" s="21" t="s">
        <v>244</v>
      </c>
      <c r="O247" s="26" t="s">
        <v>952</v>
      </c>
    </row>
    <row r="248" spans="1:15" s="39" customFormat="1" ht="24.95" customHeight="1" outlineLevel="1" x14ac:dyDescent="0.25">
      <c r="A248" s="21" t="s">
        <v>589</v>
      </c>
      <c r="B248" s="21">
        <v>1236</v>
      </c>
      <c r="C248" s="21">
        <f t="shared" si="4"/>
        <v>41237</v>
      </c>
      <c r="D248" s="21"/>
      <c r="E248" s="26"/>
      <c r="F248" s="26"/>
      <c r="G248" s="26"/>
      <c r="H248" s="26"/>
      <c r="I248" s="26"/>
      <c r="J248" s="26"/>
      <c r="K248" s="21"/>
      <c r="L248" s="26" t="s">
        <v>89</v>
      </c>
      <c r="M248" s="26"/>
      <c r="N248" s="21"/>
      <c r="O248" s="26" t="s">
        <v>952</v>
      </c>
    </row>
    <row r="249" spans="1:15" s="39" customFormat="1" ht="24.95" customHeight="1" outlineLevel="1" x14ac:dyDescent="0.25">
      <c r="A249" s="21" t="s">
        <v>539</v>
      </c>
      <c r="B249" s="21">
        <v>1237</v>
      </c>
      <c r="C249" s="21">
        <f t="shared" si="4"/>
        <v>41238</v>
      </c>
      <c r="D249" s="21" t="s">
        <v>211</v>
      </c>
      <c r="E249" s="26" t="s">
        <v>818</v>
      </c>
      <c r="F249" s="26" t="s">
        <v>70</v>
      </c>
      <c r="G249" s="26" t="s">
        <v>26</v>
      </c>
      <c r="H249" s="26" t="s">
        <v>23</v>
      </c>
      <c r="I249" s="26">
        <f ca="1">(_xlfn.SHEET()-1)*10000 + B249</f>
        <v>41237</v>
      </c>
      <c r="J249" s="26" t="s">
        <v>99</v>
      </c>
      <c r="K249" s="21" t="s">
        <v>128</v>
      </c>
      <c r="L249" s="26" t="s">
        <v>89</v>
      </c>
      <c r="M249" s="26"/>
      <c r="N249" s="21" t="s">
        <v>244</v>
      </c>
      <c r="O249" s="26" t="s">
        <v>952</v>
      </c>
    </row>
    <row r="250" spans="1:15" s="39" customFormat="1" ht="24.95" customHeight="1" outlineLevel="1" x14ac:dyDescent="0.25">
      <c r="A250" s="21" t="s">
        <v>590</v>
      </c>
      <c r="B250" s="21">
        <v>1238</v>
      </c>
      <c r="C250" s="21">
        <f t="shared" si="4"/>
        <v>41239</v>
      </c>
      <c r="D250" s="21"/>
      <c r="E250" s="26"/>
      <c r="F250" s="26"/>
      <c r="G250" s="26"/>
      <c r="H250" s="26"/>
      <c r="I250" s="26"/>
      <c r="J250" s="26"/>
      <c r="K250" s="21"/>
      <c r="L250" s="26" t="s">
        <v>89</v>
      </c>
      <c r="M250" s="26"/>
      <c r="N250" s="21"/>
      <c r="O250" s="26" t="s">
        <v>952</v>
      </c>
    </row>
    <row r="251" spans="1:15" s="39" customFormat="1" ht="24.95" customHeight="1" outlineLevel="1" x14ac:dyDescent="0.25">
      <c r="A251" s="21" t="s">
        <v>540</v>
      </c>
      <c r="B251" s="21">
        <v>1239</v>
      </c>
      <c r="C251" s="21">
        <f t="shared" si="4"/>
        <v>41240</v>
      </c>
      <c r="D251" s="21" t="s">
        <v>232</v>
      </c>
      <c r="E251" s="26" t="s">
        <v>818</v>
      </c>
      <c r="F251" s="26" t="s">
        <v>70</v>
      </c>
      <c r="G251" s="26" t="s">
        <v>26</v>
      </c>
      <c r="H251" s="26" t="s">
        <v>23</v>
      </c>
      <c r="I251" s="26">
        <f ca="1">(_xlfn.SHEET()-1)*10000 + B251</f>
        <v>41239</v>
      </c>
      <c r="J251" s="26" t="s">
        <v>99</v>
      </c>
      <c r="K251" s="21" t="s">
        <v>232</v>
      </c>
      <c r="L251" s="26" t="s">
        <v>89</v>
      </c>
      <c r="M251" s="26"/>
      <c r="N251" s="21" t="s">
        <v>877</v>
      </c>
      <c r="O251" s="26" t="s">
        <v>952</v>
      </c>
    </row>
    <row r="252" spans="1:15" s="39" customFormat="1" ht="24.95" customHeight="1" outlineLevel="1" x14ac:dyDescent="0.25">
      <c r="A252" s="21" t="s">
        <v>591</v>
      </c>
      <c r="B252" s="21">
        <v>1240</v>
      </c>
      <c r="C252" s="21">
        <f t="shared" si="4"/>
        <v>41241</v>
      </c>
      <c r="D252" s="21"/>
      <c r="E252" s="26"/>
      <c r="F252" s="26"/>
      <c r="G252" s="26"/>
      <c r="H252" s="26"/>
      <c r="I252" s="26"/>
      <c r="J252" s="26"/>
      <c r="K252" s="21"/>
      <c r="L252" s="26" t="s">
        <v>89</v>
      </c>
      <c r="M252" s="26"/>
      <c r="N252" s="21"/>
      <c r="O252" s="26" t="s">
        <v>952</v>
      </c>
    </row>
    <row r="253" spans="1:15" s="39" customFormat="1" ht="24.95" customHeight="1" outlineLevel="1" x14ac:dyDescent="0.25">
      <c r="A253" s="21" t="s">
        <v>541</v>
      </c>
      <c r="B253" s="21">
        <v>1241</v>
      </c>
      <c r="C253" s="21">
        <f t="shared" si="4"/>
        <v>41242</v>
      </c>
      <c r="D253" s="21" t="s">
        <v>212</v>
      </c>
      <c r="E253" s="26" t="s">
        <v>818</v>
      </c>
      <c r="F253" s="26" t="s">
        <v>70</v>
      </c>
      <c r="G253" s="26" t="s">
        <v>26</v>
      </c>
      <c r="H253" s="26" t="s">
        <v>23</v>
      </c>
      <c r="I253" s="26">
        <f ca="1">(_xlfn.SHEET()-1)*10000 + B253</f>
        <v>41241</v>
      </c>
      <c r="J253" s="26" t="s">
        <v>99</v>
      </c>
      <c r="K253" s="21" t="s">
        <v>129</v>
      </c>
      <c r="L253" s="26" t="s">
        <v>89</v>
      </c>
      <c r="M253" s="26"/>
      <c r="N253" s="21" t="s">
        <v>245</v>
      </c>
      <c r="O253" s="26" t="s">
        <v>952</v>
      </c>
    </row>
    <row r="254" spans="1:15" s="39" customFormat="1" ht="24.95" customHeight="1" outlineLevel="1" x14ac:dyDescent="0.25">
      <c r="A254" s="21" t="s">
        <v>592</v>
      </c>
      <c r="B254" s="21">
        <v>1242</v>
      </c>
      <c r="C254" s="21">
        <f t="shared" si="4"/>
        <v>41243</v>
      </c>
      <c r="D254" s="21"/>
      <c r="E254" s="26"/>
      <c r="F254" s="26"/>
      <c r="G254" s="26"/>
      <c r="H254" s="26"/>
      <c r="I254" s="26"/>
      <c r="J254" s="26"/>
      <c r="K254" s="21"/>
      <c r="L254" s="26" t="s">
        <v>89</v>
      </c>
      <c r="M254" s="26"/>
      <c r="N254" s="21"/>
      <c r="O254" s="26" t="s">
        <v>952</v>
      </c>
    </row>
    <row r="255" spans="1:15" s="39" customFormat="1" ht="24.95" customHeight="1" outlineLevel="1" x14ac:dyDescent="0.25">
      <c r="A255" s="21" t="s">
        <v>542</v>
      </c>
      <c r="B255" s="21">
        <v>1243</v>
      </c>
      <c r="C255" s="21">
        <f t="shared" si="4"/>
        <v>41244</v>
      </c>
      <c r="D255" s="21" t="s">
        <v>213</v>
      </c>
      <c r="E255" s="26" t="s">
        <v>818</v>
      </c>
      <c r="F255" s="26" t="s">
        <v>70</v>
      </c>
      <c r="G255" s="26" t="s">
        <v>26</v>
      </c>
      <c r="H255" s="26" t="s">
        <v>23</v>
      </c>
      <c r="I255" s="26">
        <f ca="1">(_xlfn.SHEET()-1)*10000 + B255</f>
        <v>41243</v>
      </c>
      <c r="J255" s="26" t="s">
        <v>99</v>
      </c>
      <c r="K255" s="21" t="s">
        <v>130</v>
      </c>
      <c r="L255" s="26" t="s">
        <v>89</v>
      </c>
      <c r="M255" s="26"/>
      <c r="N255" s="21" t="s">
        <v>245</v>
      </c>
      <c r="O255" s="26" t="s">
        <v>952</v>
      </c>
    </row>
    <row r="256" spans="1:15" s="39" customFormat="1" ht="24.95" customHeight="1" outlineLevel="1" x14ac:dyDescent="0.25">
      <c r="A256" s="21" t="s">
        <v>593</v>
      </c>
      <c r="B256" s="21">
        <v>1244</v>
      </c>
      <c r="C256" s="21">
        <f t="shared" si="4"/>
        <v>41245</v>
      </c>
      <c r="D256" s="21"/>
      <c r="E256" s="26"/>
      <c r="F256" s="26"/>
      <c r="G256" s="26"/>
      <c r="H256" s="26"/>
      <c r="I256" s="26"/>
      <c r="J256" s="26"/>
      <c r="K256" s="21"/>
      <c r="L256" s="26" t="s">
        <v>89</v>
      </c>
      <c r="M256" s="26"/>
      <c r="N256" s="21"/>
      <c r="O256" s="26" t="s">
        <v>952</v>
      </c>
    </row>
    <row r="257" spans="1:15" s="39" customFormat="1" ht="24.95" customHeight="1" outlineLevel="1" x14ac:dyDescent="0.25">
      <c r="A257" s="21" t="s">
        <v>543</v>
      </c>
      <c r="B257" s="21">
        <v>1245</v>
      </c>
      <c r="C257" s="21">
        <f t="shared" si="4"/>
        <v>41246</v>
      </c>
      <c r="D257" s="21" t="s">
        <v>214</v>
      </c>
      <c r="E257" s="26" t="s">
        <v>818</v>
      </c>
      <c r="F257" s="26" t="s">
        <v>70</v>
      </c>
      <c r="G257" s="26" t="s">
        <v>26</v>
      </c>
      <c r="H257" s="26" t="s">
        <v>23</v>
      </c>
      <c r="I257" s="26">
        <f ca="1">(_xlfn.SHEET()-1)*10000 + B257</f>
        <v>41245</v>
      </c>
      <c r="J257" s="26" t="s">
        <v>99</v>
      </c>
      <c r="K257" s="21" t="s">
        <v>131</v>
      </c>
      <c r="L257" s="26" t="s">
        <v>89</v>
      </c>
      <c r="M257" s="26"/>
      <c r="N257" s="21" t="s">
        <v>245</v>
      </c>
      <c r="O257" s="26" t="s">
        <v>952</v>
      </c>
    </row>
    <row r="258" spans="1:15" s="39" customFormat="1" ht="24.95" customHeight="1" outlineLevel="1" x14ac:dyDescent="0.25">
      <c r="A258" s="21" t="s">
        <v>594</v>
      </c>
      <c r="B258" s="21">
        <v>1246</v>
      </c>
      <c r="C258" s="21">
        <f t="shared" si="4"/>
        <v>41247</v>
      </c>
      <c r="D258" s="21"/>
      <c r="E258" s="26"/>
      <c r="F258" s="26"/>
      <c r="G258" s="26"/>
      <c r="H258" s="26"/>
      <c r="I258" s="26"/>
      <c r="J258" s="26"/>
      <c r="K258" s="21"/>
      <c r="L258" s="26" t="s">
        <v>89</v>
      </c>
      <c r="M258" s="26"/>
      <c r="N258" s="21"/>
      <c r="O258" s="26" t="s">
        <v>952</v>
      </c>
    </row>
    <row r="259" spans="1:15" s="39" customFormat="1" ht="24.95" customHeight="1" outlineLevel="1" x14ac:dyDescent="0.25">
      <c r="A259" s="21" t="s">
        <v>544</v>
      </c>
      <c r="B259" s="21">
        <v>1247</v>
      </c>
      <c r="C259" s="21">
        <f t="shared" si="4"/>
        <v>41248</v>
      </c>
      <c r="D259" s="21" t="s">
        <v>233</v>
      </c>
      <c r="E259" s="26" t="s">
        <v>818</v>
      </c>
      <c r="F259" s="26" t="s">
        <v>70</v>
      </c>
      <c r="G259" s="26" t="s">
        <v>26</v>
      </c>
      <c r="H259" s="26" t="s">
        <v>23</v>
      </c>
      <c r="I259" s="26">
        <f ca="1">(_xlfn.SHEET()-1)*10000 + B259</f>
        <v>41247</v>
      </c>
      <c r="J259" s="26" t="s">
        <v>99</v>
      </c>
      <c r="K259" s="21" t="s">
        <v>233</v>
      </c>
      <c r="L259" s="26" t="s">
        <v>89</v>
      </c>
      <c r="M259" s="26"/>
      <c r="N259" s="21" t="s">
        <v>875</v>
      </c>
      <c r="O259" s="26" t="s">
        <v>952</v>
      </c>
    </row>
    <row r="260" spans="1:15" s="39" customFormat="1" ht="24.95" customHeight="1" outlineLevel="1" x14ac:dyDescent="0.25">
      <c r="A260" s="21" t="s">
        <v>595</v>
      </c>
      <c r="B260" s="21">
        <v>1248</v>
      </c>
      <c r="C260" s="21">
        <f t="shared" si="4"/>
        <v>41249</v>
      </c>
      <c r="D260" s="21"/>
      <c r="E260" s="26"/>
      <c r="F260" s="26"/>
      <c r="G260" s="26"/>
      <c r="H260" s="26"/>
      <c r="I260" s="26"/>
      <c r="J260" s="26"/>
      <c r="K260" s="21"/>
      <c r="L260" s="26" t="s">
        <v>89</v>
      </c>
      <c r="M260" s="26"/>
      <c r="N260" s="21"/>
      <c r="O260" s="26" t="s">
        <v>952</v>
      </c>
    </row>
    <row r="261" spans="1:15" s="39" customFormat="1" ht="24.95" customHeight="1" outlineLevel="1" x14ac:dyDescent="0.25">
      <c r="A261" s="21" t="s">
        <v>545</v>
      </c>
      <c r="B261" s="21">
        <v>1249</v>
      </c>
      <c r="C261" s="21">
        <f t="shared" si="4"/>
        <v>41250</v>
      </c>
      <c r="D261" s="21" t="s">
        <v>221</v>
      </c>
      <c r="E261" s="26" t="s">
        <v>818</v>
      </c>
      <c r="F261" s="26" t="s">
        <v>70</v>
      </c>
      <c r="G261" s="26" t="s">
        <v>26</v>
      </c>
      <c r="H261" s="26" t="s">
        <v>23</v>
      </c>
      <c r="I261" s="26">
        <f ca="1">(_xlfn.SHEET()-1)*10000 + B261</f>
        <v>41249</v>
      </c>
      <c r="J261" s="26" t="s">
        <v>99</v>
      </c>
      <c r="K261" s="21" t="s">
        <v>215</v>
      </c>
      <c r="L261" s="26" t="s">
        <v>89</v>
      </c>
      <c r="M261" s="26"/>
      <c r="N261" s="21" t="s">
        <v>246</v>
      </c>
      <c r="O261" s="26" t="s">
        <v>952</v>
      </c>
    </row>
    <row r="262" spans="1:15" s="39" customFormat="1" ht="24.95" customHeight="1" outlineLevel="1" x14ac:dyDescent="0.25">
      <c r="A262" s="21" t="s">
        <v>596</v>
      </c>
      <c r="B262" s="21">
        <v>1250</v>
      </c>
      <c r="C262" s="21">
        <f t="shared" si="4"/>
        <v>41251</v>
      </c>
      <c r="D262" s="21"/>
      <c r="E262" s="26"/>
      <c r="F262" s="26"/>
      <c r="G262" s="26"/>
      <c r="H262" s="26"/>
      <c r="I262" s="26"/>
      <c r="J262" s="26"/>
      <c r="K262" s="21"/>
      <c r="L262" s="26" t="s">
        <v>89</v>
      </c>
      <c r="M262" s="26"/>
      <c r="N262" s="21"/>
      <c r="O262" s="26" t="s">
        <v>952</v>
      </c>
    </row>
    <row r="263" spans="1:15" s="39" customFormat="1" ht="24.95" customHeight="1" outlineLevel="1" x14ac:dyDescent="0.25">
      <c r="A263" s="21" t="s">
        <v>546</v>
      </c>
      <c r="B263" s="21">
        <v>1251</v>
      </c>
      <c r="C263" s="21">
        <f t="shared" si="4"/>
        <v>41252</v>
      </c>
      <c r="D263" s="21" t="s">
        <v>222</v>
      </c>
      <c r="E263" s="26" t="s">
        <v>818</v>
      </c>
      <c r="F263" s="26" t="s">
        <v>70</v>
      </c>
      <c r="G263" s="26" t="s">
        <v>26</v>
      </c>
      <c r="H263" s="26" t="s">
        <v>23</v>
      </c>
      <c r="I263" s="26">
        <f ca="1">(_xlfn.SHEET()-1)*10000 + B263</f>
        <v>41251</v>
      </c>
      <c r="J263" s="26" t="s">
        <v>99</v>
      </c>
      <c r="K263" s="21" t="s">
        <v>216</v>
      </c>
      <c r="L263" s="26" t="s">
        <v>89</v>
      </c>
      <c r="M263" s="26"/>
      <c r="N263" s="21" t="s">
        <v>246</v>
      </c>
      <c r="O263" s="26" t="s">
        <v>952</v>
      </c>
    </row>
    <row r="264" spans="1:15" s="39" customFormat="1" ht="24.95" customHeight="1" outlineLevel="1" x14ac:dyDescent="0.25">
      <c r="A264" s="21" t="s">
        <v>597</v>
      </c>
      <c r="B264" s="21">
        <v>1252</v>
      </c>
      <c r="C264" s="21">
        <f t="shared" si="4"/>
        <v>41253</v>
      </c>
      <c r="D264" s="21"/>
      <c r="E264" s="26"/>
      <c r="F264" s="26"/>
      <c r="G264" s="26"/>
      <c r="H264" s="26"/>
      <c r="I264" s="26"/>
      <c r="J264" s="26"/>
      <c r="K264" s="21"/>
      <c r="L264" s="26" t="s">
        <v>89</v>
      </c>
      <c r="M264" s="26"/>
      <c r="N264" s="21"/>
      <c r="O264" s="26" t="s">
        <v>952</v>
      </c>
    </row>
    <row r="265" spans="1:15" s="39" customFormat="1" ht="24.95" customHeight="1" outlineLevel="1" x14ac:dyDescent="0.25">
      <c r="A265" s="21" t="s">
        <v>547</v>
      </c>
      <c r="B265" s="21">
        <v>1253</v>
      </c>
      <c r="C265" s="21">
        <f t="shared" si="4"/>
        <v>41254</v>
      </c>
      <c r="D265" s="21" t="s">
        <v>223</v>
      </c>
      <c r="E265" s="26" t="s">
        <v>818</v>
      </c>
      <c r="F265" s="26" t="s">
        <v>70</v>
      </c>
      <c r="G265" s="33" t="s">
        <v>26</v>
      </c>
      <c r="H265" s="26" t="s">
        <v>23</v>
      </c>
      <c r="I265" s="26">
        <f ca="1">(_xlfn.SHEET()-1)*10000 + B265</f>
        <v>41253</v>
      </c>
      <c r="J265" s="26" t="s">
        <v>99</v>
      </c>
      <c r="K265" s="21" t="s">
        <v>217</v>
      </c>
      <c r="L265" s="26" t="s">
        <v>89</v>
      </c>
      <c r="M265" s="26"/>
      <c r="N265" s="21" t="s">
        <v>246</v>
      </c>
      <c r="O265" s="26" t="s">
        <v>952</v>
      </c>
    </row>
    <row r="266" spans="1:15" s="39" customFormat="1" ht="24.95" customHeight="1" outlineLevel="1" x14ac:dyDescent="0.25">
      <c r="A266" s="21" t="s">
        <v>598</v>
      </c>
      <c r="B266" s="21">
        <v>1254</v>
      </c>
      <c r="C266" s="21">
        <f t="shared" si="4"/>
        <v>41255</v>
      </c>
      <c r="D266" s="21"/>
      <c r="E266" s="26"/>
      <c r="F266" s="26"/>
      <c r="G266" s="33"/>
      <c r="H266" s="26"/>
      <c r="I266" s="26"/>
      <c r="J266" s="26"/>
      <c r="K266" s="21"/>
      <c r="L266" s="26" t="s">
        <v>89</v>
      </c>
      <c r="M266" s="26"/>
      <c r="N266" s="21"/>
      <c r="O266" s="26" t="s">
        <v>952</v>
      </c>
    </row>
    <row r="267" spans="1:15" s="39" customFormat="1" ht="24.95" customHeight="1" outlineLevel="1" x14ac:dyDescent="0.25">
      <c r="A267" s="21" t="s">
        <v>548</v>
      </c>
      <c r="B267" s="21">
        <v>1255</v>
      </c>
      <c r="C267" s="21">
        <f t="shared" si="4"/>
        <v>41256</v>
      </c>
      <c r="D267" s="21" t="s">
        <v>234</v>
      </c>
      <c r="E267" s="26" t="s">
        <v>818</v>
      </c>
      <c r="F267" s="26" t="s">
        <v>70</v>
      </c>
      <c r="G267" s="33" t="s">
        <v>26</v>
      </c>
      <c r="H267" s="26" t="s">
        <v>23</v>
      </c>
      <c r="I267" s="26">
        <f ca="1">(_xlfn.SHEET()-1)*10000 + B267</f>
        <v>41255</v>
      </c>
      <c r="J267" s="26" t="s">
        <v>99</v>
      </c>
      <c r="K267" s="21" t="s">
        <v>234</v>
      </c>
      <c r="L267" s="26" t="s">
        <v>89</v>
      </c>
      <c r="M267" s="26"/>
      <c r="N267" s="21" t="s">
        <v>878</v>
      </c>
      <c r="O267" s="26" t="s">
        <v>952</v>
      </c>
    </row>
    <row r="268" spans="1:15" s="39" customFormat="1" ht="24.95" customHeight="1" outlineLevel="1" x14ac:dyDescent="0.25">
      <c r="A268" s="21" t="s">
        <v>599</v>
      </c>
      <c r="B268" s="21">
        <v>1256</v>
      </c>
      <c r="C268" s="21">
        <f t="shared" si="4"/>
        <v>41257</v>
      </c>
      <c r="D268" s="21"/>
      <c r="E268" s="26"/>
      <c r="F268" s="26"/>
      <c r="G268" s="33"/>
      <c r="H268" s="26"/>
      <c r="I268" s="26"/>
      <c r="J268" s="26"/>
      <c r="K268" s="21"/>
      <c r="L268" s="26" t="s">
        <v>89</v>
      </c>
      <c r="M268" s="26"/>
      <c r="N268" s="21"/>
      <c r="O268" s="26" t="s">
        <v>952</v>
      </c>
    </row>
    <row r="269" spans="1:15" s="39" customFormat="1" ht="24.95" customHeight="1" outlineLevel="1" x14ac:dyDescent="0.25">
      <c r="A269" s="21" t="s">
        <v>549</v>
      </c>
      <c r="B269" s="21">
        <v>1257</v>
      </c>
      <c r="C269" s="21">
        <f t="shared" si="4"/>
        <v>41258</v>
      </c>
      <c r="D269" s="21" t="s">
        <v>224</v>
      </c>
      <c r="E269" s="26" t="s">
        <v>818</v>
      </c>
      <c r="F269" s="26" t="s">
        <v>70</v>
      </c>
      <c r="G269" s="33" t="s">
        <v>26</v>
      </c>
      <c r="H269" s="26" t="s">
        <v>23</v>
      </c>
      <c r="I269" s="26">
        <f ca="1">(_xlfn.SHEET()-1)*10000 + B269</f>
        <v>41257</v>
      </c>
      <c r="J269" s="26" t="s">
        <v>99</v>
      </c>
      <c r="K269" s="21" t="s">
        <v>218</v>
      </c>
      <c r="L269" s="26" t="s">
        <v>89</v>
      </c>
      <c r="M269" s="26"/>
      <c r="N269" s="21" t="s">
        <v>247</v>
      </c>
      <c r="O269" s="26" t="s">
        <v>952</v>
      </c>
    </row>
    <row r="270" spans="1:15" s="39" customFormat="1" ht="24.95" customHeight="1" outlineLevel="1" x14ac:dyDescent="0.25">
      <c r="A270" s="21" t="s">
        <v>600</v>
      </c>
      <c r="B270" s="21">
        <v>1258</v>
      </c>
      <c r="C270" s="21">
        <f t="shared" si="4"/>
        <v>41259</v>
      </c>
      <c r="D270" s="21"/>
      <c r="E270" s="26"/>
      <c r="F270" s="26"/>
      <c r="G270" s="33"/>
      <c r="H270" s="26"/>
      <c r="I270" s="26"/>
      <c r="J270" s="26"/>
      <c r="K270" s="21"/>
      <c r="L270" s="26" t="s">
        <v>89</v>
      </c>
      <c r="M270" s="26"/>
      <c r="N270" s="21"/>
      <c r="O270" s="26" t="s">
        <v>952</v>
      </c>
    </row>
    <row r="271" spans="1:15" s="39" customFormat="1" ht="24.95" customHeight="1" outlineLevel="1" x14ac:dyDescent="0.25">
      <c r="A271" s="21" t="s">
        <v>550</v>
      </c>
      <c r="B271" s="21">
        <v>1259</v>
      </c>
      <c r="C271" s="21">
        <f t="shared" si="4"/>
        <v>41260</v>
      </c>
      <c r="D271" s="21" t="s">
        <v>225</v>
      </c>
      <c r="E271" s="26" t="s">
        <v>818</v>
      </c>
      <c r="F271" s="26" t="s">
        <v>70</v>
      </c>
      <c r="G271" s="33" t="s">
        <v>26</v>
      </c>
      <c r="H271" s="26" t="s">
        <v>23</v>
      </c>
      <c r="I271" s="26">
        <f ca="1">(_xlfn.SHEET()-1)*10000 + B271</f>
        <v>41259</v>
      </c>
      <c r="J271" s="26" t="s">
        <v>99</v>
      </c>
      <c r="K271" s="21" t="s">
        <v>219</v>
      </c>
      <c r="L271" s="26" t="s">
        <v>89</v>
      </c>
      <c r="M271" s="26"/>
      <c r="N271" s="21" t="s">
        <v>247</v>
      </c>
      <c r="O271" s="26" t="s">
        <v>952</v>
      </c>
    </row>
    <row r="272" spans="1:15" s="39" customFormat="1" ht="24.95" customHeight="1" outlineLevel="1" x14ac:dyDescent="0.25">
      <c r="A272" s="21" t="s">
        <v>601</v>
      </c>
      <c r="B272" s="21">
        <v>1260</v>
      </c>
      <c r="C272" s="21">
        <f t="shared" si="4"/>
        <v>41261</v>
      </c>
      <c r="D272" s="21"/>
      <c r="E272" s="26"/>
      <c r="F272" s="26"/>
      <c r="G272" s="33"/>
      <c r="H272" s="26"/>
      <c r="I272" s="26"/>
      <c r="J272" s="26"/>
      <c r="K272" s="21"/>
      <c r="L272" s="26" t="s">
        <v>89</v>
      </c>
      <c r="M272" s="26"/>
      <c r="N272" s="21"/>
      <c r="O272" s="26" t="s">
        <v>952</v>
      </c>
    </row>
    <row r="273" spans="1:15" s="39" customFormat="1" ht="24.95" customHeight="1" outlineLevel="1" x14ac:dyDescent="0.25">
      <c r="A273" s="21" t="s">
        <v>551</v>
      </c>
      <c r="B273" s="21">
        <v>1261</v>
      </c>
      <c r="C273" s="21">
        <f t="shared" si="4"/>
        <v>41262</v>
      </c>
      <c r="D273" s="21" t="s">
        <v>226</v>
      </c>
      <c r="E273" s="26" t="s">
        <v>818</v>
      </c>
      <c r="F273" s="26" t="s">
        <v>70</v>
      </c>
      <c r="G273" s="33" t="s">
        <v>26</v>
      </c>
      <c r="H273" s="26" t="s">
        <v>23</v>
      </c>
      <c r="I273" s="26">
        <f ca="1">(_xlfn.SHEET()-1)*10000 + B273</f>
        <v>41261</v>
      </c>
      <c r="J273" s="26" t="s">
        <v>99</v>
      </c>
      <c r="K273" s="21" t="s">
        <v>220</v>
      </c>
      <c r="L273" s="26" t="s">
        <v>89</v>
      </c>
      <c r="M273" s="26"/>
      <c r="N273" s="21" t="s">
        <v>247</v>
      </c>
      <c r="O273" s="26" t="s">
        <v>952</v>
      </c>
    </row>
    <row r="274" spans="1:15" s="39" customFormat="1" ht="24.95" customHeight="1" outlineLevel="1" x14ac:dyDescent="0.25">
      <c r="A274" s="21" t="s">
        <v>602</v>
      </c>
      <c r="B274" s="21">
        <v>1262</v>
      </c>
      <c r="C274" s="21">
        <f t="shared" si="4"/>
        <v>41263</v>
      </c>
      <c r="D274" s="21"/>
      <c r="E274" s="26"/>
      <c r="F274" s="26"/>
      <c r="G274" s="33"/>
      <c r="H274" s="26"/>
      <c r="I274" s="26"/>
      <c r="J274" s="26"/>
      <c r="K274" s="21"/>
      <c r="L274" s="26" t="s">
        <v>89</v>
      </c>
      <c r="M274" s="26"/>
      <c r="N274" s="21"/>
      <c r="O274" s="26" t="s">
        <v>952</v>
      </c>
    </row>
    <row r="275" spans="1:15" s="39" customFormat="1" ht="24.95" customHeight="1" outlineLevel="1" x14ac:dyDescent="0.25">
      <c r="A275" s="21" t="s">
        <v>859</v>
      </c>
      <c r="B275" s="21">
        <v>1263</v>
      </c>
      <c r="C275" s="21">
        <f t="shared" si="4"/>
        <v>41264</v>
      </c>
      <c r="D275" s="21" t="s">
        <v>859</v>
      </c>
      <c r="E275" s="26" t="s">
        <v>9</v>
      </c>
      <c r="F275" s="26"/>
      <c r="G275" s="33" t="s">
        <v>29</v>
      </c>
      <c r="H275" s="26" t="s">
        <v>23</v>
      </c>
      <c r="I275" s="26">
        <f>B275</f>
        <v>1263</v>
      </c>
      <c r="J275" s="26" t="s">
        <v>99</v>
      </c>
      <c r="K275" s="21" t="s">
        <v>28</v>
      </c>
      <c r="L275" s="26" t="s">
        <v>90</v>
      </c>
      <c r="M275" s="26"/>
      <c r="N275" s="21"/>
      <c r="O275" s="26" t="s">
        <v>952</v>
      </c>
    </row>
    <row r="276" spans="1:15" s="39" customFormat="1" ht="24.95" customHeight="1" outlineLevel="1" x14ac:dyDescent="0.25">
      <c r="A276" s="21" t="s">
        <v>860</v>
      </c>
      <c r="B276" s="21">
        <v>1264</v>
      </c>
      <c r="C276" s="21">
        <f t="shared" si="4"/>
        <v>41265</v>
      </c>
      <c r="D276" s="21" t="s">
        <v>860</v>
      </c>
      <c r="E276" s="26"/>
      <c r="F276" s="26"/>
      <c r="G276" s="33"/>
      <c r="H276" s="26"/>
      <c r="I276" s="26"/>
      <c r="J276" s="26"/>
      <c r="K276" s="21"/>
      <c r="L276" s="26" t="s">
        <v>90</v>
      </c>
      <c r="M276" s="26"/>
      <c r="N276" s="21"/>
      <c r="O276" s="26" t="s">
        <v>952</v>
      </c>
    </row>
    <row r="277" spans="1:15" s="39" customFormat="1" ht="24.95" customHeight="1" outlineLevel="1" x14ac:dyDescent="0.25">
      <c r="A277" s="21" t="s">
        <v>931</v>
      </c>
      <c r="B277" s="21">
        <v>1265</v>
      </c>
      <c r="C277" s="21">
        <f t="shared" si="4"/>
        <v>41266</v>
      </c>
      <c r="D277" s="21" t="s">
        <v>932</v>
      </c>
      <c r="E277" s="26"/>
      <c r="F277" s="26"/>
      <c r="G277" s="33" t="s">
        <v>25</v>
      </c>
      <c r="H277" s="26" t="s">
        <v>23</v>
      </c>
      <c r="I277" s="26"/>
      <c r="J277" s="26"/>
      <c r="K277" s="21"/>
      <c r="L277" s="26" t="s">
        <v>89</v>
      </c>
      <c r="M277" s="26"/>
      <c r="N277" s="21"/>
      <c r="O277" s="26" t="s">
        <v>952</v>
      </c>
    </row>
    <row r="278" spans="1:15" s="39" customFormat="1" ht="24.95" customHeight="1" outlineLevel="1" x14ac:dyDescent="0.25">
      <c r="A278" s="21" t="s">
        <v>930</v>
      </c>
      <c r="B278" s="21">
        <v>1266</v>
      </c>
      <c r="C278" s="21">
        <f t="shared" si="4"/>
        <v>41267</v>
      </c>
      <c r="D278" s="21" t="s">
        <v>933</v>
      </c>
      <c r="E278" s="26"/>
      <c r="F278" s="26"/>
      <c r="G278" s="33" t="s">
        <v>25</v>
      </c>
      <c r="H278" s="26" t="s">
        <v>23</v>
      </c>
      <c r="I278" s="26"/>
      <c r="J278" s="26"/>
      <c r="K278" s="21"/>
      <c r="L278" s="26" t="s">
        <v>89</v>
      </c>
      <c r="M278" s="26"/>
      <c r="N278" s="21"/>
      <c r="O278" s="26" t="s">
        <v>952</v>
      </c>
    </row>
    <row r="279" spans="1:15" ht="24.95" customHeight="1" x14ac:dyDescent="0.25">
      <c r="A279" s="19" t="s">
        <v>779</v>
      </c>
      <c r="B279" s="29" t="s">
        <v>864</v>
      </c>
      <c r="C279" s="29" t="s">
        <v>864</v>
      </c>
      <c r="D279" s="19" t="str">
        <f>A279</f>
        <v>USER COMMAND POINTS</v>
      </c>
      <c r="E279" s="29" t="s">
        <v>864</v>
      </c>
      <c r="F279" s="29" t="s">
        <v>864</v>
      </c>
      <c r="G279" s="29" t="s">
        <v>864</v>
      </c>
      <c r="H279" s="29" t="s">
        <v>864</v>
      </c>
      <c r="I279" s="29" t="s">
        <v>864</v>
      </c>
      <c r="J279" s="29" t="s">
        <v>864</v>
      </c>
      <c r="K279" s="29" t="s">
        <v>864</v>
      </c>
      <c r="L279" s="29" t="s">
        <v>864</v>
      </c>
      <c r="M279" s="29" t="s">
        <v>864</v>
      </c>
      <c r="N279" s="29" t="s">
        <v>864</v>
      </c>
      <c r="O279" s="29" t="s">
        <v>864</v>
      </c>
    </row>
    <row r="280" spans="1:15" s="39" customFormat="1" ht="24.95" customHeight="1" outlineLevel="1" x14ac:dyDescent="0.25">
      <c r="A280" s="21" t="s">
        <v>268</v>
      </c>
      <c r="B280" s="21">
        <v>2100</v>
      </c>
      <c r="C280" s="21">
        <f>B280+40001</f>
        <v>42101</v>
      </c>
      <c r="D280" s="21" t="s">
        <v>86</v>
      </c>
      <c r="E280" s="26" t="s">
        <v>9</v>
      </c>
      <c r="F280" s="26" t="s">
        <v>69</v>
      </c>
      <c r="G280" s="26" t="s">
        <v>24</v>
      </c>
      <c r="H280" s="26" t="s">
        <v>27</v>
      </c>
      <c r="I280" s="26">
        <f>B280</f>
        <v>2100</v>
      </c>
      <c r="J280" s="26" t="s">
        <v>101</v>
      </c>
      <c r="K280" s="21" t="s">
        <v>268</v>
      </c>
      <c r="L280" s="26" t="s">
        <v>90</v>
      </c>
      <c r="M280" s="27" t="s">
        <v>921</v>
      </c>
      <c r="N280" s="21" t="s">
        <v>922</v>
      </c>
      <c r="O280" s="26" t="s">
        <v>952</v>
      </c>
    </row>
    <row r="281" spans="1:15" s="39" customFormat="1" ht="24.95" customHeight="1" outlineLevel="1" x14ac:dyDescent="0.25">
      <c r="A281" s="21" t="s">
        <v>269</v>
      </c>
      <c r="B281" s="21">
        <v>2101</v>
      </c>
      <c r="C281" s="21">
        <f t="shared" ref="C281:C284" si="5">B281+40001</f>
        <v>42102</v>
      </c>
      <c r="D281" s="21" t="s">
        <v>727</v>
      </c>
      <c r="E281" s="26" t="s">
        <v>9</v>
      </c>
      <c r="F281" s="26" t="s">
        <v>69</v>
      </c>
      <c r="G281" s="26" t="s">
        <v>24</v>
      </c>
      <c r="H281" s="26" t="s">
        <v>27</v>
      </c>
      <c r="I281" s="26">
        <f>B281</f>
        <v>2101</v>
      </c>
      <c r="J281" s="26" t="s">
        <v>101</v>
      </c>
      <c r="K281" s="21" t="s">
        <v>269</v>
      </c>
      <c r="L281" s="26" t="s">
        <v>90</v>
      </c>
      <c r="M281" s="27" t="s">
        <v>921</v>
      </c>
      <c r="N281" s="21" t="s">
        <v>922</v>
      </c>
      <c r="O281" s="26" t="s">
        <v>952</v>
      </c>
    </row>
    <row r="282" spans="1:15" s="39" customFormat="1" ht="24.95" customHeight="1" outlineLevel="1" x14ac:dyDescent="0.25">
      <c r="A282" s="21" t="s">
        <v>270</v>
      </c>
      <c r="B282" s="21">
        <v>2102</v>
      </c>
      <c r="C282" s="21">
        <f t="shared" si="5"/>
        <v>42103</v>
      </c>
      <c r="D282" s="21" t="s">
        <v>728</v>
      </c>
      <c r="E282" s="26" t="s">
        <v>9</v>
      </c>
      <c r="F282" s="26" t="s">
        <v>69</v>
      </c>
      <c r="G282" s="26" t="s">
        <v>24</v>
      </c>
      <c r="H282" s="26" t="s">
        <v>27</v>
      </c>
      <c r="I282" s="26">
        <f ca="1">(_xlfn.SHEET()-1)*10000 + B282</f>
        <v>42102</v>
      </c>
      <c r="J282" s="26" t="s">
        <v>101</v>
      </c>
      <c r="K282" s="21" t="s">
        <v>270</v>
      </c>
      <c r="L282" s="26" t="s">
        <v>89</v>
      </c>
      <c r="M282" s="27" t="s">
        <v>921</v>
      </c>
      <c r="N282" s="21" t="s">
        <v>922</v>
      </c>
      <c r="O282" s="26" t="s">
        <v>952</v>
      </c>
    </row>
    <row r="283" spans="1:15" s="39" customFormat="1" ht="24.95" customHeight="1" outlineLevel="1" x14ac:dyDescent="0.25">
      <c r="A283" s="21" t="s">
        <v>311</v>
      </c>
      <c r="B283" s="21">
        <v>2103</v>
      </c>
      <c r="C283" s="21">
        <f t="shared" si="5"/>
        <v>42104</v>
      </c>
      <c r="D283" s="21" t="s">
        <v>311</v>
      </c>
      <c r="E283" s="26"/>
      <c r="F283" s="26" t="s">
        <v>69</v>
      </c>
      <c r="G283" s="26" t="s">
        <v>24</v>
      </c>
      <c r="H283" s="26" t="s">
        <v>27</v>
      </c>
      <c r="I283" s="26">
        <f ca="1">(_xlfn.SHEET()-1)*10000 + B283</f>
        <v>42103</v>
      </c>
      <c r="J283" s="26" t="s">
        <v>101</v>
      </c>
      <c r="K283" s="21" t="s">
        <v>311</v>
      </c>
      <c r="L283" s="26" t="s">
        <v>89</v>
      </c>
      <c r="M283" s="27" t="s">
        <v>921</v>
      </c>
      <c r="N283" s="21" t="s">
        <v>922</v>
      </c>
      <c r="O283" s="26" t="s">
        <v>952</v>
      </c>
    </row>
    <row r="284" spans="1:15" s="39" customFormat="1" ht="24.95" customHeight="1" outlineLevel="1" x14ac:dyDescent="0.25">
      <c r="A284" s="21" t="s">
        <v>312</v>
      </c>
      <c r="B284" s="21">
        <v>2104</v>
      </c>
      <c r="C284" s="21">
        <f t="shared" si="5"/>
        <v>42105</v>
      </c>
      <c r="D284" s="21" t="s">
        <v>312</v>
      </c>
      <c r="E284" s="26"/>
      <c r="F284" s="26" t="s">
        <v>69</v>
      </c>
      <c r="G284" s="26" t="s">
        <v>24</v>
      </c>
      <c r="H284" s="26" t="s">
        <v>27</v>
      </c>
      <c r="I284" s="26">
        <f>B284</f>
        <v>2104</v>
      </c>
      <c r="J284" s="26" t="s">
        <v>101</v>
      </c>
      <c r="K284" s="21" t="s">
        <v>312</v>
      </c>
      <c r="L284" s="26" t="s">
        <v>90</v>
      </c>
      <c r="M284" s="27" t="s">
        <v>921</v>
      </c>
      <c r="N284" s="21" t="s">
        <v>922</v>
      </c>
      <c r="O284" s="26" t="s">
        <v>952</v>
      </c>
    </row>
    <row r="285" spans="1:15" s="39" customFormat="1" ht="24.95" customHeight="1" outlineLevel="1" x14ac:dyDescent="0.25">
      <c r="A285" s="21" t="s">
        <v>313</v>
      </c>
      <c r="B285" s="21">
        <v>2105</v>
      </c>
      <c r="C285" s="21">
        <f>B285+40001</f>
        <v>42106</v>
      </c>
      <c r="D285" s="21" t="s">
        <v>313</v>
      </c>
      <c r="E285" s="26" t="s">
        <v>9</v>
      </c>
      <c r="F285" s="26" t="s">
        <v>69</v>
      </c>
      <c r="G285" s="26" t="s">
        <v>24</v>
      </c>
      <c r="H285" s="26" t="s">
        <v>27</v>
      </c>
      <c r="I285" s="26">
        <f>B285</f>
        <v>2105</v>
      </c>
      <c r="J285" s="26" t="s">
        <v>101</v>
      </c>
      <c r="K285" s="21" t="s">
        <v>313</v>
      </c>
      <c r="L285" s="26" t="s">
        <v>90</v>
      </c>
      <c r="M285" s="27" t="s">
        <v>921</v>
      </c>
      <c r="N285" s="21" t="s">
        <v>922</v>
      </c>
      <c r="O285" s="26" t="s">
        <v>952</v>
      </c>
    </row>
    <row r="286" spans="1:15" ht="24.95" customHeight="1" x14ac:dyDescent="0.25">
      <c r="A286" s="19" t="s">
        <v>780</v>
      </c>
      <c r="B286" s="29" t="s">
        <v>864</v>
      </c>
      <c r="C286" s="29" t="s">
        <v>864</v>
      </c>
      <c r="D286" s="19" t="str">
        <f>A286</f>
        <v>USER CONFIG POINTS</v>
      </c>
      <c r="E286" s="29" t="s">
        <v>864</v>
      </c>
      <c r="F286" s="29" t="s">
        <v>864</v>
      </c>
      <c r="G286" s="29" t="s">
        <v>864</v>
      </c>
      <c r="H286" s="29" t="s">
        <v>864</v>
      </c>
      <c r="I286" s="29" t="s">
        <v>864</v>
      </c>
      <c r="J286" s="29" t="s">
        <v>864</v>
      </c>
      <c r="K286" s="29" t="s">
        <v>864</v>
      </c>
      <c r="L286" s="29" t="s">
        <v>864</v>
      </c>
      <c r="M286" s="29" t="s">
        <v>864</v>
      </c>
      <c r="N286" s="29" t="s">
        <v>864</v>
      </c>
      <c r="O286" s="29" t="s">
        <v>864</v>
      </c>
    </row>
    <row r="287" spans="1:15" s="39" customFormat="1" ht="24.95" customHeight="1" outlineLevel="1" x14ac:dyDescent="0.25">
      <c r="A287" s="21" t="s">
        <v>271</v>
      </c>
      <c r="B287" s="21">
        <v>2201</v>
      </c>
      <c r="C287" s="21">
        <f t="shared" ref="C287:C350" si="6">B287+40001</f>
        <v>42202</v>
      </c>
      <c r="D287" s="21" t="s">
        <v>97</v>
      </c>
      <c r="E287" s="26"/>
      <c r="F287" s="26" t="s">
        <v>10</v>
      </c>
      <c r="G287" s="26" t="s">
        <v>46</v>
      </c>
      <c r="H287" s="26" t="s">
        <v>23</v>
      </c>
      <c r="I287" s="26">
        <f>B287</f>
        <v>2201</v>
      </c>
      <c r="J287" s="26" t="s">
        <v>102</v>
      </c>
      <c r="K287" s="21" t="s">
        <v>271</v>
      </c>
      <c r="L287" s="26" t="s">
        <v>90</v>
      </c>
      <c r="M287" s="27" t="s">
        <v>87</v>
      </c>
      <c r="N287" s="21" t="s">
        <v>968</v>
      </c>
      <c r="O287" s="26" t="s">
        <v>952</v>
      </c>
    </row>
    <row r="288" spans="1:15" s="39" customFormat="1" ht="24.95" customHeight="1" outlineLevel="1" x14ac:dyDescent="0.25">
      <c r="A288" s="21" t="s">
        <v>14</v>
      </c>
      <c r="B288" s="21">
        <v>2202</v>
      </c>
      <c r="C288" s="21">
        <f t="shared" si="6"/>
        <v>42203</v>
      </c>
      <c r="D288" s="21" t="s">
        <v>14</v>
      </c>
      <c r="E288" s="26" t="s">
        <v>854</v>
      </c>
      <c r="F288" s="26" t="s">
        <v>10</v>
      </c>
      <c r="G288" s="26" t="s">
        <v>25</v>
      </c>
      <c r="H288" s="26" t="s">
        <v>23</v>
      </c>
      <c r="I288" s="26">
        <f>B288</f>
        <v>2202</v>
      </c>
      <c r="J288" s="26" t="s">
        <v>105</v>
      </c>
      <c r="K288" s="21" t="s">
        <v>942</v>
      </c>
      <c r="L288" s="26" t="s">
        <v>90</v>
      </c>
      <c r="M288" s="26">
        <v>15</v>
      </c>
      <c r="N288" s="21" t="s">
        <v>969</v>
      </c>
      <c r="O288" s="26" t="s">
        <v>952</v>
      </c>
    </row>
    <row r="289" spans="1:15" s="39" customFormat="1" ht="24.95" customHeight="1" outlineLevel="1" x14ac:dyDescent="0.25">
      <c r="A289" s="21" t="s">
        <v>603</v>
      </c>
      <c r="B289" s="21">
        <v>2203</v>
      </c>
      <c r="C289" s="21">
        <f t="shared" si="6"/>
        <v>42204</v>
      </c>
      <c r="D289" s="21" t="s">
        <v>300</v>
      </c>
      <c r="E289" s="26" t="s">
        <v>9</v>
      </c>
      <c r="F289" s="26" t="s">
        <v>10</v>
      </c>
      <c r="G289" s="26" t="s">
        <v>26</v>
      </c>
      <c r="H289" s="26" t="s">
        <v>22</v>
      </c>
      <c r="I289" s="26">
        <f>B289</f>
        <v>2203</v>
      </c>
      <c r="J289" s="26" t="s">
        <v>100</v>
      </c>
      <c r="K289" s="21" t="s">
        <v>300</v>
      </c>
      <c r="L289" s="26" t="s">
        <v>90</v>
      </c>
      <c r="M289" s="27" t="s">
        <v>747</v>
      </c>
      <c r="N289" s="21" t="s">
        <v>970</v>
      </c>
      <c r="O289" s="26" t="s">
        <v>952</v>
      </c>
    </row>
    <row r="290" spans="1:15" s="39" customFormat="1" ht="24.95" customHeight="1" outlineLevel="1" x14ac:dyDescent="0.25">
      <c r="A290" s="21" t="s">
        <v>604</v>
      </c>
      <c r="B290" s="21">
        <v>2204</v>
      </c>
      <c r="C290" s="21">
        <f t="shared" si="6"/>
        <v>42205</v>
      </c>
      <c r="D290" s="21"/>
      <c r="E290" s="26"/>
      <c r="F290" s="26"/>
      <c r="G290" s="26"/>
      <c r="H290" s="26"/>
      <c r="I290" s="26"/>
      <c r="J290" s="26"/>
      <c r="K290" s="21"/>
      <c r="L290" s="26" t="s">
        <v>90</v>
      </c>
      <c r="M290" s="27" t="s">
        <v>747</v>
      </c>
      <c r="N290" s="21"/>
      <c r="O290" s="26" t="s">
        <v>952</v>
      </c>
    </row>
    <row r="291" spans="1:15" s="39" customFormat="1" ht="24.95" customHeight="1" outlineLevel="1" x14ac:dyDescent="0.25">
      <c r="A291" s="21" t="s">
        <v>605</v>
      </c>
      <c r="B291" s="21">
        <v>2205</v>
      </c>
      <c r="C291" s="21">
        <f t="shared" si="6"/>
        <v>42206</v>
      </c>
      <c r="D291" s="21" t="s">
        <v>301</v>
      </c>
      <c r="E291" s="26"/>
      <c r="F291" s="26" t="s">
        <v>10</v>
      </c>
      <c r="G291" s="26" t="s">
        <v>26</v>
      </c>
      <c r="H291" s="26" t="s">
        <v>22</v>
      </c>
      <c r="I291" s="26">
        <f>B291</f>
        <v>2205</v>
      </c>
      <c r="J291" s="26" t="s">
        <v>100</v>
      </c>
      <c r="K291" s="21" t="s">
        <v>301</v>
      </c>
      <c r="L291" s="26" t="s">
        <v>90</v>
      </c>
      <c r="M291" s="27" t="s">
        <v>747</v>
      </c>
      <c r="N291" s="21" t="s">
        <v>970</v>
      </c>
      <c r="O291" s="26" t="s">
        <v>955</v>
      </c>
    </row>
    <row r="292" spans="1:15" s="39" customFormat="1" ht="24.95" customHeight="1" outlineLevel="1" x14ac:dyDescent="0.25">
      <c r="A292" s="21" t="s">
        <v>606</v>
      </c>
      <c r="B292" s="21">
        <v>2206</v>
      </c>
      <c r="C292" s="21">
        <f t="shared" si="6"/>
        <v>42207</v>
      </c>
      <c r="D292" s="21"/>
      <c r="E292" s="26"/>
      <c r="F292" s="26"/>
      <c r="G292" s="26"/>
      <c r="H292" s="26"/>
      <c r="I292" s="26"/>
      <c r="J292" s="26"/>
      <c r="K292" s="21"/>
      <c r="L292" s="26" t="s">
        <v>90</v>
      </c>
      <c r="M292" s="27" t="s">
        <v>747</v>
      </c>
      <c r="N292" s="21"/>
      <c r="O292" s="26" t="s">
        <v>955</v>
      </c>
    </row>
    <row r="293" spans="1:15" s="39" customFormat="1" ht="24.95" customHeight="1" outlineLevel="1" x14ac:dyDescent="0.25">
      <c r="A293" s="21" t="s">
        <v>272</v>
      </c>
      <c r="B293" s="21">
        <v>2207</v>
      </c>
      <c r="C293" s="21">
        <f t="shared" si="6"/>
        <v>42208</v>
      </c>
      <c r="D293" s="21" t="s">
        <v>15</v>
      </c>
      <c r="E293" s="26" t="s">
        <v>9</v>
      </c>
      <c r="F293" s="26" t="s">
        <v>10</v>
      </c>
      <c r="G293" s="26" t="s">
        <v>46</v>
      </c>
      <c r="H293" s="26" t="s">
        <v>22</v>
      </c>
      <c r="I293" s="26">
        <f ca="1">(_xlfn.SHEET()-1)*10000 + B293</f>
        <v>42207</v>
      </c>
      <c r="J293" s="26" t="s">
        <v>102</v>
      </c>
      <c r="K293" s="21" t="s">
        <v>272</v>
      </c>
      <c r="L293" s="26" t="s">
        <v>89</v>
      </c>
      <c r="M293" s="27" t="s">
        <v>330</v>
      </c>
      <c r="N293" s="21" t="s">
        <v>744</v>
      </c>
      <c r="O293" s="26" t="s">
        <v>952</v>
      </c>
    </row>
    <row r="294" spans="1:15" s="39" customFormat="1" ht="24.95" customHeight="1" outlineLevel="1" x14ac:dyDescent="0.25">
      <c r="A294" s="21" t="s">
        <v>607</v>
      </c>
      <c r="B294" s="21">
        <v>2208</v>
      </c>
      <c r="C294" s="21">
        <f t="shared" si="6"/>
        <v>42209</v>
      </c>
      <c r="D294" s="21" t="s">
        <v>16</v>
      </c>
      <c r="E294" s="26" t="s">
        <v>17</v>
      </c>
      <c r="F294" s="26" t="s">
        <v>10</v>
      </c>
      <c r="G294" s="26" t="s">
        <v>26</v>
      </c>
      <c r="H294" s="26" t="s">
        <v>22</v>
      </c>
      <c r="I294" s="26">
        <f>B294</f>
        <v>2208</v>
      </c>
      <c r="J294" s="26" t="s">
        <v>100</v>
      </c>
      <c r="K294" s="21" t="s">
        <v>273</v>
      </c>
      <c r="L294" s="26" t="s">
        <v>90</v>
      </c>
      <c r="M294" s="26" t="s">
        <v>908</v>
      </c>
      <c r="N294" s="21" t="s">
        <v>971</v>
      </c>
      <c r="O294" s="26" t="s">
        <v>952</v>
      </c>
    </row>
    <row r="295" spans="1:15" s="39" customFormat="1" ht="24.95" customHeight="1" outlineLevel="1" x14ac:dyDescent="0.25">
      <c r="A295" s="21" t="s">
        <v>608</v>
      </c>
      <c r="B295" s="21">
        <v>2209</v>
      </c>
      <c r="C295" s="21">
        <f t="shared" si="6"/>
        <v>42210</v>
      </c>
      <c r="D295" s="21"/>
      <c r="E295" s="26"/>
      <c r="F295" s="26"/>
      <c r="G295" s="26"/>
      <c r="H295" s="26"/>
      <c r="I295" s="26"/>
      <c r="J295" s="26"/>
      <c r="K295" s="21"/>
      <c r="L295" s="26" t="s">
        <v>90</v>
      </c>
      <c r="M295" s="26"/>
      <c r="N295" s="21"/>
      <c r="O295" s="26" t="s">
        <v>952</v>
      </c>
    </row>
    <row r="296" spans="1:15" s="39" customFormat="1" ht="24.95" customHeight="1" outlineLevel="1" x14ac:dyDescent="0.25">
      <c r="A296" s="21" t="s">
        <v>609</v>
      </c>
      <c r="B296" s="21">
        <v>2210</v>
      </c>
      <c r="C296" s="21">
        <f t="shared" si="6"/>
        <v>42211</v>
      </c>
      <c r="D296" s="21" t="s">
        <v>18</v>
      </c>
      <c r="E296" s="26" t="s">
        <v>17</v>
      </c>
      <c r="F296" s="26" t="s">
        <v>10</v>
      </c>
      <c r="G296" s="26" t="s">
        <v>26</v>
      </c>
      <c r="H296" s="26" t="s">
        <v>22</v>
      </c>
      <c r="I296" s="26">
        <f>B296</f>
        <v>2210</v>
      </c>
      <c r="J296" s="26" t="s">
        <v>100</v>
      </c>
      <c r="K296" s="21" t="s">
        <v>274</v>
      </c>
      <c r="L296" s="26" t="s">
        <v>90</v>
      </c>
      <c r="M296" s="26" t="s">
        <v>908</v>
      </c>
      <c r="N296" s="21" t="s">
        <v>971</v>
      </c>
      <c r="O296" s="26" t="s">
        <v>952</v>
      </c>
    </row>
    <row r="297" spans="1:15" s="39" customFormat="1" ht="24.95" customHeight="1" outlineLevel="1" x14ac:dyDescent="0.25">
      <c r="A297" s="21" t="s">
        <v>610</v>
      </c>
      <c r="B297" s="21">
        <v>2211</v>
      </c>
      <c r="C297" s="21">
        <f t="shared" si="6"/>
        <v>42212</v>
      </c>
      <c r="D297" s="21"/>
      <c r="E297" s="26"/>
      <c r="F297" s="26"/>
      <c r="G297" s="26"/>
      <c r="H297" s="26"/>
      <c r="I297" s="26"/>
      <c r="J297" s="26"/>
      <c r="K297" s="21"/>
      <c r="L297" s="26" t="s">
        <v>90</v>
      </c>
      <c r="M297" s="26"/>
      <c r="N297" s="21"/>
      <c r="O297" s="26" t="s">
        <v>952</v>
      </c>
    </row>
    <row r="298" spans="1:15" s="39" customFormat="1" ht="24.95" customHeight="1" outlineLevel="1" x14ac:dyDescent="0.25">
      <c r="A298" s="21" t="s">
        <v>611</v>
      </c>
      <c r="B298" s="21">
        <v>2212</v>
      </c>
      <c r="C298" s="21">
        <f t="shared" si="6"/>
        <v>42213</v>
      </c>
      <c r="D298" s="21" t="s">
        <v>19</v>
      </c>
      <c r="E298" s="26" t="s">
        <v>7</v>
      </c>
      <c r="F298" s="26" t="s">
        <v>10</v>
      </c>
      <c r="G298" s="26" t="s">
        <v>26</v>
      </c>
      <c r="H298" s="26" t="s">
        <v>22</v>
      </c>
      <c r="I298" s="26">
        <f>B298</f>
        <v>2212</v>
      </c>
      <c r="J298" s="26" t="s">
        <v>100</v>
      </c>
      <c r="K298" s="21" t="s">
        <v>137</v>
      </c>
      <c r="L298" s="26" t="s">
        <v>90</v>
      </c>
      <c r="M298" s="26" t="s">
        <v>908</v>
      </c>
      <c r="N298" s="21" t="s">
        <v>972</v>
      </c>
      <c r="O298" s="26" t="s">
        <v>952</v>
      </c>
    </row>
    <row r="299" spans="1:15" s="39" customFormat="1" ht="24.95" customHeight="1" outlineLevel="1" x14ac:dyDescent="0.25">
      <c r="A299" s="21" t="s">
        <v>612</v>
      </c>
      <c r="B299" s="21">
        <v>2213</v>
      </c>
      <c r="C299" s="21">
        <f t="shared" si="6"/>
        <v>42214</v>
      </c>
      <c r="D299" s="21"/>
      <c r="E299" s="26"/>
      <c r="F299" s="26"/>
      <c r="G299" s="26"/>
      <c r="H299" s="26"/>
      <c r="I299" s="26"/>
      <c r="J299" s="26"/>
      <c r="K299" s="21"/>
      <c r="L299" s="26" t="s">
        <v>90</v>
      </c>
      <c r="M299" s="26"/>
      <c r="N299" s="21"/>
      <c r="O299" s="26" t="s">
        <v>952</v>
      </c>
    </row>
    <row r="300" spans="1:15" s="39" customFormat="1" ht="24.95" customHeight="1" outlineLevel="1" x14ac:dyDescent="0.25">
      <c r="A300" s="21" t="s">
        <v>20</v>
      </c>
      <c r="B300" s="21">
        <v>2214</v>
      </c>
      <c r="C300" s="21">
        <f t="shared" si="6"/>
        <v>42215</v>
      </c>
      <c r="D300" s="21" t="s">
        <v>20</v>
      </c>
      <c r="E300" s="26" t="s">
        <v>9</v>
      </c>
      <c r="F300" s="26" t="s">
        <v>10</v>
      </c>
      <c r="G300" s="26"/>
      <c r="H300" s="26"/>
      <c r="I300" s="26">
        <f>B300</f>
        <v>2214</v>
      </c>
      <c r="J300" s="26" t="s">
        <v>102</v>
      </c>
      <c r="K300" s="21" t="s">
        <v>276</v>
      </c>
      <c r="L300" s="26" t="s">
        <v>90</v>
      </c>
      <c r="M300" s="27" t="s">
        <v>87</v>
      </c>
      <c r="N300" s="21" t="s">
        <v>973</v>
      </c>
      <c r="O300" s="26" t="s">
        <v>952</v>
      </c>
    </row>
    <row r="301" spans="1:15" s="39" customFormat="1" ht="24.95" customHeight="1" outlineLevel="1" x14ac:dyDescent="0.25">
      <c r="A301" s="21" t="s">
        <v>614</v>
      </c>
      <c r="B301" s="21">
        <v>2215</v>
      </c>
      <c r="C301" s="21">
        <f t="shared" si="6"/>
        <v>42216</v>
      </c>
      <c r="D301" s="21" t="s">
        <v>614</v>
      </c>
      <c r="E301" s="26" t="s">
        <v>9</v>
      </c>
      <c r="F301" s="26" t="s">
        <v>10</v>
      </c>
      <c r="G301" s="26" t="s">
        <v>26</v>
      </c>
      <c r="H301" s="26" t="s">
        <v>22</v>
      </c>
      <c r="I301" s="26">
        <f>B301</f>
        <v>2215</v>
      </c>
      <c r="J301" s="26" t="s">
        <v>100</v>
      </c>
      <c r="K301" s="21" t="s">
        <v>275</v>
      </c>
      <c r="L301" s="26" t="s">
        <v>90</v>
      </c>
      <c r="M301" s="26" t="s">
        <v>1030</v>
      </c>
      <c r="N301" s="21" t="s">
        <v>974</v>
      </c>
      <c r="O301" s="26" t="s">
        <v>952</v>
      </c>
    </row>
    <row r="302" spans="1:15" s="39" customFormat="1" ht="24.95" customHeight="1" outlineLevel="1" x14ac:dyDescent="0.25">
      <c r="A302" s="21" t="s">
        <v>613</v>
      </c>
      <c r="B302" s="21">
        <v>2216</v>
      </c>
      <c r="C302" s="21">
        <f t="shared" si="6"/>
        <v>42217</v>
      </c>
      <c r="D302" s="21"/>
      <c r="E302" s="26"/>
      <c r="F302" s="26"/>
      <c r="G302" s="26"/>
      <c r="H302" s="26"/>
      <c r="I302" s="26"/>
      <c r="J302" s="26"/>
      <c r="K302" s="21"/>
      <c r="L302" s="26" t="s">
        <v>90</v>
      </c>
      <c r="M302" s="26"/>
      <c r="N302" s="21"/>
      <c r="O302" s="26" t="s">
        <v>952</v>
      </c>
    </row>
    <row r="303" spans="1:15" s="39" customFormat="1" ht="24.95" customHeight="1" outlineLevel="1" x14ac:dyDescent="0.25">
      <c r="A303" s="21" t="s">
        <v>615</v>
      </c>
      <c r="B303" s="21">
        <v>2217</v>
      </c>
      <c r="C303" s="21">
        <f t="shared" si="6"/>
        <v>42218</v>
      </c>
      <c r="D303" s="21" t="s">
        <v>302</v>
      </c>
      <c r="E303" s="26"/>
      <c r="F303" s="26" t="s">
        <v>10</v>
      </c>
      <c r="G303" s="26" t="s">
        <v>46</v>
      </c>
      <c r="H303" s="26" t="s">
        <v>22</v>
      </c>
      <c r="I303" s="26">
        <f ca="1">(_xlfn.SHEET()-1)*10000 + B303</f>
        <v>42217</v>
      </c>
      <c r="J303" s="26" t="s">
        <v>102</v>
      </c>
      <c r="K303" s="21" t="s">
        <v>303</v>
      </c>
      <c r="L303" s="26" t="s">
        <v>89</v>
      </c>
      <c r="M303" s="26" t="s">
        <v>87</v>
      </c>
      <c r="N303" s="21"/>
      <c r="O303" s="26" t="s">
        <v>955</v>
      </c>
    </row>
    <row r="304" spans="1:15" s="39" customFormat="1" ht="24.95" customHeight="1" outlineLevel="1" x14ac:dyDescent="0.25">
      <c r="A304" s="21" t="s">
        <v>616</v>
      </c>
      <c r="B304" s="21">
        <v>2218</v>
      </c>
      <c r="C304" s="21">
        <f t="shared" si="6"/>
        <v>42219</v>
      </c>
      <c r="D304" s="21" t="s">
        <v>902</v>
      </c>
      <c r="E304" s="26" t="s">
        <v>8</v>
      </c>
      <c r="F304" s="26" t="s">
        <v>10</v>
      </c>
      <c r="G304" s="26" t="s">
        <v>26</v>
      </c>
      <c r="H304" s="26" t="s">
        <v>22</v>
      </c>
      <c r="I304" s="26">
        <f ca="1">(_xlfn.SHEET()-1)*10000 + B304</f>
        <v>42218</v>
      </c>
      <c r="J304" s="26" t="s">
        <v>100</v>
      </c>
      <c r="K304" s="21" t="s">
        <v>282</v>
      </c>
      <c r="L304" s="26" t="s">
        <v>89</v>
      </c>
      <c r="M304" s="27" t="s">
        <v>747</v>
      </c>
      <c r="N304" s="21"/>
      <c r="O304" s="26" t="s">
        <v>952</v>
      </c>
    </row>
    <row r="305" spans="1:15" s="39" customFormat="1" ht="24.95" customHeight="1" outlineLevel="1" x14ac:dyDescent="0.25">
      <c r="A305" s="21" t="s">
        <v>617</v>
      </c>
      <c r="B305" s="21">
        <v>2219</v>
      </c>
      <c r="C305" s="21">
        <f t="shared" si="6"/>
        <v>42220</v>
      </c>
      <c r="D305" s="21"/>
      <c r="E305" s="26"/>
      <c r="F305" s="26"/>
      <c r="G305" s="26"/>
      <c r="H305" s="26"/>
      <c r="I305" s="26"/>
      <c r="J305" s="26"/>
      <c r="K305" s="21"/>
      <c r="L305" s="26" t="s">
        <v>89</v>
      </c>
      <c r="M305" s="27" t="s">
        <v>747</v>
      </c>
      <c r="N305" s="21"/>
      <c r="O305" s="26" t="s">
        <v>952</v>
      </c>
    </row>
    <row r="306" spans="1:15" s="39" customFormat="1" ht="24.95" customHeight="1" outlineLevel="1" x14ac:dyDescent="0.25">
      <c r="A306" s="21" t="s">
        <v>309</v>
      </c>
      <c r="B306" s="21">
        <v>2220</v>
      </c>
      <c r="C306" s="21">
        <f t="shared" si="6"/>
        <v>42221</v>
      </c>
      <c r="D306" s="21" t="s">
        <v>304</v>
      </c>
      <c r="E306" s="26"/>
      <c r="F306" s="26" t="s">
        <v>10</v>
      </c>
      <c r="G306" s="26" t="s">
        <v>46</v>
      </c>
      <c r="H306" s="26" t="s">
        <v>22</v>
      </c>
      <c r="I306" s="26">
        <f ca="1">(_xlfn.SHEET()-1)*10000 + B306</f>
        <v>42220</v>
      </c>
      <c r="J306" s="26" t="s">
        <v>102</v>
      </c>
      <c r="K306" s="21" t="s">
        <v>309</v>
      </c>
      <c r="L306" s="26" t="s">
        <v>89</v>
      </c>
      <c r="M306" s="27" t="s">
        <v>248</v>
      </c>
      <c r="N306" s="21" t="s">
        <v>249</v>
      </c>
      <c r="O306" s="26" t="s">
        <v>952</v>
      </c>
    </row>
    <row r="307" spans="1:15" s="39" customFormat="1" ht="24.95" customHeight="1" outlineLevel="1" x14ac:dyDescent="0.25">
      <c r="A307" s="21" t="s">
        <v>618</v>
      </c>
      <c r="B307" s="21">
        <v>2221</v>
      </c>
      <c r="C307" s="21">
        <f t="shared" si="6"/>
        <v>42222</v>
      </c>
      <c r="D307" s="21" t="s">
        <v>903</v>
      </c>
      <c r="E307" s="26" t="s">
        <v>9</v>
      </c>
      <c r="F307" s="26" t="s">
        <v>10</v>
      </c>
      <c r="G307" s="26" t="s">
        <v>26</v>
      </c>
      <c r="H307" s="26" t="s">
        <v>22</v>
      </c>
      <c r="I307" s="26">
        <f ca="1">(_xlfn.SHEET()-1)*10000 + B307</f>
        <v>42221</v>
      </c>
      <c r="J307" s="26" t="s">
        <v>100</v>
      </c>
      <c r="K307" s="21" t="s">
        <v>285</v>
      </c>
      <c r="L307" s="26" t="s">
        <v>89</v>
      </c>
      <c r="M307" s="27" t="s">
        <v>747</v>
      </c>
      <c r="N307" s="21"/>
      <c r="O307" s="26" t="s">
        <v>952</v>
      </c>
    </row>
    <row r="308" spans="1:15" s="39" customFormat="1" ht="24.95" customHeight="1" outlineLevel="1" x14ac:dyDescent="0.25">
      <c r="A308" s="21" t="s">
        <v>619</v>
      </c>
      <c r="B308" s="21">
        <v>2222</v>
      </c>
      <c r="C308" s="21">
        <f t="shared" si="6"/>
        <v>42223</v>
      </c>
      <c r="D308" s="21"/>
      <c r="E308" s="26"/>
      <c r="F308" s="26"/>
      <c r="G308" s="26"/>
      <c r="H308" s="26"/>
      <c r="I308" s="26"/>
      <c r="J308" s="26"/>
      <c r="K308" s="21"/>
      <c r="L308" s="26" t="s">
        <v>89</v>
      </c>
      <c r="M308" s="27" t="s">
        <v>747</v>
      </c>
      <c r="N308" s="21"/>
      <c r="O308" s="26" t="s">
        <v>952</v>
      </c>
    </row>
    <row r="309" spans="1:15" s="39" customFormat="1" ht="24.95" customHeight="1" outlineLevel="1" x14ac:dyDescent="0.25">
      <c r="A309" s="21" t="s">
        <v>279</v>
      </c>
      <c r="B309" s="21">
        <v>2223</v>
      </c>
      <c r="C309" s="21">
        <f t="shared" si="6"/>
        <v>42224</v>
      </c>
      <c r="D309" s="21" t="s">
        <v>909</v>
      </c>
      <c r="E309" s="26" t="s">
        <v>9</v>
      </c>
      <c r="F309" s="26" t="s">
        <v>10</v>
      </c>
      <c r="G309" s="26" t="s">
        <v>46</v>
      </c>
      <c r="H309" s="26" t="s">
        <v>22</v>
      </c>
      <c r="I309" s="26">
        <f ca="1">(_xlfn.SHEET()-1)*10000 + B309</f>
        <v>42223</v>
      </c>
      <c r="J309" s="26" t="s">
        <v>105</v>
      </c>
      <c r="K309" s="21" t="s">
        <v>279</v>
      </c>
      <c r="L309" s="26" t="s">
        <v>89</v>
      </c>
      <c r="M309" s="26" t="s">
        <v>146</v>
      </c>
      <c r="N309" s="21" t="s">
        <v>748</v>
      </c>
      <c r="O309" s="26" t="s">
        <v>952</v>
      </c>
    </row>
    <row r="310" spans="1:15" s="39" customFormat="1" ht="24.95" customHeight="1" outlineLevel="1" x14ac:dyDescent="0.25">
      <c r="A310" s="21" t="s">
        <v>620</v>
      </c>
      <c r="B310" s="21">
        <v>2224</v>
      </c>
      <c r="C310" s="21">
        <f t="shared" si="6"/>
        <v>42225</v>
      </c>
      <c r="D310" s="21" t="s">
        <v>910</v>
      </c>
      <c r="E310" s="26" t="s">
        <v>21</v>
      </c>
      <c r="F310" s="26" t="s">
        <v>10</v>
      </c>
      <c r="G310" s="26" t="s">
        <v>26</v>
      </c>
      <c r="H310" s="26" t="s">
        <v>22</v>
      </c>
      <c r="I310" s="26">
        <f ca="1">(_xlfn.SHEET()-1)*10000 + B310</f>
        <v>42224</v>
      </c>
      <c r="J310" s="26" t="s">
        <v>100</v>
      </c>
      <c r="K310" s="21" t="s">
        <v>280</v>
      </c>
      <c r="L310" s="26" t="s">
        <v>89</v>
      </c>
      <c r="M310" s="27" t="s">
        <v>1003</v>
      </c>
      <c r="N310" s="21"/>
      <c r="O310" s="26" t="s">
        <v>952</v>
      </c>
    </row>
    <row r="311" spans="1:15" s="39" customFormat="1" ht="24.95" customHeight="1" outlineLevel="1" x14ac:dyDescent="0.25">
      <c r="A311" s="21" t="s">
        <v>621</v>
      </c>
      <c r="B311" s="21">
        <v>2225</v>
      </c>
      <c r="C311" s="21">
        <f t="shared" si="6"/>
        <v>42226</v>
      </c>
      <c r="D311" s="21"/>
      <c r="E311" s="26"/>
      <c r="F311" s="26"/>
      <c r="G311" s="26"/>
      <c r="H311" s="26"/>
      <c r="I311" s="26"/>
      <c r="J311" s="26"/>
      <c r="K311" s="21"/>
      <c r="L311" s="26" t="s">
        <v>89</v>
      </c>
      <c r="M311" s="27"/>
      <c r="N311" s="21"/>
      <c r="O311" s="26" t="s">
        <v>952</v>
      </c>
    </row>
    <row r="312" spans="1:15" s="39" customFormat="1" ht="24.95" customHeight="1" outlineLevel="1" x14ac:dyDescent="0.25">
      <c r="A312" s="21" t="s">
        <v>741</v>
      </c>
      <c r="B312" s="21">
        <v>2226</v>
      </c>
      <c r="C312" s="21">
        <f t="shared" si="6"/>
        <v>42227</v>
      </c>
      <c r="D312" s="21" t="s">
        <v>904</v>
      </c>
      <c r="E312" s="26"/>
      <c r="F312" s="26"/>
      <c r="G312" s="26" t="s">
        <v>25</v>
      </c>
      <c r="H312" s="26" t="s">
        <v>22</v>
      </c>
      <c r="I312" s="26">
        <f ca="1">(_xlfn.SHEET()-1)*10000 + B312</f>
        <v>42226</v>
      </c>
      <c r="J312" s="26" t="s">
        <v>101</v>
      </c>
      <c r="K312" s="21" t="s">
        <v>281</v>
      </c>
      <c r="L312" s="26" t="s">
        <v>89</v>
      </c>
      <c r="M312" s="26" t="s">
        <v>745</v>
      </c>
      <c r="N312" s="21" t="s">
        <v>746</v>
      </c>
      <c r="O312" s="26" t="s">
        <v>952</v>
      </c>
    </row>
    <row r="313" spans="1:15" s="39" customFormat="1" ht="24.95" customHeight="1" outlineLevel="1" x14ac:dyDescent="0.25">
      <c r="A313" s="21" t="s">
        <v>622</v>
      </c>
      <c r="B313" s="21">
        <v>2227</v>
      </c>
      <c r="C313" s="21">
        <f t="shared" si="6"/>
        <v>42228</v>
      </c>
      <c r="D313" s="21" t="s">
        <v>911</v>
      </c>
      <c r="E313" s="26" t="s">
        <v>8</v>
      </c>
      <c r="F313" s="26" t="s">
        <v>10</v>
      </c>
      <c r="G313" s="26" t="s">
        <v>26</v>
      </c>
      <c r="H313" s="26" t="s">
        <v>22</v>
      </c>
      <c r="I313" s="26">
        <f ca="1">(_xlfn.SHEET()-1)*10000 + B313</f>
        <v>42227</v>
      </c>
      <c r="J313" s="26" t="s">
        <v>100</v>
      </c>
      <c r="K313" s="21" t="s">
        <v>277</v>
      </c>
      <c r="L313" s="26" t="s">
        <v>89</v>
      </c>
      <c r="M313" s="27" t="s">
        <v>747</v>
      </c>
      <c r="N313" s="21"/>
      <c r="O313" s="26" t="s">
        <v>952</v>
      </c>
    </row>
    <row r="314" spans="1:15" s="39" customFormat="1" ht="24.95" customHeight="1" outlineLevel="1" x14ac:dyDescent="0.25">
      <c r="A314" s="21" t="s">
        <v>623</v>
      </c>
      <c r="B314" s="21">
        <v>2228</v>
      </c>
      <c r="C314" s="21">
        <f t="shared" si="6"/>
        <v>42229</v>
      </c>
      <c r="D314" s="21"/>
      <c r="E314" s="26"/>
      <c r="F314" s="26"/>
      <c r="G314" s="26"/>
      <c r="H314" s="26"/>
      <c r="I314" s="26"/>
      <c r="J314" s="26"/>
      <c r="K314" s="21"/>
      <c r="L314" s="26" t="s">
        <v>89</v>
      </c>
      <c r="M314" s="27" t="s">
        <v>747</v>
      </c>
      <c r="N314" s="21"/>
      <c r="O314" s="26" t="s">
        <v>952</v>
      </c>
    </row>
    <row r="315" spans="1:15" s="39" customFormat="1" ht="24.95" customHeight="1" outlineLevel="1" x14ac:dyDescent="0.25">
      <c r="A315" s="21" t="s">
        <v>749</v>
      </c>
      <c r="B315" s="21">
        <v>2229</v>
      </c>
      <c r="C315" s="21">
        <f t="shared" si="6"/>
        <v>42230</v>
      </c>
      <c r="D315" s="21" t="s">
        <v>305</v>
      </c>
      <c r="E315" s="26"/>
      <c r="F315" s="26" t="s">
        <v>10</v>
      </c>
      <c r="G315" s="26" t="s">
        <v>46</v>
      </c>
      <c r="H315" s="26" t="s">
        <v>22</v>
      </c>
      <c r="I315" s="26">
        <f ca="1">(_xlfn.SHEET()-1)*10000 + B315</f>
        <v>42229</v>
      </c>
      <c r="J315" s="26" t="s">
        <v>102</v>
      </c>
      <c r="K315" s="21" t="s">
        <v>308</v>
      </c>
      <c r="L315" s="26" t="s">
        <v>89</v>
      </c>
      <c r="M315" s="27" t="s">
        <v>248</v>
      </c>
      <c r="N315" s="21" t="s">
        <v>940</v>
      </c>
      <c r="O315" s="26" t="s">
        <v>952</v>
      </c>
    </row>
    <row r="316" spans="1:15" s="39" customFormat="1" ht="24.95" customHeight="1" outlineLevel="1" x14ac:dyDescent="0.25">
      <c r="A316" s="21" t="s">
        <v>624</v>
      </c>
      <c r="B316" s="21">
        <v>2230</v>
      </c>
      <c r="C316" s="21">
        <f t="shared" si="6"/>
        <v>42231</v>
      </c>
      <c r="D316" s="21" t="s">
        <v>905</v>
      </c>
      <c r="E316" s="26" t="s">
        <v>9</v>
      </c>
      <c r="F316" s="26" t="s">
        <v>10</v>
      </c>
      <c r="G316" s="26" t="s">
        <v>26</v>
      </c>
      <c r="H316" s="26" t="s">
        <v>22</v>
      </c>
      <c r="I316" s="26">
        <f ca="1">(_xlfn.SHEET()-1)*10000 + B316</f>
        <v>42230</v>
      </c>
      <c r="J316" s="26" t="s">
        <v>100</v>
      </c>
      <c r="K316" s="21" t="s">
        <v>278</v>
      </c>
      <c r="L316" s="26" t="s">
        <v>89</v>
      </c>
      <c r="M316" s="27" t="s">
        <v>747</v>
      </c>
      <c r="N316" s="21"/>
      <c r="O316" s="26" t="s">
        <v>952</v>
      </c>
    </row>
    <row r="317" spans="1:15" s="39" customFormat="1" ht="24.95" customHeight="1" outlineLevel="1" x14ac:dyDescent="0.25">
      <c r="A317" s="21" t="s">
        <v>625</v>
      </c>
      <c r="B317" s="21">
        <v>2231</v>
      </c>
      <c r="C317" s="21">
        <f t="shared" si="6"/>
        <v>42232</v>
      </c>
      <c r="D317" s="21"/>
      <c r="E317" s="26"/>
      <c r="F317" s="26"/>
      <c r="G317" s="26"/>
      <c r="H317" s="26"/>
      <c r="I317" s="26"/>
      <c r="J317" s="26"/>
      <c r="K317" s="21"/>
      <c r="L317" s="26" t="s">
        <v>89</v>
      </c>
      <c r="M317" s="27" t="s">
        <v>747</v>
      </c>
      <c r="N317" s="21"/>
      <c r="O317" s="26" t="s">
        <v>952</v>
      </c>
    </row>
    <row r="318" spans="1:15" s="39" customFormat="1" ht="24.95" customHeight="1" outlineLevel="1" x14ac:dyDescent="0.25">
      <c r="A318" s="21" t="s">
        <v>138</v>
      </c>
      <c r="B318" s="21">
        <v>2232</v>
      </c>
      <c r="C318" s="21">
        <f t="shared" si="6"/>
        <v>42233</v>
      </c>
      <c r="D318" s="21" t="s">
        <v>912</v>
      </c>
      <c r="E318" s="26" t="s">
        <v>9</v>
      </c>
      <c r="F318" s="26" t="s">
        <v>10</v>
      </c>
      <c r="G318" s="26" t="s">
        <v>46</v>
      </c>
      <c r="H318" s="26" t="s">
        <v>22</v>
      </c>
      <c r="I318" s="26">
        <f ca="1">(_xlfn.SHEET()-1)*10000 + B318</f>
        <v>42232</v>
      </c>
      <c r="J318" s="26" t="s">
        <v>105</v>
      </c>
      <c r="K318" s="21" t="s">
        <v>138</v>
      </c>
      <c r="L318" s="26" t="s">
        <v>89</v>
      </c>
      <c r="M318" s="26" t="s">
        <v>146</v>
      </c>
      <c r="N318" s="21" t="s">
        <v>748</v>
      </c>
      <c r="O318" s="26" t="s">
        <v>952</v>
      </c>
    </row>
    <row r="319" spans="1:15" s="39" customFormat="1" ht="24.95" customHeight="1" outlineLevel="1" x14ac:dyDescent="0.25">
      <c r="A319" s="21" t="s">
        <v>626</v>
      </c>
      <c r="B319" s="21">
        <v>2233</v>
      </c>
      <c r="C319" s="21">
        <f t="shared" si="6"/>
        <v>42234</v>
      </c>
      <c r="D319" s="21" t="s">
        <v>913</v>
      </c>
      <c r="E319" s="26" t="s">
        <v>21</v>
      </c>
      <c r="F319" s="26" t="s">
        <v>10</v>
      </c>
      <c r="G319" s="26" t="s">
        <v>26</v>
      </c>
      <c r="H319" s="26" t="s">
        <v>22</v>
      </c>
      <c r="I319" s="26">
        <f ca="1">(_xlfn.SHEET()-1)*10000 + B319</f>
        <v>42233</v>
      </c>
      <c r="J319" s="26" t="s">
        <v>100</v>
      </c>
      <c r="K319" s="21" t="s">
        <v>283</v>
      </c>
      <c r="L319" s="26" t="s">
        <v>89</v>
      </c>
      <c r="M319" s="27" t="s">
        <v>1003</v>
      </c>
      <c r="N319" s="21"/>
      <c r="O319" s="26" t="s">
        <v>952</v>
      </c>
    </row>
    <row r="320" spans="1:15" s="39" customFormat="1" ht="24.95" customHeight="1" outlineLevel="1" x14ac:dyDescent="0.25">
      <c r="A320" s="21" t="s">
        <v>627</v>
      </c>
      <c r="B320" s="21">
        <v>2234</v>
      </c>
      <c r="C320" s="21">
        <f t="shared" si="6"/>
        <v>42235</v>
      </c>
      <c r="D320" s="21"/>
      <c r="E320" s="26"/>
      <c r="F320" s="26"/>
      <c r="G320" s="26"/>
      <c r="H320" s="26"/>
      <c r="I320" s="26"/>
      <c r="J320" s="26"/>
      <c r="K320" s="21"/>
      <c r="L320" s="26" t="s">
        <v>89</v>
      </c>
      <c r="M320" s="27"/>
      <c r="N320" s="21"/>
      <c r="O320" s="26" t="s">
        <v>952</v>
      </c>
    </row>
    <row r="321" spans="1:15" s="39" customFormat="1" ht="24.95" customHeight="1" outlineLevel="1" x14ac:dyDescent="0.25">
      <c r="A321" s="21" t="s">
        <v>742</v>
      </c>
      <c r="B321" s="21">
        <v>2235</v>
      </c>
      <c r="C321" s="21">
        <f t="shared" si="6"/>
        <v>42236</v>
      </c>
      <c r="D321" s="21" t="s">
        <v>906</v>
      </c>
      <c r="E321" s="26"/>
      <c r="F321" s="26" t="s">
        <v>10</v>
      </c>
      <c r="G321" s="26" t="s">
        <v>25</v>
      </c>
      <c r="H321" s="26" t="s">
        <v>22</v>
      </c>
      <c r="I321" s="26">
        <f ca="1">(_xlfn.SHEET()-1)*10000 + B321</f>
        <v>42235</v>
      </c>
      <c r="J321" s="26" t="s">
        <v>101</v>
      </c>
      <c r="K321" s="21" t="s">
        <v>286</v>
      </c>
      <c r="L321" s="26" t="s">
        <v>89</v>
      </c>
      <c r="M321" s="26" t="s">
        <v>745</v>
      </c>
      <c r="N321" s="21" t="s">
        <v>746</v>
      </c>
      <c r="O321" s="26" t="s">
        <v>952</v>
      </c>
    </row>
    <row r="322" spans="1:15" s="39" customFormat="1" ht="24.95" customHeight="1" outlineLevel="1" x14ac:dyDescent="0.25">
      <c r="A322" s="21" t="s">
        <v>628</v>
      </c>
      <c r="B322" s="21">
        <v>2236</v>
      </c>
      <c r="C322" s="21">
        <f t="shared" si="6"/>
        <v>42237</v>
      </c>
      <c r="D322" s="21" t="s">
        <v>916</v>
      </c>
      <c r="E322" s="26" t="s">
        <v>8</v>
      </c>
      <c r="F322" s="26" t="s">
        <v>10</v>
      </c>
      <c r="G322" s="26" t="s">
        <v>26</v>
      </c>
      <c r="H322" s="26" t="s">
        <v>22</v>
      </c>
      <c r="I322" s="26">
        <f ca="1">(_xlfn.SHEET()-1)*10000 + B322</f>
        <v>42236</v>
      </c>
      <c r="J322" s="26" t="s">
        <v>100</v>
      </c>
      <c r="K322" s="21" t="s">
        <v>287</v>
      </c>
      <c r="L322" s="26" t="s">
        <v>89</v>
      </c>
      <c r="M322" s="27" t="s">
        <v>747</v>
      </c>
      <c r="N322" s="21"/>
      <c r="O322" s="26" t="s">
        <v>952</v>
      </c>
    </row>
    <row r="323" spans="1:15" s="39" customFormat="1" ht="24.95" customHeight="1" outlineLevel="1" x14ac:dyDescent="0.25">
      <c r="A323" s="21" t="s">
        <v>629</v>
      </c>
      <c r="B323" s="21">
        <v>2237</v>
      </c>
      <c r="C323" s="21">
        <f t="shared" si="6"/>
        <v>42238</v>
      </c>
      <c r="D323" s="21"/>
      <c r="E323" s="26"/>
      <c r="F323" s="26"/>
      <c r="G323" s="26"/>
      <c r="H323" s="26"/>
      <c r="I323" s="26"/>
      <c r="J323" s="26"/>
      <c r="K323" s="21"/>
      <c r="L323" s="26" t="s">
        <v>89</v>
      </c>
      <c r="M323" s="27" t="s">
        <v>747</v>
      </c>
      <c r="N323" s="21"/>
      <c r="O323" s="26" t="s">
        <v>952</v>
      </c>
    </row>
    <row r="324" spans="1:15" s="39" customFormat="1" ht="24.95" customHeight="1" outlineLevel="1" x14ac:dyDescent="0.25">
      <c r="A324" s="21" t="s">
        <v>750</v>
      </c>
      <c r="B324" s="21">
        <v>2238</v>
      </c>
      <c r="C324" s="21">
        <f t="shared" si="6"/>
        <v>42239</v>
      </c>
      <c r="D324" s="21" t="s">
        <v>306</v>
      </c>
      <c r="E324" s="26"/>
      <c r="F324" s="26" t="s">
        <v>10</v>
      </c>
      <c r="G324" s="26" t="s">
        <v>46</v>
      </c>
      <c r="H324" s="26" t="s">
        <v>22</v>
      </c>
      <c r="I324" s="26">
        <f ca="1">(_xlfn.SHEET()-1)*10000 + B324</f>
        <v>42238</v>
      </c>
      <c r="J324" s="26" t="s">
        <v>102</v>
      </c>
      <c r="K324" s="21" t="s">
        <v>307</v>
      </c>
      <c r="L324" s="26" t="s">
        <v>89</v>
      </c>
      <c r="M324" s="27" t="s">
        <v>248</v>
      </c>
      <c r="N324" s="21" t="s">
        <v>940</v>
      </c>
      <c r="O324" s="26" t="s">
        <v>952</v>
      </c>
    </row>
    <row r="325" spans="1:15" s="39" customFormat="1" ht="24.95" customHeight="1" outlineLevel="1" x14ac:dyDescent="0.25">
      <c r="A325" s="21" t="s">
        <v>630</v>
      </c>
      <c r="B325" s="21">
        <v>2239</v>
      </c>
      <c r="C325" s="21">
        <f t="shared" si="6"/>
        <v>42240</v>
      </c>
      <c r="D325" s="21" t="s">
        <v>914</v>
      </c>
      <c r="E325" s="26" t="s">
        <v>9</v>
      </c>
      <c r="F325" s="26" t="s">
        <v>10</v>
      </c>
      <c r="G325" s="26" t="s">
        <v>26</v>
      </c>
      <c r="H325" s="26" t="s">
        <v>22</v>
      </c>
      <c r="I325" s="26">
        <f ca="1">(_xlfn.SHEET()-1)*10000 + B325</f>
        <v>42239</v>
      </c>
      <c r="J325" s="26" t="s">
        <v>100</v>
      </c>
      <c r="K325" s="21" t="s">
        <v>918</v>
      </c>
      <c r="L325" s="26" t="s">
        <v>89</v>
      </c>
      <c r="M325" s="27" t="s">
        <v>747</v>
      </c>
      <c r="N325" s="21"/>
      <c r="O325" s="26" t="s">
        <v>952</v>
      </c>
    </row>
    <row r="326" spans="1:15" s="39" customFormat="1" ht="24.95" customHeight="1" outlineLevel="1" x14ac:dyDescent="0.25">
      <c r="A326" s="21" t="s">
        <v>631</v>
      </c>
      <c r="B326" s="21">
        <v>2240</v>
      </c>
      <c r="C326" s="21">
        <f t="shared" si="6"/>
        <v>42241</v>
      </c>
      <c r="D326" s="21"/>
      <c r="E326" s="26"/>
      <c r="F326" s="26"/>
      <c r="G326" s="26"/>
      <c r="H326" s="26"/>
      <c r="I326" s="26"/>
      <c r="J326" s="26"/>
      <c r="K326" s="21"/>
      <c r="L326" s="26" t="s">
        <v>89</v>
      </c>
      <c r="M326" s="27" t="s">
        <v>747</v>
      </c>
      <c r="N326" s="21"/>
      <c r="O326" s="26" t="s">
        <v>952</v>
      </c>
    </row>
    <row r="327" spans="1:15" s="39" customFormat="1" ht="24.95" customHeight="1" outlineLevel="1" x14ac:dyDescent="0.25">
      <c r="A327" s="21" t="s">
        <v>139</v>
      </c>
      <c r="B327" s="21">
        <v>2241</v>
      </c>
      <c r="C327" s="21">
        <f t="shared" si="6"/>
        <v>42242</v>
      </c>
      <c r="D327" s="21" t="s">
        <v>917</v>
      </c>
      <c r="E327" s="26" t="s">
        <v>9</v>
      </c>
      <c r="F327" s="26" t="s">
        <v>10</v>
      </c>
      <c r="G327" s="26" t="s">
        <v>46</v>
      </c>
      <c r="H327" s="26" t="s">
        <v>22</v>
      </c>
      <c r="I327" s="26">
        <f ca="1">(_xlfn.SHEET()-1)*10000 + B327</f>
        <v>42241</v>
      </c>
      <c r="J327" s="26" t="s">
        <v>105</v>
      </c>
      <c r="K327" s="21" t="s">
        <v>139</v>
      </c>
      <c r="L327" s="26" t="s">
        <v>89</v>
      </c>
      <c r="M327" s="26" t="s">
        <v>146</v>
      </c>
      <c r="N327" s="21" t="s">
        <v>748</v>
      </c>
      <c r="O327" s="26" t="s">
        <v>952</v>
      </c>
    </row>
    <row r="328" spans="1:15" s="39" customFormat="1" ht="24.95" customHeight="1" outlineLevel="1" x14ac:dyDescent="0.25">
      <c r="A328" s="21" t="s">
        <v>632</v>
      </c>
      <c r="B328" s="21">
        <v>2242</v>
      </c>
      <c r="C328" s="21">
        <f t="shared" si="6"/>
        <v>42243</v>
      </c>
      <c r="D328" s="21" t="s">
        <v>915</v>
      </c>
      <c r="E328" s="26" t="s">
        <v>21</v>
      </c>
      <c r="F328" s="26" t="s">
        <v>10</v>
      </c>
      <c r="G328" s="26" t="s">
        <v>26</v>
      </c>
      <c r="H328" s="26" t="s">
        <v>22</v>
      </c>
      <c r="I328" s="26">
        <f ca="1">(_xlfn.SHEET()-1)*10000 + B328</f>
        <v>42242</v>
      </c>
      <c r="J328" s="26" t="s">
        <v>100</v>
      </c>
      <c r="K328" s="21" t="s">
        <v>140</v>
      </c>
      <c r="L328" s="26" t="s">
        <v>89</v>
      </c>
      <c r="M328" s="27" t="s">
        <v>1003</v>
      </c>
      <c r="N328" s="21"/>
      <c r="O328" s="26" t="s">
        <v>952</v>
      </c>
    </row>
    <row r="329" spans="1:15" s="39" customFormat="1" ht="24.95" customHeight="1" outlineLevel="1" x14ac:dyDescent="0.25">
      <c r="A329" s="21" t="s">
        <v>633</v>
      </c>
      <c r="B329" s="21">
        <v>2243</v>
      </c>
      <c r="C329" s="21">
        <f t="shared" si="6"/>
        <v>42244</v>
      </c>
      <c r="D329" s="21"/>
      <c r="E329" s="26"/>
      <c r="F329" s="26"/>
      <c r="G329" s="26"/>
      <c r="H329" s="26"/>
      <c r="I329" s="26"/>
      <c r="J329" s="26"/>
      <c r="K329" s="21"/>
      <c r="L329" s="26" t="s">
        <v>89</v>
      </c>
      <c r="M329" s="27"/>
      <c r="N329" s="21"/>
      <c r="O329" s="26" t="s">
        <v>952</v>
      </c>
    </row>
    <row r="330" spans="1:15" s="39" customFormat="1" ht="24.95" customHeight="1" outlineLevel="1" x14ac:dyDescent="0.25">
      <c r="A330" s="21" t="s">
        <v>743</v>
      </c>
      <c r="B330" s="21">
        <v>2244</v>
      </c>
      <c r="C330" s="21">
        <f t="shared" si="6"/>
        <v>42245</v>
      </c>
      <c r="D330" s="21" t="s">
        <v>907</v>
      </c>
      <c r="E330" s="26"/>
      <c r="F330" s="26" t="s">
        <v>10</v>
      </c>
      <c r="G330" s="26" t="s">
        <v>25</v>
      </c>
      <c r="H330" s="26" t="s">
        <v>22</v>
      </c>
      <c r="I330" s="26">
        <f ca="1">(_xlfn.SHEET()-1)*10000 + B330</f>
        <v>42244</v>
      </c>
      <c r="J330" s="26" t="s">
        <v>101</v>
      </c>
      <c r="K330" s="21" t="s">
        <v>288</v>
      </c>
      <c r="L330" s="26" t="s">
        <v>89</v>
      </c>
      <c r="M330" s="26" t="s">
        <v>745</v>
      </c>
      <c r="N330" s="21" t="s">
        <v>746</v>
      </c>
      <c r="O330" s="26" t="s">
        <v>952</v>
      </c>
    </row>
    <row r="331" spans="1:15" s="41" customFormat="1" ht="24.95" customHeight="1" outlineLevel="1" x14ac:dyDescent="0.25">
      <c r="A331" s="21" t="s">
        <v>820</v>
      </c>
      <c r="B331" s="21">
        <v>2245</v>
      </c>
      <c r="C331" s="21">
        <f t="shared" si="6"/>
        <v>42246</v>
      </c>
      <c r="D331" s="21" t="s">
        <v>820</v>
      </c>
      <c r="E331" s="26"/>
      <c r="F331" s="26"/>
      <c r="G331" s="26"/>
      <c r="H331" s="26"/>
      <c r="I331" s="26"/>
      <c r="J331" s="26"/>
      <c r="K331" s="21"/>
      <c r="L331" s="26"/>
      <c r="M331" s="27"/>
      <c r="N331" s="21" t="s">
        <v>957</v>
      </c>
      <c r="O331" s="26" t="s">
        <v>952</v>
      </c>
    </row>
    <row r="332" spans="1:15" s="41" customFormat="1" ht="24.95" customHeight="1" outlineLevel="1" x14ac:dyDescent="0.25">
      <c r="A332" s="21" t="s">
        <v>820</v>
      </c>
      <c r="B332" s="21">
        <v>2246</v>
      </c>
      <c r="C332" s="21">
        <f t="shared" si="6"/>
        <v>42247</v>
      </c>
      <c r="D332" s="21" t="s">
        <v>820</v>
      </c>
      <c r="E332" s="26"/>
      <c r="F332" s="26"/>
      <c r="G332" s="26"/>
      <c r="H332" s="26"/>
      <c r="I332" s="26"/>
      <c r="J332" s="26"/>
      <c r="K332" s="21"/>
      <c r="L332" s="26"/>
      <c r="M332" s="27"/>
      <c r="N332" s="21" t="s">
        <v>957</v>
      </c>
      <c r="O332" s="26" t="s">
        <v>952</v>
      </c>
    </row>
    <row r="333" spans="1:15" s="41" customFormat="1" ht="24.95" customHeight="1" outlineLevel="1" x14ac:dyDescent="0.25">
      <c r="A333" s="21" t="s">
        <v>820</v>
      </c>
      <c r="B333" s="21">
        <v>2247</v>
      </c>
      <c r="C333" s="21">
        <f t="shared" si="6"/>
        <v>42248</v>
      </c>
      <c r="D333" s="21" t="s">
        <v>820</v>
      </c>
      <c r="E333" s="26"/>
      <c r="F333" s="26"/>
      <c r="G333" s="26"/>
      <c r="H333" s="26"/>
      <c r="I333" s="26"/>
      <c r="J333" s="26"/>
      <c r="K333" s="21"/>
      <c r="L333" s="26"/>
      <c r="M333" s="27"/>
      <c r="N333" s="21" t="s">
        <v>957</v>
      </c>
      <c r="O333" s="26" t="s">
        <v>952</v>
      </c>
    </row>
    <row r="334" spans="1:15" s="39" customFormat="1" ht="24.95" customHeight="1" outlineLevel="1" x14ac:dyDescent="0.25">
      <c r="A334" s="21" t="s">
        <v>934</v>
      </c>
      <c r="B334" s="21">
        <v>2248</v>
      </c>
      <c r="C334" s="21">
        <f t="shared" si="6"/>
        <v>42249</v>
      </c>
      <c r="D334" s="21" t="s">
        <v>934</v>
      </c>
      <c r="E334" s="26"/>
      <c r="F334" s="26" t="s">
        <v>10</v>
      </c>
      <c r="G334" s="26" t="s">
        <v>25</v>
      </c>
      <c r="H334" s="26" t="s">
        <v>22</v>
      </c>
      <c r="I334" s="26">
        <f>B334</f>
        <v>2248</v>
      </c>
      <c r="J334" s="26" t="s">
        <v>102</v>
      </c>
      <c r="K334" s="21" t="s">
        <v>934</v>
      </c>
      <c r="L334" s="26" t="s">
        <v>90</v>
      </c>
      <c r="M334" s="26" t="s">
        <v>87</v>
      </c>
      <c r="N334" s="21" t="s">
        <v>103</v>
      </c>
      <c r="O334" s="26" t="s">
        <v>952</v>
      </c>
    </row>
    <row r="335" spans="1:15" s="39" customFormat="1" ht="24.95" customHeight="1" outlineLevel="1" x14ac:dyDescent="0.25">
      <c r="A335" s="21" t="s">
        <v>169</v>
      </c>
      <c r="B335" s="21">
        <v>2249</v>
      </c>
      <c r="C335" s="21">
        <f t="shared" si="6"/>
        <v>42250</v>
      </c>
      <c r="D335" s="21" t="s">
        <v>169</v>
      </c>
      <c r="E335" s="26"/>
      <c r="F335" s="26"/>
      <c r="G335" s="26"/>
      <c r="H335" s="26" t="s">
        <v>23</v>
      </c>
      <c r="I335" s="26"/>
      <c r="J335" s="26"/>
      <c r="K335" s="21"/>
      <c r="L335" s="26" t="s">
        <v>90</v>
      </c>
      <c r="M335" s="26">
        <v>502</v>
      </c>
      <c r="N335" s="21"/>
      <c r="O335" s="26" t="s">
        <v>952</v>
      </c>
    </row>
    <row r="336" spans="1:15" s="39" customFormat="1" ht="24.95" customHeight="1" outlineLevel="1" x14ac:dyDescent="0.25">
      <c r="A336" s="21" t="s">
        <v>861</v>
      </c>
      <c r="B336" s="21">
        <v>2250</v>
      </c>
      <c r="C336" s="21">
        <f t="shared" si="6"/>
        <v>42251</v>
      </c>
      <c r="D336" s="21" t="s">
        <v>861</v>
      </c>
      <c r="E336" s="26"/>
      <c r="F336" s="26" t="s">
        <v>10</v>
      </c>
      <c r="G336" s="26" t="s">
        <v>25</v>
      </c>
      <c r="H336" s="26" t="s">
        <v>22</v>
      </c>
      <c r="I336" s="26">
        <f>B336</f>
        <v>2250</v>
      </c>
      <c r="J336" s="26" t="s">
        <v>105</v>
      </c>
      <c r="K336" s="21" t="s">
        <v>821</v>
      </c>
      <c r="L336" s="26" t="s">
        <v>90</v>
      </c>
      <c r="M336" s="26"/>
      <c r="N336" s="21"/>
      <c r="O336" s="26" t="s">
        <v>952</v>
      </c>
    </row>
    <row r="337" spans="1:15" s="41" customFormat="1" ht="24.95" customHeight="1" outlineLevel="1" x14ac:dyDescent="0.25">
      <c r="A337" s="21" t="s">
        <v>820</v>
      </c>
      <c r="B337" s="21">
        <v>2251</v>
      </c>
      <c r="C337" s="21">
        <f t="shared" si="6"/>
        <v>42252</v>
      </c>
      <c r="D337" s="21" t="s">
        <v>820</v>
      </c>
      <c r="E337" s="26"/>
      <c r="F337" s="26"/>
      <c r="G337" s="26"/>
      <c r="H337" s="26"/>
      <c r="I337" s="26"/>
      <c r="J337" s="26"/>
      <c r="K337" s="21"/>
      <c r="L337" s="26"/>
      <c r="M337" s="26"/>
      <c r="N337" s="21" t="s">
        <v>1004</v>
      </c>
      <c r="O337" s="26" t="s">
        <v>952</v>
      </c>
    </row>
    <row r="338" spans="1:15" s="39" customFormat="1" ht="24.95" customHeight="1" outlineLevel="1" x14ac:dyDescent="0.25">
      <c r="A338" s="21" t="s">
        <v>758</v>
      </c>
      <c r="B338" s="21">
        <v>2252</v>
      </c>
      <c r="C338" s="21">
        <f t="shared" si="6"/>
        <v>42253</v>
      </c>
      <c r="D338" s="21" t="s">
        <v>760</v>
      </c>
      <c r="E338" s="26"/>
      <c r="F338" s="26" t="s">
        <v>10</v>
      </c>
      <c r="G338" s="26" t="s">
        <v>37</v>
      </c>
      <c r="H338" s="26" t="s">
        <v>23</v>
      </c>
      <c r="I338" s="26" t="s">
        <v>919</v>
      </c>
      <c r="J338" s="26"/>
      <c r="K338" s="21"/>
      <c r="L338" s="26" t="s">
        <v>90</v>
      </c>
      <c r="M338" s="26"/>
      <c r="N338" s="21"/>
      <c r="O338" s="26" t="s">
        <v>952</v>
      </c>
    </row>
    <row r="339" spans="1:15" s="39" customFormat="1" ht="24.95" customHeight="1" outlineLevel="1" x14ac:dyDescent="0.25">
      <c r="A339" s="21" t="s">
        <v>759</v>
      </c>
      <c r="B339" s="21">
        <v>2253</v>
      </c>
      <c r="C339" s="21">
        <f t="shared" si="6"/>
        <v>42254</v>
      </c>
      <c r="D339" s="21"/>
      <c r="E339" s="26"/>
      <c r="F339" s="26"/>
      <c r="G339" s="26"/>
      <c r="H339" s="26"/>
      <c r="I339" s="26"/>
      <c r="J339" s="26"/>
      <c r="K339" s="21"/>
      <c r="L339" s="26" t="s">
        <v>90</v>
      </c>
      <c r="M339" s="26"/>
      <c r="N339" s="21"/>
      <c r="O339" s="26" t="s">
        <v>952</v>
      </c>
    </row>
    <row r="340" spans="1:15" s="39" customFormat="1" ht="24.95" customHeight="1" outlineLevel="1" x14ac:dyDescent="0.25">
      <c r="A340" s="21" t="s">
        <v>634</v>
      </c>
      <c r="B340" s="21">
        <v>2260</v>
      </c>
      <c r="C340" s="21">
        <f t="shared" si="6"/>
        <v>42261</v>
      </c>
      <c r="D340" s="21" t="s">
        <v>314</v>
      </c>
      <c r="E340" s="26"/>
      <c r="F340" s="26" t="s">
        <v>10</v>
      </c>
      <c r="G340" s="26" t="s">
        <v>37</v>
      </c>
      <c r="H340" s="26" t="s">
        <v>22</v>
      </c>
      <c r="I340" s="26" t="s">
        <v>919</v>
      </c>
      <c r="J340" s="26"/>
      <c r="K340" s="21"/>
      <c r="L340" s="26" t="s">
        <v>90</v>
      </c>
      <c r="M340" s="26"/>
      <c r="N340" s="21"/>
      <c r="O340" s="26" t="s">
        <v>952</v>
      </c>
    </row>
    <row r="341" spans="1:15" s="39" customFormat="1" ht="24.95" customHeight="1" outlineLevel="1" x14ac:dyDescent="0.25">
      <c r="A341" s="21" t="s">
        <v>635</v>
      </c>
      <c r="B341" s="21">
        <v>2261</v>
      </c>
      <c r="C341" s="21">
        <f t="shared" si="6"/>
        <v>42262</v>
      </c>
      <c r="D341" s="21"/>
      <c r="E341" s="26"/>
      <c r="F341" s="26"/>
      <c r="G341" s="26"/>
      <c r="H341" s="26"/>
      <c r="I341" s="26"/>
      <c r="J341" s="26"/>
      <c r="K341" s="21"/>
      <c r="L341" s="26"/>
      <c r="M341" s="26"/>
      <c r="N341" s="21"/>
      <c r="O341" s="26" t="s">
        <v>952</v>
      </c>
    </row>
    <row r="342" spans="1:15" s="39" customFormat="1" ht="24.95" customHeight="1" outlineLevel="1" x14ac:dyDescent="0.25">
      <c r="A342" s="21" t="s">
        <v>315</v>
      </c>
      <c r="B342" s="21">
        <v>2262</v>
      </c>
      <c r="C342" s="21">
        <f t="shared" si="6"/>
        <v>42263</v>
      </c>
      <c r="D342" s="21" t="s">
        <v>315</v>
      </c>
      <c r="E342" s="26"/>
      <c r="F342" s="26" t="s">
        <v>10</v>
      </c>
      <c r="G342" s="26" t="s">
        <v>25</v>
      </c>
      <c r="H342" s="26" t="s">
        <v>22</v>
      </c>
      <c r="I342" s="26" t="s">
        <v>919</v>
      </c>
      <c r="J342" s="26"/>
      <c r="K342" s="21"/>
      <c r="L342" s="26" t="s">
        <v>90</v>
      </c>
      <c r="M342" s="26"/>
      <c r="N342" s="21"/>
      <c r="O342" s="26" t="s">
        <v>952</v>
      </c>
    </row>
    <row r="343" spans="1:15" s="39" customFormat="1" ht="24.95" customHeight="1" outlineLevel="1" x14ac:dyDescent="0.25">
      <c r="A343" s="21" t="s">
        <v>316</v>
      </c>
      <c r="B343" s="21">
        <v>2263</v>
      </c>
      <c r="C343" s="21">
        <f t="shared" si="6"/>
        <v>42264</v>
      </c>
      <c r="D343" s="21" t="s">
        <v>316</v>
      </c>
      <c r="E343" s="26"/>
      <c r="F343" s="26" t="s">
        <v>10</v>
      </c>
      <c r="G343" s="26" t="s">
        <v>25</v>
      </c>
      <c r="H343" s="26" t="s">
        <v>22</v>
      </c>
      <c r="I343" s="26" t="s">
        <v>919</v>
      </c>
      <c r="J343" s="26"/>
      <c r="K343" s="21"/>
      <c r="L343" s="26" t="s">
        <v>90</v>
      </c>
      <c r="M343" s="26"/>
      <c r="N343" s="21"/>
      <c r="O343" s="26" t="s">
        <v>952</v>
      </c>
    </row>
    <row r="344" spans="1:15" s="39" customFormat="1" ht="24.95" customHeight="1" outlineLevel="1" x14ac:dyDescent="0.25">
      <c r="A344" s="21" t="s">
        <v>636</v>
      </c>
      <c r="B344" s="21">
        <v>2264</v>
      </c>
      <c r="C344" s="21">
        <f t="shared" si="6"/>
        <v>42265</v>
      </c>
      <c r="D344" s="21" t="s">
        <v>317</v>
      </c>
      <c r="E344" s="26"/>
      <c r="F344" s="26" t="s">
        <v>10</v>
      </c>
      <c r="G344" s="26" t="s">
        <v>38</v>
      </c>
      <c r="H344" s="26" t="s">
        <v>22</v>
      </c>
      <c r="I344" s="26">
        <f>B344</f>
        <v>2264</v>
      </c>
      <c r="J344" s="26" t="s">
        <v>808</v>
      </c>
      <c r="K344" s="21" t="s">
        <v>317</v>
      </c>
      <c r="L344" s="26" t="s">
        <v>90</v>
      </c>
      <c r="M344" s="26" t="s">
        <v>867</v>
      </c>
      <c r="N344" s="21"/>
      <c r="O344" s="26" t="s">
        <v>952</v>
      </c>
    </row>
    <row r="345" spans="1:15" s="39" customFormat="1" ht="24.95" customHeight="1" outlineLevel="1" x14ac:dyDescent="0.25">
      <c r="A345" s="21" t="s">
        <v>637</v>
      </c>
      <c r="B345" s="21">
        <v>2265</v>
      </c>
      <c r="C345" s="21">
        <f t="shared" si="6"/>
        <v>42266</v>
      </c>
      <c r="D345" s="21"/>
      <c r="E345" s="26"/>
      <c r="F345" s="26"/>
      <c r="G345" s="26"/>
      <c r="H345" s="26"/>
      <c r="I345" s="26"/>
      <c r="J345" s="26"/>
      <c r="K345" s="21"/>
      <c r="L345" s="26"/>
      <c r="M345" s="26" t="s">
        <v>867</v>
      </c>
      <c r="N345" s="21"/>
      <c r="O345" s="26" t="s">
        <v>952</v>
      </c>
    </row>
    <row r="346" spans="1:15" s="39" customFormat="1" ht="24.95" customHeight="1" outlineLevel="1" x14ac:dyDescent="0.25">
      <c r="A346" s="21" t="s">
        <v>638</v>
      </c>
      <c r="B346" s="21">
        <v>2266</v>
      </c>
      <c r="C346" s="21">
        <f t="shared" si="6"/>
        <v>42267</v>
      </c>
      <c r="D346" s="21"/>
      <c r="E346" s="26"/>
      <c r="F346" s="26"/>
      <c r="G346" s="26"/>
      <c r="H346" s="26"/>
      <c r="I346" s="26"/>
      <c r="J346" s="26"/>
      <c r="K346" s="21"/>
      <c r="L346" s="26"/>
      <c r="M346" s="26" t="s">
        <v>867</v>
      </c>
      <c r="N346" s="21"/>
      <c r="O346" s="26" t="s">
        <v>952</v>
      </c>
    </row>
    <row r="347" spans="1:15" s="39" customFormat="1" ht="24.95" customHeight="1" outlineLevel="1" x14ac:dyDescent="0.25">
      <c r="A347" s="21" t="s">
        <v>639</v>
      </c>
      <c r="B347" s="21">
        <v>2267</v>
      </c>
      <c r="C347" s="21">
        <f t="shared" si="6"/>
        <v>42268</v>
      </c>
      <c r="D347" s="21"/>
      <c r="E347" s="26"/>
      <c r="F347" s="26"/>
      <c r="G347" s="26"/>
      <c r="H347" s="26"/>
      <c r="I347" s="26"/>
      <c r="J347" s="26"/>
      <c r="K347" s="21"/>
      <c r="L347" s="26"/>
      <c r="M347" s="26" t="s">
        <v>867</v>
      </c>
      <c r="N347" s="21"/>
      <c r="O347" s="26" t="s">
        <v>952</v>
      </c>
    </row>
    <row r="348" spans="1:15" s="39" customFormat="1" ht="24.95" customHeight="1" outlineLevel="1" x14ac:dyDescent="0.25">
      <c r="A348" s="21" t="s">
        <v>640</v>
      </c>
      <c r="B348" s="21">
        <v>2268</v>
      </c>
      <c r="C348" s="21">
        <f t="shared" si="6"/>
        <v>42269</v>
      </c>
      <c r="D348" s="21"/>
      <c r="E348" s="26"/>
      <c r="F348" s="26"/>
      <c r="G348" s="26"/>
      <c r="H348" s="26"/>
      <c r="I348" s="26"/>
      <c r="J348" s="26"/>
      <c r="K348" s="21"/>
      <c r="L348" s="26"/>
      <c r="M348" s="26" t="s">
        <v>867</v>
      </c>
      <c r="N348" s="21"/>
      <c r="O348" s="26" t="s">
        <v>952</v>
      </c>
    </row>
    <row r="349" spans="1:15" s="39" customFormat="1" ht="24.95" customHeight="1" outlineLevel="1" x14ac:dyDescent="0.25">
      <c r="A349" s="21" t="s">
        <v>641</v>
      </c>
      <c r="B349" s="21">
        <v>2269</v>
      </c>
      <c r="C349" s="21">
        <f t="shared" si="6"/>
        <v>42270</v>
      </c>
      <c r="D349" s="21"/>
      <c r="E349" s="26"/>
      <c r="F349" s="26"/>
      <c r="G349" s="26"/>
      <c r="H349" s="26"/>
      <c r="I349" s="26"/>
      <c r="J349" s="26"/>
      <c r="K349" s="21"/>
      <c r="L349" s="26"/>
      <c r="M349" s="26" t="s">
        <v>867</v>
      </c>
      <c r="N349" s="21"/>
      <c r="O349" s="26" t="s">
        <v>952</v>
      </c>
    </row>
    <row r="350" spans="1:15" s="39" customFormat="1" ht="24.95" customHeight="1" outlineLevel="1" x14ac:dyDescent="0.25">
      <c r="A350" s="21" t="s">
        <v>642</v>
      </c>
      <c r="B350" s="21">
        <v>2270</v>
      </c>
      <c r="C350" s="21">
        <f t="shared" si="6"/>
        <v>42271</v>
      </c>
      <c r="D350" s="21"/>
      <c r="E350" s="26"/>
      <c r="F350" s="26"/>
      <c r="G350" s="26"/>
      <c r="H350" s="26"/>
      <c r="I350" s="26"/>
      <c r="J350" s="26"/>
      <c r="K350" s="21"/>
      <c r="L350" s="26"/>
      <c r="M350" s="26" t="s">
        <v>867</v>
      </c>
      <c r="N350" s="21"/>
      <c r="O350" s="26" t="s">
        <v>952</v>
      </c>
    </row>
    <row r="351" spans="1:15" s="39" customFormat="1" ht="24.95" customHeight="1" outlineLevel="1" x14ac:dyDescent="0.25">
      <c r="A351" s="21" t="s">
        <v>643</v>
      </c>
      <c r="B351" s="21">
        <v>2271</v>
      </c>
      <c r="C351" s="21">
        <f t="shared" ref="C351:C376" si="7">B351+40001</f>
        <v>42272</v>
      </c>
      <c r="D351" s="21"/>
      <c r="E351" s="26"/>
      <c r="F351" s="26"/>
      <c r="G351" s="26"/>
      <c r="H351" s="26"/>
      <c r="I351" s="26"/>
      <c r="J351" s="26"/>
      <c r="K351" s="21"/>
      <c r="L351" s="26"/>
      <c r="M351" s="26" t="s">
        <v>889</v>
      </c>
      <c r="N351" s="21" t="s">
        <v>868</v>
      </c>
      <c r="O351" s="26" t="s">
        <v>952</v>
      </c>
    </row>
    <row r="352" spans="1:15" s="39" customFormat="1" ht="24.95" customHeight="1" outlineLevel="1" x14ac:dyDescent="0.25">
      <c r="A352" s="21" t="s">
        <v>326</v>
      </c>
      <c r="B352" s="21">
        <v>2272</v>
      </c>
      <c r="C352" s="21">
        <f t="shared" si="7"/>
        <v>42273</v>
      </c>
      <c r="D352" s="21" t="s">
        <v>326</v>
      </c>
      <c r="E352" s="26"/>
      <c r="F352" s="26" t="s">
        <v>10</v>
      </c>
      <c r="G352" s="26" t="s">
        <v>25</v>
      </c>
      <c r="H352" s="26" t="s">
        <v>22</v>
      </c>
      <c r="I352" s="26">
        <f>B352</f>
        <v>2272</v>
      </c>
      <c r="J352" s="26" t="s">
        <v>105</v>
      </c>
      <c r="K352" s="21" t="s">
        <v>326</v>
      </c>
      <c r="L352" s="26" t="s">
        <v>90</v>
      </c>
      <c r="M352" s="26"/>
      <c r="N352" s="21" t="s">
        <v>975</v>
      </c>
      <c r="O352" s="26" t="s">
        <v>952</v>
      </c>
    </row>
    <row r="353" spans="1:15" s="39" customFormat="1" ht="24.95" customHeight="1" outlineLevel="1" x14ac:dyDescent="0.25">
      <c r="A353" s="21" t="s">
        <v>327</v>
      </c>
      <c r="B353" s="21">
        <v>2273</v>
      </c>
      <c r="C353" s="21">
        <f t="shared" si="7"/>
        <v>42274</v>
      </c>
      <c r="D353" s="21" t="s">
        <v>327</v>
      </c>
      <c r="E353" s="26"/>
      <c r="F353" s="26" t="s">
        <v>10</v>
      </c>
      <c r="G353" s="26" t="s">
        <v>25</v>
      </c>
      <c r="H353" s="26" t="s">
        <v>22</v>
      </c>
      <c r="I353" s="26">
        <v>2273</v>
      </c>
      <c r="J353" s="26" t="s">
        <v>105</v>
      </c>
      <c r="K353" s="21" t="s">
        <v>327</v>
      </c>
      <c r="L353" s="26" t="s">
        <v>90</v>
      </c>
      <c r="M353" s="26"/>
      <c r="N353" s="21" t="s">
        <v>975</v>
      </c>
      <c r="O353" s="26" t="s">
        <v>952</v>
      </c>
    </row>
    <row r="354" spans="1:15" s="39" customFormat="1" ht="24.95" customHeight="1" outlineLevel="1" x14ac:dyDescent="0.25">
      <c r="A354" s="21" t="s">
        <v>644</v>
      </c>
      <c r="B354" s="21">
        <v>2274</v>
      </c>
      <c r="C354" s="21">
        <f t="shared" si="7"/>
        <v>42275</v>
      </c>
      <c r="D354" s="21" t="s">
        <v>332</v>
      </c>
      <c r="E354" s="26"/>
      <c r="F354" s="26" t="s">
        <v>10</v>
      </c>
      <c r="G354" s="26" t="s">
        <v>334</v>
      </c>
      <c r="H354" s="26" t="s">
        <v>22</v>
      </c>
      <c r="I354" s="26">
        <f>B354</f>
        <v>2274</v>
      </c>
      <c r="J354" s="26" t="s">
        <v>100</v>
      </c>
      <c r="K354" s="21" t="s">
        <v>822</v>
      </c>
      <c r="L354" s="26" t="s">
        <v>90</v>
      </c>
      <c r="M354" s="26"/>
      <c r="N354" s="21" t="s">
        <v>957</v>
      </c>
      <c r="O354" s="26" t="s">
        <v>952</v>
      </c>
    </row>
    <row r="355" spans="1:15" s="39" customFormat="1" ht="24.95" customHeight="1" outlineLevel="1" x14ac:dyDescent="0.25">
      <c r="A355" s="21" t="s">
        <v>645</v>
      </c>
      <c r="B355" s="21">
        <v>2275</v>
      </c>
      <c r="C355" s="21">
        <f t="shared" si="7"/>
        <v>42276</v>
      </c>
      <c r="D355" s="21"/>
      <c r="E355" s="26"/>
      <c r="F355" s="26"/>
      <c r="G355" s="26"/>
      <c r="H355" s="26"/>
      <c r="I355" s="26"/>
      <c r="J355" s="26"/>
      <c r="K355" s="21"/>
      <c r="L355" s="26"/>
      <c r="M355" s="26"/>
      <c r="N355" s="21" t="s">
        <v>957</v>
      </c>
      <c r="O355" s="26" t="s">
        <v>952</v>
      </c>
    </row>
    <row r="356" spans="1:15" s="39" customFormat="1" ht="24.95" customHeight="1" outlineLevel="1" x14ac:dyDescent="0.25">
      <c r="A356" s="42" t="s">
        <v>333</v>
      </c>
      <c r="B356" s="21">
        <v>2276</v>
      </c>
      <c r="C356" s="21">
        <f t="shared" si="7"/>
        <v>42277</v>
      </c>
      <c r="D356" s="21" t="s">
        <v>333</v>
      </c>
      <c r="E356" s="26"/>
      <c r="F356" s="26" t="s">
        <v>10</v>
      </c>
      <c r="G356" s="26" t="s">
        <v>25</v>
      </c>
      <c r="H356" s="26" t="s">
        <v>22</v>
      </c>
      <c r="I356" s="26"/>
      <c r="J356" s="26"/>
      <c r="K356" s="21"/>
      <c r="L356" s="26" t="s">
        <v>90</v>
      </c>
      <c r="M356" s="26"/>
      <c r="N356" s="21" t="s">
        <v>957</v>
      </c>
      <c r="O356" s="26" t="s">
        <v>952</v>
      </c>
    </row>
    <row r="357" spans="1:15" s="39" customFormat="1" ht="24.95" customHeight="1" outlineLevel="1" x14ac:dyDescent="0.25">
      <c r="A357" s="21" t="s">
        <v>820</v>
      </c>
      <c r="B357" s="21">
        <v>2277</v>
      </c>
      <c r="C357" s="21">
        <f t="shared" si="7"/>
        <v>42278</v>
      </c>
      <c r="D357" s="21" t="s">
        <v>820</v>
      </c>
      <c r="E357" s="26"/>
      <c r="F357" s="26"/>
      <c r="G357" s="26"/>
      <c r="H357" s="26"/>
      <c r="I357" s="26"/>
      <c r="J357" s="26"/>
      <c r="K357" s="21"/>
      <c r="L357" s="26"/>
      <c r="M357" s="26"/>
      <c r="N357" s="21" t="s">
        <v>957</v>
      </c>
      <c r="O357" s="26" t="s">
        <v>952</v>
      </c>
    </row>
    <row r="358" spans="1:15" s="39" customFormat="1" ht="24.95" customHeight="1" outlineLevel="1" x14ac:dyDescent="0.25">
      <c r="A358" s="21" t="s">
        <v>820</v>
      </c>
      <c r="B358" s="21">
        <v>2278</v>
      </c>
      <c r="C358" s="21">
        <f t="shared" si="7"/>
        <v>42279</v>
      </c>
      <c r="D358" s="21" t="s">
        <v>820</v>
      </c>
      <c r="E358" s="26"/>
      <c r="F358" s="26"/>
      <c r="G358" s="26"/>
      <c r="H358" s="26"/>
      <c r="I358" s="26"/>
      <c r="J358" s="26"/>
      <c r="K358" s="21"/>
      <c r="L358" s="26"/>
      <c r="M358" s="26"/>
      <c r="N358" s="21" t="s">
        <v>957</v>
      </c>
      <c r="O358" s="26" t="s">
        <v>952</v>
      </c>
    </row>
    <row r="359" spans="1:15" s="39" customFormat="1" ht="24.95" customHeight="1" outlineLevel="1" x14ac:dyDescent="0.25">
      <c r="A359" s="21" t="s">
        <v>820</v>
      </c>
      <c r="B359" s="21">
        <v>2279</v>
      </c>
      <c r="C359" s="21">
        <f t="shared" si="7"/>
        <v>42280</v>
      </c>
      <c r="D359" s="21" t="s">
        <v>820</v>
      </c>
      <c r="E359" s="26"/>
      <c r="F359" s="26"/>
      <c r="G359" s="26"/>
      <c r="H359" s="26"/>
      <c r="I359" s="26"/>
      <c r="J359" s="26"/>
      <c r="K359" s="21"/>
      <c r="L359" s="26"/>
      <c r="M359" s="26"/>
      <c r="N359" s="32" t="s">
        <v>976</v>
      </c>
      <c r="O359" s="26" t="s">
        <v>952</v>
      </c>
    </row>
    <row r="360" spans="1:15" s="39" customFormat="1" ht="24.95" customHeight="1" outlineLevel="1" x14ac:dyDescent="0.25">
      <c r="A360" s="21" t="s">
        <v>820</v>
      </c>
      <c r="B360" s="21">
        <v>2280</v>
      </c>
      <c r="C360" s="21">
        <f t="shared" si="7"/>
        <v>42281</v>
      </c>
      <c r="D360" s="21" t="s">
        <v>820</v>
      </c>
      <c r="E360" s="26"/>
      <c r="F360" s="26"/>
      <c r="G360" s="26"/>
      <c r="H360" s="26"/>
      <c r="I360" s="26"/>
      <c r="J360" s="26"/>
      <c r="K360" s="21"/>
      <c r="L360" s="26"/>
      <c r="M360" s="26"/>
      <c r="N360" s="32" t="s">
        <v>977</v>
      </c>
      <c r="O360" s="26" t="s">
        <v>952</v>
      </c>
    </row>
    <row r="361" spans="1:15" s="39" customFormat="1" ht="24.95" customHeight="1" outlineLevel="1" x14ac:dyDescent="0.25">
      <c r="A361" s="21" t="s">
        <v>820</v>
      </c>
      <c r="B361" s="21">
        <v>2281</v>
      </c>
      <c r="C361" s="21">
        <f t="shared" si="7"/>
        <v>42282</v>
      </c>
      <c r="D361" s="21" t="s">
        <v>820</v>
      </c>
      <c r="E361" s="26"/>
      <c r="F361" s="26"/>
      <c r="G361" s="26"/>
      <c r="H361" s="26"/>
      <c r="I361" s="26"/>
      <c r="J361" s="26"/>
      <c r="K361" s="21"/>
      <c r="L361" s="26"/>
      <c r="M361" s="26"/>
      <c r="N361" s="32" t="s">
        <v>978</v>
      </c>
      <c r="O361" s="26" t="s">
        <v>952</v>
      </c>
    </row>
    <row r="362" spans="1:15" s="39" customFormat="1" ht="24.95" customHeight="1" outlineLevel="1" x14ac:dyDescent="0.25">
      <c r="A362" s="21" t="s">
        <v>820</v>
      </c>
      <c r="B362" s="21">
        <v>2282</v>
      </c>
      <c r="C362" s="21">
        <f t="shared" si="7"/>
        <v>42283</v>
      </c>
      <c r="D362" s="21" t="s">
        <v>820</v>
      </c>
      <c r="E362" s="26"/>
      <c r="F362" s="26"/>
      <c r="G362" s="26"/>
      <c r="H362" s="26"/>
      <c r="I362" s="26"/>
      <c r="J362" s="26"/>
      <c r="K362" s="21"/>
      <c r="L362" s="26"/>
      <c r="M362" s="26"/>
      <c r="N362" s="32" t="s">
        <v>979</v>
      </c>
      <c r="O362" s="26" t="s">
        <v>952</v>
      </c>
    </row>
    <row r="363" spans="1:15" s="39" customFormat="1" ht="24.95" customHeight="1" outlineLevel="1" x14ac:dyDescent="0.25">
      <c r="A363" s="21" t="s">
        <v>820</v>
      </c>
      <c r="B363" s="21">
        <v>2283</v>
      </c>
      <c r="C363" s="21">
        <f t="shared" si="7"/>
        <v>42284</v>
      </c>
      <c r="D363" s="21" t="s">
        <v>820</v>
      </c>
      <c r="E363" s="26"/>
      <c r="F363" s="26"/>
      <c r="G363" s="26"/>
      <c r="H363" s="26"/>
      <c r="I363" s="26"/>
      <c r="J363" s="26"/>
      <c r="K363" s="21"/>
      <c r="L363" s="26"/>
      <c r="M363" s="26"/>
      <c r="N363" s="32" t="s">
        <v>980</v>
      </c>
      <c r="O363" s="26" t="s">
        <v>952</v>
      </c>
    </row>
    <row r="364" spans="1:15" s="39" customFormat="1" ht="24.95" customHeight="1" outlineLevel="1" x14ac:dyDescent="0.25">
      <c r="A364" s="21" t="s">
        <v>820</v>
      </c>
      <c r="B364" s="21">
        <v>2284</v>
      </c>
      <c r="C364" s="21">
        <f t="shared" si="7"/>
        <v>42285</v>
      </c>
      <c r="D364" s="21" t="s">
        <v>820</v>
      </c>
      <c r="E364" s="26"/>
      <c r="F364" s="26"/>
      <c r="G364" s="26"/>
      <c r="H364" s="26"/>
      <c r="I364" s="26"/>
      <c r="J364" s="26"/>
      <c r="K364" s="21"/>
      <c r="L364" s="26"/>
      <c r="M364" s="26"/>
      <c r="N364" s="32" t="s">
        <v>981</v>
      </c>
      <c r="O364" s="26" t="s">
        <v>952</v>
      </c>
    </row>
    <row r="365" spans="1:15" s="39" customFormat="1" ht="24.95" customHeight="1" outlineLevel="1" x14ac:dyDescent="0.25">
      <c r="A365" s="21" t="s">
        <v>820</v>
      </c>
      <c r="B365" s="21">
        <v>2285</v>
      </c>
      <c r="C365" s="21">
        <f t="shared" si="7"/>
        <v>42286</v>
      </c>
      <c r="D365" s="21" t="s">
        <v>820</v>
      </c>
      <c r="E365" s="26"/>
      <c r="F365" s="26"/>
      <c r="G365" s="26"/>
      <c r="H365" s="26"/>
      <c r="I365" s="26"/>
      <c r="J365" s="26"/>
      <c r="K365" s="21"/>
      <c r="L365" s="26"/>
      <c r="M365" s="26"/>
      <c r="N365" s="32" t="s">
        <v>982</v>
      </c>
      <c r="O365" s="26" t="s">
        <v>952</v>
      </c>
    </row>
    <row r="366" spans="1:15" s="39" customFormat="1" ht="24.95" customHeight="1" outlineLevel="1" x14ac:dyDescent="0.25">
      <c r="A366" s="21" t="s">
        <v>820</v>
      </c>
      <c r="B366" s="21">
        <v>2286</v>
      </c>
      <c r="C366" s="21">
        <f t="shared" si="7"/>
        <v>42287</v>
      </c>
      <c r="D366" s="21" t="s">
        <v>820</v>
      </c>
      <c r="E366" s="26"/>
      <c r="F366" s="26"/>
      <c r="G366" s="26"/>
      <c r="H366" s="26"/>
      <c r="I366" s="26"/>
      <c r="J366" s="26"/>
      <c r="K366" s="21"/>
      <c r="L366" s="26"/>
      <c r="M366" s="26"/>
      <c r="N366" s="32" t="s">
        <v>977</v>
      </c>
      <c r="O366" s="26" t="s">
        <v>952</v>
      </c>
    </row>
    <row r="367" spans="1:15" s="39" customFormat="1" ht="24.95" customHeight="1" outlineLevel="1" x14ac:dyDescent="0.25">
      <c r="A367" s="21" t="s">
        <v>820</v>
      </c>
      <c r="B367" s="21">
        <v>2287</v>
      </c>
      <c r="C367" s="21">
        <f t="shared" si="7"/>
        <v>42288</v>
      </c>
      <c r="D367" s="21" t="s">
        <v>820</v>
      </c>
      <c r="E367" s="26"/>
      <c r="F367" s="26"/>
      <c r="G367" s="26"/>
      <c r="H367" s="26"/>
      <c r="I367" s="26"/>
      <c r="J367" s="26"/>
      <c r="K367" s="21"/>
      <c r="L367" s="26"/>
      <c r="M367" s="26"/>
      <c r="N367" s="32" t="s">
        <v>983</v>
      </c>
      <c r="O367" s="26" t="s">
        <v>952</v>
      </c>
    </row>
    <row r="368" spans="1:15" s="39" customFormat="1" ht="24.95" customHeight="1" outlineLevel="1" x14ac:dyDescent="0.25">
      <c r="A368" s="21" t="s">
        <v>820</v>
      </c>
      <c r="B368" s="21">
        <v>2288</v>
      </c>
      <c r="C368" s="21">
        <f t="shared" si="7"/>
        <v>42289</v>
      </c>
      <c r="D368" s="21" t="s">
        <v>820</v>
      </c>
      <c r="E368" s="26"/>
      <c r="F368" s="26"/>
      <c r="G368" s="26"/>
      <c r="H368" s="26"/>
      <c r="I368" s="26"/>
      <c r="J368" s="26"/>
      <c r="K368" s="21"/>
      <c r="L368" s="26"/>
      <c r="M368" s="26"/>
      <c r="N368" s="32" t="s">
        <v>984</v>
      </c>
      <c r="O368" s="26" t="s">
        <v>952</v>
      </c>
    </row>
    <row r="369" spans="1:15" s="39" customFormat="1" ht="24.95" customHeight="1" outlineLevel="1" x14ac:dyDescent="0.25">
      <c r="A369" s="21" t="s">
        <v>820</v>
      </c>
      <c r="B369" s="21">
        <v>2289</v>
      </c>
      <c r="C369" s="21">
        <f t="shared" si="7"/>
        <v>42290</v>
      </c>
      <c r="D369" s="21" t="s">
        <v>820</v>
      </c>
      <c r="E369" s="26"/>
      <c r="F369" s="26"/>
      <c r="G369" s="26"/>
      <c r="H369" s="26"/>
      <c r="I369" s="26"/>
      <c r="J369" s="26"/>
      <c r="K369" s="21"/>
      <c r="L369" s="26"/>
      <c r="M369" s="26"/>
      <c r="N369" s="32" t="s">
        <v>985</v>
      </c>
      <c r="O369" s="26" t="s">
        <v>952</v>
      </c>
    </row>
    <row r="370" spans="1:15" s="39" customFormat="1" ht="24.95" customHeight="1" outlineLevel="1" x14ac:dyDescent="0.25">
      <c r="A370" s="21" t="s">
        <v>820</v>
      </c>
      <c r="B370" s="21">
        <v>2290</v>
      </c>
      <c r="C370" s="21">
        <f t="shared" si="7"/>
        <v>42291</v>
      </c>
      <c r="D370" s="21" t="s">
        <v>820</v>
      </c>
      <c r="E370" s="26"/>
      <c r="F370" s="26"/>
      <c r="G370" s="26"/>
      <c r="H370" s="26"/>
      <c r="I370" s="26"/>
      <c r="J370" s="26"/>
      <c r="K370" s="21"/>
      <c r="L370" s="26"/>
      <c r="M370" s="26"/>
      <c r="N370" s="32" t="s">
        <v>986</v>
      </c>
      <c r="O370" s="26" t="s">
        <v>952</v>
      </c>
    </row>
    <row r="371" spans="1:15" s="39" customFormat="1" ht="24.95" customHeight="1" outlineLevel="1" x14ac:dyDescent="0.25">
      <c r="A371" s="21" t="s">
        <v>752</v>
      </c>
      <c r="B371" s="21">
        <v>2291</v>
      </c>
      <c r="C371" s="21">
        <f t="shared" si="7"/>
        <v>42292</v>
      </c>
      <c r="D371" s="21" t="s">
        <v>757</v>
      </c>
      <c r="E371" s="26"/>
      <c r="F371" s="26" t="s">
        <v>10</v>
      </c>
      <c r="G371" s="26"/>
      <c r="H371" s="26" t="s">
        <v>23</v>
      </c>
      <c r="I371" s="26"/>
      <c r="J371" s="26"/>
      <c r="K371" s="21"/>
      <c r="L371" s="26"/>
      <c r="M371" s="26"/>
      <c r="N371" s="21" t="s">
        <v>957</v>
      </c>
      <c r="O371" s="26" t="s">
        <v>952</v>
      </c>
    </row>
    <row r="372" spans="1:15" s="39" customFormat="1" ht="24.95" customHeight="1" outlineLevel="1" x14ac:dyDescent="0.25">
      <c r="A372" s="21" t="s">
        <v>753</v>
      </c>
      <c r="B372" s="21">
        <v>2292</v>
      </c>
      <c r="C372" s="21">
        <f t="shared" si="7"/>
        <v>42293</v>
      </c>
      <c r="D372" s="21"/>
      <c r="E372" s="26"/>
      <c r="F372" s="26"/>
      <c r="G372" s="26"/>
      <c r="H372" s="26"/>
      <c r="I372" s="26"/>
      <c r="J372" s="26"/>
      <c r="K372" s="21"/>
      <c r="L372" s="26"/>
      <c r="M372" s="26"/>
      <c r="N372" s="21"/>
      <c r="O372" s="26" t="s">
        <v>952</v>
      </c>
    </row>
    <row r="373" spans="1:15" s="39" customFormat="1" ht="24.95" customHeight="1" outlineLevel="1" x14ac:dyDescent="0.25">
      <c r="A373" s="21" t="s">
        <v>754</v>
      </c>
      <c r="B373" s="21">
        <v>2293</v>
      </c>
      <c r="C373" s="21">
        <f t="shared" si="7"/>
        <v>42294</v>
      </c>
      <c r="D373" s="21" t="s">
        <v>756</v>
      </c>
      <c r="E373" s="26"/>
      <c r="F373" s="26" t="s">
        <v>10</v>
      </c>
      <c r="G373" s="26"/>
      <c r="H373" s="26" t="s">
        <v>23</v>
      </c>
      <c r="I373" s="26"/>
      <c r="J373" s="26"/>
      <c r="K373" s="21"/>
      <c r="L373" s="26"/>
      <c r="M373" s="26"/>
      <c r="N373" s="21" t="s">
        <v>957</v>
      </c>
      <c r="O373" s="26" t="s">
        <v>952</v>
      </c>
    </row>
    <row r="374" spans="1:15" s="39" customFormat="1" ht="24.95" customHeight="1" outlineLevel="1" x14ac:dyDescent="0.25">
      <c r="A374" s="21" t="s">
        <v>755</v>
      </c>
      <c r="B374" s="21">
        <v>2294</v>
      </c>
      <c r="C374" s="21">
        <f t="shared" si="7"/>
        <v>42295</v>
      </c>
      <c r="D374" s="21"/>
      <c r="E374" s="26"/>
      <c r="F374" s="26"/>
      <c r="G374" s="26"/>
      <c r="H374" s="26"/>
      <c r="I374" s="26"/>
      <c r="J374" s="26"/>
      <c r="K374" s="21"/>
      <c r="L374" s="26"/>
      <c r="M374" s="26"/>
      <c r="N374" s="21"/>
      <c r="O374" s="26" t="s">
        <v>952</v>
      </c>
    </row>
    <row r="375" spans="1:15" s="39" customFormat="1" ht="24.95" customHeight="1" outlineLevel="1" x14ac:dyDescent="0.25">
      <c r="A375" s="21" t="s">
        <v>812</v>
      </c>
      <c r="B375" s="21">
        <v>2295</v>
      </c>
      <c r="C375" s="21">
        <f t="shared" si="7"/>
        <v>42296</v>
      </c>
      <c r="D375" s="21" t="s">
        <v>813</v>
      </c>
      <c r="E375" s="26" t="s">
        <v>854</v>
      </c>
      <c r="F375" s="26" t="s">
        <v>10</v>
      </c>
      <c r="G375" s="26" t="s">
        <v>25</v>
      </c>
      <c r="H375" s="26" t="s">
        <v>22</v>
      </c>
      <c r="I375" s="26"/>
      <c r="J375" s="26"/>
      <c r="K375" s="21"/>
      <c r="L375" s="26" t="s">
        <v>98</v>
      </c>
      <c r="M375" s="26" t="s">
        <v>814</v>
      </c>
      <c r="N375" s="21" t="s">
        <v>920</v>
      </c>
      <c r="O375" s="26" t="s">
        <v>952</v>
      </c>
    </row>
    <row r="376" spans="1:15" s="39" customFormat="1" ht="24.95" customHeight="1" outlineLevel="1" x14ac:dyDescent="0.25">
      <c r="A376" s="21" t="s">
        <v>950</v>
      </c>
      <c r="B376" s="21">
        <v>2296</v>
      </c>
      <c r="C376" s="21">
        <f t="shared" si="7"/>
        <v>42297</v>
      </c>
      <c r="D376" s="21" t="s">
        <v>951</v>
      </c>
      <c r="E376" s="26"/>
      <c r="F376" s="26" t="s">
        <v>10</v>
      </c>
      <c r="G376" s="26" t="s">
        <v>25</v>
      </c>
      <c r="H376" s="26" t="s">
        <v>22</v>
      </c>
      <c r="I376" s="26"/>
      <c r="J376" s="26"/>
      <c r="K376" s="21"/>
      <c r="L376" s="26" t="s">
        <v>98</v>
      </c>
      <c r="M376" s="26" t="s">
        <v>1007</v>
      </c>
      <c r="N376" s="21" t="s">
        <v>1009</v>
      </c>
      <c r="O376" s="26" t="s">
        <v>952</v>
      </c>
    </row>
    <row r="377" spans="1:15" ht="24.95" customHeight="1" x14ac:dyDescent="0.25">
      <c r="A377" s="19" t="s">
        <v>781</v>
      </c>
      <c r="B377" s="29" t="s">
        <v>864</v>
      </c>
      <c r="C377" s="29" t="s">
        <v>864</v>
      </c>
      <c r="D377" s="19" t="str">
        <f>A377</f>
        <v>METROLOGY POINTS</v>
      </c>
      <c r="E377" s="29" t="s">
        <v>864</v>
      </c>
      <c r="F377" s="29" t="s">
        <v>864</v>
      </c>
      <c r="G377" s="29" t="s">
        <v>864</v>
      </c>
      <c r="H377" s="29" t="s">
        <v>864</v>
      </c>
      <c r="I377" s="29" t="s">
        <v>864</v>
      </c>
      <c r="J377" s="29" t="s">
        <v>864</v>
      </c>
      <c r="K377" s="29" t="s">
        <v>864</v>
      </c>
      <c r="L377" s="29" t="s">
        <v>864</v>
      </c>
      <c r="M377" s="29" t="s">
        <v>864</v>
      </c>
      <c r="N377" s="29" t="s">
        <v>864</v>
      </c>
      <c r="O377" s="29" t="s">
        <v>864</v>
      </c>
    </row>
    <row r="378" spans="1:15" s="39" customFormat="1" ht="24.95" customHeight="1" outlineLevel="1" x14ac:dyDescent="0.25">
      <c r="A378" s="21" t="s">
        <v>646</v>
      </c>
      <c r="B378" s="21">
        <v>2300</v>
      </c>
      <c r="C378" s="21">
        <f>40001+B378</f>
        <v>42301</v>
      </c>
      <c r="D378" s="21" t="s">
        <v>253</v>
      </c>
      <c r="E378" s="26" t="s">
        <v>33</v>
      </c>
      <c r="F378" s="26" t="s">
        <v>70</v>
      </c>
      <c r="G378" s="26" t="s">
        <v>26</v>
      </c>
      <c r="H378" s="26" t="s">
        <v>23</v>
      </c>
      <c r="I378" s="26">
        <f ca="1">(_xlfn.SHEET()-1)*10000 + B378</f>
        <v>42300</v>
      </c>
      <c r="J378" s="26" t="s">
        <v>99</v>
      </c>
      <c r="K378" s="21" t="s">
        <v>253</v>
      </c>
      <c r="L378" s="26" t="s">
        <v>89</v>
      </c>
      <c r="M378" s="26"/>
      <c r="N378" s="21" t="s">
        <v>1011</v>
      </c>
      <c r="O378" s="26" t="s">
        <v>952</v>
      </c>
    </row>
    <row r="379" spans="1:15" s="39" customFormat="1" ht="24.95" customHeight="1" outlineLevel="1" x14ac:dyDescent="0.25">
      <c r="A379" s="21" t="s">
        <v>647</v>
      </c>
      <c r="B379" s="21">
        <v>2301</v>
      </c>
      <c r="C379" s="21">
        <f t="shared" ref="C379:C442" si="8">40001+B379</f>
        <v>42302</v>
      </c>
      <c r="D379" s="21"/>
      <c r="E379" s="26"/>
      <c r="F379" s="26"/>
      <c r="G379" s="26"/>
      <c r="H379" s="26"/>
      <c r="I379" s="26"/>
      <c r="J379" s="26"/>
      <c r="K379" s="21"/>
      <c r="L379" s="26"/>
      <c r="M379" s="26"/>
      <c r="N379" s="21"/>
      <c r="O379" s="26" t="s">
        <v>952</v>
      </c>
    </row>
    <row r="380" spans="1:15" s="39" customFormat="1" ht="24.95" customHeight="1" outlineLevel="1" x14ac:dyDescent="0.25">
      <c r="A380" s="21" t="s">
        <v>648</v>
      </c>
      <c r="B380" s="21">
        <v>2302</v>
      </c>
      <c r="C380" s="21">
        <f t="shared" si="8"/>
        <v>42303</v>
      </c>
      <c r="D380" s="21" t="s">
        <v>250</v>
      </c>
      <c r="E380" s="26" t="s">
        <v>33</v>
      </c>
      <c r="F380" s="26" t="s">
        <v>70</v>
      </c>
      <c r="G380" s="26" t="s">
        <v>26</v>
      </c>
      <c r="H380" s="26" t="s">
        <v>23</v>
      </c>
      <c r="I380" s="26">
        <f ca="1">(_xlfn.SHEET()-1)*10000 + B380</f>
        <v>42302</v>
      </c>
      <c r="J380" s="26" t="s">
        <v>99</v>
      </c>
      <c r="K380" s="21" t="s">
        <v>132</v>
      </c>
      <c r="L380" s="26" t="s">
        <v>89</v>
      </c>
      <c r="M380" s="26"/>
      <c r="N380" s="21" t="s">
        <v>1010</v>
      </c>
      <c r="O380" s="26" t="s">
        <v>952</v>
      </c>
    </row>
    <row r="381" spans="1:15" s="39" customFormat="1" ht="24.95" customHeight="1" outlineLevel="1" x14ac:dyDescent="0.25">
      <c r="A381" s="21" t="s">
        <v>649</v>
      </c>
      <c r="B381" s="21">
        <v>2303</v>
      </c>
      <c r="C381" s="21">
        <f t="shared" si="8"/>
        <v>42304</v>
      </c>
      <c r="D381" s="21"/>
      <c r="E381" s="26"/>
      <c r="F381" s="26"/>
      <c r="G381" s="26"/>
      <c r="H381" s="26"/>
      <c r="I381" s="26"/>
      <c r="J381" s="26"/>
      <c r="K381" s="21"/>
      <c r="L381" s="26"/>
      <c r="M381" s="26"/>
      <c r="N381" s="21"/>
      <c r="O381" s="26" t="s">
        <v>952</v>
      </c>
    </row>
    <row r="382" spans="1:15" s="39" customFormat="1" ht="24.95" customHeight="1" outlineLevel="1" x14ac:dyDescent="0.25">
      <c r="A382" s="21" t="s">
        <v>650</v>
      </c>
      <c r="B382" s="21">
        <v>2304</v>
      </c>
      <c r="C382" s="21">
        <f t="shared" si="8"/>
        <v>42305</v>
      </c>
      <c r="D382" s="21" t="s">
        <v>251</v>
      </c>
      <c r="E382" s="26" t="s">
        <v>33</v>
      </c>
      <c r="F382" s="26" t="s">
        <v>70</v>
      </c>
      <c r="G382" s="26" t="s">
        <v>26</v>
      </c>
      <c r="H382" s="26" t="s">
        <v>23</v>
      </c>
      <c r="I382" s="26">
        <f ca="1">(_xlfn.SHEET()-1)*10000 + B382</f>
        <v>42304</v>
      </c>
      <c r="J382" s="26" t="s">
        <v>99</v>
      </c>
      <c r="K382" s="21" t="s">
        <v>133</v>
      </c>
      <c r="L382" s="26" t="s">
        <v>89</v>
      </c>
      <c r="M382" s="26"/>
      <c r="N382" s="21" t="s">
        <v>1010</v>
      </c>
      <c r="O382" s="26" t="s">
        <v>952</v>
      </c>
    </row>
    <row r="383" spans="1:15" s="39" customFormat="1" ht="24.95" customHeight="1" outlineLevel="1" x14ac:dyDescent="0.25">
      <c r="A383" s="21" t="s">
        <v>651</v>
      </c>
      <c r="B383" s="21">
        <v>2305</v>
      </c>
      <c r="C383" s="21">
        <f t="shared" si="8"/>
        <v>42306</v>
      </c>
      <c r="D383" s="21"/>
      <c r="E383" s="26"/>
      <c r="F383" s="26"/>
      <c r="G383" s="26"/>
      <c r="H383" s="26"/>
      <c r="I383" s="26"/>
      <c r="J383" s="26"/>
      <c r="K383" s="21"/>
      <c r="L383" s="26"/>
      <c r="M383" s="26"/>
      <c r="N383" s="21"/>
      <c r="O383" s="26" t="s">
        <v>952</v>
      </c>
    </row>
    <row r="384" spans="1:15" s="39" customFormat="1" ht="24.95" customHeight="1" outlineLevel="1" x14ac:dyDescent="0.25">
      <c r="A384" s="21" t="s">
        <v>652</v>
      </c>
      <c r="B384" s="21">
        <v>2306</v>
      </c>
      <c r="C384" s="21">
        <f t="shared" si="8"/>
        <v>42307</v>
      </c>
      <c r="D384" s="21" t="s">
        <v>252</v>
      </c>
      <c r="E384" s="26" t="s">
        <v>33</v>
      </c>
      <c r="F384" s="26" t="s">
        <v>70</v>
      </c>
      <c r="G384" s="26" t="s">
        <v>26</v>
      </c>
      <c r="H384" s="26" t="s">
        <v>23</v>
      </c>
      <c r="I384" s="26">
        <f ca="1">(_xlfn.SHEET()-1)*10000 + B384</f>
        <v>42306</v>
      </c>
      <c r="J384" s="26" t="s">
        <v>99</v>
      </c>
      <c r="K384" s="21" t="s">
        <v>134</v>
      </c>
      <c r="L384" s="26" t="s">
        <v>89</v>
      </c>
      <c r="M384" s="26"/>
      <c r="N384" s="21" t="s">
        <v>1010</v>
      </c>
      <c r="O384" s="26" t="s">
        <v>952</v>
      </c>
    </row>
    <row r="385" spans="1:15" s="39" customFormat="1" ht="24.95" customHeight="1" outlineLevel="1" x14ac:dyDescent="0.25">
      <c r="A385" s="21" t="s">
        <v>653</v>
      </c>
      <c r="B385" s="21">
        <v>2307</v>
      </c>
      <c r="C385" s="21">
        <f t="shared" si="8"/>
        <v>42308</v>
      </c>
      <c r="D385" s="21"/>
      <c r="E385" s="26"/>
      <c r="F385" s="26"/>
      <c r="G385" s="26"/>
      <c r="H385" s="26"/>
      <c r="I385" s="26"/>
      <c r="J385" s="26"/>
      <c r="K385" s="21"/>
      <c r="L385" s="26"/>
      <c r="M385" s="26"/>
      <c r="N385" s="21"/>
      <c r="O385" s="26" t="s">
        <v>952</v>
      </c>
    </row>
    <row r="386" spans="1:15" s="39" customFormat="1" ht="24.95" customHeight="1" outlineLevel="1" x14ac:dyDescent="0.25">
      <c r="A386" s="21" t="s">
        <v>516</v>
      </c>
      <c r="B386" s="21">
        <v>2308</v>
      </c>
      <c r="C386" s="21">
        <f t="shared" si="8"/>
        <v>42309</v>
      </c>
      <c r="D386" s="21" t="s">
        <v>935</v>
      </c>
      <c r="E386" s="26" t="s">
        <v>34</v>
      </c>
      <c r="F386" s="26" t="s">
        <v>70</v>
      </c>
      <c r="G386" s="26" t="s">
        <v>26</v>
      </c>
      <c r="H386" s="26" t="s">
        <v>23</v>
      </c>
      <c r="I386" s="26">
        <f ca="1">(_xlfn.SHEET()-1)*10000 + B386</f>
        <v>42308</v>
      </c>
      <c r="J386" s="26" t="s">
        <v>99</v>
      </c>
      <c r="K386" s="21" t="s">
        <v>310</v>
      </c>
      <c r="L386" s="26" t="s">
        <v>89</v>
      </c>
      <c r="M386" s="26"/>
      <c r="N386" s="21" t="s">
        <v>1008</v>
      </c>
      <c r="O386" s="26" t="s">
        <v>952</v>
      </c>
    </row>
    <row r="387" spans="1:15" s="39" customFormat="1" ht="24.95" customHeight="1" outlineLevel="1" x14ac:dyDescent="0.25">
      <c r="A387" s="21" t="s">
        <v>567</v>
      </c>
      <c r="B387" s="21">
        <v>2309</v>
      </c>
      <c r="C387" s="21">
        <f t="shared" si="8"/>
        <v>42310</v>
      </c>
      <c r="D387" s="21"/>
      <c r="E387" s="26"/>
      <c r="F387" s="26"/>
      <c r="G387" s="26"/>
      <c r="H387" s="26"/>
      <c r="I387" s="26"/>
      <c r="J387" s="26"/>
      <c r="K387" s="21"/>
      <c r="L387" s="26"/>
      <c r="M387" s="26"/>
      <c r="N387" s="21"/>
      <c r="O387" s="26" t="s">
        <v>952</v>
      </c>
    </row>
    <row r="388" spans="1:15" s="39" customFormat="1" ht="24.95" customHeight="1" outlineLevel="1" x14ac:dyDescent="0.25">
      <c r="A388" s="21" t="s">
        <v>517</v>
      </c>
      <c r="B388" s="21">
        <v>2310</v>
      </c>
      <c r="C388" s="21">
        <f t="shared" si="8"/>
        <v>42311</v>
      </c>
      <c r="D388" s="21" t="s">
        <v>255</v>
      </c>
      <c r="E388" s="26" t="s">
        <v>34</v>
      </c>
      <c r="F388" s="26" t="s">
        <v>70</v>
      </c>
      <c r="G388" s="26" t="s">
        <v>26</v>
      </c>
      <c r="H388" s="26" t="s">
        <v>23</v>
      </c>
      <c r="I388" s="26">
        <f ca="1">(_xlfn.SHEET()-1)*10000 + B388</f>
        <v>42310</v>
      </c>
      <c r="J388" s="26" t="s">
        <v>99</v>
      </c>
      <c r="K388" s="21" t="s">
        <v>117</v>
      </c>
      <c r="L388" s="26" t="s">
        <v>89</v>
      </c>
      <c r="M388" s="26"/>
      <c r="N388" s="21" t="s">
        <v>936</v>
      </c>
      <c r="O388" s="26" t="s">
        <v>952</v>
      </c>
    </row>
    <row r="389" spans="1:15" s="39" customFormat="1" ht="24.95" customHeight="1" outlineLevel="1" x14ac:dyDescent="0.25">
      <c r="A389" s="21" t="s">
        <v>568</v>
      </c>
      <c r="B389" s="21">
        <v>2311</v>
      </c>
      <c r="C389" s="21">
        <f t="shared" si="8"/>
        <v>42312</v>
      </c>
      <c r="D389" s="21"/>
      <c r="E389" s="26"/>
      <c r="F389" s="26"/>
      <c r="G389" s="26"/>
      <c r="H389" s="26"/>
      <c r="I389" s="26"/>
      <c r="J389" s="26"/>
      <c r="K389" s="21"/>
      <c r="L389" s="26"/>
      <c r="M389" s="26"/>
      <c r="N389" s="21"/>
      <c r="O389" s="26" t="s">
        <v>952</v>
      </c>
    </row>
    <row r="390" spans="1:15" s="39" customFormat="1" ht="24.95" customHeight="1" outlineLevel="1" x14ac:dyDescent="0.25">
      <c r="A390" s="21" t="s">
        <v>518</v>
      </c>
      <c r="B390" s="21">
        <v>2312</v>
      </c>
      <c r="C390" s="21">
        <f t="shared" si="8"/>
        <v>42313</v>
      </c>
      <c r="D390" s="21" t="s">
        <v>256</v>
      </c>
      <c r="E390" s="26" t="s">
        <v>34</v>
      </c>
      <c r="F390" s="26" t="s">
        <v>70</v>
      </c>
      <c r="G390" s="26" t="s">
        <v>26</v>
      </c>
      <c r="H390" s="26" t="s">
        <v>23</v>
      </c>
      <c r="I390" s="26">
        <f ca="1">(_xlfn.SHEET()-1)*10000 + B390</f>
        <v>42312</v>
      </c>
      <c r="J390" s="26" t="s">
        <v>99</v>
      </c>
      <c r="K390" s="21" t="s">
        <v>118</v>
      </c>
      <c r="L390" s="26" t="s">
        <v>89</v>
      </c>
      <c r="M390" s="26"/>
      <c r="N390" s="21" t="s">
        <v>937</v>
      </c>
      <c r="O390" s="26" t="s">
        <v>952</v>
      </c>
    </row>
    <row r="391" spans="1:15" s="39" customFormat="1" ht="24.95" customHeight="1" outlineLevel="1" x14ac:dyDescent="0.25">
      <c r="A391" s="21" t="s">
        <v>569</v>
      </c>
      <c r="B391" s="21">
        <v>2313</v>
      </c>
      <c r="C391" s="21">
        <f t="shared" si="8"/>
        <v>42314</v>
      </c>
      <c r="D391" s="21"/>
      <c r="E391" s="26"/>
      <c r="F391" s="26"/>
      <c r="G391" s="26"/>
      <c r="H391" s="26"/>
      <c r="I391" s="26"/>
      <c r="J391" s="26"/>
      <c r="K391" s="21"/>
      <c r="L391" s="26"/>
      <c r="M391" s="26"/>
      <c r="N391" s="21"/>
      <c r="O391" s="26" t="s">
        <v>952</v>
      </c>
    </row>
    <row r="392" spans="1:15" s="39" customFormat="1" ht="24.95" customHeight="1" outlineLevel="1" x14ac:dyDescent="0.25">
      <c r="A392" s="21" t="s">
        <v>519</v>
      </c>
      <c r="B392" s="21">
        <v>2314</v>
      </c>
      <c r="C392" s="21">
        <f t="shared" si="8"/>
        <v>42315</v>
      </c>
      <c r="D392" s="21" t="s">
        <v>257</v>
      </c>
      <c r="E392" s="26" t="s">
        <v>34</v>
      </c>
      <c r="F392" s="26" t="s">
        <v>70</v>
      </c>
      <c r="G392" s="26" t="s">
        <v>26</v>
      </c>
      <c r="H392" s="26" t="s">
        <v>23</v>
      </c>
      <c r="I392" s="26">
        <f ca="1">(_xlfn.SHEET()-1)*10000 + B392</f>
        <v>42314</v>
      </c>
      <c r="J392" s="26" t="s">
        <v>99</v>
      </c>
      <c r="K392" s="21" t="s">
        <v>119</v>
      </c>
      <c r="L392" s="26" t="s">
        <v>89</v>
      </c>
      <c r="M392" s="26"/>
      <c r="N392" s="21" t="s">
        <v>938</v>
      </c>
      <c r="O392" s="26" t="s">
        <v>952</v>
      </c>
    </row>
    <row r="393" spans="1:15" s="39" customFormat="1" ht="24.95" customHeight="1" outlineLevel="1" x14ac:dyDescent="0.25">
      <c r="A393" s="21" t="s">
        <v>570</v>
      </c>
      <c r="B393" s="21">
        <v>2315</v>
      </c>
      <c r="C393" s="21">
        <f t="shared" si="8"/>
        <v>42316</v>
      </c>
      <c r="D393" s="21"/>
      <c r="E393" s="26"/>
      <c r="F393" s="26"/>
      <c r="G393" s="26"/>
      <c r="H393" s="26"/>
      <c r="I393" s="26"/>
      <c r="J393" s="26"/>
      <c r="K393" s="21"/>
      <c r="L393" s="26"/>
      <c r="M393" s="26"/>
      <c r="N393" s="21"/>
      <c r="O393" s="26" t="s">
        <v>952</v>
      </c>
    </row>
    <row r="394" spans="1:15" s="39" customFormat="1" ht="24.95" customHeight="1" outlineLevel="1" x14ac:dyDescent="0.25">
      <c r="A394" s="21" t="s">
        <v>654</v>
      </c>
      <c r="B394" s="21">
        <v>2316</v>
      </c>
      <c r="C394" s="21">
        <f t="shared" si="8"/>
        <v>42317</v>
      </c>
      <c r="D394" s="21" t="s">
        <v>291</v>
      </c>
      <c r="E394" s="26" t="s">
        <v>35</v>
      </c>
      <c r="F394" s="26" t="s">
        <v>70</v>
      </c>
      <c r="G394" s="26" t="s">
        <v>26</v>
      </c>
      <c r="H394" s="26" t="s">
        <v>23</v>
      </c>
      <c r="I394" s="26">
        <f ca="1">(_xlfn.SHEET()-1)*10000 + B394</f>
        <v>42316</v>
      </c>
      <c r="J394" s="26" t="s">
        <v>99</v>
      </c>
      <c r="K394" s="21" t="s">
        <v>284</v>
      </c>
      <c r="L394" s="26" t="s">
        <v>89</v>
      </c>
      <c r="M394" s="26"/>
      <c r="N394" s="21" t="s">
        <v>1012</v>
      </c>
      <c r="O394" s="26" t="s">
        <v>952</v>
      </c>
    </row>
    <row r="395" spans="1:15" s="39" customFormat="1" ht="24.95" customHeight="1" outlineLevel="1" x14ac:dyDescent="0.25">
      <c r="A395" s="21" t="s">
        <v>655</v>
      </c>
      <c r="B395" s="21">
        <v>2317</v>
      </c>
      <c r="C395" s="21">
        <f t="shared" si="8"/>
        <v>42318</v>
      </c>
      <c r="D395" s="21"/>
      <c r="E395" s="26"/>
      <c r="F395" s="26"/>
      <c r="G395" s="26"/>
      <c r="H395" s="26"/>
      <c r="I395" s="26"/>
      <c r="J395" s="26"/>
      <c r="K395" s="21"/>
      <c r="L395" s="26"/>
      <c r="M395" s="26"/>
      <c r="N395" s="21"/>
      <c r="O395" s="26" t="s">
        <v>952</v>
      </c>
    </row>
    <row r="396" spans="1:15" s="39" customFormat="1" ht="24.95" customHeight="1" outlineLevel="1" x14ac:dyDescent="0.25">
      <c r="A396" s="21" t="s">
        <v>656</v>
      </c>
      <c r="B396" s="21">
        <v>2318</v>
      </c>
      <c r="C396" s="21">
        <f t="shared" si="8"/>
        <v>42319</v>
      </c>
      <c r="D396" s="21" t="s">
        <v>170</v>
      </c>
      <c r="E396" s="26" t="s">
        <v>35</v>
      </c>
      <c r="F396" s="26" t="s">
        <v>70</v>
      </c>
      <c r="G396" s="26" t="s">
        <v>26</v>
      </c>
      <c r="H396" s="26" t="s">
        <v>23</v>
      </c>
      <c r="I396" s="26">
        <f ca="1">(_xlfn.SHEET()-1)*10000 + B396</f>
        <v>42318</v>
      </c>
      <c r="J396" s="26" t="s">
        <v>99</v>
      </c>
      <c r="K396" s="21" t="s">
        <v>147</v>
      </c>
      <c r="L396" s="26" t="s">
        <v>89</v>
      </c>
      <c r="M396" s="26"/>
      <c r="N396" s="21" t="s">
        <v>1013</v>
      </c>
      <c r="O396" s="26" t="s">
        <v>952</v>
      </c>
    </row>
    <row r="397" spans="1:15" s="39" customFormat="1" ht="24.95" customHeight="1" outlineLevel="1" x14ac:dyDescent="0.25">
      <c r="A397" s="21" t="s">
        <v>657</v>
      </c>
      <c r="B397" s="21">
        <v>2319</v>
      </c>
      <c r="C397" s="21">
        <f t="shared" si="8"/>
        <v>42320</v>
      </c>
      <c r="D397" s="21"/>
      <c r="E397" s="26"/>
      <c r="F397" s="26"/>
      <c r="G397" s="26"/>
      <c r="H397" s="26"/>
      <c r="I397" s="26"/>
      <c r="J397" s="26"/>
      <c r="K397" s="21"/>
      <c r="L397" s="26"/>
      <c r="M397" s="26"/>
      <c r="N397" s="21"/>
      <c r="O397" s="26" t="s">
        <v>952</v>
      </c>
    </row>
    <row r="398" spans="1:15" s="39" customFormat="1" ht="24.95" customHeight="1" outlineLevel="1" x14ac:dyDescent="0.25">
      <c r="A398" s="21" t="s">
        <v>658</v>
      </c>
      <c r="B398" s="21">
        <v>2320</v>
      </c>
      <c r="C398" s="21">
        <f t="shared" si="8"/>
        <v>42321</v>
      </c>
      <c r="D398" s="21" t="s">
        <v>171</v>
      </c>
      <c r="E398" s="26" t="s">
        <v>35</v>
      </c>
      <c r="F398" s="26" t="s">
        <v>70</v>
      </c>
      <c r="G398" s="26" t="s">
        <v>26</v>
      </c>
      <c r="H398" s="26" t="s">
        <v>23</v>
      </c>
      <c r="I398" s="26">
        <f ca="1">(_xlfn.SHEET()-1)*10000 + B398</f>
        <v>42320</v>
      </c>
      <c r="J398" s="26" t="s">
        <v>99</v>
      </c>
      <c r="K398" s="21" t="s">
        <v>135</v>
      </c>
      <c r="L398" s="26" t="s">
        <v>89</v>
      </c>
      <c r="M398" s="26"/>
      <c r="N398" s="21" t="s">
        <v>1013</v>
      </c>
      <c r="O398" s="26" t="s">
        <v>952</v>
      </c>
    </row>
    <row r="399" spans="1:15" s="39" customFormat="1" ht="24.95" customHeight="1" outlineLevel="1" x14ac:dyDescent="0.25">
      <c r="A399" s="21" t="s">
        <v>659</v>
      </c>
      <c r="B399" s="21">
        <v>2321</v>
      </c>
      <c r="C399" s="21">
        <f t="shared" si="8"/>
        <v>42322</v>
      </c>
      <c r="D399" s="21"/>
      <c r="E399" s="26"/>
      <c r="F399" s="26"/>
      <c r="G399" s="26"/>
      <c r="H399" s="26"/>
      <c r="I399" s="26"/>
      <c r="J399" s="26"/>
      <c r="K399" s="21"/>
      <c r="L399" s="26"/>
      <c r="M399" s="26"/>
      <c r="N399" s="21"/>
      <c r="O399" s="26" t="s">
        <v>952</v>
      </c>
    </row>
    <row r="400" spans="1:15" s="39" customFormat="1" ht="24.95" customHeight="1" outlineLevel="1" x14ac:dyDescent="0.25">
      <c r="A400" s="21" t="s">
        <v>660</v>
      </c>
      <c r="B400" s="21">
        <v>2322</v>
      </c>
      <c r="C400" s="21">
        <f t="shared" si="8"/>
        <v>42323</v>
      </c>
      <c r="D400" s="21" t="s">
        <v>172</v>
      </c>
      <c r="E400" s="26" t="s">
        <v>35</v>
      </c>
      <c r="F400" s="26" t="s">
        <v>70</v>
      </c>
      <c r="G400" s="26" t="s">
        <v>26</v>
      </c>
      <c r="H400" s="26" t="s">
        <v>23</v>
      </c>
      <c r="I400" s="26">
        <f ca="1">(_xlfn.SHEET()-1)*10000 + B400</f>
        <v>42322</v>
      </c>
      <c r="J400" s="26" t="s">
        <v>99</v>
      </c>
      <c r="K400" s="21" t="s">
        <v>136</v>
      </c>
      <c r="L400" s="26" t="s">
        <v>89</v>
      </c>
      <c r="M400" s="26"/>
      <c r="N400" s="21" t="s">
        <v>1013</v>
      </c>
      <c r="O400" s="26" t="s">
        <v>952</v>
      </c>
    </row>
    <row r="401" spans="1:15" s="39" customFormat="1" ht="24.95" customHeight="1" outlineLevel="1" x14ac:dyDescent="0.25">
      <c r="A401" s="21" t="s">
        <v>661</v>
      </c>
      <c r="B401" s="21">
        <v>2323</v>
      </c>
      <c r="C401" s="21">
        <f t="shared" si="8"/>
        <v>42324</v>
      </c>
      <c r="D401" s="21"/>
      <c r="E401" s="26"/>
      <c r="F401" s="26"/>
      <c r="G401" s="26"/>
      <c r="H401" s="26"/>
      <c r="I401" s="26"/>
      <c r="J401" s="26"/>
      <c r="K401" s="21"/>
      <c r="L401" s="26"/>
      <c r="M401" s="26"/>
      <c r="N401" s="21"/>
      <c r="O401" s="26" t="s">
        <v>952</v>
      </c>
    </row>
    <row r="402" spans="1:15" s="39" customFormat="1" ht="24.95" customHeight="1" outlineLevel="1" x14ac:dyDescent="0.25">
      <c r="A402" s="21" t="s">
        <v>662</v>
      </c>
      <c r="B402" s="21">
        <v>2324</v>
      </c>
      <c r="C402" s="21">
        <f t="shared" si="8"/>
        <v>42325</v>
      </c>
      <c r="D402" s="21" t="s">
        <v>254</v>
      </c>
      <c r="E402" s="26" t="s">
        <v>36</v>
      </c>
      <c r="F402" s="26" t="s">
        <v>70</v>
      </c>
      <c r="G402" s="26" t="s">
        <v>26</v>
      </c>
      <c r="H402" s="26" t="s">
        <v>23</v>
      </c>
      <c r="I402" s="26">
        <f ca="1">(_xlfn.SHEET()-1)*10000 + B402</f>
        <v>42324</v>
      </c>
      <c r="J402" s="26" t="s">
        <v>99</v>
      </c>
      <c r="K402" s="21" t="s">
        <v>254</v>
      </c>
      <c r="L402" s="26" t="s">
        <v>89</v>
      </c>
      <c r="M402" s="26"/>
      <c r="N402" s="21" t="s">
        <v>1015</v>
      </c>
      <c r="O402" s="26" t="s">
        <v>952</v>
      </c>
    </row>
    <row r="403" spans="1:15" s="39" customFormat="1" ht="24.95" customHeight="1" outlineLevel="1" x14ac:dyDescent="0.25">
      <c r="A403" s="21" t="s">
        <v>663</v>
      </c>
      <c r="B403" s="21">
        <v>2325</v>
      </c>
      <c r="C403" s="21">
        <f t="shared" si="8"/>
        <v>42326</v>
      </c>
      <c r="D403" s="21"/>
      <c r="E403" s="26"/>
      <c r="F403" s="26"/>
      <c r="G403" s="26"/>
      <c r="H403" s="26"/>
      <c r="I403" s="26"/>
      <c r="J403" s="26"/>
      <c r="K403" s="21"/>
      <c r="L403" s="26"/>
      <c r="M403" s="26"/>
      <c r="N403" s="21"/>
      <c r="O403" s="26" t="s">
        <v>952</v>
      </c>
    </row>
    <row r="404" spans="1:15" s="39" customFormat="1" ht="24.95" customHeight="1" outlineLevel="1" x14ac:dyDescent="0.25">
      <c r="A404" s="21" t="s">
        <v>664</v>
      </c>
      <c r="B404" s="21">
        <v>2326</v>
      </c>
      <c r="C404" s="21">
        <f t="shared" si="8"/>
        <v>42327</v>
      </c>
      <c r="D404" s="21" t="s">
        <v>173</v>
      </c>
      <c r="E404" s="26" t="s">
        <v>36</v>
      </c>
      <c r="F404" s="26" t="s">
        <v>70</v>
      </c>
      <c r="G404" s="26" t="s">
        <v>26</v>
      </c>
      <c r="H404" s="26" t="s">
        <v>23</v>
      </c>
      <c r="I404" s="26">
        <f ca="1">(_xlfn.SHEET()-1)*10000 + B404</f>
        <v>42326</v>
      </c>
      <c r="J404" s="26" t="s">
        <v>99</v>
      </c>
      <c r="K404" s="21" t="s">
        <v>148</v>
      </c>
      <c r="L404" s="26" t="s">
        <v>89</v>
      </c>
      <c r="M404" s="26"/>
      <c r="N404" s="21" t="s">
        <v>1014</v>
      </c>
      <c r="O404" s="26" t="s">
        <v>952</v>
      </c>
    </row>
    <row r="405" spans="1:15" s="39" customFormat="1" ht="24.95" customHeight="1" outlineLevel="1" x14ac:dyDescent="0.25">
      <c r="A405" s="21" t="s">
        <v>665</v>
      </c>
      <c r="B405" s="21">
        <v>2327</v>
      </c>
      <c r="C405" s="21">
        <f t="shared" si="8"/>
        <v>42328</v>
      </c>
      <c r="D405" s="21"/>
      <c r="E405" s="26"/>
      <c r="F405" s="26"/>
      <c r="G405" s="26"/>
      <c r="H405" s="26"/>
      <c r="I405" s="26"/>
      <c r="J405" s="26"/>
      <c r="K405" s="21"/>
      <c r="L405" s="26"/>
      <c r="M405" s="26"/>
      <c r="N405" s="21"/>
      <c r="O405" s="26" t="s">
        <v>952</v>
      </c>
    </row>
    <row r="406" spans="1:15" s="39" customFormat="1" ht="24.95" customHeight="1" outlineLevel="1" x14ac:dyDescent="0.25">
      <c r="A406" s="21" t="s">
        <v>666</v>
      </c>
      <c r="B406" s="21">
        <v>2328</v>
      </c>
      <c r="C406" s="21">
        <f t="shared" si="8"/>
        <v>42329</v>
      </c>
      <c r="D406" s="21" t="s">
        <v>174</v>
      </c>
      <c r="E406" s="26" t="s">
        <v>36</v>
      </c>
      <c r="F406" s="26" t="s">
        <v>70</v>
      </c>
      <c r="G406" s="26" t="s">
        <v>26</v>
      </c>
      <c r="H406" s="26" t="s">
        <v>23</v>
      </c>
      <c r="I406" s="26">
        <f ca="1">(_xlfn.SHEET()-1)*10000 + B406</f>
        <v>42328</v>
      </c>
      <c r="J406" s="26" t="s">
        <v>99</v>
      </c>
      <c r="K406" s="21" t="s">
        <v>149</v>
      </c>
      <c r="L406" s="26" t="s">
        <v>89</v>
      </c>
      <c r="M406" s="26"/>
      <c r="N406" s="21" t="s">
        <v>1014</v>
      </c>
      <c r="O406" s="26" t="s">
        <v>952</v>
      </c>
    </row>
    <row r="407" spans="1:15" s="39" customFormat="1" ht="24.95" customHeight="1" outlineLevel="1" x14ac:dyDescent="0.25">
      <c r="A407" s="21" t="s">
        <v>667</v>
      </c>
      <c r="B407" s="21">
        <v>2329</v>
      </c>
      <c r="C407" s="21">
        <f t="shared" si="8"/>
        <v>42330</v>
      </c>
      <c r="D407" s="21"/>
      <c r="E407" s="26"/>
      <c r="F407" s="26"/>
      <c r="G407" s="26"/>
      <c r="H407" s="26"/>
      <c r="I407" s="26"/>
      <c r="J407" s="26"/>
      <c r="K407" s="21"/>
      <c r="L407" s="26"/>
      <c r="M407" s="26"/>
      <c r="N407" s="21"/>
      <c r="O407" s="26" t="s">
        <v>952</v>
      </c>
    </row>
    <row r="408" spans="1:15" s="39" customFormat="1" ht="24.95" customHeight="1" outlineLevel="1" x14ac:dyDescent="0.25">
      <c r="A408" s="21" t="s">
        <v>668</v>
      </c>
      <c r="B408" s="21">
        <v>2330</v>
      </c>
      <c r="C408" s="21">
        <f t="shared" si="8"/>
        <v>42331</v>
      </c>
      <c r="D408" s="21" t="s">
        <v>175</v>
      </c>
      <c r="E408" s="26" t="s">
        <v>36</v>
      </c>
      <c r="F408" s="26" t="s">
        <v>70</v>
      </c>
      <c r="G408" s="26" t="s">
        <v>26</v>
      </c>
      <c r="H408" s="26" t="s">
        <v>23</v>
      </c>
      <c r="I408" s="26">
        <f ca="1">(_xlfn.SHEET()-1)*10000 + B408</f>
        <v>42330</v>
      </c>
      <c r="J408" s="26" t="s">
        <v>99</v>
      </c>
      <c r="K408" s="21" t="s">
        <v>150</v>
      </c>
      <c r="L408" s="26" t="s">
        <v>89</v>
      </c>
      <c r="M408" s="26"/>
      <c r="N408" s="21" t="s">
        <v>1014</v>
      </c>
      <c r="O408" s="26" t="s">
        <v>952</v>
      </c>
    </row>
    <row r="409" spans="1:15" s="39" customFormat="1" ht="24.95" customHeight="1" outlineLevel="1" x14ac:dyDescent="0.25">
      <c r="A409" s="21" t="s">
        <v>669</v>
      </c>
      <c r="B409" s="21">
        <v>2331</v>
      </c>
      <c r="C409" s="21">
        <f t="shared" si="8"/>
        <v>42332</v>
      </c>
      <c r="D409" s="21"/>
      <c r="E409" s="26"/>
      <c r="F409" s="26"/>
      <c r="G409" s="26"/>
      <c r="H409" s="26"/>
      <c r="I409" s="26"/>
      <c r="J409" s="26"/>
      <c r="K409" s="21"/>
      <c r="L409" s="26"/>
      <c r="M409" s="26"/>
      <c r="N409" s="21"/>
      <c r="O409" s="26" t="s">
        <v>952</v>
      </c>
    </row>
    <row r="410" spans="1:15" s="39" customFormat="1" ht="24.95" customHeight="1" outlineLevel="1" x14ac:dyDescent="0.25">
      <c r="A410" s="21" t="s">
        <v>715</v>
      </c>
      <c r="B410" s="21">
        <v>2332</v>
      </c>
      <c r="C410" s="21">
        <f t="shared" si="8"/>
        <v>42333</v>
      </c>
      <c r="D410" s="21" t="s">
        <v>259</v>
      </c>
      <c r="E410" s="26" t="s">
        <v>4</v>
      </c>
      <c r="F410" s="26" t="s">
        <v>70</v>
      </c>
      <c r="G410" s="26" t="s">
        <v>26</v>
      </c>
      <c r="H410" s="26" t="s">
        <v>23</v>
      </c>
      <c r="I410" s="26">
        <f ca="1">(_xlfn.SHEET()-1)*10000 + B410</f>
        <v>42332</v>
      </c>
      <c r="J410" s="26" t="s">
        <v>99</v>
      </c>
      <c r="K410" s="21" t="s">
        <v>259</v>
      </c>
      <c r="L410" s="26" t="s">
        <v>89</v>
      </c>
      <c r="M410" s="26"/>
      <c r="N410" s="21" t="s">
        <v>777</v>
      </c>
      <c r="O410" s="26" t="s">
        <v>952</v>
      </c>
    </row>
    <row r="411" spans="1:15" s="39" customFormat="1" ht="24.95" customHeight="1" outlineLevel="1" x14ac:dyDescent="0.25">
      <c r="A411" s="21" t="s">
        <v>716</v>
      </c>
      <c r="B411" s="21">
        <v>2333</v>
      </c>
      <c r="C411" s="21">
        <f t="shared" si="8"/>
        <v>42334</v>
      </c>
      <c r="D411" s="21"/>
      <c r="E411" s="26"/>
      <c r="F411" s="26"/>
      <c r="G411" s="26"/>
      <c r="H411" s="26"/>
      <c r="I411" s="26"/>
      <c r="J411" s="26"/>
      <c r="K411" s="21"/>
      <c r="L411" s="26"/>
      <c r="M411" s="26"/>
      <c r="N411" s="21"/>
      <c r="O411" s="26" t="s">
        <v>952</v>
      </c>
    </row>
    <row r="412" spans="1:15" s="39" customFormat="1" ht="24.95" customHeight="1" outlineLevel="1" x14ac:dyDescent="0.25">
      <c r="A412" s="21" t="s">
        <v>717</v>
      </c>
      <c r="B412" s="21">
        <v>2334</v>
      </c>
      <c r="C412" s="21">
        <f t="shared" si="8"/>
        <v>42335</v>
      </c>
      <c r="D412" s="21" t="s">
        <v>258</v>
      </c>
      <c r="E412" s="26" t="s">
        <v>4</v>
      </c>
      <c r="F412" s="26" t="s">
        <v>70</v>
      </c>
      <c r="G412" s="26" t="s">
        <v>26</v>
      </c>
      <c r="H412" s="26" t="s">
        <v>23</v>
      </c>
      <c r="I412" s="26">
        <f ca="1">(_xlfn.SHEET()-1)*10000 + B412</f>
        <v>42334</v>
      </c>
      <c r="J412" s="26" t="s">
        <v>99</v>
      </c>
      <c r="K412" s="21" t="s">
        <v>258</v>
      </c>
      <c r="L412" s="26" t="s">
        <v>89</v>
      </c>
      <c r="M412" s="26"/>
      <c r="N412" s="21" t="s">
        <v>777</v>
      </c>
      <c r="O412" s="26" t="s">
        <v>952</v>
      </c>
    </row>
    <row r="413" spans="1:15" s="39" customFormat="1" ht="24.95" customHeight="1" outlineLevel="1" x14ac:dyDescent="0.25">
      <c r="A413" s="21" t="s">
        <v>718</v>
      </c>
      <c r="B413" s="21">
        <v>2335</v>
      </c>
      <c r="C413" s="21">
        <f t="shared" si="8"/>
        <v>42336</v>
      </c>
      <c r="D413" s="21"/>
      <c r="E413" s="26"/>
      <c r="F413" s="26"/>
      <c r="G413" s="26"/>
      <c r="H413" s="26"/>
      <c r="I413" s="26"/>
      <c r="J413" s="26"/>
      <c r="K413" s="21"/>
      <c r="L413" s="26"/>
      <c r="M413" s="26"/>
      <c r="N413" s="21"/>
      <c r="O413" s="26" t="s">
        <v>952</v>
      </c>
    </row>
    <row r="414" spans="1:15" s="39" customFormat="1" ht="24.95" customHeight="1" outlineLevel="1" x14ac:dyDescent="0.25">
      <c r="A414" s="21" t="s">
        <v>670</v>
      </c>
      <c r="B414" s="21">
        <v>2336</v>
      </c>
      <c r="C414" s="21">
        <f t="shared" si="8"/>
        <v>42337</v>
      </c>
      <c r="D414" s="21" t="s">
        <v>260</v>
      </c>
      <c r="E414" s="26" t="s">
        <v>5</v>
      </c>
      <c r="F414" s="26" t="s">
        <v>70</v>
      </c>
      <c r="G414" s="26" t="s">
        <v>26</v>
      </c>
      <c r="H414" s="26" t="s">
        <v>23</v>
      </c>
      <c r="I414" s="26">
        <f ca="1">(_xlfn.SHEET()-1)*10000 + B414</f>
        <v>42336</v>
      </c>
      <c r="J414" s="26" t="s">
        <v>99</v>
      </c>
      <c r="K414" s="21" t="s">
        <v>260</v>
      </c>
      <c r="L414" s="26" t="s">
        <v>89</v>
      </c>
      <c r="M414" s="26"/>
      <c r="N414" s="21" t="s">
        <v>777</v>
      </c>
      <c r="O414" s="26" t="s">
        <v>952</v>
      </c>
    </row>
    <row r="415" spans="1:15" s="39" customFormat="1" ht="24.95" customHeight="1" outlineLevel="1" x14ac:dyDescent="0.25">
      <c r="A415" s="21" t="s">
        <v>671</v>
      </c>
      <c r="B415" s="21">
        <v>2337</v>
      </c>
      <c r="C415" s="21">
        <f t="shared" si="8"/>
        <v>42338</v>
      </c>
      <c r="D415" s="21"/>
      <c r="E415" s="26"/>
      <c r="F415" s="26"/>
      <c r="G415" s="26"/>
      <c r="H415" s="26"/>
      <c r="I415" s="26"/>
      <c r="J415" s="26"/>
      <c r="K415" s="21"/>
      <c r="L415" s="26"/>
      <c r="M415" s="26"/>
      <c r="N415" s="21"/>
      <c r="O415" s="26" t="s">
        <v>952</v>
      </c>
    </row>
    <row r="416" spans="1:15" s="39" customFormat="1" ht="24.95" customHeight="1" outlineLevel="1" x14ac:dyDescent="0.25">
      <c r="A416" s="21" t="s">
        <v>672</v>
      </c>
      <c r="B416" s="21">
        <v>2338</v>
      </c>
      <c r="C416" s="21">
        <f t="shared" si="8"/>
        <v>42339</v>
      </c>
      <c r="D416" s="21" t="s">
        <v>151</v>
      </c>
      <c r="E416" s="26" t="s">
        <v>5</v>
      </c>
      <c r="F416" s="26" t="s">
        <v>70</v>
      </c>
      <c r="G416" s="26" t="s">
        <v>26</v>
      </c>
      <c r="H416" s="26" t="s">
        <v>23</v>
      </c>
      <c r="I416" s="26">
        <f ca="1">(_xlfn.SHEET()-1)*10000 + B416</f>
        <v>42338</v>
      </c>
      <c r="J416" s="26" t="s">
        <v>99</v>
      </c>
      <c r="K416" s="21" t="s">
        <v>151</v>
      </c>
      <c r="L416" s="26" t="s">
        <v>89</v>
      </c>
      <c r="M416" s="26"/>
      <c r="N416" s="21" t="s">
        <v>777</v>
      </c>
      <c r="O416" s="26" t="s">
        <v>952</v>
      </c>
    </row>
    <row r="417" spans="1:15" s="39" customFormat="1" ht="24.95" customHeight="1" outlineLevel="1" x14ac:dyDescent="0.25">
      <c r="A417" s="21" t="s">
        <v>672</v>
      </c>
      <c r="B417" s="21">
        <v>2339</v>
      </c>
      <c r="C417" s="21">
        <f t="shared" si="8"/>
        <v>42340</v>
      </c>
      <c r="D417" s="21"/>
      <c r="E417" s="26"/>
      <c r="F417" s="26"/>
      <c r="G417" s="26"/>
      <c r="H417" s="26"/>
      <c r="I417" s="26"/>
      <c r="J417" s="26"/>
      <c r="K417" s="21"/>
      <c r="L417" s="26"/>
      <c r="M417" s="26"/>
      <c r="N417" s="21"/>
      <c r="O417" s="26" t="s">
        <v>952</v>
      </c>
    </row>
    <row r="418" spans="1:15" s="39" customFormat="1" ht="24.95" customHeight="1" outlineLevel="1" x14ac:dyDescent="0.25">
      <c r="A418" s="21" t="s">
        <v>820</v>
      </c>
      <c r="B418" s="21">
        <v>2340</v>
      </c>
      <c r="C418" s="21">
        <f t="shared" si="8"/>
        <v>42341</v>
      </c>
      <c r="D418" s="21" t="s">
        <v>820</v>
      </c>
      <c r="E418" s="26"/>
      <c r="F418" s="26"/>
      <c r="G418" s="26"/>
      <c r="H418" s="26"/>
      <c r="I418" s="26"/>
      <c r="J418" s="26"/>
      <c r="K418" s="21"/>
      <c r="L418" s="26"/>
      <c r="M418" s="26"/>
      <c r="N418" s="21" t="s">
        <v>957</v>
      </c>
      <c r="O418" s="26" t="s">
        <v>952</v>
      </c>
    </row>
    <row r="419" spans="1:15" s="39" customFormat="1" ht="24.95" customHeight="1" outlineLevel="1" x14ac:dyDescent="0.25">
      <c r="A419" s="21" t="s">
        <v>820</v>
      </c>
      <c r="B419" s="21">
        <v>2341</v>
      </c>
      <c r="C419" s="21">
        <f t="shared" si="8"/>
        <v>42342</v>
      </c>
      <c r="D419" s="21" t="s">
        <v>820</v>
      </c>
      <c r="E419" s="26"/>
      <c r="F419" s="26"/>
      <c r="G419" s="26"/>
      <c r="H419" s="26"/>
      <c r="I419" s="26"/>
      <c r="J419" s="26"/>
      <c r="K419" s="21"/>
      <c r="L419" s="26"/>
      <c r="M419" s="26"/>
      <c r="N419" s="21" t="s">
        <v>957</v>
      </c>
      <c r="O419" s="26" t="s">
        <v>952</v>
      </c>
    </row>
    <row r="420" spans="1:15" s="39" customFormat="1" ht="24.95" customHeight="1" outlineLevel="1" x14ac:dyDescent="0.25">
      <c r="A420" s="21" t="s">
        <v>820</v>
      </c>
      <c r="B420" s="21">
        <v>2342</v>
      </c>
      <c r="C420" s="21">
        <f t="shared" si="8"/>
        <v>42343</v>
      </c>
      <c r="D420" s="21" t="s">
        <v>820</v>
      </c>
      <c r="E420" s="26"/>
      <c r="F420" s="26"/>
      <c r="G420" s="26"/>
      <c r="H420" s="26"/>
      <c r="I420" s="26"/>
      <c r="J420" s="26"/>
      <c r="K420" s="21"/>
      <c r="L420" s="26"/>
      <c r="M420" s="26"/>
      <c r="N420" s="21" t="s">
        <v>957</v>
      </c>
      <c r="O420" s="26" t="s">
        <v>952</v>
      </c>
    </row>
    <row r="421" spans="1:15" s="39" customFormat="1" ht="24.95" customHeight="1" outlineLevel="1" x14ac:dyDescent="0.25">
      <c r="A421" s="21" t="s">
        <v>820</v>
      </c>
      <c r="B421" s="21">
        <v>2343</v>
      </c>
      <c r="C421" s="21">
        <f t="shared" si="8"/>
        <v>42344</v>
      </c>
      <c r="D421" s="21" t="s">
        <v>820</v>
      </c>
      <c r="E421" s="26"/>
      <c r="F421" s="26"/>
      <c r="G421" s="26"/>
      <c r="H421" s="26"/>
      <c r="I421" s="26"/>
      <c r="J421" s="26"/>
      <c r="K421" s="21"/>
      <c r="L421" s="26"/>
      <c r="M421" s="26"/>
      <c r="N421" s="21" t="s">
        <v>957</v>
      </c>
      <c r="O421" s="26" t="s">
        <v>952</v>
      </c>
    </row>
    <row r="422" spans="1:15" s="39" customFormat="1" ht="24.95" customHeight="1" outlineLevel="1" x14ac:dyDescent="0.25">
      <c r="A422" s="21" t="s">
        <v>673</v>
      </c>
      <c r="B422" s="21">
        <v>2344</v>
      </c>
      <c r="C422" s="21">
        <f t="shared" si="8"/>
        <v>42345</v>
      </c>
      <c r="D422" s="21" t="s">
        <v>261</v>
      </c>
      <c r="E422" s="26" t="s">
        <v>3</v>
      </c>
      <c r="F422" s="26" t="s">
        <v>70</v>
      </c>
      <c r="G422" s="26" t="s">
        <v>26</v>
      </c>
      <c r="H422" s="26" t="s">
        <v>23</v>
      </c>
      <c r="I422" s="26">
        <f ca="1">(_xlfn.SHEET()-1)*10000 + B422</f>
        <v>42344</v>
      </c>
      <c r="J422" s="26" t="s">
        <v>99</v>
      </c>
      <c r="K422" s="21" t="s">
        <v>261</v>
      </c>
      <c r="L422" s="26" t="s">
        <v>89</v>
      </c>
      <c r="M422" s="26"/>
      <c r="N422" s="21" t="s">
        <v>881</v>
      </c>
      <c r="O422" s="26" t="s">
        <v>952</v>
      </c>
    </row>
    <row r="423" spans="1:15" s="39" customFormat="1" ht="24.95" customHeight="1" outlineLevel="1" x14ac:dyDescent="0.25">
      <c r="A423" s="21" t="s">
        <v>674</v>
      </c>
      <c r="B423" s="21">
        <v>2345</v>
      </c>
      <c r="C423" s="21">
        <f t="shared" si="8"/>
        <v>42346</v>
      </c>
      <c r="D423" s="21"/>
      <c r="E423" s="26"/>
      <c r="F423" s="26"/>
      <c r="G423" s="26"/>
      <c r="H423" s="26"/>
      <c r="I423" s="26"/>
      <c r="J423" s="26"/>
      <c r="K423" s="21"/>
      <c r="L423" s="26" t="s">
        <v>89</v>
      </c>
      <c r="M423" s="26"/>
      <c r="N423" s="21"/>
      <c r="O423" s="26" t="s">
        <v>952</v>
      </c>
    </row>
    <row r="424" spans="1:15" s="39" customFormat="1" ht="24.95" customHeight="1" outlineLevel="1" x14ac:dyDescent="0.25">
      <c r="A424" s="21" t="s">
        <v>675</v>
      </c>
      <c r="B424" s="21">
        <v>2346</v>
      </c>
      <c r="C424" s="21">
        <f t="shared" si="8"/>
        <v>42347</v>
      </c>
      <c r="D424" s="21" t="s">
        <v>263</v>
      </c>
      <c r="E424" s="26" t="s">
        <v>3</v>
      </c>
      <c r="F424" s="26" t="s">
        <v>70</v>
      </c>
      <c r="G424" s="26" t="s">
        <v>26</v>
      </c>
      <c r="H424" s="26" t="s">
        <v>23</v>
      </c>
      <c r="I424" s="26">
        <f ca="1">(_xlfn.SHEET()-1)*10000 + B424</f>
        <v>42346</v>
      </c>
      <c r="J424" s="26" t="s">
        <v>99</v>
      </c>
      <c r="K424" s="21" t="s">
        <v>263</v>
      </c>
      <c r="L424" s="26" t="s">
        <v>89</v>
      </c>
      <c r="M424" s="26"/>
      <c r="N424" s="21" t="s">
        <v>882</v>
      </c>
      <c r="O424" s="26" t="s">
        <v>952</v>
      </c>
    </row>
    <row r="425" spans="1:15" s="39" customFormat="1" ht="24.95" customHeight="1" outlineLevel="1" x14ac:dyDescent="0.25">
      <c r="A425" s="21" t="s">
        <v>676</v>
      </c>
      <c r="B425" s="21">
        <v>2347</v>
      </c>
      <c r="C425" s="21">
        <f t="shared" si="8"/>
        <v>42348</v>
      </c>
      <c r="D425" s="21"/>
      <c r="E425" s="26"/>
      <c r="F425" s="26"/>
      <c r="G425" s="26"/>
      <c r="H425" s="26"/>
      <c r="I425" s="26"/>
      <c r="J425" s="26"/>
      <c r="K425" s="21"/>
      <c r="L425" s="26" t="s">
        <v>89</v>
      </c>
      <c r="M425" s="26"/>
      <c r="N425" s="21"/>
      <c r="O425" s="26" t="s">
        <v>952</v>
      </c>
    </row>
    <row r="426" spans="1:15" s="39" customFormat="1" ht="24.95" customHeight="1" outlineLevel="1" x14ac:dyDescent="0.25">
      <c r="A426" s="21" t="s">
        <v>677</v>
      </c>
      <c r="B426" s="21">
        <v>2348</v>
      </c>
      <c r="C426" s="21">
        <f t="shared" si="8"/>
        <v>42349</v>
      </c>
      <c r="D426" s="21" t="s">
        <v>264</v>
      </c>
      <c r="E426" s="26" t="s">
        <v>3</v>
      </c>
      <c r="F426" s="26" t="s">
        <v>70</v>
      </c>
      <c r="G426" s="26" t="s">
        <v>26</v>
      </c>
      <c r="H426" s="26" t="s">
        <v>23</v>
      </c>
      <c r="I426" s="26">
        <f ca="1">(_xlfn.SHEET()-1)*10000 + B426</f>
        <v>42348</v>
      </c>
      <c r="J426" s="26" t="s">
        <v>99</v>
      </c>
      <c r="K426" s="21" t="s">
        <v>264</v>
      </c>
      <c r="L426" s="26" t="s">
        <v>89</v>
      </c>
      <c r="M426" s="26"/>
      <c r="N426" s="21" t="s">
        <v>883</v>
      </c>
      <c r="O426" s="26" t="s">
        <v>952</v>
      </c>
    </row>
    <row r="427" spans="1:15" s="39" customFormat="1" ht="24.95" customHeight="1" outlineLevel="1" x14ac:dyDescent="0.25">
      <c r="A427" s="21" t="s">
        <v>678</v>
      </c>
      <c r="B427" s="21">
        <v>2349</v>
      </c>
      <c r="C427" s="21">
        <f t="shared" si="8"/>
        <v>42350</v>
      </c>
      <c r="D427" s="21"/>
      <c r="E427" s="26"/>
      <c r="F427" s="26"/>
      <c r="G427" s="26"/>
      <c r="H427" s="26"/>
      <c r="I427" s="26"/>
      <c r="J427" s="26"/>
      <c r="K427" s="21"/>
      <c r="L427" s="26" t="s">
        <v>89</v>
      </c>
      <c r="M427" s="26"/>
      <c r="N427" s="21"/>
      <c r="O427" s="26" t="s">
        <v>952</v>
      </c>
    </row>
    <row r="428" spans="1:15" s="39" customFormat="1" ht="24.95" customHeight="1" outlineLevel="1" x14ac:dyDescent="0.25">
      <c r="A428" s="21" t="s">
        <v>679</v>
      </c>
      <c r="B428" s="21">
        <v>2350</v>
      </c>
      <c r="C428" s="21">
        <f t="shared" si="8"/>
        <v>42351</v>
      </c>
      <c r="D428" s="21" t="s">
        <v>265</v>
      </c>
      <c r="E428" s="26" t="s">
        <v>3</v>
      </c>
      <c r="F428" s="26" t="s">
        <v>70</v>
      </c>
      <c r="G428" s="26" t="s">
        <v>26</v>
      </c>
      <c r="H428" s="26" t="s">
        <v>23</v>
      </c>
      <c r="I428" s="26">
        <f ca="1">(_xlfn.SHEET()-1)*10000 + B428</f>
        <v>42350</v>
      </c>
      <c r="J428" s="26" t="s">
        <v>99</v>
      </c>
      <c r="K428" s="21" t="s">
        <v>265</v>
      </c>
      <c r="L428" s="26" t="s">
        <v>89</v>
      </c>
      <c r="M428" s="26"/>
      <c r="N428" s="21" t="s">
        <v>884</v>
      </c>
      <c r="O428" s="26" t="s">
        <v>952</v>
      </c>
    </row>
    <row r="429" spans="1:15" s="39" customFormat="1" ht="24.95" customHeight="1" outlineLevel="1" x14ac:dyDescent="0.25">
      <c r="A429" s="21" t="s">
        <v>680</v>
      </c>
      <c r="B429" s="21">
        <v>2351</v>
      </c>
      <c r="C429" s="21">
        <f t="shared" si="8"/>
        <v>42352</v>
      </c>
      <c r="D429" s="21"/>
      <c r="E429" s="26"/>
      <c r="F429" s="26"/>
      <c r="G429" s="26"/>
      <c r="H429" s="26"/>
      <c r="I429" s="26"/>
      <c r="J429" s="26"/>
      <c r="K429" s="21"/>
      <c r="L429" s="26" t="s">
        <v>89</v>
      </c>
      <c r="M429" s="26"/>
      <c r="N429" s="21"/>
      <c r="O429" s="26" t="s">
        <v>952</v>
      </c>
    </row>
    <row r="430" spans="1:15" s="39" customFormat="1" ht="24.95" customHeight="1" outlineLevel="1" x14ac:dyDescent="0.25">
      <c r="A430" s="21" t="s">
        <v>681</v>
      </c>
      <c r="B430" s="21">
        <v>2352</v>
      </c>
      <c r="C430" s="21">
        <f t="shared" si="8"/>
        <v>42353</v>
      </c>
      <c r="D430" s="21" t="s">
        <v>292</v>
      </c>
      <c r="E430" s="26" t="s">
        <v>817</v>
      </c>
      <c r="F430" s="26" t="s">
        <v>70</v>
      </c>
      <c r="G430" s="26" t="s">
        <v>26</v>
      </c>
      <c r="H430" s="26" t="s">
        <v>23</v>
      </c>
      <c r="I430" s="26">
        <f ca="1">(_xlfn.SHEET()-1)*10000 + B430</f>
        <v>42352</v>
      </c>
      <c r="J430" s="26" t="s">
        <v>99</v>
      </c>
      <c r="K430" s="21" t="s">
        <v>292</v>
      </c>
      <c r="L430" s="26" t="s">
        <v>89</v>
      </c>
      <c r="M430" s="26"/>
      <c r="N430" s="21" t="s">
        <v>1016</v>
      </c>
      <c r="O430" s="26" t="s">
        <v>952</v>
      </c>
    </row>
    <row r="431" spans="1:15" s="39" customFormat="1" ht="24.95" customHeight="1" outlineLevel="1" x14ac:dyDescent="0.25">
      <c r="A431" s="21" t="s">
        <v>682</v>
      </c>
      <c r="B431" s="21">
        <v>2353</v>
      </c>
      <c r="C431" s="21">
        <f t="shared" si="8"/>
        <v>42354</v>
      </c>
      <c r="D431" s="21"/>
      <c r="E431" s="26"/>
      <c r="F431" s="26"/>
      <c r="G431" s="26"/>
      <c r="H431" s="26"/>
      <c r="I431" s="26"/>
      <c r="J431" s="26"/>
      <c r="K431" s="21"/>
      <c r="L431" s="26" t="s">
        <v>89</v>
      </c>
      <c r="M431" s="26"/>
      <c r="N431" s="21"/>
      <c r="O431" s="26" t="s">
        <v>952</v>
      </c>
    </row>
    <row r="432" spans="1:15" s="39" customFormat="1" ht="24.95" customHeight="1" outlineLevel="1" x14ac:dyDescent="0.25">
      <c r="A432" s="21" t="s">
        <v>683</v>
      </c>
      <c r="B432" s="21">
        <v>2354</v>
      </c>
      <c r="C432" s="21">
        <f t="shared" si="8"/>
        <v>42355</v>
      </c>
      <c r="D432" s="21" t="s">
        <v>293</v>
      </c>
      <c r="E432" s="26" t="s">
        <v>817</v>
      </c>
      <c r="F432" s="26" t="s">
        <v>70</v>
      </c>
      <c r="G432" s="26" t="s">
        <v>26</v>
      </c>
      <c r="H432" s="26" t="s">
        <v>23</v>
      </c>
      <c r="I432" s="26">
        <f ca="1">(_xlfn.SHEET()-1)*10000 + B432</f>
        <v>42354</v>
      </c>
      <c r="J432" s="26" t="s">
        <v>99</v>
      </c>
      <c r="K432" s="21" t="s">
        <v>293</v>
      </c>
      <c r="L432" s="26" t="s">
        <v>89</v>
      </c>
      <c r="M432" s="26"/>
      <c r="N432" s="21" t="s">
        <v>1017</v>
      </c>
      <c r="O432" s="26" t="s">
        <v>952</v>
      </c>
    </row>
    <row r="433" spans="1:15" s="39" customFormat="1" ht="24.95" customHeight="1" outlineLevel="1" x14ac:dyDescent="0.25">
      <c r="A433" s="21" t="s">
        <v>684</v>
      </c>
      <c r="B433" s="21">
        <v>2355</v>
      </c>
      <c r="C433" s="21">
        <f t="shared" si="8"/>
        <v>42356</v>
      </c>
      <c r="D433" s="21"/>
      <c r="E433" s="26"/>
      <c r="F433" s="26"/>
      <c r="G433" s="26"/>
      <c r="H433" s="26"/>
      <c r="I433" s="26"/>
      <c r="J433" s="26"/>
      <c r="K433" s="21"/>
      <c r="L433" s="26" t="s">
        <v>89</v>
      </c>
      <c r="M433" s="26"/>
      <c r="N433" s="21"/>
      <c r="O433" s="26" t="s">
        <v>952</v>
      </c>
    </row>
    <row r="434" spans="1:15" s="39" customFormat="1" ht="24.95" customHeight="1" outlineLevel="1" x14ac:dyDescent="0.25">
      <c r="A434" s="21" t="s">
        <v>685</v>
      </c>
      <c r="B434" s="21">
        <v>2356</v>
      </c>
      <c r="C434" s="21">
        <f t="shared" si="8"/>
        <v>42357</v>
      </c>
      <c r="D434" s="21" t="s">
        <v>294</v>
      </c>
      <c r="E434" s="26" t="s">
        <v>817</v>
      </c>
      <c r="F434" s="26" t="s">
        <v>70</v>
      </c>
      <c r="G434" s="26" t="s">
        <v>26</v>
      </c>
      <c r="H434" s="26" t="s">
        <v>23</v>
      </c>
      <c r="I434" s="26">
        <f ca="1">(_xlfn.SHEET()-1)*10000 + B434</f>
        <v>42356</v>
      </c>
      <c r="J434" s="26" t="s">
        <v>99</v>
      </c>
      <c r="K434" s="21" t="s">
        <v>294</v>
      </c>
      <c r="L434" s="26" t="s">
        <v>89</v>
      </c>
      <c r="M434" s="26"/>
      <c r="N434" s="21" t="s">
        <v>1018</v>
      </c>
      <c r="O434" s="26" t="s">
        <v>952</v>
      </c>
    </row>
    <row r="435" spans="1:15" s="39" customFormat="1" ht="24.95" customHeight="1" outlineLevel="1" x14ac:dyDescent="0.25">
      <c r="A435" s="21" t="s">
        <v>686</v>
      </c>
      <c r="B435" s="21">
        <v>2357</v>
      </c>
      <c r="C435" s="21">
        <f t="shared" si="8"/>
        <v>42358</v>
      </c>
      <c r="D435" s="21"/>
      <c r="E435" s="26"/>
      <c r="F435" s="26"/>
      <c r="G435" s="26"/>
      <c r="H435" s="26"/>
      <c r="I435" s="26"/>
      <c r="J435" s="26"/>
      <c r="K435" s="21"/>
      <c r="L435" s="26" t="s">
        <v>89</v>
      </c>
      <c r="M435" s="26"/>
      <c r="N435" s="21"/>
      <c r="O435" s="26" t="s">
        <v>952</v>
      </c>
    </row>
    <row r="436" spans="1:15" s="39" customFormat="1" ht="24.95" customHeight="1" outlineLevel="1" x14ac:dyDescent="0.25">
      <c r="A436" s="21" t="s">
        <v>687</v>
      </c>
      <c r="B436" s="21">
        <v>2358</v>
      </c>
      <c r="C436" s="21">
        <f t="shared" si="8"/>
        <v>42359</v>
      </c>
      <c r="D436" s="21" t="s">
        <v>295</v>
      </c>
      <c r="E436" s="26" t="s">
        <v>817</v>
      </c>
      <c r="F436" s="26" t="s">
        <v>70</v>
      </c>
      <c r="G436" s="26" t="s">
        <v>26</v>
      </c>
      <c r="H436" s="26" t="s">
        <v>23</v>
      </c>
      <c r="I436" s="26">
        <f ca="1">(_xlfn.SHEET()-1)*10000 + B436</f>
        <v>42358</v>
      </c>
      <c r="J436" s="26" t="s">
        <v>99</v>
      </c>
      <c r="K436" s="21" t="s">
        <v>295</v>
      </c>
      <c r="L436" s="26" t="s">
        <v>89</v>
      </c>
      <c r="M436" s="26"/>
      <c r="N436" s="21" t="s">
        <v>1019</v>
      </c>
      <c r="O436" s="26" t="s">
        <v>952</v>
      </c>
    </row>
    <row r="437" spans="1:15" s="39" customFormat="1" ht="24.95" customHeight="1" outlineLevel="1" x14ac:dyDescent="0.25">
      <c r="A437" s="21" t="s">
        <v>688</v>
      </c>
      <c r="B437" s="21">
        <v>2359</v>
      </c>
      <c r="C437" s="21">
        <f t="shared" si="8"/>
        <v>42360</v>
      </c>
      <c r="D437" s="21"/>
      <c r="E437" s="26"/>
      <c r="F437" s="26"/>
      <c r="G437" s="26"/>
      <c r="H437" s="26"/>
      <c r="I437" s="26"/>
      <c r="J437" s="26"/>
      <c r="K437" s="21"/>
      <c r="L437" s="26" t="s">
        <v>89</v>
      </c>
      <c r="M437" s="26"/>
      <c r="N437" s="21"/>
      <c r="O437" s="26" t="s">
        <v>952</v>
      </c>
    </row>
    <row r="438" spans="1:15" s="39" customFormat="1" ht="24.95" customHeight="1" outlineLevel="1" x14ac:dyDescent="0.25">
      <c r="A438" s="21" t="s">
        <v>689</v>
      </c>
      <c r="B438" s="21">
        <v>2360</v>
      </c>
      <c r="C438" s="21">
        <f t="shared" si="8"/>
        <v>42361</v>
      </c>
      <c r="D438" s="21" t="s">
        <v>299</v>
      </c>
      <c r="E438" s="26" t="s">
        <v>818</v>
      </c>
      <c r="F438" s="26" t="s">
        <v>70</v>
      </c>
      <c r="G438" s="26" t="s">
        <v>26</v>
      </c>
      <c r="H438" s="26" t="s">
        <v>23</v>
      </c>
      <c r="I438" s="26">
        <f ca="1">(_xlfn.SHEET()-1)*10000 + B438</f>
        <v>42360</v>
      </c>
      <c r="J438" s="26" t="s">
        <v>99</v>
      </c>
      <c r="K438" s="21" t="s">
        <v>299</v>
      </c>
      <c r="L438" s="26" t="s">
        <v>89</v>
      </c>
      <c r="M438" s="26"/>
      <c r="N438" s="21" t="s">
        <v>1020</v>
      </c>
      <c r="O438" s="26" t="s">
        <v>952</v>
      </c>
    </row>
    <row r="439" spans="1:15" s="39" customFormat="1" ht="24.95" customHeight="1" outlineLevel="1" x14ac:dyDescent="0.25">
      <c r="A439" s="21" t="s">
        <v>690</v>
      </c>
      <c r="B439" s="21">
        <v>2361</v>
      </c>
      <c r="C439" s="21">
        <f t="shared" si="8"/>
        <v>42362</v>
      </c>
      <c r="D439" s="21"/>
      <c r="E439" s="26"/>
      <c r="F439" s="26"/>
      <c r="G439" s="26"/>
      <c r="H439" s="26"/>
      <c r="I439" s="26"/>
      <c r="J439" s="26"/>
      <c r="K439" s="21"/>
      <c r="L439" s="26" t="s">
        <v>89</v>
      </c>
      <c r="M439" s="26"/>
      <c r="N439" s="21"/>
      <c r="O439" s="26" t="s">
        <v>952</v>
      </c>
    </row>
    <row r="440" spans="1:15" s="39" customFormat="1" ht="24.95" customHeight="1" outlineLevel="1" x14ac:dyDescent="0.25">
      <c r="A440" s="21" t="s">
        <v>691</v>
      </c>
      <c r="B440" s="21">
        <v>2362</v>
      </c>
      <c r="C440" s="21">
        <f t="shared" si="8"/>
        <v>42363</v>
      </c>
      <c r="D440" s="21" t="s">
        <v>298</v>
      </c>
      <c r="E440" s="26" t="s">
        <v>818</v>
      </c>
      <c r="F440" s="26" t="s">
        <v>70</v>
      </c>
      <c r="G440" s="26" t="s">
        <v>26</v>
      </c>
      <c r="H440" s="26" t="s">
        <v>23</v>
      </c>
      <c r="I440" s="26">
        <f ca="1">(_xlfn.SHEET()-1)*10000 + B440</f>
        <v>42362</v>
      </c>
      <c r="J440" s="26" t="s">
        <v>99</v>
      </c>
      <c r="K440" s="21" t="s">
        <v>298</v>
      </c>
      <c r="L440" s="26" t="s">
        <v>89</v>
      </c>
      <c r="M440" s="26"/>
      <c r="N440" s="21" t="s">
        <v>1021</v>
      </c>
      <c r="O440" s="26" t="s">
        <v>952</v>
      </c>
    </row>
    <row r="441" spans="1:15" s="39" customFormat="1" ht="24.95" customHeight="1" outlineLevel="1" x14ac:dyDescent="0.25">
      <c r="A441" s="21" t="s">
        <v>692</v>
      </c>
      <c r="B441" s="21">
        <v>2363</v>
      </c>
      <c r="C441" s="21">
        <f t="shared" si="8"/>
        <v>42364</v>
      </c>
      <c r="D441" s="21"/>
      <c r="E441" s="26"/>
      <c r="F441" s="26"/>
      <c r="G441" s="26"/>
      <c r="H441" s="26"/>
      <c r="I441" s="26"/>
      <c r="J441" s="26"/>
      <c r="K441" s="21"/>
      <c r="L441" s="26" t="s">
        <v>89</v>
      </c>
      <c r="M441" s="26"/>
      <c r="N441" s="21"/>
      <c r="O441" s="26" t="s">
        <v>952</v>
      </c>
    </row>
    <row r="442" spans="1:15" s="39" customFormat="1" ht="24.95" customHeight="1" outlineLevel="1" x14ac:dyDescent="0.25">
      <c r="A442" s="21" t="s">
        <v>693</v>
      </c>
      <c r="B442" s="21">
        <v>2364</v>
      </c>
      <c r="C442" s="21">
        <f t="shared" si="8"/>
        <v>42365</v>
      </c>
      <c r="D442" s="21" t="s">
        <v>297</v>
      </c>
      <c r="E442" s="26" t="s">
        <v>818</v>
      </c>
      <c r="F442" s="26" t="s">
        <v>70</v>
      </c>
      <c r="G442" s="26" t="s">
        <v>26</v>
      </c>
      <c r="H442" s="26" t="s">
        <v>23</v>
      </c>
      <c r="I442" s="26">
        <f ca="1">(_xlfn.SHEET()-1)*10000 + B442</f>
        <v>42364</v>
      </c>
      <c r="J442" s="26" t="s">
        <v>99</v>
      </c>
      <c r="K442" s="21" t="s">
        <v>297</v>
      </c>
      <c r="L442" s="26" t="s">
        <v>89</v>
      </c>
      <c r="M442" s="26"/>
      <c r="N442" s="21" t="s">
        <v>1022</v>
      </c>
      <c r="O442" s="26" t="s">
        <v>952</v>
      </c>
    </row>
    <row r="443" spans="1:15" s="39" customFormat="1" ht="24.95" customHeight="1" outlineLevel="1" x14ac:dyDescent="0.25">
      <c r="A443" s="21" t="s">
        <v>694</v>
      </c>
      <c r="B443" s="21">
        <v>2365</v>
      </c>
      <c r="C443" s="21">
        <f t="shared" ref="C443:C461" si="9">40001+B443</f>
        <v>42366</v>
      </c>
      <c r="D443" s="21"/>
      <c r="E443" s="26"/>
      <c r="F443" s="26"/>
      <c r="G443" s="26"/>
      <c r="H443" s="26"/>
      <c r="I443" s="26"/>
      <c r="J443" s="26"/>
      <c r="K443" s="21"/>
      <c r="L443" s="26" t="s">
        <v>89</v>
      </c>
      <c r="M443" s="26"/>
      <c r="N443" s="21"/>
      <c r="O443" s="26" t="s">
        <v>952</v>
      </c>
    </row>
    <row r="444" spans="1:15" s="39" customFormat="1" ht="24.95" customHeight="1" outlineLevel="1" x14ac:dyDescent="0.25">
      <c r="A444" s="21" t="s">
        <v>695</v>
      </c>
      <c r="B444" s="21">
        <v>2366</v>
      </c>
      <c r="C444" s="21">
        <f t="shared" si="9"/>
        <v>42367</v>
      </c>
      <c r="D444" s="21" t="s">
        <v>296</v>
      </c>
      <c r="E444" s="26" t="s">
        <v>818</v>
      </c>
      <c r="F444" s="26" t="s">
        <v>70</v>
      </c>
      <c r="G444" s="26" t="s">
        <v>26</v>
      </c>
      <c r="H444" s="26" t="s">
        <v>23</v>
      </c>
      <c r="I444" s="26">
        <f ca="1">(_xlfn.SHEET()-1)*10000 + B444</f>
        <v>42366</v>
      </c>
      <c r="J444" s="26" t="s">
        <v>99</v>
      </c>
      <c r="K444" s="21" t="s">
        <v>296</v>
      </c>
      <c r="L444" s="26" t="s">
        <v>89</v>
      </c>
      <c r="M444" s="26"/>
      <c r="N444" s="21" t="s">
        <v>1023</v>
      </c>
      <c r="O444" s="26" t="s">
        <v>952</v>
      </c>
    </row>
    <row r="445" spans="1:15" s="39" customFormat="1" ht="24.95" customHeight="1" outlineLevel="1" x14ac:dyDescent="0.25">
      <c r="A445" s="21" t="s">
        <v>696</v>
      </c>
      <c r="B445" s="21">
        <v>2367</v>
      </c>
      <c r="C445" s="21">
        <f t="shared" si="9"/>
        <v>42368</v>
      </c>
      <c r="D445" s="21"/>
      <c r="E445" s="26"/>
      <c r="F445" s="26"/>
      <c r="G445" s="26"/>
      <c r="H445" s="26"/>
      <c r="I445" s="26"/>
      <c r="J445" s="26"/>
      <c r="K445" s="21"/>
      <c r="L445" s="26" t="s">
        <v>89</v>
      </c>
      <c r="M445" s="26"/>
      <c r="N445" s="21"/>
      <c r="O445" s="26" t="s">
        <v>952</v>
      </c>
    </row>
    <row r="446" spans="1:15" s="39" customFormat="1" ht="24.95" customHeight="1" outlineLevel="1" x14ac:dyDescent="0.25">
      <c r="A446" s="21" t="s">
        <v>736</v>
      </c>
      <c r="B446" s="21">
        <v>2368</v>
      </c>
      <c r="C446" s="21">
        <f t="shared" si="9"/>
        <v>42369</v>
      </c>
      <c r="D446" s="21" t="s">
        <v>738</v>
      </c>
      <c r="E446" s="26" t="s">
        <v>12</v>
      </c>
      <c r="F446" s="26" t="s">
        <v>70</v>
      </c>
      <c r="G446" s="26" t="s">
        <v>37</v>
      </c>
      <c r="H446" s="26"/>
      <c r="I446" s="26">
        <f>B446</f>
        <v>2368</v>
      </c>
      <c r="J446" s="26" t="s">
        <v>99</v>
      </c>
      <c r="K446" s="21" t="s">
        <v>152</v>
      </c>
      <c r="L446" s="26" t="s">
        <v>90</v>
      </c>
      <c r="M446" s="26"/>
      <c r="N446" s="21" t="s">
        <v>740</v>
      </c>
      <c r="O446" s="26" t="s">
        <v>952</v>
      </c>
    </row>
    <row r="447" spans="1:15" s="39" customFormat="1" ht="24.95" customHeight="1" outlineLevel="1" x14ac:dyDescent="0.25">
      <c r="A447" s="21" t="s">
        <v>737</v>
      </c>
      <c r="B447" s="21">
        <v>2369</v>
      </c>
      <c r="C447" s="21">
        <f t="shared" si="9"/>
        <v>42370</v>
      </c>
      <c r="D447" s="21" t="s">
        <v>739</v>
      </c>
      <c r="E447" s="26" t="s">
        <v>12</v>
      </c>
      <c r="F447" s="26" t="s">
        <v>70</v>
      </c>
      <c r="G447" s="26"/>
      <c r="H447" s="26"/>
      <c r="I447" s="26"/>
      <c r="J447" s="26"/>
      <c r="K447" s="21"/>
      <c r="L447" s="26" t="s">
        <v>90</v>
      </c>
      <c r="M447" s="26"/>
      <c r="N447" s="21"/>
      <c r="O447" s="26" t="s">
        <v>952</v>
      </c>
    </row>
    <row r="448" spans="1:15" s="39" customFormat="1" ht="24.95" customHeight="1" outlineLevel="1" x14ac:dyDescent="0.25">
      <c r="A448" s="21" t="s">
        <v>820</v>
      </c>
      <c r="B448" s="21">
        <v>2370</v>
      </c>
      <c r="C448" s="21">
        <f t="shared" si="9"/>
        <v>42371</v>
      </c>
      <c r="D448" s="21" t="s">
        <v>820</v>
      </c>
      <c r="E448" s="26"/>
      <c r="F448" s="26"/>
      <c r="G448" s="26"/>
      <c r="H448" s="26"/>
      <c r="I448" s="26"/>
      <c r="J448" s="26"/>
      <c r="K448" s="21"/>
      <c r="L448" s="26"/>
      <c r="M448" s="26"/>
      <c r="N448" s="21" t="s">
        <v>1005</v>
      </c>
      <c r="O448" s="26" t="s">
        <v>952</v>
      </c>
    </row>
    <row r="449" spans="1:15" s="39" customFormat="1" ht="24.95" customHeight="1" outlineLevel="1" x14ac:dyDescent="0.25">
      <c r="A449" s="21" t="s">
        <v>697</v>
      </c>
      <c r="B449" s="21">
        <v>2371</v>
      </c>
      <c r="C449" s="21">
        <f t="shared" si="9"/>
        <v>42372</v>
      </c>
      <c r="D449" s="21" t="s">
        <v>266</v>
      </c>
      <c r="E449" s="26" t="s">
        <v>21</v>
      </c>
      <c r="F449" s="26" t="s">
        <v>70</v>
      </c>
      <c r="G449" s="26" t="s">
        <v>26</v>
      </c>
      <c r="H449" s="26" t="s">
        <v>23</v>
      </c>
      <c r="I449" s="26">
        <f ca="1">(_xlfn.SHEET()-1)*10000 + B449</f>
        <v>42371</v>
      </c>
      <c r="J449" s="26" t="s">
        <v>99</v>
      </c>
      <c r="K449" s="21" t="s">
        <v>823</v>
      </c>
      <c r="L449" s="26" t="s">
        <v>89</v>
      </c>
      <c r="M449" s="26"/>
      <c r="N449" s="21" t="s">
        <v>885</v>
      </c>
      <c r="O449" s="26" t="s">
        <v>952</v>
      </c>
    </row>
    <row r="450" spans="1:15" s="39" customFormat="1" ht="24.95" customHeight="1" outlineLevel="1" x14ac:dyDescent="0.25">
      <c r="A450" s="21" t="s">
        <v>698</v>
      </c>
      <c r="B450" s="21">
        <v>2372</v>
      </c>
      <c r="C450" s="21">
        <f t="shared" si="9"/>
        <v>42373</v>
      </c>
      <c r="D450" s="21"/>
      <c r="E450" s="26"/>
      <c r="F450" s="26"/>
      <c r="G450" s="26"/>
      <c r="H450" s="26"/>
      <c r="I450" s="26"/>
      <c r="J450" s="26"/>
      <c r="K450" s="21"/>
      <c r="L450" s="26" t="s">
        <v>89</v>
      </c>
      <c r="M450" s="26"/>
      <c r="N450" s="21"/>
      <c r="O450" s="26" t="s">
        <v>952</v>
      </c>
    </row>
    <row r="451" spans="1:15" s="39" customFormat="1" ht="24.95" customHeight="1" outlineLevel="1" x14ac:dyDescent="0.25">
      <c r="A451" s="21" t="s">
        <v>699</v>
      </c>
      <c r="B451" s="21">
        <v>2373</v>
      </c>
      <c r="C451" s="21">
        <f t="shared" si="9"/>
        <v>42374</v>
      </c>
      <c r="D451" s="21" t="s">
        <v>267</v>
      </c>
      <c r="E451" s="26" t="s">
        <v>21</v>
      </c>
      <c r="F451" s="26" t="s">
        <v>70</v>
      </c>
      <c r="G451" s="26" t="s">
        <v>26</v>
      </c>
      <c r="H451" s="26" t="s">
        <v>23</v>
      </c>
      <c r="I451" s="26">
        <f ca="1">(_xlfn.SHEET()-1)*10000 + B451</f>
        <v>42373</v>
      </c>
      <c r="J451" s="26" t="s">
        <v>99</v>
      </c>
      <c r="K451" s="21" t="s">
        <v>824</v>
      </c>
      <c r="L451" s="26" t="s">
        <v>89</v>
      </c>
      <c r="M451" s="26"/>
      <c r="N451" s="21" t="s">
        <v>886</v>
      </c>
      <c r="O451" s="26" t="s">
        <v>952</v>
      </c>
    </row>
    <row r="452" spans="1:15" s="39" customFormat="1" ht="24.95" customHeight="1" outlineLevel="1" x14ac:dyDescent="0.25">
      <c r="A452" s="21" t="s">
        <v>700</v>
      </c>
      <c r="B452" s="21">
        <v>2374</v>
      </c>
      <c r="C452" s="21">
        <f t="shared" si="9"/>
        <v>42375</v>
      </c>
      <c r="D452" s="21"/>
      <c r="E452" s="26"/>
      <c r="F452" s="26"/>
      <c r="G452" s="26"/>
      <c r="H452" s="26"/>
      <c r="I452" s="26"/>
      <c r="J452" s="26"/>
      <c r="K452" s="21"/>
      <c r="L452" s="26" t="s">
        <v>89</v>
      </c>
      <c r="M452" s="26"/>
      <c r="N452" s="21"/>
      <c r="O452" s="26" t="s">
        <v>952</v>
      </c>
    </row>
    <row r="453" spans="1:15" s="39" customFormat="1" ht="24.95" customHeight="1" outlineLevel="1" x14ac:dyDescent="0.25">
      <c r="A453" s="21" t="s">
        <v>701</v>
      </c>
      <c r="B453" s="21">
        <v>2375</v>
      </c>
      <c r="C453" s="21">
        <f t="shared" si="9"/>
        <v>42376</v>
      </c>
      <c r="D453" s="21" t="s">
        <v>705</v>
      </c>
      <c r="E453" s="26" t="s">
        <v>21</v>
      </c>
      <c r="F453" s="26" t="s">
        <v>70</v>
      </c>
      <c r="G453" s="26" t="s">
        <v>26</v>
      </c>
      <c r="H453" s="26" t="s">
        <v>23</v>
      </c>
      <c r="I453" s="26">
        <f ca="1">(_xlfn.SHEET()-1)*10000 + B453</f>
        <v>42375</v>
      </c>
      <c r="J453" s="26" t="s">
        <v>99</v>
      </c>
      <c r="K453" s="21" t="s">
        <v>825</v>
      </c>
      <c r="L453" s="26" t="s">
        <v>89</v>
      </c>
      <c r="M453" s="26"/>
      <c r="N453" s="21" t="s">
        <v>887</v>
      </c>
      <c r="O453" s="26" t="s">
        <v>952</v>
      </c>
    </row>
    <row r="454" spans="1:15" s="39" customFormat="1" ht="24.95" customHeight="1" outlineLevel="1" x14ac:dyDescent="0.25">
      <c r="A454" s="21" t="s">
        <v>702</v>
      </c>
      <c r="B454" s="21">
        <v>2376</v>
      </c>
      <c r="C454" s="21">
        <f t="shared" si="9"/>
        <v>42377</v>
      </c>
      <c r="D454" s="21"/>
      <c r="E454" s="26"/>
      <c r="F454" s="26"/>
      <c r="G454" s="26"/>
      <c r="H454" s="26"/>
      <c r="I454" s="26"/>
      <c r="J454" s="26"/>
      <c r="K454" s="21"/>
      <c r="L454" s="26"/>
      <c r="M454" s="26"/>
      <c r="N454" s="21"/>
      <c r="O454" s="26" t="s">
        <v>952</v>
      </c>
    </row>
    <row r="455" spans="1:15" s="39" customFormat="1" ht="24.75" customHeight="1" outlineLevel="1" x14ac:dyDescent="0.25">
      <c r="A455" s="21" t="s">
        <v>928</v>
      </c>
      <c r="B455" s="21">
        <v>2377</v>
      </c>
      <c r="C455" s="21">
        <f t="shared" si="9"/>
        <v>42378</v>
      </c>
      <c r="D455" s="21" t="s">
        <v>863</v>
      </c>
      <c r="E455" s="26"/>
      <c r="F455" s="26" t="s">
        <v>70</v>
      </c>
      <c r="G455" s="26" t="s">
        <v>104</v>
      </c>
      <c r="H455" s="26" t="s">
        <v>23</v>
      </c>
      <c r="I455" s="26">
        <f>B455</f>
        <v>2377</v>
      </c>
      <c r="J455" s="26" t="s">
        <v>796</v>
      </c>
      <c r="K455" s="21" t="s">
        <v>862</v>
      </c>
      <c r="L455" s="26" t="s">
        <v>90</v>
      </c>
      <c r="M455" s="26" t="s">
        <v>107</v>
      </c>
      <c r="N455" s="35" t="s">
        <v>947</v>
      </c>
      <c r="O455" s="26" t="s">
        <v>952</v>
      </c>
    </row>
    <row r="456" spans="1:15" s="39" customFormat="1" ht="63.75" customHeight="1" outlineLevel="1" x14ac:dyDescent="0.25">
      <c r="A456" s="21" t="s">
        <v>865</v>
      </c>
      <c r="B456" s="21">
        <v>2378</v>
      </c>
      <c r="C456" s="21">
        <f t="shared" si="9"/>
        <v>42379</v>
      </c>
      <c r="D456" s="21" t="s">
        <v>929</v>
      </c>
      <c r="E456" s="26"/>
      <c r="F456" s="26" t="s">
        <v>70</v>
      </c>
      <c r="G456" s="26" t="s">
        <v>104</v>
      </c>
      <c r="H456" s="26" t="s">
        <v>23</v>
      </c>
      <c r="I456" s="26">
        <f ca="1">(_xlfn.SHEET()-1)*10000 + B456</f>
        <v>42378</v>
      </c>
      <c r="J456" s="26" t="s">
        <v>796</v>
      </c>
      <c r="K456" s="21" t="s">
        <v>929</v>
      </c>
      <c r="L456" s="26" t="s">
        <v>89</v>
      </c>
      <c r="M456" s="26" t="s">
        <v>106</v>
      </c>
      <c r="N456" s="35" t="s">
        <v>948</v>
      </c>
      <c r="O456" s="26" t="s">
        <v>952</v>
      </c>
    </row>
    <row r="457" spans="1:15" s="39" customFormat="1" ht="24.95" customHeight="1" outlineLevel="1" x14ac:dyDescent="0.25">
      <c r="A457" s="21" t="s">
        <v>344</v>
      </c>
      <c r="B457" s="21">
        <v>2379</v>
      </c>
      <c r="C457" s="21">
        <f t="shared" si="9"/>
        <v>42380</v>
      </c>
      <c r="D457" s="21" t="s">
        <v>344</v>
      </c>
      <c r="E457" s="26"/>
      <c r="F457" s="26" t="s">
        <v>70</v>
      </c>
      <c r="G457" s="26" t="s">
        <v>25</v>
      </c>
      <c r="H457" s="26" t="s">
        <v>23</v>
      </c>
      <c r="I457" s="26"/>
      <c r="J457" s="26"/>
      <c r="K457" s="21"/>
      <c r="L457" s="26" t="s">
        <v>347</v>
      </c>
      <c r="M457" s="26"/>
      <c r="N457" s="21" t="s">
        <v>987</v>
      </c>
      <c r="O457" s="26" t="s">
        <v>952</v>
      </c>
    </row>
    <row r="458" spans="1:15" s="39" customFormat="1" ht="24.95" customHeight="1" outlineLevel="1" x14ac:dyDescent="0.25">
      <c r="A458" s="21" t="s">
        <v>345</v>
      </c>
      <c r="B458" s="21">
        <v>2380</v>
      </c>
      <c r="C458" s="21">
        <f t="shared" si="9"/>
        <v>42381</v>
      </c>
      <c r="D458" s="21" t="s">
        <v>345</v>
      </c>
      <c r="E458" s="26"/>
      <c r="F458" s="26" t="s">
        <v>70</v>
      </c>
      <c r="G458" s="26" t="s">
        <v>25</v>
      </c>
      <c r="H458" s="26" t="s">
        <v>23</v>
      </c>
      <c r="I458" s="26"/>
      <c r="J458" s="26"/>
      <c r="K458" s="21"/>
      <c r="L458" s="26" t="s">
        <v>347</v>
      </c>
      <c r="M458" s="26"/>
      <c r="N458" s="21" t="s">
        <v>987</v>
      </c>
      <c r="O458" s="26" t="s">
        <v>952</v>
      </c>
    </row>
    <row r="459" spans="1:15" s="39" customFormat="1" ht="24.95" customHeight="1" outlineLevel="1" x14ac:dyDescent="0.25">
      <c r="A459" s="21" t="s">
        <v>346</v>
      </c>
      <c r="B459" s="21">
        <v>2381</v>
      </c>
      <c r="C459" s="21">
        <f t="shared" si="9"/>
        <v>42382</v>
      </c>
      <c r="D459" s="21" t="s">
        <v>346</v>
      </c>
      <c r="E459" s="26"/>
      <c r="F459" s="26" t="s">
        <v>70</v>
      </c>
      <c r="G459" s="26" t="s">
        <v>25</v>
      </c>
      <c r="H459" s="26" t="s">
        <v>23</v>
      </c>
      <c r="I459" s="26"/>
      <c r="J459" s="26"/>
      <c r="K459" s="21"/>
      <c r="L459" s="26" t="s">
        <v>347</v>
      </c>
      <c r="M459" s="26"/>
      <c r="N459" s="21" t="s">
        <v>987</v>
      </c>
      <c r="O459" s="26" t="s">
        <v>952</v>
      </c>
    </row>
    <row r="460" spans="1:15" s="39" customFormat="1" ht="24.95" customHeight="1" outlineLevel="1" x14ac:dyDescent="0.25">
      <c r="A460" s="21" t="s">
        <v>703</v>
      </c>
      <c r="B460" s="21">
        <v>2391</v>
      </c>
      <c r="C460" s="21">
        <f t="shared" si="9"/>
        <v>42392</v>
      </c>
      <c r="D460" s="21" t="s">
        <v>706</v>
      </c>
      <c r="E460" s="26"/>
      <c r="F460" s="26" t="s">
        <v>70</v>
      </c>
      <c r="G460" s="26" t="s">
        <v>334</v>
      </c>
      <c r="H460" s="26" t="s">
        <v>23</v>
      </c>
      <c r="I460" s="26">
        <f ca="1">(_xlfn.SHEET()-1)*10000 + B460</f>
        <v>42391</v>
      </c>
      <c r="J460" s="26" t="s">
        <v>99</v>
      </c>
      <c r="K460" s="21" t="s">
        <v>826</v>
      </c>
      <c r="L460" s="26" t="s">
        <v>347</v>
      </c>
      <c r="M460" s="26"/>
      <c r="N460" s="21" t="s">
        <v>1024</v>
      </c>
      <c r="O460" s="26" t="s">
        <v>952</v>
      </c>
    </row>
    <row r="461" spans="1:15" s="39" customFormat="1" ht="24.95" customHeight="1" outlineLevel="1" x14ac:dyDescent="0.25">
      <c r="A461" s="21" t="s">
        <v>704</v>
      </c>
      <c r="B461" s="21">
        <v>2392</v>
      </c>
      <c r="C461" s="21">
        <f t="shared" si="9"/>
        <v>42393</v>
      </c>
      <c r="D461" s="21"/>
      <c r="E461" s="26"/>
      <c r="F461" s="26"/>
      <c r="G461" s="26"/>
      <c r="H461" s="26"/>
      <c r="I461" s="26"/>
      <c r="J461" s="26"/>
      <c r="K461" s="21"/>
      <c r="L461" s="26"/>
      <c r="M461" s="26"/>
      <c r="N461" s="21"/>
      <c r="O461" s="26" t="s">
        <v>952</v>
      </c>
    </row>
    <row r="462" spans="1:15" ht="27.75" customHeight="1" x14ac:dyDescent="0.25">
      <c r="A462" s="19" t="s">
        <v>851</v>
      </c>
      <c r="B462" s="29" t="s">
        <v>864</v>
      </c>
      <c r="C462" s="29" t="s">
        <v>864</v>
      </c>
      <c r="D462" s="19" t="str">
        <f>A462</f>
        <v>PULSE INPUTS</v>
      </c>
      <c r="E462" s="29" t="s">
        <v>864</v>
      </c>
      <c r="F462" s="29" t="s">
        <v>864</v>
      </c>
      <c r="G462" s="29" t="s">
        <v>864</v>
      </c>
      <c r="H462" s="29" t="s">
        <v>864</v>
      </c>
      <c r="I462" s="29" t="s">
        <v>864</v>
      </c>
      <c r="J462" s="29" t="s">
        <v>864</v>
      </c>
      <c r="K462" s="29" t="s">
        <v>864</v>
      </c>
      <c r="L462" s="29" t="s">
        <v>864</v>
      </c>
      <c r="M462" s="29" t="s">
        <v>864</v>
      </c>
      <c r="N462" s="29" t="s">
        <v>864</v>
      </c>
      <c r="O462" s="29" t="s">
        <v>864</v>
      </c>
    </row>
    <row r="463" spans="1:15" s="39" customFormat="1" ht="24.95" customHeight="1" outlineLevel="1" x14ac:dyDescent="0.25">
      <c r="A463" s="21" t="s">
        <v>782</v>
      </c>
      <c r="B463" s="21">
        <v>2400</v>
      </c>
      <c r="C463" s="21">
        <f>B463+40001</f>
        <v>42401</v>
      </c>
      <c r="D463" s="21" t="s">
        <v>782</v>
      </c>
      <c r="E463" s="26" t="s">
        <v>9</v>
      </c>
      <c r="F463" s="26" t="s">
        <v>10</v>
      </c>
      <c r="G463" s="26" t="s">
        <v>25</v>
      </c>
      <c r="H463" s="26" t="s">
        <v>22</v>
      </c>
      <c r="I463" s="26">
        <f>B463</f>
        <v>2400</v>
      </c>
      <c r="J463" s="26" t="s">
        <v>101</v>
      </c>
      <c r="K463" s="21" t="s">
        <v>782</v>
      </c>
      <c r="L463" s="26" t="s">
        <v>90</v>
      </c>
      <c r="M463" s="26" t="s">
        <v>795</v>
      </c>
      <c r="N463" s="21" t="s">
        <v>888</v>
      </c>
      <c r="O463" s="26" t="s">
        <v>953</v>
      </c>
    </row>
    <row r="464" spans="1:15" s="39" customFormat="1" ht="24.95" customHeight="1" outlineLevel="1" x14ac:dyDescent="0.25">
      <c r="A464" s="21" t="s">
        <v>784</v>
      </c>
      <c r="B464" s="21">
        <v>2401</v>
      </c>
      <c r="C464" s="21">
        <f t="shared" ref="C464:C502" si="10">B464+40001</f>
        <v>42402</v>
      </c>
      <c r="D464" s="21" t="s">
        <v>784</v>
      </c>
      <c r="E464" s="26" t="s">
        <v>9</v>
      </c>
      <c r="F464" s="26" t="s">
        <v>10</v>
      </c>
      <c r="G464" s="26" t="s">
        <v>26</v>
      </c>
      <c r="H464" s="26" t="s">
        <v>22</v>
      </c>
      <c r="I464" s="26">
        <f>B464</f>
        <v>2401</v>
      </c>
      <c r="J464" s="26" t="s">
        <v>100</v>
      </c>
      <c r="K464" s="21" t="s">
        <v>784</v>
      </c>
      <c r="L464" s="26" t="s">
        <v>90</v>
      </c>
      <c r="M464" s="26"/>
      <c r="N464" s="21"/>
      <c r="O464" s="26" t="s">
        <v>953</v>
      </c>
    </row>
    <row r="465" spans="1:15" s="39" customFormat="1" ht="24.95" customHeight="1" outlineLevel="1" x14ac:dyDescent="0.25">
      <c r="A465" s="21"/>
      <c r="B465" s="21">
        <v>2402</v>
      </c>
      <c r="C465" s="21">
        <f t="shared" si="10"/>
        <v>42403</v>
      </c>
      <c r="D465" s="21"/>
      <c r="E465" s="26"/>
      <c r="F465" s="26" t="s">
        <v>10</v>
      </c>
      <c r="G465" s="26"/>
      <c r="H465" s="26" t="s">
        <v>22</v>
      </c>
      <c r="I465" s="26"/>
      <c r="J465" s="26"/>
      <c r="K465" s="21"/>
      <c r="L465" s="26" t="s">
        <v>90</v>
      </c>
      <c r="M465" s="26"/>
      <c r="N465" s="21"/>
      <c r="O465" s="26" t="s">
        <v>953</v>
      </c>
    </row>
    <row r="466" spans="1:15" s="39" customFormat="1" ht="24.95" customHeight="1" outlineLevel="1" x14ac:dyDescent="0.25">
      <c r="A466" s="21" t="s">
        <v>926</v>
      </c>
      <c r="B466" s="21">
        <v>2403</v>
      </c>
      <c r="C466" s="21">
        <f t="shared" si="10"/>
        <v>42404</v>
      </c>
      <c r="D466" s="21" t="s">
        <v>803</v>
      </c>
      <c r="E466" s="26"/>
      <c r="F466" s="26" t="s">
        <v>10</v>
      </c>
      <c r="G466" s="26" t="s">
        <v>48</v>
      </c>
      <c r="H466" s="26" t="s">
        <v>22</v>
      </c>
      <c r="I466" s="26">
        <f>B466</f>
        <v>2403</v>
      </c>
      <c r="J466" s="26" t="s">
        <v>808</v>
      </c>
      <c r="K466" s="21" t="s">
        <v>803</v>
      </c>
      <c r="L466" s="26" t="s">
        <v>90</v>
      </c>
      <c r="M466" s="26" t="s">
        <v>867</v>
      </c>
      <c r="N466" s="21"/>
      <c r="O466" s="26" t="s">
        <v>953</v>
      </c>
    </row>
    <row r="467" spans="1:15" s="39" customFormat="1" ht="24.95" customHeight="1" outlineLevel="1" x14ac:dyDescent="0.25">
      <c r="A467" s="21"/>
      <c r="B467" s="21">
        <v>2404</v>
      </c>
      <c r="C467" s="21">
        <f t="shared" si="10"/>
        <v>42405</v>
      </c>
      <c r="D467" s="21"/>
      <c r="E467" s="26"/>
      <c r="F467" s="26" t="s">
        <v>10</v>
      </c>
      <c r="G467" s="26"/>
      <c r="H467" s="26" t="s">
        <v>22</v>
      </c>
      <c r="I467" s="26"/>
      <c r="J467" s="26"/>
      <c r="K467" s="21"/>
      <c r="L467" s="26"/>
      <c r="M467" s="26" t="s">
        <v>867</v>
      </c>
      <c r="N467" s="21"/>
      <c r="O467" s="26" t="s">
        <v>953</v>
      </c>
    </row>
    <row r="468" spans="1:15" s="39" customFormat="1" ht="24.95" customHeight="1" outlineLevel="1" x14ac:dyDescent="0.25">
      <c r="A468" s="21"/>
      <c r="B468" s="21">
        <v>2405</v>
      </c>
      <c r="C468" s="21">
        <f t="shared" si="10"/>
        <v>42406</v>
      </c>
      <c r="D468" s="21"/>
      <c r="E468" s="26"/>
      <c r="F468" s="26" t="s">
        <v>10</v>
      </c>
      <c r="G468" s="26"/>
      <c r="H468" s="26" t="s">
        <v>22</v>
      </c>
      <c r="I468" s="26"/>
      <c r="J468" s="26"/>
      <c r="K468" s="21"/>
      <c r="L468" s="26"/>
      <c r="M468" s="26" t="s">
        <v>867</v>
      </c>
      <c r="N468" s="21"/>
      <c r="O468" s="26" t="s">
        <v>953</v>
      </c>
    </row>
    <row r="469" spans="1:15" s="39" customFormat="1" ht="24.95" customHeight="1" outlineLevel="1" x14ac:dyDescent="0.25">
      <c r="A469" s="21"/>
      <c r="B469" s="21">
        <v>2406</v>
      </c>
      <c r="C469" s="21">
        <f t="shared" si="10"/>
        <v>42407</v>
      </c>
      <c r="D469" s="21"/>
      <c r="E469" s="26"/>
      <c r="F469" s="26" t="s">
        <v>10</v>
      </c>
      <c r="G469" s="26"/>
      <c r="H469" s="26" t="s">
        <v>22</v>
      </c>
      <c r="I469" s="26"/>
      <c r="J469" s="26"/>
      <c r="K469" s="21"/>
      <c r="L469" s="26"/>
      <c r="M469" s="26" t="s">
        <v>870</v>
      </c>
      <c r="N469" s="21" t="s">
        <v>868</v>
      </c>
      <c r="O469" s="26" t="s">
        <v>953</v>
      </c>
    </row>
    <row r="470" spans="1:15" s="39" customFormat="1" ht="24.95" customHeight="1" outlineLevel="1" x14ac:dyDescent="0.25">
      <c r="A470" s="21" t="s">
        <v>786</v>
      </c>
      <c r="B470" s="21">
        <v>2407</v>
      </c>
      <c r="C470" s="21">
        <f t="shared" si="10"/>
        <v>42408</v>
      </c>
      <c r="D470" s="21" t="s">
        <v>828</v>
      </c>
      <c r="E470" s="26" t="s">
        <v>9</v>
      </c>
      <c r="F470" s="26" t="s">
        <v>70</v>
      </c>
      <c r="G470" s="26" t="s">
        <v>26</v>
      </c>
      <c r="H470" s="26" t="s">
        <v>23</v>
      </c>
      <c r="I470" s="26">
        <f>B470</f>
        <v>2407</v>
      </c>
      <c r="J470" s="26" t="s">
        <v>99</v>
      </c>
      <c r="K470" s="21" t="s">
        <v>828</v>
      </c>
      <c r="L470" s="26" t="s">
        <v>90</v>
      </c>
      <c r="M470" s="26"/>
      <c r="N470" s="21"/>
      <c r="O470" s="26" t="s">
        <v>953</v>
      </c>
    </row>
    <row r="471" spans="1:15" s="39" customFormat="1" ht="24.95" customHeight="1" outlineLevel="1" x14ac:dyDescent="0.25">
      <c r="A471" s="21"/>
      <c r="B471" s="21">
        <v>2408</v>
      </c>
      <c r="C471" s="21">
        <f t="shared" si="10"/>
        <v>42409</v>
      </c>
      <c r="D471" s="21"/>
      <c r="E471" s="26" t="s">
        <v>9</v>
      </c>
      <c r="F471" s="26"/>
      <c r="G471" s="26"/>
      <c r="H471" s="26" t="s">
        <v>23</v>
      </c>
      <c r="I471" s="26"/>
      <c r="J471" s="26"/>
      <c r="K471" s="21"/>
      <c r="L471" s="26" t="s">
        <v>90</v>
      </c>
      <c r="M471" s="26"/>
      <c r="N471" s="21"/>
      <c r="O471" s="26" t="s">
        <v>953</v>
      </c>
    </row>
    <row r="472" spans="1:15" s="39" customFormat="1" ht="24.95" customHeight="1" outlineLevel="1" x14ac:dyDescent="0.25">
      <c r="A472" s="21" t="s">
        <v>807</v>
      </c>
      <c r="B472" s="21">
        <v>2409</v>
      </c>
      <c r="C472" s="21">
        <f t="shared" si="10"/>
        <v>42410</v>
      </c>
      <c r="D472" s="21" t="s">
        <v>807</v>
      </c>
      <c r="E472" s="26"/>
      <c r="F472" s="26" t="s">
        <v>69</v>
      </c>
      <c r="G472" s="26" t="s">
        <v>24</v>
      </c>
      <c r="H472" s="26" t="s">
        <v>27</v>
      </c>
      <c r="I472" s="26">
        <f>B472</f>
        <v>2409</v>
      </c>
      <c r="J472" s="26" t="s">
        <v>101</v>
      </c>
      <c r="K472" s="21" t="s">
        <v>807</v>
      </c>
      <c r="L472" s="26" t="s">
        <v>90</v>
      </c>
      <c r="M472" s="26"/>
      <c r="N472" s="21" t="s">
        <v>811</v>
      </c>
      <c r="O472" s="26" t="s">
        <v>953</v>
      </c>
    </row>
    <row r="473" spans="1:15" s="39" customFormat="1" ht="24.95" customHeight="1" outlineLevel="1" x14ac:dyDescent="0.25">
      <c r="A473" s="21" t="s">
        <v>788</v>
      </c>
      <c r="B473" s="21">
        <v>2410</v>
      </c>
      <c r="C473" s="21">
        <f t="shared" si="10"/>
        <v>42411</v>
      </c>
      <c r="D473" s="21" t="s">
        <v>788</v>
      </c>
      <c r="E473" s="26" t="s">
        <v>9</v>
      </c>
      <c r="F473" s="26" t="s">
        <v>10</v>
      </c>
      <c r="G473" s="26" t="s">
        <v>25</v>
      </c>
      <c r="H473" s="26" t="s">
        <v>22</v>
      </c>
      <c r="I473" s="26">
        <f>B473</f>
        <v>2410</v>
      </c>
      <c r="J473" s="26" t="s">
        <v>101</v>
      </c>
      <c r="K473" s="21" t="s">
        <v>788</v>
      </c>
      <c r="L473" s="26" t="s">
        <v>90</v>
      </c>
      <c r="M473" s="26" t="s">
        <v>795</v>
      </c>
      <c r="N473" s="21" t="s">
        <v>888</v>
      </c>
      <c r="O473" s="26" t="s">
        <v>953</v>
      </c>
    </row>
    <row r="474" spans="1:15" s="39" customFormat="1" ht="24.95" customHeight="1" outlineLevel="1" x14ac:dyDescent="0.25">
      <c r="A474" s="21" t="s">
        <v>789</v>
      </c>
      <c r="B474" s="21">
        <v>2411</v>
      </c>
      <c r="C474" s="21">
        <f t="shared" si="10"/>
        <v>42412</v>
      </c>
      <c r="D474" s="21" t="s">
        <v>789</v>
      </c>
      <c r="E474" s="26" t="s">
        <v>9</v>
      </c>
      <c r="F474" s="26" t="s">
        <v>10</v>
      </c>
      <c r="G474" s="26" t="s">
        <v>26</v>
      </c>
      <c r="H474" s="26" t="s">
        <v>22</v>
      </c>
      <c r="I474" s="26">
        <f>B474</f>
        <v>2411</v>
      </c>
      <c r="J474" s="26" t="s">
        <v>100</v>
      </c>
      <c r="K474" s="21" t="s">
        <v>789</v>
      </c>
      <c r="L474" s="26" t="s">
        <v>90</v>
      </c>
      <c r="M474" s="26"/>
      <c r="N474" s="21"/>
      <c r="O474" s="26" t="s">
        <v>953</v>
      </c>
    </row>
    <row r="475" spans="1:15" s="39" customFormat="1" ht="24.95" customHeight="1" outlineLevel="1" x14ac:dyDescent="0.25">
      <c r="A475" s="21"/>
      <c r="B475" s="21">
        <v>2412</v>
      </c>
      <c r="C475" s="21">
        <f t="shared" si="10"/>
        <v>42413</v>
      </c>
      <c r="D475" s="21"/>
      <c r="E475" s="26" t="s">
        <v>9</v>
      </c>
      <c r="F475" s="26"/>
      <c r="G475" s="26"/>
      <c r="H475" s="26" t="s">
        <v>22</v>
      </c>
      <c r="I475" s="26"/>
      <c r="J475" s="26"/>
      <c r="K475" s="21"/>
      <c r="L475" s="26" t="s">
        <v>90</v>
      </c>
      <c r="M475" s="26"/>
      <c r="N475" s="21"/>
      <c r="O475" s="26" t="s">
        <v>953</v>
      </c>
    </row>
    <row r="476" spans="1:15" s="39" customFormat="1" ht="24.95" customHeight="1" outlineLevel="1" x14ac:dyDescent="0.25">
      <c r="A476" s="21" t="s">
        <v>925</v>
      </c>
      <c r="B476" s="21">
        <v>2413</v>
      </c>
      <c r="C476" s="21">
        <f t="shared" si="10"/>
        <v>42414</v>
      </c>
      <c r="D476" s="21" t="s">
        <v>802</v>
      </c>
      <c r="E476" s="26"/>
      <c r="F476" s="26" t="s">
        <v>10</v>
      </c>
      <c r="G476" s="26" t="s">
        <v>48</v>
      </c>
      <c r="H476" s="26" t="s">
        <v>22</v>
      </c>
      <c r="I476" s="26">
        <f>B476</f>
        <v>2413</v>
      </c>
      <c r="J476" s="26" t="s">
        <v>808</v>
      </c>
      <c r="K476" s="21" t="s">
        <v>802</v>
      </c>
      <c r="L476" s="26" t="s">
        <v>90</v>
      </c>
      <c r="M476" s="26" t="s">
        <v>867</v>
      </c>
      <c r="N476" s="21"/>
      <c r="O476" s="26" t="s">
        <v>953</v>
      </c>
    </row>
    <row r="477" spans="1:15" s="39" customFormat="1" ht="24.95" customHeight="1" outlineLevel="1" x14ac:dyDescent="0.25">
      <c r="A477" s="21"/>
      <c r="B477" s="21">
        <v>2414</v>
      </c>
      <c r="C477" s="21">
        <f t="shared" si="10"/>
        <v>42415</v>
      </c>
      <c r="D477" s="21"/>
      <c r="E477" s="26"/>
      <c r="F477" s="26" t="s">
        <v>10</v>
      </c>
      <c r="G477" s="26"/>
      <c r="H477" s="26" t="s">
        <v>22</v>
      </c>
      <c r="I477" s="26"/>
      <c r="J477" s="26"/>
      <c r="K477" s="21"/>
      <c r="L477" s="26"/>
      <c r="M477" s="26" t="s">
        <v>867</v>
      </c>
      <c r="N477" s="21"/>
      <c r="O477" s="26" t="s">
        <v>953</v>
      </c>
    </row>
    <row r="478" spans="1:15" s="39" customFormat="1" ht="24.95" customHeight="1" outlineLevel="1" x14ac:dyDescent="0.25">
      <c r="A478" s="21"/>
      <c r="B478" s="21">
        <v>2415</v>
      </c>
      <c r="C478" s="21">
        <f t="shared" si="10"/>
        <v>42416</v>
      </c>
      <c r="D478" s="21"/>
      <c r="E478" s="26"/>
      <c r="F478" s="26" t="s">
        <v>10</v>
      </c>
      <c r="G478" s="26"/>
      <c r="H478" s="26" t="s">
        <v>22</v>
      </c>
      <c r="I478" s="26"/>
      <c r="J478" s="26"/>
      <c r="K478" s="21"/>
      <c r="L478" s="26"/>
      <c r="M478" s="26" t="s">
        <v>867</v>
      </c>
      <c r="N478" s="21"/>
      <c r="O478" s="26" t="s">
        <v>953</v>
      </c>
    </row>
    <row r="479" spans="1:15" s="39" customFormat="1" ht="24.95" customHeight="1" outlineLevel="1" x14ac:dyDescent="0.25">
      <c r="A479" s="21"/>
      <c r="B479" s="21">
        <v>2416</v>
      </c>
      <c r="C479" s="21">
        <f t="shared" si="10"/>
        <v>42417</v>
      </c>
      <c r="D479" s="21"/>
      <c r="E479" s="26"/>
      <c r="F479" s="26" t="s">
        <v>10</v>
      </c>
      <c r="G479" s="26"/>
      <c r="H479" s="26" t="s">
        <v>22</v>
      </c>
      <c r="I479" s="26"/>
      <c r="J479" s="26"/>
      <c r="K479" s="21"/>
      <c r="L479" s="26"/>
      <c r="M479" s="26" t="s">
        <v>870</v>
      </c>
      <c r="N479" s="21" t="s">
        <v>868</v>
      </c>
      <c r="O479" s="26" t="s">
        <v>953</v>
      </c>
    </row>
    <row r="480" spans="1:15" s="39" customFormat="1" ht="24.95" customHeight="1" outlineLevel="1" x14ac:dyDescent="0.25">
      <c r="A480" s="21" t="s">
        <v>790</v>
      </c>
      <c r="B480" s="21">
        <v>2417</v>
      </c>
      <c r="C480" s="21">
        <f t="shared" si="10"/>
        <v>42418</v>
      </c>
      <c r="D480" s="21" t="s">
        <v>829</v>
      </c>
      <c r="E480" s="26" t="s">
        <v>9</v>
      </c>
      <c r="F480" s="26" t="s">
        <v>70</v>
      </c>
      <c r="G480" s="26" t="s">
        <v>26</v>
      </c>
      <c r="H480" s="26" t="s">
        <v>23</v>
      </c>
      <c r="I480" s="26">
        <f>B480</f>
        <v>2417</v>
      </c>
      <c r="J480" s="26" t="s">
        <v>99</v>
      </c>
      <c r="K480" s="21" t="s">
        <v>829</v>
      </c>
      <c r="L480" s="26" t="s">
        <v>90</v>
      </c>
      <c r="M480" s="26"/>
      <c r="N480" s="21"/>
      <c r="O480" s="26" t="s">
        <v>953</v>
      </c>
    </row>
    <row r="481" spans="1:15" s="39" customFormat="1" ht="24.95" customHeight="1" outlineLevel="1" x14ac:dyDescent="0.25">
      <c r="A481" s="21"/>
      <c r="B481" s="21">
        <v>2418</v>
      </c>
      <c r="C481" s="21">
        <f t="shared" si="10"/>
        <v>42419</v>
      </c>
      <c r="D481" s="21"/>
      <c r="E481" s="26" t="s">
        <v>9</v>
      </c>
      <c r="F481" s="26"/>
      <c r="G481" s="26"/>
      <c r="H481" s="26" t="s">
        <v>23</v>
      </c>
      <c r="I481" s="26"/>
      <c r="J481" s="26"/>
      <c r="K481" s="21"/>
      <c r="L481" s="26" t="s">
        <v>90</v>
      </c>
      <c r="M481" s="26"/>
      <c r="N481" s="21"/>
      <c r="O481" s="26" t="s">
        <v>953</v>
      </c>
    </row>
    <row r="482" spans="1:15" s="39" customFormat="1" ht="24.95" customHeight="1" outlineLevel="1" x14ac:dyDescent="0.25">
      <c r="A482" s="21" t="s">
        <v>804</v>
      </c>
      <c r="B482" s="21">
        <v>2419</v>
      </c>
      <c r="C482" s="21">
        <f t="shared" si="10"/>
        <v>42420</v>
      </c>
      <c r="D482" s="21" t="s">
        <v>804</v>
      </c>
      <c r="E482" s="26"/>
      <c r="F482" s="26" t="s">
        <v>69</v>
      </c>
      <c r="G482" s="26" t="s">
        <v>24</v>
      </c>
      <c r="H482" s="26" t="s">
        <v>27</v>
      </c>
      <c r="I482" s="26">
        <f>B482</f>
        <v>2419</v>
      </c>
      <c r="J482" s="26" t="s">
        <v>101</v>
      </c>
      <c r="K482" s="21" t="s">
        <v>804</v>
      </c>
      <c r="L482" s="26" t="s">
        <v>90</v>
      </c>
      <c r="M482" s="26"/>
      <c r="N482" s="21" t="s">
        <v>811</v>
      </c>
      <c r="O482" s="26" t="s">
        <v>953</v>
      </c>
    </row>
    <row r="483" spans="1:15" s="39" customFormat="1" ht="24.95" customHeight="1" outlineLevel="1" x14ac:dyDescent="0.25">
      <c r="A483" s="21" t="s">
        <v>783</v>
      </c>
      <c r="B483" s="21">
        <v>2420</v>
      </c>
      <c r="C483" s="21">
        <f t="shared" si="10"/>
        <v>42421</v>
      </c>
      <c r="D483" s="21" t="s">
        <v>783</v>
      </c>
      <c r="E483" s="26" t="s">
        <v>9</v>
      </c>
      <c r="F483" s="26" t="s">
        <v>10</v>
      </c>
      <c r="G483" s="26" t="s">
        <v>25</v>
      </c>
      <c r="H483" s="26" t="s">
        <v>22</v>
      </c>
      <c r="I483" s="26">
        <f>B483</f>
        <v>2420</v>
      </c>
      <c r="J483" s="26" t="s">
        <v>101</v>
      </c>
      <c r="K483" s="21" t="s">
        <v>783</v>
      </c>
      <c r="L483" s="26" t="s">
        <v>90</v>
      </c>
      <c r="M483" s="26" t="s">
        <v>795</v>
      </c>
      <c r="N483" s="21" t="s">
        <v>888</v>
      </c>
      <c r="O483" s="26" t="s">
        <v>954</v>
      </c>
    </row>
    <row r="484" spans="1:15" s="39" customFormat="1" ht="24.95" customHeight="1" outlineLevel="1" x14ac:dyDescent="0.25">
      <c r="A484" s="21" t="s">
        <v>785</v>
      </c>
      <c r="B484" s="21">
        <v>2421</v>
      </c>
      <c r="C484" s="21">
        <f t="shared" si="10"/>
        <v>42422</v>
      </c>
      <c r="D484" s="21" t="s">
        <v>785</v>
      </c>
      <c r="E484" s="26" t="s">
        <v>9</v>
      </c>
      <c r="F484" s="26" t="s">
        <v>10</v>
      </c>
      <c r="G484" s="26" t="s">
        <v>26</v>
      </c>
      <c r="H484" s="26" t="s">
        <v>22</v>
      </c>
      <c r="I484" s="26">
        <f>B484</f>
        <v>2421</v>
      </c>
      <c r="J484" s="26" t="s">
        <v>100</v>
      </c>
      <c r="K484" s="21" t="s">
        <v>785</v>
      </c>
      <c r="L484" s="26" t="s">
        <v>90</v>
      </c>
      <c r="M484" s="26"/>
      <c r="N484" s="21"/>
      <c r="O484" s="26" t="s">
        <v>954</v>
      </c>
    </row>
    <row r="485" spans="1:15" s="39" customFormat="1" ht="24.95" customHeight="1" outlineLevel="1" x14ac:dyDescent="0.25">
      <c r="A485" s="21"/>
      <c r="B485" s="21">
        <v>2422</v>
      </c>
      <c r="C485" s="21">
        <f t="shared" si="10"/>
        <v>42423</v>
      </c>
      <c r="D485" s="21"/>
      <c r="E485" s="26" t="s">
        <v>9</v>
      </c>
      <c r="F485" s="26"/>
      <c r="G485" s="26"/>
      <c r="H485" s="26" t="s">
        <v>22</v>
      </c>
      <c r="I485" s="26"/>
      <c r="J485" s="26"/>
      <c r="K485" s="21"/>
      <c r="L485" s="26" t="s">
        <v>90</v>
      </c>
      <c r="M485" s="26"/>
      <c r="N485" s="21"/>
      <c r="O485" s="26" t="s">
        <v>954</v>
      </c>
    </row>
    <row r="486" spans="1:15" s="39" customFormat="1" ht="24.95" customHeight="1" outlineLevel="1" x14ac:dyDescent="0.25">
      <c r="A486" s="21" t="s">
        <v>924</v>
      </c>
      <c r="B486" s="21">
        <v>2423</v>
      </c>
      <c r="C486" s="21">
        <f t="shared" si="10"/>
        <v>42424</v>
      </c>
      <c r="D486" s="21" t="s">
        <v>801</v>
      </c>
      <c r="E486" s="26"/>
      <c r="F486" s="26" t="s">
        <v>10</v>
      </c>
      <c r="G486" s="26" t="s">
        <v>48</v>
      </c>
      <c r="H486" s="26" t="s">
        <v>22</v>
      </c>
      <c r="I486" s="26">
        <f>B486</f>
        <v>2423</v>
      </c>
      <c r="J486" s="26" t="s">
        <v>808</v>
      </c>
      <c r="K486" s="21" t="s">
        <v>801</v>
      </c>
      <c r="L486" s="26" t="s">
        <v>90</v>
      </c>
      <c r="M486" s="26" t="s">
        <v>867</v>
      </c>
      <c r="N486" s="21"/>
      <c r="O486" s="26" t="s">
        <v>954</v>
      </c>
    </row>
    <row r="487" spans="1:15" s="39" customFormat="1" ht="24.95" customHeight="1" outlineLevel="1" x14ac:dyDescent="0.25">
      <c r="A487" s="21"/>
      <c r="B487" s="21">
        <v>2424</v>
      </c>
      <c r="C487" s="21">
        <f t="shared" si="10"/>
        <v>42425</v>
      </c>
      <c r="D487" s="21"/>
      <c r="E487" s="26"/>
      <c r="F487" s="26" t="s">
        <v>10</v>
      </c>
      <c r="G487" s="26"/>
      <c r="H487" s="26" t="s">
        <v>22</v>
      </c>
      <c r="I487" s="26"/>
      <c r="J487" s="26"/>
      <c r="K487" s="21"/>
      <c r="L487" s="26"/>
      <c r="M487" s="26" t="s">
        <v>867</v>
      </c>
      <c r="N487" s="21"/>
      <c r="O487" s="26" t="s">
        <v>954</v>
      </c>
    </row>
    <row r="488" spans="1:15" s="39" customFormat="1" ht="24.95" customHeight="1" outlineLevel="1" x14ac:dyDescent="0.25">
      <c r="A488" s="21"/>
      <c r="B488" s="21">
        <v>2425</v>
      </c>
      <c r="C488" s="21">
        <f t="shared" si="10"/>
        <v>42426</v>
      </c>
      <c r="D488" s="21"/>
      <c r="E488" s="26"/>
      <c r="F488" s="26" t="s">
        <v>10</v>
      </c>
      <c r="G488" s="26"/>
      <c r="H488" s="26" t="s">
        <v>22</v>
      </c>
      <c r="I488" s="26"/>
      <c r="J488" s="26"/>
      <c r="K488" s="21"/>
      <c r="L488" s="26"/>
      <c r="M488" s="26" t="s">
        <v>867</v>
      </c>
      <c r="N488" s="21"/>
      <c r="O488" s="26" t="s">
        <v>954</v>
      </c>
    </row>
    <row r="489" spans="1:15" s="39" customFormat="1" ht="24.95" customHeight="1" outlineLevel="1" x14ac:dyDescent="0.25">
      <c r="A489" s="21"/>
      <c r="B489" s="21">
        <v>2426</v>
      </c>
      <c r="C489" s="21">
        <f t="shared" si="10"/>
        <v>42427</v>
      </c>
      <c r="D489" s="21"/>
      <c r="E489" s="26"/>
      <c r="F489" s="26" t="s">
        <v>10</v>
      </c>
      <c r="G489" s="26"/>
      <c r="H489" s="26" t="s">
        <v>22</v>
      </c>
      <c r="I489" s="26"/>
      <c r="J489" s="26"/>
      <c r="K489" s="21"/>
      <c r="L489" s="26"/>
      <c r="M489" s="26" t="s">
        <v>870</v>
      </c>
      <c r="N489" s="21" t="s">
        <v>868</v>
      </c>
      <c r="O489" s="26" t="s">
        <v>954</v>
      </c>
    </row>
    <row r="490" spans="1:15" s="39" customFormat="1" ht="24.95" customHeight="1" outlineLevel="1" x14ac:dyDescent="0.25">
      <c r="A490" s="21" t="s">
        <v>787</v>
      </c>
      <c r="B490" s="21">
        <v>2427</v>
      </c>
      <c r="C490" s="21">
        <f t="shared" si="10"/>
        <v>42428</v>
      </c>
      <c r="D490" s="21" t="s">
        <v>830</v>
      </c>
      <c r="E490" s="26"/>
      <c r="F490" s="26" t="s">
        <v>70</v>
      </c>
      <c r="G490" s="26" t="s">
        <v>26</v>
      </c>
      <c r="H490" s="26" t="s">
        <v>23</v>
      </c>
      <c r="I490" s="26">
        <f>B490</f>
        <v>2427</v>
      </c>
      <c r="J490" s="26" t="s">
        <v>99</v>
      </c>
      <c r="K490" s="21" t="s">
        <v>830</v>
      </c>
      <c r="L490" s="26" t="s">
        <v>90</v>
      </c>
      <c r="M490" s="26"/>
      <c r="N490" s="21"/>
      <c r="O490" s="26" t="s">
        <v>954</v>
      </c>
    </row>
    <row r="491" spans="1:15" s="39" customFormat="1" ht="24.95" customHeight="1" outlineLevel="1" x14ac:dyDescent="0.25">
      <c r="A491" s="21"/>
      <c r="B491" s="21">
        <v>2428</v>
      </c>
      <c r="C491" s="21">
        <f t="shared" si="10"/>
        <v>42429</v>
      </c>
      <c r="D491" s="21"/>
      <c r="E491" s="26"/>
      <c r="F491" s="26"/>
      <c r="G491" s="26"/>
      <c r="H491" s="26" t="s">
        <v>23</v>
      </c>
      <c r="I491" s="26"/>
      <c r="J491" s="26"/>
      <c r="K491" s="21"/>
      <c r="L491" s="26" t="s">
        <v>90</v>
      </c>
      <c r="M491" s="26"/>
      <c r="N491" s="21"/>
      <c r="O491" s="26" t="s">
        <v>954</v>
      </c>
    </row>
    <row r="492" spans="1:15" s="39" customFormat="1" ht="24.95" customHeight="1" outlineLevel="1" x14ac:dyDescent="0.25">
      <c r="A492" s="21" t="s">
        <v>805</v>
      </c>
      <c r="B492" s="21">
        <v>2429</v>
      </c>
      <c r="C492" s="21">
        <f t="shared" si="10"/>
        <v>42430</v>
      </c>
      <c r="D492" s="21" t="s">
        <v>805</v>
      </c>
      <c r="E492" s="26"/>
      <c r="F492" s="26" t="s">
        <v>69</v>
      </c>
      <c r="G492" s="26"/>
      <c r="H492" s="26" t="s">
        <v>27</v>
      </c>
      <c r="I492" s="26">
        <f>B492</f>
        <v>2429</v>
      </c>
      <c r="J492" s="26" t="s">
        <v>101</v>
      </c>
      <c r="K492" s="21" t="s">
        <v>805</v>
      </c>
      <c r="L492" s="26" t="s">
        <v>90</v>
      </c>
      <c r="M492" s="26"/>
      <c r="N492" s="21" t="s">
        <v>811</v>
      </c>
      <c r="O492" s="26" t="s">
        <v>954</v>
      </c>
    </row>
    <row r="493" spans="1:15" s="39" customFormat="1" ht="24.95" customHeight="1" outlineLevel="1" x14ac:dyDescent="0.25">
      <c r="A493" s="21" t="s">
        <v>791</v>
      </c>
      <c r="B493" s="21">
        <v>2430</v>
      </c>
      <c r="C493" s="21">
        <f t="shared" si="10"/>
        <v>42431</v>
      </c>
      <c r="D493" s="21" t="s">
        <v>791</v>
      </c>
      <c r="E493" s="26"/>
      <c r="F493" s="26" t="s">
        <v>10</v>
      </c>
      <c r="G493" s="26" t="s">
        <v>25</v>
      </c>
      <c r="H493" s="26" t="s">
        <v>22</v>
      </c>
      <c r="I493" s="26">
        <f>B493</f>
        <v>2430</v>
      </c>
      <c r="J493" s="26" t="s">
        <v>101</v>
      </c>
      <c r="K493" s="21" t="s">
        <v>791</v>
      </c>
      <c r="L493" s="26" t="s">
        <v>90</v>
      </c>
      <c r="M493" s="26" t="s">
        <v>795</v>
      </c>
      <c r="N493" s="21" t="s">
        <v>888</v>
      </c>
      <c r="O493" s="26" t="s">
        <v>954</v>
      </c>
    </row>
    <row r="494" spans="1:15" s="39" customFormat="1" ht="24.95" customHeight="1" outlineLevel="1" x14ac:dyDescent="0.25">
      <c r="A494" s="21" t="s">
        <v>792</v>
      </c>
      <c r="B494" s="21">
        <v>2431</v>
      </c>
      <c r="C494" s="21">
        <f t="shared" si="10"/>
        <v>42432</v>
      </c>
      <c r="D494" s="21" t="s">
        <v>792</v>
      </c>
      <c r="E494" s="26"/>
      <c r="F494" s="26" t="s">
        <v>10</v>
      </c>
      <c r="G494" s="26" t="s">
        <v>26</v>
      </c>
      <c r="H494" s="26" t="s">
        <v>22</v>
      </c>
      <c r="I494" s="26">
        <f>B494</f>
        <v>2431</v>
      </c>
      <c r="J494" s="26" t="s">
        <v>100</v>
      </c>
      <c r="K494" s="21" t="s">
        <v>792</v>
      </c>
      <c r="L494" s="26" t="s">
        <v>90</v>
      </c>
      <c r="M494" s="26"/>
      <c r="N494" s="21"/>
      <c r="O494" s="26" t="s">
        <v>954</v>
      </c>
    </row>
    <row r="495" spans="1:15" s="39" customFormat="1" ht="24.95" customHeight="1" outlineLevel="1" x14ac:dyDescent="0.25">
      <c r="A495" s="21"/>
      <c r="B495" s="21">
        <v>2432</v>
      </c>
      <c r="C495" s="21">
        <f t="shared" si="10"/>
        <v>42433</v>
      </c>
      <c r="D495" s="21"/>
      <c r="E495" s="26"/>
      <c r="F495" s="26"/>
      <c r="G495" s="26"/>
      <c r="H495" s="26" t="s">
        <v>22</v>
      </c>
      <c r="I495" s="26"/>
      <c r="J495" s="26"/>
      <c r="K495" s="21"/>
      <c r="L495" s="26" t="s">
        <v>90</v>
      </c>
      <c r="M495" s="26"/>
      <c r="N495" s="21"/>
      <c r="O495" s="26" t="s">
        <v>954</v>
      </c>
    </row>
    <row r="496" spans="1:15" s="39" customFormat="1" ht="24.95" customHeight="1" outlineLevel="1" x14ac:dyDescent="0.25">
      <c r="A496" s="21" t="s">
        <v>923</v>
      </c>
      <c r="B496" s="21">
        <v>2433</v>
      </c>
      <c r="C496" s="21">
        <f t="shared" si="10"/>
        <v>42434</v>
      </c>
      <c r="D496" s="21" t="s">
        <v>800</v>
      </c>
      <c r="E496" s="26"/>
      <c r="F496" s="26" t="s">
        <v>10</v>
      </c>
      <c r="G496" s="26" t="s">
        <v>48</v>
      </c>
      <c r="H496" s="26" t="s">
        <v>22</v>
      </c>
      <c r="I496" s="26">
        <f>B496</f>
        <v>2433</v>
      </c>
      <c r="J496" s="26" t="s">
        <v>808</v>
      </c>
      <c r="K496" s="21" t="s">
        <v>800</v>
      </c>
      <c r="L496" s="26" t="s">
        <v>90</v>
      </c>
      <c r="M496" s="26" t="s">
        <v>867</v>
      </c>
      <c r="N496" s="21"/>
      <c r="O496" s="26" t="s">
        <v>954</v>
      </c>
    </row>
    <row r="497" spans="1:15" s="39" customFormat="1" ht="24.95" customHeight="1" outlineLevel="1" x14ac:dyDescent="0.25">
      <c r="A497" s="21"/>
      <c r="B497" s="21">
        <v>2434</v>
      </c>
      <c r="C497" s="21">
        <f t="shared" si="10"/>
        <v>42435</v>
      </c>
      <c r="D497" s="21"/>
      <c r="E497" s="26"/>
      <c r="F497" s="26" t="s">
        <v>10</v>
      </c>
      <c r="G497" s="26"/>
      <c r="H497" s="26" t="s">
        <v>22</v>
      </c>
      <c r="I497" s="26"/>
      <c r="J497" s="26"/>
      <c r="K497" s="21"/>
      <c r="L497" s="26"/>
      <c r="M497" s="26" t="s">
        <v>867</v>
      </c>
      <c r="N497" s="21"/>
      <c r="O497" s="26" t="s">
        <v>954</v>
      </c>
    </row>
    <row r="498" spans="1:15" s="39" customFormat="1" ht="24.95" customHeight="1" outlineLevel="1" x14ac:dyDescent="0.25">
      <c r="A498" s="21"/>
      <c r="B498" s="21">
        <v>2435</v>
      </c>
      <c r="C498" s="21">
        <f t="shared" si="10"/>
        <v>42436</v>
      </c>
      <c r="D498" s="21"/>
      <c r="E498" s="26"/>
      <c r="F498" s="26" t="s">
        <v>10</v>
      </c>
      <c r="G498" s="26"/>
      <c r="H498" s="26" t="s">
        <v>22</v>
      </c>
      <c r="I498" s="26"/>
      <c r="J498" s="26"/>
      <c r="K498" s="21"/>
      <c r="L498" s="26"/>
      <c r="M498" s="26" t="s">
        <v>867</v>
      </c>
      <c r="N498" s="21"/>
      <c r="O498" s="26" t="s">
        <v>954</v>
      </c>
    </row>
    <row r="499" spans="1:15" s="39" customFormat="1" ht="24.95" customHeight="1" outlineLevel="1" x14ac:dyDescent="0.25">
      <c r="A499" s="21"/>
      <c r="B499" s="21">
        <v>2436</v>
      </c>
      <c r="C499" s="21">
        <f t="shared" si="10"/>
        <v>42437</v>
      </c>
      <c r="D499" s="21"/>
      <c r="E499" s="26"/>
      <c r="F499" s="26" t="s">
        <v>10</v>
      </c>
      <c r="G499" s="26"/>
      <c r="H499" s="26" t="s">
        <v>22</v>
      </c>
      <c r="I499" s="26"/>
      <c r="J499" s="26"/>
      <c r="K499" s="21"/>
      <c r="L499" s="26"/>
      <c r="M499" s="26" t="s">
        <v>870</v>
      </c>
      <c r="N499" s="21" t="s">
        <v>868</v>
      </c>
      <c r="O499" s="26" t="s">
        <v>954</v>
      </c>
    </row>
    <row r="500" spans="1:15" s="39" customFormat="1" ht="24.95" customHeight="1" outlineLevel="1" x14ac:dyDescent="0.25">
      <c r="A500" s="21" t="s">
        <v>793</v>
      </c>
      <c r="B500" s="21">
        <v>2437</v>
      </c>
      <c r="C500" s="21">
        <f t="shared" si="10"/>
        <v>42438</v>
      </c>
      <c r="D500" s="21" t="s">
        <v>831</v>
      </c>
      <c r="E500" s="26"/>
      <c r="F500" s="26" t="s">
        <v>70</v>
      </c>
      <c r="G500" s="26" t="s">
        <v>26</v>
      </c>
      <c r="H500" s="26" t="s">
        <v>23</v>
      </c>
      <c r="I500" s="26">
        <f>B500</f>
        <v>2437</v>
      </c>
      <c r="J500" s="26" t="s">
        <v>99</v>
      </c>
      <c r="K500" s="21" t="s">
        <v>831</v>
      </c>
      <c r="L500" s="26" t="s">
        <v>90</v>
      </c>
      <c r="M500" s="26"/>
      <c r="N500" s="21"/>
      <c r="O500" s="26" t="s">
        <v>954</v>
      </c>
    </row>
    <row r="501" spans="1:15" s="39" customFormat="1" ht="24.95" customHeight="1" outlineLevel="1" x14ac:dyDescent="0.25">
      <c r="A501" s="21"/>
      <c r="B501" s="21">
        <v>2438</v>
      </c>
      <c r="C501" s="21">
        <f t="shared" si="10"/>
        <v>42439</v>
      </c>
      <c r="D501" s="21"/>
      <c r="E501" s="26"/>
      <c r="F501" s="26"/>
      <c r="G501" s="26"/>
      <c r="H501" s="26" t="s">
        <v>23</v>
      </c>
      <c r="I501" s="26"/>
      <c r="J501" s="26"/>
      <c r="K501" s="21"/>
      <c r="L501" s="26" t="s">
        <v>90</v>
      </c>
      <c r="M501" s="26"/>
      <c r="N501" s="21"/>
      <c r="O501" s="26" t="s">
        <v>954</v>
      </c>
    </row>
    <row r="502" spans="1:15" s="39" customFormat="1" ht="24.95" customHeight="1" outlineLevel="1" x14ac:dyDescent="0.25">
      <c r="A502" s="21" t="s">
        <v>806</v>
      </c>
      <c r="B502" s="21">
        <v>2439</v>
      </c>
      <c r="C502" s="21">
        <f t="shared" si="10"/>
        <v>42440</v>
      </c>
      <c r="D502" s="21" t="s">
        <v>806</v>
      </c>
      <c r="E502" s="26"/>
      <c r="F502" s="26" t="s">
        <v>69</v>
      </c>
      <c r="G502" s="26" t="s">
        <v>24</v>
      </c>
      <c r="H502" s="26" t="s">
        <v>27</v>
      </c>
      <c r="I502" s="26">
        <f>B502</f>
        <v>2439</v>
      </c>
      <c r="J502" s="26" t="s">
        <v>101</v>
      </c>
      <c r="K502" s="21" t="s">
        <v>806</v>
      </c>
      <c r="L502" s="26" t="s">
        <v>90</v>
      </c>
      <c r="M502" s="26"/>
      <c r="N502" s="21" t="s">
        <v>811</v>
      </c>
      <c r="O502" s="26" t="s">
        <v>954</v>
      </c>
    </row>
    <row r="503" spans="1:15" ht="24.75" customHeight="1" x14ac:dyDescent="0.25">
      <c r="A503" s="19" t="s">
        <v>852</v>
      </c>
      <c r="B503" s="29" t="s">
        <v>864</v>
      </c>
      <c r="C503" s="29" t="s">
        <v>864</v>
      </c>
      <c r="D503" s="19" t="str">
        <f>A503</f>
        <v>ALARMS</v>
      </c>
      <c r="E503" s="29" t="s">
        <v>864</v>
      </c>
      <c r="F503" s="29" t="s">
        <v>864</v>
      </c>
      <c r="G503" s="29" t="s">
        <v>864</v>
      </c>
      <c r="H503" s="29" t="s">
        <v>864</v>
      </c>
      <c r="I503" s="29" t="s">
        <v>864</v>
      </c>
      <c r="J503" s="29" t="s">
        <v>864</v>
      </c>
      <c r="K503" s="29" t="s">
        <v>864</v>
      </c>
      <c r="L503" s="29" t="s">
        <v>864</v>
      </c>
      <c r="M503" s="29" t="s">
        <v>864</v>
      </c>
      <c r="N503" s="29" t="s">
        <v>864</v>
      </c>
      <c r="O503" s="29" t="s">
        <v>864</v>
      </c>
    </row>
    <row r="504" spans="1:15" s="39" customFormat="1" ht="106.5" customHeight="1" outlineLevel="1" x14ac:dyDescent="0.25">
      <c r="A504" s="21" t="s">
        <v>832</v>
      </c>
      <c r="B504" s="21">
        <v>2451</v>
      </c>
      <c r="C504" s="21">
        <f t="shared" ref="C504:C543" si="11">40001+B504</f>
        <v>42452</v>
      </c>
      <c r="D504" s="21" t="s">
        <v>927</v>
      </c>
      <c r="E504" s="26"/>
      <c r="F504" s="26" t="s">
        <v>70</v>
      </c>
      <c r="G504" s="26" t="s">
        <v>25</v>
      </c>
      <c r="H504" s="26" t="s">
        <v>22</v>
      </c>
      <c r="I504" s="26">
        <f>B504</f>
        <v>2451</v>
      </c>
      <c r="J504" s="26" t="s">
        <v>101</v>
      </c>
      <c r="K504" s="21" t="s">
        <v>832</v>
      </c>
      <c r="L504" s="26" t="s">
        <v>90</v>
      </c>
      <c r="M504" s="26"/>
      <c r="N504" s="21" t="s">
        <v>890</v>
      </c>
      <c r="O504" s="26" t="s">
        <v>952</v>
      </c>
    </row>
    <row r="505" spans="1:15" s="39" customFormat="1" ht="31.5" customHeight="1" outlineLevel="1" x14ac:dyDescent="0.25">
      <c r="A505" s="21" t="s">
        <v>820</v>
      </c>
      <c r="B505" s="21">
        <v>2452</v>
      </c>
      <c r="C505" s="21">
        <f t="shared" si="11"/>
        <v>42453</v>
      </c>
      <c r="D505" s="21" t="s">
        <v>820</v>
      </c>
      <c r="E505" s="26"/>
      <c r="F505" s="26" t="s">
        <v>10</v>
      </c>
      <c r="G505" s="26" t="s">
        <v>104</v>
      </c>
      <c r="H505" s="26" t="s">
        <v>22</v>
      </c>
      <c r="I505" s="26"/>
      <c r="J505" s="26"/>
      <c r="K505" s="21"/>
      <c r="L505" s="26" t="s">
        <v>89</v>
      </c>
      <c r="M505" s="26"/>
      <c r="N505" s="35" t="s">
        <v>1025</v>
      </c>
      <c r="O505" s="26" t="s">
        <v>952</v>
      </c>
    </row>
    <row r="506" spans="1:15" s="39" customFormat="1" ht="24.95" customHeight="1" outlineLevel="1" x14ac:dyDescent="0.25">
      <c r="A506" s="21" t="s">
        <v>820</v>
      </c>
      <c r="B506" s="21">
        <v>2453</v>
      </c>
      <c r="C506" s="21">
        <f t="shared" si="11"/>
        <v>42454</v>
      </c>
      <c r="D506" s="21" t="s">
        <v>820</v>
      </c>
      <c r="E506" s="26" t="s">
        <v>8</v>
      </c>
      <c r="F506" s="26" t="s">
        <v>10</v>
      </c>
      <c r="G506" s="26" t="s">
        <v>25</v>
      </c>
      <c r="H506" s="26" t="s">
        <v>22</v>
      </c>
      <c r="I506" s="26"/>
      <c r="J506" s="26"/>
      <c r="K506" s="21"/>
      <c r="L506" s="26" t="s">
        <v>89</v>
      </c>
      <c r="M506" s="26"/>
      <c r="N506" s="21" t="s">
        <v>1028</v>
      </c>
      <c r="O506" s="26" t="s">
        <v>952</v>
      </c>
    </row>
    <row r="507" spans="1:15" s="39" customFormat="1" ht="24.95" customHeight="1" outlineLevel="1" x14ac:dyDescent="0.25">
      <c r="A507" s="21" t="s">
        <v>820</v>
      </c>
      <c r="B507" s="21">
        <v>2454</v>
      </c>
      <c r="C507" s="21">
        <f t="shared" si="11"/>
        <v>42455</v>
      </c>
      <c r="D507" s="21" t="s">
        <v>820</v>
      </c>
      <c r="E507" s="26"/>
      <c r="F507" s="26"/>
      <c r="G507" s="26"/>
      <c r="H507" s="26"/>
      <c r="I507" s="26"/>
      <c r="J507" s="26"/>
      <c r="K507" s="21"/>
      <c r="L507" s="26" t="s">
        <v>347</v>
      </c>
      <c r="M507" s="26"/>
      <c r="N507" s="21" t="s">
        <v>1006</v>
      </c>
      <c r="O507" s="26" t="s">
        <v>952</v>
      </c>
    </row>
    <row r="508" spans="1:15" s="39" customFormat="1" ht="24.95" customHeight="1" outlineLevel="1" x14ac:dyDescent="0.25">
      <c r="A508" s="21" t="s">
        <v>820</v>
      </c>
      <c r="B508" s="21">
        <v>2455</v>
      </c>
      <c r="C508" s="21">
        <f t="shared" si="11"/>
        <v>42456</v>
      </c>
      <c r="D508" s="21" t="s">
        <v>820</v>
      </c>
      <c r="E508" s="26" t="s">
        <v>12</v>
      </c>
      <c r="F508" s="26" t="s">
        <v>10</v>
      </c>
      <c r="G508" s="26" t="s">
        <v>25</v>
      </c>
      <c r="H508" s="26" t="s">
        <v>22</v>
      </c>
      <c r="I508" s="26"/>
      <c r="J508" s="26"/>
      <c r="K508" s="21"/>
      <c r="L508" s="26" t="s">
        <v>89</v>
      </c>
      <c r="M508" s="30" t="s">
        <v>891</v>
      </c>
      <c r="N508" s="21" t="s">
        <v>1026</v>
      </c>
      <c r="O508" s="26" t="s">
        <v>952</v>
      </c>
    </row>
    <row r="509" spans="1:15" s="39" customFormat="1" ht="24.95" customHeight="1" outlineLevel="1" x14ac:dyDescent="0.25">
      <c r="A509" s="21" t="s">
        <v>820</v>
      </c>
      <c r="B509" s="21">
        <v>2456</v>
      </c>
      <c r="C509" s="21">
        <f t="shared" si="11"/>
        <v>42457</v>
      </c>
      <c r="D509" s="21" t="s">
        <v>820</v>
      </c>
      <c r="E509" s="26"/>
      <c r="F509" s="26" t="s">
        <v>10</v>
      </c>
      <c r="G509" s="26" t="s">
        <v>799</v>
      </c>
      <c r="H509" s="26" t="s">
        <v>23</v>
      </c>
      <c r="I509" s="26"/>
      <c r="J509" s="26"/>
      <c r="K509" s="21"/>
      <c r="L509" s="26" t="s">
        <v>89</v>
      </c>
      <c r="M509" s="26" t="s">
        <v>106</v>
      </c>
      <c r="N509" s="43" t="s">
        <v>1029</v>
      </c>
      <c r="O509" s="26" t="s">
        <v>952</v>
      </c>
    </row>
    <row r="510" spans="1:15" s="39" customFormat="1" ht="24.95" customHeight="1" outlineLevel="1" x14ac:dyDescent="0.25">
      <c r="A510" s="21" t="s">
        <v>820</v>
      </c>
      <c r="B510" s="21">
        <v>2457</v>
      </c>
      <c r="C510" s="21">
        <f t="shared" si="11"/>
        <v>42458</v>
      </c>
      <c r="D510" s="21" t="s">
        <v>820</v>
      </c>
      <c r="E510" s="26"/>
      <c r="F510" s="26"/>
      <c r="G510" s="26"/>
      <c r="H510" s="26"/>
      <c r="I510" s="26"/>
      <c r="J510" s="26"/>
      <c r="K510" s="21"/>
      <c r="L510" s="26"/>
      <c r="M510" s="26"/>
      <c r="N510" s="35" t="s">
        <v>1027</v>
      </c>
      <c r="O510" s="26" t="s">
        <v>952</v>
      </c>
    </row>
    <row r="511" spans="1:15" s="39" customFormat="1" ht="24.95" customHeight="1" outlineLevel="1" x14ac:dyDescent="0.25">
      <c r="A511" s="21" t="s">
        <v>833</v>
      </c>
      <c r="B511" s="21">
        <v>2458</v>
      </c>
      <c r="C511" s="21">
        <f t="shared" si="11"/>
        <v>42459</v>
      </c>
      <c r="D511" s="21" t="s">
        <v>797</v>
      </c>
      <c r="E511" s="26"/>
      <c r="F511" s="26" t="s">
        <v>10</v>
      </c>
      <c r="G511" s="26" t="s">
        <v>799</v>
      </c>
      <c r="H511" s="26" t="s">
        <v>22</v>
      </c>
      <c r="I511" s="26">
        <f t="shared" ref="I511:I542" si="12">B511</f>
        <v>2458</v>
      </c>
      <c r="J511" s="26" t="s">
        <v>796</v>
      </c>
      <c r="K511" s="21" t="s">
        <v>833</v>
      </c>
      <c r="L511" s="26" t="s">
        <v>90</v>
      </c>
      <c r="M511" s="26" t="s">
        <v>901</v>
      </c>
      <c r="N511" s="21" t="s">
        <v>949</v>
      </c>
      <c r="O511" s="26" t="s">
        <v>952</v>
      </c>
    </row>
    <row r="512" spans="1:15" s="39" customFormat="1" ht="24.95" customHeight="1" outlineLevel="1" x14ac:dyDescent="0.25">
      <c r="A512" s="21" t="s">
        <v>834</v>
      </c>
      <c r="B512" s="21">
        <v>2459</v>
      </c>
      <c r="C512" s="21">
        <f t="shared" si="11"/>
        <v>42460</v>
      </c>
      <c r="D512" s="21" t="s">
        <v>798</v>
      </c>
      <c r="E512" s="26"/>
      <c r="F512" s="26" t="s">
        <v>10</v>
      </c>
      <c r="G512" s="26" t="s">
        <v>799</v>
      </c>
      <c r="H512" s="26" t="s">
        <v>22</v>
      </c>
      <c r="I512" s="26">
        <f t="shared" si="12"/>
        <v>2459</v>
      </c>
      <c r="J512" s="26" t="s">
        <v>796</v>
      </c>
      <c r="K512" s="21" t="s">
        <v>834</v>
      </c>
      <c r="L512" s="26" t="s">
        <v>90</v>
      </c>
      <c r="M512" s="26" t="s">
        <v>901</v>
      </c>
      <c r="N512" s="21" t="s">
        <v>949</v>
      </c>
      <c r="O512" s="26" t="s">
        <v>952</v>
      </c>
    </row>
    <row r="513" spans="1:15" s="39" customFormat="1" ht="24.95" customHeight="1" outlineLevel="1" x14ac:dyDescent="0.25">
      <c r="A513" s="21" t="str">
        <f>D513</f>
        <v>Voltage Alarm Range Vin1 L1N Under</v>
      </c>
      <c r="B513" s="21">
        <v>2460</v>
      </c>
      <c r="C513" s="21">
        <f t="shared" si="11"/>
        <v>42461</v>
      </c>
      <c r="D513" s="21" t="s">
        <v>835</v>
      </c>
      <c r="E513" s="26" t="s">
        <v>7</v>
      </c>
      <c r="F513" s="26" t="s">
        <v>10</v>
      </c>
      <c r="G513" s="26" t="s">
        <v>25</v>
      </c>
      <c r="H513" s="26" t="s">
        <v>22</v>
      </c>
      <c r="I513" s="26">
        <f t="shared" si="12"/>
        <v>2460</v>
      </c>
      <c r="J513" s="26" t="s">
        <v>105</v>
      </c>
      <c r="K513" s="21" t="s">
        <v>835</v>
      </c>
      <c r="L513" s="26" t="s">
        <v>90</v>
      </c>
      <c r="M513" s="26" t="s">
        <v>894</v>
      </c>
      <c r="N513" s="21"/>
      <c r="O513" s="26" t="s">
        <v>952</v>
      </c>
    </row>
    <row r="514" spans="1:15" s="39" customFormat="1" ht="24.95" customHeight="1" outlineLevel="1" x14ac:dyDescent="0.25">
      <c r="A514" s="21" t="s">
        <v>820</v>
      </c>
      <c r="B514" s="21">
        <v>2461</v>
      </c>
      <c r="C514" s="21">
        <f t="shared" si="11"/>
        <v>42462</v>
      </c>
      <c r="D514" s="21" t="s">
        <v>820</v>
      </c>
      <c r="E514" s="26"/>
      <c r="F514" s="26"/>
      <c r="G514" s="26"/>
      <c r="H514" s="26"/>
      <c r="I514" s="26"/>
      <c r="J514" s="26"/>
      <c r="K514" s="21"/>
      <c r="L514" s="26"/>
      <c r="M514" s="26"/>
      <c r="N514" s="21" t="s">
        <v>988</v>
      </c>
      <c r="O514" s="26" t="s">
        <v>952</v>
      </c>
    </row>
    <row r="515" spans="1:15" s="39" customFormat="1" ht="24.95" customHeight="1" outlineLevel="1" x14ac:dyDescent="0.25">
      <c r="A515" s="21" t="str">
        <f t="shared" ref="A515:A535" si="13">D515</f>
        <v>Voltage Alarm Range Vin1 L2N Under</v>
      </c>
      <c r="B515" s="21">
        <v>2462</v>
      </c>
      <c r="C515" s="21">
        <f t="shared" si="11"/>
        <v>42463</v>
      </c>
      <c r="D515" s="21" t="s">
        <v>836</v>
      </c>
      <c r="E515" s="26" t="s">
        <v>7</v>
      </c>
      <c r="F515" s="26" t="s">
        <v>10</v>
      </c>
      <c r="G515" s="26" t="s">
        <v>25</v>
      </c>
      <c r="H515" s="26" t="s">
        <v>22</v>
      </c>
      <c r="I515" s="26">
        <f t="shared" si="12"/>
        <v>2462</v>
      </c>
      <c r="J515" s="26" t="s">
        <v>105</v>
      </c>
      <c r="K515" s="21" t="s">
        <v>836</v>
      </c>
      <c r="L515" s="26" t="s">
        <v>90</v>
      </c>
      <c r="M515" s="26" t="s">
        <v>894</v>
      </c>
      <c r="N515" s="21"/>
      <c r="O515" s="26" t="s">
        <v>952</v>
      </c>
    </row>
    <row r="516" spans="1:15" s="39" customFormat="1" ht="24.95" customHeight="1" outlineLevel="1" x14ac:dyDescent="0.25">
      <c r="A516" s="21" t="s">
        <v>820</v>
      </c>
      <c r="B516" s="21">
        <v>2463</v>
      </c>
      <c r="C516" s="21">
        <f t="shared" si="11"/>
        <v>42464</v>
      </c>
      <c r="D516" s="21" t="s">
        <v>820</v>
      </c>
      <c r="E516" s="26"/>
      <c r="F516" s="26"/>
      <c r="G516" s="26"/>
      <c r="H516" s="26"/>
      <c r="I516" s="26"/>
      <c r="J516" s="26"/>
      <c r="K516" s="21"/>
      <c r="L516" s="26"/>
      <c r="M516" s="26"/>
      <c r="N516" s="21" t="s">
        <v>989</v>
      </c>
      <c r="O516" s="26" t="s">
        <v>952</v>
      </c>
    </row>
    <row r="517" spans="1:15" s="39" customFormat="1" ht="24.95" customHeight="1" outlineLevel="1" x14ac:dyDescent="0.25">
      <c r="A517" s="21" t="str">
        <f t="shared" si="13"/>
        <v>Voltage Alarm Range Vin1 L3N Under</v>
      </c>
      <c r="B517" s="21">
        <v>2464</v>
      </c>
      <c r="C517" s="21">
        <f t="shared" si="11"/>
        <v>42465</v>
      </c>
      <c r="D517" s="21" t="s">
        <v>837</v>
      </c>
      <c r="E517" s="26" t="s">
        <v>7</v>
      </c>
      <c r="F517" s="26" t="s">
        <v>10</v>
      </c>
      <c r="G517" s="26" t="s">
        <v>25</v>
      </c>
      <c r="H517" s="26" t="s">
        <v>22</v>
      </c>
      <c r="I517" s="26">
        <f t="shared" si="12"/>
        <v>2464</v>
      </c>
      <c r="J517" s="26" t="s">
        <v>105</v>
      </c>
      <c r="K517" s="21" t="s">
        <v>837</v>
      </c>
      <c r="L517" s="26" t="s">
        <v>90</v>
      </c>
      <c r="M517" s="26" t="s">
        <v>894</v>
      </c>
      <c r="N517" s="21"/>
      <c r="O517" s="26" t="s">
        <v>952</v>
      </c>
    </row>
    <row r="518" spans="1:15" s="39" customFormat="1" ht="24.95" customHeight="1" outlineLevel="1" x14ac:dyDescent="0.25">
      <c r="A518" s="21" t="s">
        <v>820</v>
      </c>
      <c r="B518" s="21">
        <v>2465</v>
      </c>
      <c r="C518" s="21">
        <f t="shared" si="11"/>
        <v>42466</v>
      </c>
      <c r="D518" s="21" t="s">
        <v>820</v>
      </c>
      <c r="E518" s="26"/>
      <c r="F518" s="26"/>
      <c r="G518" s="26"/>
      <c r="H518" s="26"/>
      <c r="I518" s="26"/>
      <c r="J518" s="26"/>
      <c r="K518" s="21"/>
      <c r="L518" s="26"/>
      <c r="M518" s="26"/>
      <c r="N518" s="21" t="s">
        <v>990</v>
      </c>
      <c r="O518" s="26" t="s">
        <v>952</v>
      </c>
    </row>
    <row r="519" spans="1:15" s="39" customFormat="1" ht="24.95" customHeight="1" outlineLevel="1" x14ac:dyDescent="0.25">
      <c r="A519" s="21" t="str">
        <f t="shared" si="13"/>
        <v>Voltage Alarm Range Vin1 L1L2 Under</v>
      </c>
      <c r="B519" s="21">
        <v>2466</v>
      </c>
      <c r="C519" s="21">
        <f t="shared" si="11"/>
        <v>42467</v>
      </c>
      <c r="D519" s="21" t="s">
        <v>838</v>
      </c>
      <c r="E519" s="26" t="s">
        <v>7</v>
      </c>
      <c r="F519" s="26" t="s">
        <v>10</v>
      </c>
      <c r="G519" s="26" t="s">
        <v>25</v>
      </c>
      <c r="H519" s="26" t="s">
        <v>22</v>
      </c>
      <c r="I519" s="26">
        <f t="shared" si="12"/>
        <v>2466</v>
      </c>
      <c r="J519" s="26" t="s">
        <v>105</v>
      </c>
      <c r="K519" s="21" t="s">
        <v>838</v>
      </c>
      <c r="L519" s="26" t="s">
        <v>90</v>
      </c>
      <c r="M519" s="26" t="s">
        <v>895</v>
      </c>
      <c r="N519" s="21"/>
      <c r="O519" s="26" t="s">
        <v>952</v>
      </c>
    </row>
    <row r="520" spans="1:15" s="39" customFormat="1" ht="24.95" customHeight="1" outlineLevel="1" x14ac:dyDescent="0.25">
      <c r="A520" s="21" t="s">
        <v>820</v>
      </c>
      <c r="B520" s="21">
        <v>2467</v>
      </c>
      <c r="C520" s="21">
        <f t="shared" si="11"/>
        <v>42468</v>
      </c>
      <c r="D520" s="21" t="s">
        <v>820</v>
      </c>
      <c r="E520" s="26"/>
      <c r="F520" s="26"/>
      <c r="G520" s="26"/>
      <c r="H520" s="26"/>
      <c r="I520" s="26"/>
      <c r="J520" s="26"/>
      <c r="K520" s="21"/>
      <c r="L520" s="26"/>
      <c r="M520" s="26"/>
      <c r="N520" s="21" t="s">
        <v>991</v>
      </c>
      <c r="O520" s="26" t="s">
        <v>952</v>
      </c>
    </row>
    <row r="521" spans="1:15" s="39" customFormat="1" ht="24.95" customHeight="1" outlineLevel="1" x14ac:dyDescent="0.25">
      <c r="A521" s="21" t="str">
        <f t="shared" si="13"/>
        <v>Voltage Alarm Range Vin1 L2L3 Under</v>
      </c>
      <c r="B521" s="21">
        <v>2468</v>
      </c>
      <c r="C521" s="21">
        <f t="shared" si="11"/>
        <v>42469</v>
      </c>
      <c r="D521" s="21" t="s">
        <v>839</v>
      </c>
      <c r="E521" s="26" t="s">
        <v>7</v>
      </c>
      <c r="F521" s="26" t="s">
        <v>10</v>
      </c>
      <c r="G521" s="26" t="s">
        <v>25</v>
      </c>
      <c r="H521" s="26" t="s">
        <v>22</v>
      </c>
      <c r="I521" s="26">
        <f t="shared" si="12"/>
        <v>2468</v>
      </c>
      <c r="J521" s="26" t="s">
        <v>105</v>
      </c>
      <c r="K521" s="21" t="s">
        <v>839</v>
      </c>
      <c r="L521" s="26" t="s">
        <v>90</v>
      </c>
      <c r="M521" s="26" t="s">
        <v>895</v>
      </c>
      <c r="N521" s="21"/>
      <c r="O521" s="26" t="s">
        <v>952</v>
      </c>
    </row>
    <row r="522" spans="1:15" s="39" customFormat="1" ht="24.95" customHeight="1" outlineLevel="1" x14ac:dyDescent="0.25">
      <c r="A522" s="21" t="s">
        <v>820</v>
      </c>
      <c r="B522" s="21">
        <v>2469</v>
      </c>
      <c r="C522" s="21">
        <f t="shared" si="11"/>
        <v>42470</v>
      </c>
      <c r="D522" s="21" t="s">
        <v>820</v>
      </c>
      <c r="E522" s="26"/>
      <c r="F522" s="26"/>
      <c r="G522" s="26"/>
      <c r="H522" s="26"/>
      <c r="I522" s="26"/>
      <c r="J522" s="26"/>
      <c r="K522" s="21"/>
      <c r="L522" s="26"/>
      <c r="M522" s="26"/>
      <c r="N522" s="21" t="s">
        <v>992</v>
      </c>
      <c r="O522" s="26" t="s">
        <v>952</v>
      </c>
    </row>
    <row r="523" spans="1:15" s="39" customFormat="1" ht="24.95" customHeight="1" outlineLevel="1" x14ac:dyDescent="0.25">
      <c r="A523" s="21" t="str">
        <f t="shared" si="13"/>
        <v>Voltage Alarm Range Vin1 L3L1 Under</v>
      </c>
      <c r="B523" s="21">
        <v>2470</v>
      </c>
      <c r="C523" s="21">
        <f t="shared" si="11"/>
        <v>42471</v>
      </c>
      <c r="D523" s="21" t="s">
        <v>840</v>
      </c>
      <c r="E523" s="26" t="s">
        <v>7</v>
      </c>
      <c r="F523" s="26" t="s">
        <v>10</v>
      </c>
      <c r="G523" s="26" t="s">
        <v>25</v>
      </c>
      <c r="H523" s="26" t="s">
        <v>22</v>
      </c>
      <c r="I523" s="26">
        <f t="shared" si="12"/>
        <v>2470</v>
      </c>
      <c r="J523" s="26" t="s">
        <v>105</v>
      </c>
      <c r="K523" s="21" t="s">
        <v>840</v>
      </c>
      <c r="L523" s="26" t="s">
        <v>90</v>
      </c>
      <c r="M523" s="26" t="s">
        <v>895</v>
      </c>
      <c r="N523" s="21"/>
      <c r="O523" s="26" t="s">
        <v>952</v>
      </c>
    </row>
    <row r="524" spans="1:15" s="39" customFormat="1" ht="24.95" customHeight="1" outlineLevel="1" x14ac:dyDescent="0.25">
      <c r="A524" s="21" t="s">
        <v>820</v>
      </c>
      <c r="B524" s="21">
        <v>2471</v>
      </c>
      <c r="C524" s="21">
        <f t="shared" si="11"/>
        <v>42472</v>
      </c>
      <c r="D524" s="21" t="s">
        <v>820</v>
      </c>
      <c r="E524" s="26"/>
      <c r="F524" s="26"/>
      <c r="G524" s="26"/>
      <c r="H524" s="26"/>
      <c r="I524" s="26"/>
      <c r="J524" s="26"/>
      <c r="K524" s="21"/>
      <c r="L524" s="26"/>
      <c r="M524" s="26"/>
      <c r="N524" s="21" t="s">
        <v>993</v>
      </c>
      <c r="O524" s="26" t="s">
        <v>952</v>
      </c>
    </row>
    <row r="525" spans="1:15" s="39" customFormat="1" ht="24.95" customHeight="1" outlineLevel="1" x14ac:dyDescent="0.25">
      <c r="A525" s="21" t="str">
        <f t="shared" si="13"/>
        <v>Voltage Alarm Range Vin2 L1N Under</v>
      </c>
      <c r="B525" s="21">
        <v>2472</v>
      </c>
      <c r="C525" s="21">
        <f t="shared" si="11"/>
        <v>42473</v>
      </c>
      <c r="D525" s="21" t="s">
        <v>841</v>
      </c>
      <c r="E525" s="26" t="s">
        <v>7</v>
      </c>
      <c r="F525" s="26" t="s">
        <v>10</v>
      </c>
      <c r="G525" s="26" t="s">
        <v>25</v>
      </c>
      <c r="H525" s="26" t="s">
        <v>22</v>
      </c>
      <c r="I525" s="26">
        <f t="shared" si="12"/>
        <v>2472</v>
      </c>
      <c r="J525" s="26" t="s">
        <v>105</v>
      </c>
      <c r="K525" s="21" t="s">
        <v>841</v>
      </c>
      <c r="L525" s="26" t="s">
        <v>90</v>
      </c>
      <c r="M525" s="26" t="s">
        <v>895</v>
      </c>
      <c r="N525" s="21"/>
      <c r="O525" s="26" t="s">
        <v>955</v>
      </c>
    </row>
    <row r="526" spans="1:15" s="39" customFormat="1" ht="24.95" customHeight="1" outlineLevel="1" x14ac:dyDescent="0.25">
      <c r="A526" s="21" t="s">
        <v>820</v>
      </c>
      <c r="B526" s="21">
        <v>2473</v>
      </c>
      <c r="C526" s="21">
        <f t="shared" si="11"/>
        <v>42474</v>
      </c>
      <c r="D526" s="21" t="s">
        <v>820</v>
      </c>
      <c r="E526" s="26"/>
      <c r="F526" s="26"/>
      <c r="G526" s="26"/>
      <c r="H526" s="26"/>
      <c r="I526" s="26"/>
      <c r="J526" s="26"/>
      <c r="K526" s="21"/>
      <c r="L526" s="26"/>
      <c r="M526" s="26"/>
      <c r="N526" s="21" t="s">
        <v>994</v>
      </c>
      <c r="O526" s="26" t="s">
        <v>955</v>
      </c>
    </row>
    <row r="527" spans="1:15" s="39" customFormat="1" ht="24.95" customHeight="1" outlineLevel="1" x14ac:dyDescent="0.25">
      <c r="A527" s="21" t="str">
        <f t="shared" si="13"/>
        <v>Voltage Alarm Range Vin2 L2N Under</v>
      </c>
      <c r="B527" s="21">
        <v>2474</v>
      </c>
      <c r="C527" s="21">
        <f t="shared" si="11"/>
        <v>42475</v>
      </c>
      <c r="D527" s="21" t="s">
        <v>842</v>
      </c>
      <c r="E527" s="26" t="s">
        <v>7</v>
      </c>
      <c r="F527" s="26" t="s">
        <v>10</v>
      </c>
      <c r="G527" s="26" t="s">
        <v>25</v>
      </c>
      <c r="H527" s="26" t="s">
        <v>22</v>
      </c>
      <c r="I527" s="26">
        <f t="shared" si="12"/>
        <v>2474</v>
      </c>
      <c r="J527" s="26" t="s">
        <v>105</v>
      </c>
      <c r="K527" s="21" t="s">
        <v>842</v>
      </c>
      <c r="L527" s="26" t="s">
        <v>90</v>
      </c>
      <c r="M527" s="26" t="s">
        <v>895</v>
      </c>
      <c r="N527" s="21"/>
      <c r="O527" s="26" t="s">
        <v>955</v>
      </c>
    </row>
    <row r="528" spans="1:15" s="39" customFormat="1" ht="24.95" customHeight="1" outlineLevel="1" x14ac:dyDescent="0.25">
      <c r="A528" s="21" t="s">
        <v>820</v>
      </c>
      <c r="B528" s="21">
        <v>2475</v>
      </c>
      <c r="C528" s="21">
        <f t="shared" si="11"/>
        <v>42476</v>
      </c>
      <c r="D528" s="21" t="s">
        <v>820</v>
      </c>
      <c r="E528" s="26"/>
      <c r="F528" s="26"/>
      <c r="G528" s="26"/>
      <c r="H528" s="26"/>
      <c r="I528" s="26"/>
      <c r="J528" s="26"/>
      <c r="K528" s="21"/>
      <c r="L528" s="26"/>
      <c r="M528" s="26"/>
      <c r="N528" s="21" t="s">
        <v>995</v>
      </c>
      <c r="O528" s="26" t="s">
        <v>955</v>
      </c>
    </row>
    <row r="529" spans="1:15" s="39" customFormat="1" ht="24.95" customHeight="1" outlineLevel="1" x14ac:dyDescent="0.25">
      <c r="A529" s="21" t="str">
        <f t="shared" si="13"/>
        <v>Voltage Alarm Range Vin2 L3N Under</v>
      </c>
      <c r="B529" s="21">
        <v>2476</v>
      </c>
      <c r="C529" s="21">
        <f t="shared" si="11"/>
        <v>42477</v>
      </c>
      <c r="D529" s="21" t="s">
        <v>843</v>
      </c>
      <c r="E529" s="26" t="s">
        <v>7</v>
      </c>
      <c r="F529" s="26" t="s">
        <v>10</v>
      </c>
      <c r="G529" s="26" t="s">
        <v>25</v>
      </c>
      <c r="H529" s="26" t="s">
        <v>22</v>
      </c>
      <c r="I529" s="26">
        <f t="shared" si="12"/>
        <v>2476</v>
      </c>
      <c r="J529" s="26" t="s">
        <v>105</v>
      </c>
      <c r="K529" s="21" t="s">
        <v>843</v>
      </c>
      <c r="L529" s="26" t="s">
        <v>90</v>
      </c>
      <c r="M529" s="26" t="s">
        <v>895</v>
      </c>
      <c r="N529" s="21"/>
      <c r="O529" s="26" t="s">
        <v>955</v>
      </c>
    </row>
    <row r="530" spans="1:15" s="39" customFormat="1" ht="24.95" customHeight="1" outlineLevel="1" x14ac:dyDescent="0.25">
      <c r="A530" s="21" t="s">
        <v>820</v>
      </c>
      <c r="B530" s="21">
        <v>2477</v>
      </c>
      <c r="C530" s="21">
        <f t="shared" si="11"/>
        <v>42478</v>
      </c>
      <c r="D530" s="21" t="s">
        <v>820</v>
      </c>
      <c r="E530" s="26"/>
      <c r="F530" s="26"/>
      <c r="G530" s="26"/>
      <c r="H530" s="26"/>
      <c r="I530" s="26"/>
      <c r="J530" s="26"/>
      <c r="K530" s="21"/>
      <c r="L530" s="26"/>
      <c r="M530" s="26"/>
      <c r="N530" s="21" t="s">
        <v>996</v>
      </c>
      <c r="O530" s="26" t="s">
        <v>955</v>
      </c>
    </row>
    <row r="531" spans="1:15" s="39" customFormat="1" ht="24.95" customHeight="1" outlineLevel="1" x14ac:dyDescent="0.25">
      <c r="A531" s="21" t="str">
        <f t="shared" si="13"/>
        <v>Voltage Alarm Range Vin2 L1L2 Under</v>
      </c>
      <c r="B531" s="21">
        <v>2478</v>
      </c>
      <c r="C531" s="21">
        <f t="shared" si="11"/>
        <v>42479</v>
      </c>
      <c r="D531" s="21" t="s">
        <v>844</v>
      </c>
      <c r="E531" s="26" t="s">
        <v>7</v>
      </c>
      <c r="F531" s="26" t="s">
        <v>10</v>
      </c>
      <c r="G531" s="26" t="s">
        <v>25</v>
      </c>
      <c r="H531" s="26" t="s">
        <v>22</v>
      </c>
      <c r="I531" s="26">
        <f t="shared" si="12"/>
        <v>2478</v>
      </c>
      <c r="J531" s="26" t="s">
        <v>105</v>
      </c>
      <c r="K531" s="21" t="s">
        <v>844</v>
      </c>
      <c r="L531" s="26" t="s">
        <v>90</v>
      </c>
      <c r="M531" s="26" t="s">
        <v>895</v>
      </c>
      <c r="N531" s="21"/>
      <c r="O531" s="26" t="s">
        <v>955</v>
      </c>
    </row>
    <row r="532" spans="1:15" s="39" customFormat="1" ht="24.95" customHeight="1" outlineLevel="1" x14ac:dyDescent="0.25">
      <c r="A532" s="21" t="s">
        <v>820</v>
      </c>
      <c r="B532" s="21">
        <v>2479</v>
      </c>
      <c r="C532" s="21">
        <f t="shared" si="11"/>
        <v>42480</v>
      </c>
      <c r="D532" s="21" t="s">
        <v>820</v>
      </c>
      <c r="E532" s="26"/>
      <c r="F532" s="26"/>
      <c r="G532" s="26"/>
      <c r="H532" s="26"/>
      <c r="I532" s="26"/>
      <c r="J532" s="26"/>
      <c r="K532" s="21"/>
      <c r="L532" s="26"/>
      <c r="M532" s="26"/>
      <c r="N532" s="21" t="s">
        <v>997</v>
      </c>
      <c r="O532" s="26" t="s">
        <v>955</v>
      </c>
    </row>
    <row r="533" spans="1:15" s="39" customFormat="1" ht="24.95" customHeight="1" outlineLevel="1" x14ac:dyDescent="0.25">
      <c r="A533" s="21" t="str">
        <f t="shared" si="13"/>
        <v>Voltage Alarm Range Vin2 L2L3 Under</v>
      </c>
      <c r="B533" s="21">
        <v>2480</v>
      </c>
      <c r="C533" s="21">
        <f t="shared" si="11"/>
        <v>42481</v>
      </c>
      <c r="D533" s="21" t="s">
        <v>845</v>
      </c>
      <c r="E533" s="26" t="s">
        <v>7</v>
      </c>
      <c r="F533" s="26" t="s">
        <v>10</v>
      </c>
      <c r="G533" s="26" t="s">
        <v>25</v>
      </c>
      <c r="H533" s="26" t="s">
        <v>22</v>
      </c>
      <c r="I533" s="26">
        <f t="shared" si="12"/>
        <v>2480</v>
      </c>
      <c r="J533" s="26" t="s">
        <v>105</v>
      </c>
      <c r="K533" s="21" t="s">
        <v>845</v>
      </c>
      <c r="L533" s="26" t="s">
        <v>90</v>
      </c>
      <c r="M533" s="26" t="s">
        <v>895</v>
      </c>
      <c r="N533" s="21"/>
      <c r="O533" s="26" t="s">
        <v>955</v>
      </c>
    </row>
    <row r="534" spans="1:15" s="39" customFormat="1" ht="24.95" customHeight="1" outlineLevel="1" x14ac:dyDescent="0.25">
      <c r="A534" s="21" t="s">
        <v>820</v>
      </c>
      <c r="B534" s="21">
        <v>2481</v>
      </c>
      <c r="C534" s="21">
        <f t="shared" si="11"/>
        <v>42482</v>
      </c>
      <c r="D534" s="21" t="s">
        <v>820</v>
      </c>
      <c r="E534" s="26"/>
      <c r="F534" s="26"/>
      <c r="G534" s="26"/>
      <c r="H534" s="26"/>
      <c r="I534" s="26"/>
      <c r="J534" s="26"/>
      <c r="K534" s="21"/>
      <c r="L534" s="26"/>
      <c r="M534" s="26"/>
      <c r="N534" s="21" t="s">
        <v>998</v>
      </c>
      <c r="O534" s="26" t="s">
        <v>955</v>
      </c>
    </row>
    <row r="535" spans="1:15" s="39" customFormat="1" ht="24.95" customHeight="1" outlineLevel="1" x14ac:dyDescent="0.25">
      <c r="A535" s="21" t="str">
        <f t="shared" si="13"/>
        <v>Voltage Alarm Range Vin2 L3L1 Under</v>
      </c>
      <c r="B535" s="21">
        <v>2482</v>
      </c>
      <c r="C535" s="21">
        <f t="shared" si="11"/>
        <v>42483</v>
      </c>
      <c r="D535" s="21" t="s">
        <v>846</v>
      </c>
      <c r="E535" s="26" t="s">
        <v>7</v>
      </c>
      <c r="F535" s="26" t="s">
        <v>10</v>
      </c>
      <c r="G535" s="26" t="s">
        <v>25</v>
      </c>
      <c r="H535" s="26" t="s">
        <v>22</v>
      </c>
      <c r="I535" s="26">
        <f t="shared" si="12"/>
        <v>2482</v>
      </c>
      <c r="J535" s="26" t="s">
        <v>105</v>
      </c>
      <c r="K535" s="21" t="s">
        <v>846</v>
      </c>
      <c r="L535" s="26" t="s">
        <v>90</v>
      </c>
      <c r="M535" s="26" t="s">
        <v>895</v>
      </c>
      <c r="N535" s="21"/>
      <c r="O535" s="26" t="s">
        <v>955</v>
      </c>
    </row>
    <row r="536" spans="1:15" s="39" customFormat="1" ht="24.95" customHeight="1" outlineLevel="1" x14ac:dyDescent="0.25">
      <c r="A536" s="21" t="s">
        <v>820</v>
      </c>
      <c r="B536" s="21">
        <v>2483</v>
      </c>
      <c r="C536" s="21">
        <f t="shared" si="11"/>
        <v>42484</v>
      </c>
      <c r="D536" s="21" t="s">
        <v>820</v>
      </c>
      <c r="E536" s="26"/>
      <c r="F536" s="26"/>
      <c r="G536" s="26"/>
      <c r="H536" s="26"/>
      <c r="I536" s="26"/>
      <c r="J536" s="26"/>
      <c r="K536" s="21"/>
      <c r="L536" s="26"/>
      <c r="M536" s="26" t="s">
        <v>895</v>
      </c>
      <c r="N536" s="21" t="s">
        <v>999</v>
      </c>
      <c r="O536" s="26" t="s">
        <v>955</v>
      </c>
    </row>
    <row r="537" spans="1:15" s="39" customFormat="1" ht="24.95" customHeight="1" outlineLevel="1" x14ac:dyDescent="0.25">
      <c r="A537" s="21" t="s">
        <v>847</v>
      </c>
      <c r="B537" s="21">
        <v>2484</v>
      </c>
      <c r="C537" s="21">
        <f t="shared" si="11"/>
        <v>42485</v>
      </c>
      <c r="D537" s="21" t="s">
        <v>847</v>
      </c>
      <c r="E537" s="26" t="s">
        <v>12</v>
      </c>
      <c r="F537" s="26" t="s">
        <v>10</v>
      </c>
      <c r="G537" s="26" t="s">
        <v>25</v>
      </c>
      <c r="H537" s="26" t="s">
        <v>22</v>
      </c>
      <c r="I537" s="26">
        <f t="shared" si="12"/>
        <v>2484</v>
      </c>
      <c r="J537" s="26" t="s">
        <v>105</v>
      </c>
      <c r="K537" s="21" t="s">
        <v>847</v>
      </c>
      <c r="L537" s="26" t="s">
        <v>90</v>
      </c>
      <c r="M537" s="26" t="s">
        <v>893</v>
      </c>
      <c r="N537" s="21" t="s">
        <v>892</v>
      </c>
      <c r="O537" s="26" t="s">
        <v>952</v>
      </c>
    </row>
    <row r="538" spans="1:15" s="39" customFormat="1" ht="24.95" customHeight="1" outlineLevel="1" x14ac:dyDescent="0.25">
      <c r="A538" s="21" t="s">
        <v>848</v>
      </c>
      <c r="B538" s="21">
        <v>2485</v>
      </c>
      <c r="C538" s="21">
        <f t="shared" si="11"/>
        <v>42486</v>
      </c>
      <c r="D538" s="21" t="s">
        <v>848</v>
      </c>
      <c r="E538" s="26"/>
      <c r="F538" s="26" t="s">
        <v>70</v>
      </c>
      <c r="G538" s="26" t="s">
        <v>799</v>
      </c>
      <c r="H538" s="26" t="s">
        <v>23</v>
      </c>
      <c r="I538" s="26">
        <f t="shared" si="12"/>
        <v>2485</v>
      </c>
      <c r="J538" s="26" t="s">
        <v>796</v>
      </c>
      <c r="K538" s="21" t="s">
        <v>848</v>
      </c>
      <c r="L538" s="26" t="s">
        <v>90</v>
      </c>
      <c r="M538" s="31" t="s">
        <v>901</v>
      </c>
      <c r="N538" s="21" t="s">
        <v>949</v>
      </c>
      <c r="O538" s="26" t="s">
        <v>952</v>
      </c>
    </row>
    <row r="539" spans="1:15" s="39" customFormat="1" ht="24.95" customHeight="1" outlineLevel="1" x14ac:dyDescent="0.25">
      <c r="A539" s="21" t="s">
        <v>820</v>
      </c>
      <c r="B539" s="21">
        <v>2486</v>
      </c>
      <c r="C539" s="21">
        <f t="shared" si="11"/>
        <v>42487</v>
      </c>
      <c r="D539" s="21" t="s">
        <v>820</v>
      </c>
      <c r="E539" s="26"/>
      <c r="F539" s="26"/>
      <c r="G539" s="26"/>
      <c r="H539" s="26"/>
      <c r="I539" s="26"/>
      <c r="J539" s="26"/>
      <c r="K539" s="21"/>
      <c r="L539" s="26"/>
      <c r="M539" s="31"/>
      <c r="N539" s="21" t="s">
        <v>1000</v>
      </c>
      <c r="O539" s="26" t="s">
        <v>952</v>
      </c>
    </row>
    <row r="540" spans="1:15" s="39" customFormat="1" ht="24.95" customHeight="1" outlineLevel="1" x14ac:dyDescent="0.25">
      <c r="A540" s="21" t="s">
        <v>849</v>
      </c>
      <c r="B540" s="21">
        <v>2487</v>
      </c>
      <c r="C540" s="21">
        <f t="shared" si="11"/>
        <v>42488</v>
      </c>
      <c r="D540" s="21" t="s">
        <v>849</v>
      </c>
      <c r="E540" s="26"/>
      <c r="F540" s="26" t="s">
        <v>70</v>
      </c>
      <c r="G540" s="26" t="s">
        <v>799</v>
      </c>
      <c r="H540" s="26" t="s">
        <v>23</v>
      </c>
      <c r="I540" s="26">
        <f t="shared" si="12"/>
        <v>2487</v>
      </c>
      <c r="J540" s="26" t="s">
        <v>796</v>
      </c>
      <c r="K540" s="21" t="s">
        <v>849</v>
      </c>
      <c r="L540" s="26" t="s">
        <v>90</v>
      </c>
      <c r="M540" s="31" t="s">
        <v>901</v>
      </c>
      <c r="N540" s="21" t="s">
        <v>949</v>
      </c>
      <c r="O540" s="26" t="s">
        <v>955</v>
      </c>
    </row>
    <row r="541" spans="1:15" s="39" customFormat="1" ht="24.95" customHeight="1" outlineLevel="1" x14ac:dyDescent="0.25">
      <c r="A541" s="21" t="s">
        <v>820</v>
      </c>
      <c r="B541" s="21">
        <v>2488</v>
      </c>
      <c r="C541" s="21">
        <f t="shared" si="11"/>
        <v>42489</v>
      </c>
      <c r="D541" s="21" t="s">
        <v>820</v>
      </c>
      <c r="E541" s="26"/>
      <c r="F541" s="26"/>
      <c r="G541" s="26"/>
      <c r="H541" s="26"/>
      <c r="I541" s="26"/>
      <c r="J541" s="26"/>
      <c r="K541" s="21"/>
      <c r="L541" s="26"/>
      <c r="M541" s="31"/>
      <c r="N541" s="21" t="s">
        <v>1001</v>
      </c>
      <c r="O541" s="26" t="s">
        <v>955</v>
      </c>
    </row>
    <row r="542" spans="1:15" s="39" customFormat="1" ht="24.95" customHeight="1" outlineLevel="1" x14ac:dyDescent="0.25">
      <c r="A542" s="21" t="s">
        <v>809</v>
      </c>
      <c r="B542" s="21">
        <v>2489</v>
      </c>
      <c r="C542" s="21">
        <f t="shared" si="11"/>
        <v>42490</v>
      </c>
      <c r="D542" s="21" t="s">
        <v>809</v>
      </c>
      <c r="E542" s="26"/>
      <c r="F542" s="26" t="s">
        <v>10</v>
      </c>
      <c r="G542" s="26" t="s">
        <v>25</v>
      </c>
      <c r="H542" s="26" t="s">
        <v>22</v>
      </c>
      <c r="I542" s="26">
        <f t="shared" si="12"/>
        <v>2489</v>
      </c>
      <c r="J542" s="26" t="s">
        <v>105</v>
      </c>
      <c r="K542" s="21" t="s">
        <v>827</v>
      </c>
      <c r="L542" s="26" t="s">
        <v>90</v>
      </c>
      <c r="M542" s="26"/>
      <c r="N542" s="21" t="s">
        <v>896</v>
      </c>
      <c r="O542" s="26" t="s">
        <v>952</v>
      </c>
    </row>
    <row r="543" spans="1:15" s="39" customFormat="1" ht="24.95" customHeight="1" outlineLevel="1" x14ac:dyDescent="0.25">
      <c r="A543" s="21" t="s">
        <v>810</v>
      </c>
      <c r="B543" s="21">
        <v>2490</v>
      </c>
      <c r="C543" s="21">
        <f t="shared" si="11"/>
        <v>42491</v>
      </c>
      <c r="D543" s="21" t="s">
        <v>810</v>
      </c>
      <c r="E543" s="26"/>
      <c r="F543" s="26" t="s">
        <v>10</v>
      </c>
      <c r="G543" s="26" t="s">
        <v>25</v>
      </c>
      <c r="H543" s="26" t="s">
        <v>22</v>
      </c>
      <c r="I543" s="26"/>
      <c r="J543" s="26"/>
      <c r="K543" s="21"/>
      <c r="L543" s="26" t="s">
        <v>90</v>
      </c>
      <c r="M543" s="26"/>
      <c r="N543" s="21"/>
      <c r="O543" s="26" t="s">
        <v>952</v>
      </c>
    </row>
    <row r="544" spans="1:15" s="40" customFormat="1" ht="24.95" customHeight="1" x14ac:dyDescent="0.25">
      <c r="A544" s="19" t="s">
        <v>1031</v>
      </c>
      <c r="B544" s="29" t="s">
        <v>864</v>
      </c>
      <c r="C544" s="29" t="s">
        <v>864</v>
      </c>
      <c r="D544" s="19" t="str">
        <f>A544</f>
        <v>USER CONFIG POINTS 2</v>
      </c>
      <c r="E544" s="29" t="s">
        <v>864</v>
      </c>
      <c r="F544" s="29" t="s">
        <v>864</v>
      </c>
      <c r="G544" s="29" t="s">
        <v>864</v>
      </c>
      <c r="H544" s="29" t="s">
        <v>864</v>
      </c>
      <c r="I544" s="29" t="s">
        <v>864</v>
      </c>
      <c r="J544" s="29" t="s">
        <v>864</v>
      </c>
      <c r="K544" s="29" t="s">
        <v>864</v>
      </c>
      <c r="L544" s="29" t="s">
        <v>864</v>
      </c>
      <c r="M544" s="29" t="s">
        <v>864</v>
      </c>
      <c r="N544" s="29" t="s">
        <v>864</v>
      </c>
      <c r="O544" s="29" t="s">
        <v>864</v>
      </c>
    </row>
    <row r="545" spans="1:15" s="39" customFormat="1" ht="24.95" customHeight="1" outlineLevel="1" x14ac:dyDescent="0.25">
      <c r="A545" s="21" t="s">
        <v>318</v>
      </c>
      <c r="B545" s="21">
        <v>2601</v>
      </c>
      <c r="C545" s="21">
        <f t="shared" ref="C545:C592" si="14">B545+40001</f>
        <v>42602</v>
      </c>
      <c r="D545" s="21" t="s">
        <v>318</v>
      </c>
      <c r="E545" s="26"/>
      <c r="F545" s="26" t="s">
        <v>10</v>
      </c>
      <c r="G545" s="26" t="s">
        <v>335</v>
      </c>
      <c r="H545" s="26"/>
      <c r="I545" s="26" t="s">
        <v>919</v>
      </c>
      <c r="J545" s="26" t="s">
        <v>751</v>
      </c>
      <c r="K545" s="21" t="s">
        <v>898</v>
      </c>
      <c r="L545" s="26" t="s">
        <v>90</v>
      </c>
      <c r="M545" s="26" t="s">
        <v>867</v>
      </c>
      <c r="N545" s="21"/>
      <c r="O545" s="26" t="s">
        <v>952</v>
      </c>
    </row>
    <row r="546" spans="1:15" s="39" customFormat="1" ht="24.95" customHeight="1" outlineLevel="1" x14ac:dyDescent="0.25">
      <c r="A546" s="21" t="s">
        <v>319</v>
      </c>
      <c r="B546" s="21">
        <v>2602</v>
      </c>
      <c r="C546" s="21">
        <f t="shared" si="14"/>
        <v>42603</v>
      </c>
      <c r="D546" s="21" t="s">
        <v>319</v>
      </c>
      <c r="E546" s="26"/>
      <c r="F546" s="26"/>
      <c r="G546" s="26"/>
      <c r="H546" s="26"/>
      <c r="I546" s="26"/>
      <c r="J546" s="26"/>
      <c r="K546" s="21"/>
      <c r="L546" s="26"/>
      <c r="M546" s="26" t="s">
        <v>867</v>
      </c>
      <c r="N546" s="21"/>
      <c r="O546" s="26" t="s">
        <v>952</v>
      </c>
    </row>
    <row r="547" spans="1:15" s="39" customFormat="1" ht="24.95" customHeight="1" outlineLevel="1" x14ac:dyDescent="0.25">
      <c r="A547" s="21" t="s">
        <v>320</v>
      </c>
      <c r="B547" s="21">
        <v>2603</v>
      </c>
      <c r="C547" s="21">
        <f t="shared" si="14"/>
        <v>42604</v>
      </c>
      <c r="D547" s="21" t="s">
        <v>320</v>
      </c>
      <c r="E547" s="26"/>
      <c r="F547" s="26"/>
      <c r="G547" s="26"/>
      <c r="H547" s="26"/>
      <c r="I547" s="26"/>
      <c r="J547" s="26"/>
      <c r="K547" s="21"/>
      <c r="L547" s="26"/>
      <c r="M547" s="26" t="s">
        <v>867</v>
      </c>
      <c r="N547" s="21"/>
      <c r="O547" s="26" t="s">
        <v>952</v>
      </c>
    </row>
    <row r="548" spans="1:15" s="39" customFormat="1" ht="24.95" customHeight="1" outlineLevel="1" x14ac:dyDescent="0.25">
      <c r="A548" s="21" t="s">
        <v>321</v>
      </c>
      <c r="B548" s="21">
        <v>2604</v>
      </c>
      <c r="C548" s="21">
        <f t="shared" si="14"/>
        <v>42605</v>
      </c>
      <c r="D548" s="21" t="s">
        <v>321</v>
      </c>
      <c r="E548" s="26"/>
      <c r="F548" s="26"/>
      <c r="G548" s="26"/>
      <c r="H548" s="26"/>
      <c r="I548" s="26"/>
      <c r="J548" s="26"/>
      <c r="K548" s="21"/>
      <c r="L548" s="26"/>
      <c r="M548" s="26" t="s">
        <v>867</v>
      </c>
      <c r="N548" s="21"/>
      <c r="O548" s="26" t="s">
        <v>952</v>
      </c>
    </row>
    <row r="549" spans="1:15" s="39" customFormat="1" ht="24.95" customHeight="1" outlineLevel="1" x14ac:dyDescent="0.25">
      <c r="A549" s="21" t="s">
        <v>336</v>
      </c>
      <c r="B549" s="21">
        <v>2605</v>
      </c>
      <c r="C549" s="21">
        <f t="shared" si="14"/>
        <v>42606</v>
      </c>
      <c r="D549" s="21" t="s">
        <v>336</v>
      </c>
      <c r="E549" s="26"/>
      <c r="F549" s="26"/>
      <c r="G549" s="26"/>
      <c r="H549" s="26"/>
      <c r="I549" s="26"/>
      <c r="J549" s="26"/>
      <c r="K549" s="21"/>
      <c r="L549" s="26"/>
      <c r="M549" s="26" t="s">
        <v>867</v>
      </c>
      <c r="N549" s="21"/>
      <c r="O549" s="26" t="s">
        <v>952</v>
      </c>
    </row>
    <row r="550" spans="1:15" s="39" customFormat="1" ht="24.95" customHeight="1" outlineLevel="1" x14ac:dyDescent="0.25">
      <c r="A550" s="21" t="s">
        <v>337</v>
      </c>
      <c r="B550" s="21">
        <v>2606</v>
      </c>
      <c r="C550" s="21">
        <f t="shared" si="14"/>
        <v>42607</v>
      </c>
      <c r="D550" s="21" t="s">
        <v>337</v>
      </c>
      <c r="E550" s="26"/>
      <c r="F550" s="26"/>
      <c r="G550" s="26"/>
      <c r="H550" s="26"/>
      <c r="I550" s="26"/>
      <c r="J550" s="26"/>
      <c r="K550" s="21"/>
      <c r="L550" s="26"/>
      <c r="M550" s="26" t="s">
        <v>867</v>
      </c>
      <c r="N550" s="21"/>
      <c r="O550" s="26" t="s">
        <v>952</v>
      </c>
    </row>
    <row r="551" spans="1:15" s="39" customFormat="1" ht="24.95" customHeight="1" outlineLevel="1" x14ac:dyDescent="0.25">
      <c r="A551" s="21" t="s">
        <v>338</v>
      </c>
      <c r="B551" s="21">
        <v>2607</v>
      </c>
      <c r="C551" s="21">
        <f t="shared" si="14"/>
        <v>42608</v>
      </c>
      <c r="D551" s="21" t="s">
        <v>338</v>
      </c>
      <c r="E551" s="26"/>
      <c r="F551" s="26"/>
      <c r="G551" s="26"/>
      <c r="H551" s="26"/>
      <c r="I551" s="26"/>
      <c r="J551" s="26"/>
      <c r="K551" s="21"/>
      <c r="L551" s="26"/>
      <c r="M551" s="26" t="s">
        <v>867</v>
      </c>
      <c r="N551" s="21"/>
      <c r="O551" s="26" t="s">
        <v>952</v>
      </c>
    </row>
    <row r="552" spans="1:15" s="39" customFormat="1" ht="24.95" customHeight="1" outlineLevel="1" x14ac:dyDescent="0.25">
      <c r="A552" s="21" t="s">
        <v>339</v>
      </c>
      <c r="B552" s="21">
        <v>2608</v>
      </c>
      <c r="C552" s="21">
        <f t="shared" si="14"/>
        <v>42609</v>
      </c>
      <c r="D552" s="21" t="s">
        <v>339</v>
      </c>
      <c r="E552" s="26"/>
      <c r="F552" s="26"/>
      <c r="G552" s="26"/>
      <c r="H552" s="26"/>
      <c r="I552" s="26"/>
      <c r="J552" s="26"/>
      <c r="K552" s="21"/>
      <c r="L552" s="26"/>
      <c r="M552" s="26" t="s">
        <v>867</v>
      </c>
      <c r="N552" s="21"/>
      <c r="O552" s="26" t="s">
        <v>952</v>
      </c>
    </row>
    <row r="553" spans="1:15" s="39" customFormat="1" ht="24.95" customHeight="1" outlineLevel="1" x14ac:dyDescent="0.25">
      <c r="A553" s="21" t="s">
        <v>348</v>
      </c>
      <c r="B553" s="21">
        <v>2609</v>
      </c>
      <c r="C553" s="21">
        <f t="shared" si="14"/>
        <v>42610</v>
      </c>
      <c r="D553" s="21" t="s">
        <v>348</v>
      </c>
      <c r="E553" s="26"/>
      <c r="F553" s="26"/>
      <c r="G553" s="26"/>
      <c r="H553" s="26"/>
      <c r="I553" s="26"/>
      <c r="J553" s="26"/>
      <c r="K553" s="21"/>
      <c r="L553" s="26"/>
      <c r="M553" s="26" t="s">
        <v>867</v>
      </c>
      <c r="N553" s="21"/>
      <c r="O553" s="26" t="s">
        <v>952</v>
      </c>
    </row>
    <row r="554" spans="1:15" s="39" customFormat="1" ht="24.95" customHeight="1" outlineLevel="1" x14ac:dyDescent="0.25">
      <c r="A554" s="21" t="s">
        <v>349</v>
      </c>
      <c r="B554" s="21">
        <v>2610</v>
      </c>
      <c r="C554" s="21">
        <f t="shared" si="14"/>
        <v>42611</v>
      </c>
      <c r="D554" s="21" t="s">
        <v>349</v>
      </c>
      <c r="E554" s="26"/>
      <c r="F554" s="26"/>
      <c r="G554" s="26"/>
      <c r="H554" s="26"/>
      <c r="I554" s="26"/>
      <c r="J554" s="26"/>
      <c r="K554" s="21"/>
      <c r="L554" s="26"/>
      <c r="M554" s="26" t="s">
        <v>867</v>
      </c>
      <c r="N554" s="21"/>
      <c r="O554" s="26" t="s">
        <v>952</v>
      </c>
    </row>
    <row r="555" spans="1:15" s="39" customFormat="1" ht="24.95" customHeight="1" outlineLevel="1" x14ac:dyDescent="0.25">
      <c r="A555" s="21" t="s">
        <v>350</v>
      </c>
      <c r="B555" s="21">
        <v>2611</v>
      </c>
      <c r="C555" s="21">
        <f t="shared" si="14"/>
        <v>42612</v>
      </c>
      <c r="D555" s="21" t="s">
        <v>350</v>
      </c>
      <c r="E555" s="26"/>
      <c r="F555" s="26"/>
      <c r="G555" s="26"/>
      <c r="H555" s="26"/>
      <c r="I555" s="26"/>
      <c r="J555" s="26"/>
      <c r="K555" s="21"/>
      <c r="L555" s="26"/>
      <c r="M555" s="26" t="s">
        <v>867</v>
      </c>
      <c r="N555" s="21"/>
      <c r="O555" s="26" t="s">
        <v>952</v>
      </c>
    </row>
    <row r="556" spans="1:15" s="39" customFormat="1" ht="24.95" customHeight="1" outlineLevel="1" x14ac:dyDescent="0.25">
      <c r="A556" s="21" t="s">
        <v>351</v>
      </c>
      <c r="B556" s="21">
        <v>2612</v>
      </c>
      <c r="C556" s="21">
        <f t="shared" si="14"/>
        <v>42613</v>
      </c>
      <c r="D556" s="21" t="s">
        <v>351</v>
      </c>
      <c r="E556" s="26"/>
      <c r="F556" s="26"/>
      <c r="G556" s="26"/>
      <c r="H556" s="26"/>
      <c r="I556" s="26"/>
      <c r="J556" s="26"/>
      <c r="K556" s="21"/>
      <c r="L556" s="26"/>
      <c r="M556" s="26" t="s">
        <v>867</v>
      </c>
      <c r="N556" s="21"/>
      <c r="O556" s="26" t="s">
        <v>952</v>
      </c>
    </row>
    <row r="557" spans="1:15" s="39" customFormat="1" ht="24.95" customHeight="1" outlineLevel="1" x14ac:dyDescent="0.25">
      <c r="A557" s="21" t="s">
        <v>352</v>
      </c>
      <c r="B557" s="21">
        <v>2613</v>
      </c>
      <c r="C557" s="21">
        <f t="shared" si="14"/>
        <v>42614</v>
      </c>
      <c r="D557" s="21" t="s">
        <v>352</v>
      </c>
      <c r="E557" s="26"/>
      <c r="F557" s="26"/>
      <c r="G557" s="26"/>
      <c r="H557" s="26"/>
      <c r="I557" s="26"/>
      <c r="J557" s="26"/>
      <c r="K557" s="21"/>
      <c r="L557" s="26"/>
      <c r="M557" s="26" t="s">
        <v>867</v>
      </c>
      <c r="N557" s="21"/>
      <c r="O557" s="26" t="s">
        <v>952</v>
      </c>
    </row>
    <row r="558" spans="1:15" s="39" customFormat="1" ht="24.95" customHeight="1" outlineLevel="1" x14ac:dyDescent="0.25">
      <c r="A558" s="21" t="s">
        <v>353</v>
      </c>
      <c r="B558" s="21">
        <v>2614</v>
      </c>
      <c r="C558" s="21">
        <f t="shared" si="14"/>
        <v>42615</v>
      </c>
      <c r="D558" s="21" t="s">
        <v>353</v>
      </c>
      <c r="E558" s="26"/>
      <c r="F558" s="26"/>
      <c r="G558" s="26"/>
      <c r="H558" s="26"/>
      <c r="I558" s="26"/>
      <c r="J558" s="26"/>
      <c r="K558" s="21"/>
      <c r="L558" s="26"/>
      <c r="M558" s="26" t="s">
        <v>867</v>
      </c>
      <c r="N558" s="21"/>
      <c r="O558" s="26" t="s">
        <v>952</v>
      </c>
    </row>
    <row r="559" spans="1:15" s="39" customFormat="1" ht="24.95" customHeight="1" outlineLevel="1" x14ac:dyDescent="0.25">
      <c r="A559" s="21" t="s">
        <v>354</v>
      </c>
      <c r="B559" s="21">
        <v>2615</v>
      </c>
      <c r="C559" s="21">
        <f t="shared" si="14"/>
        <v>42616</v>
      </c>
      <c r="D559" s="21" t="s">
        <v>354</v>
      </c>
      <c r="E559" s="26"/>
      <c r="F559" s="26"/>
      <c r="G559" s="26"/>
      <c r="H559" s="26"/>
      <c r="I559" s="26"/>
      <c r="J559" s="26"/>
      <c r="K559" s="21"/>
      <c r="L559" s="26"/>
      <c r="M559" s="26" t="s">
        <v>867</v>
      </c>
      <c r="N559" s="21"/>
      <c r="O559" s="26" t="s">
        <v>952</v>
      </c>
    </row>
    <row r="560" spans="1:15" s="39" customFormat="1" ht="24.95" customHeight="1" outlineLevel="1" x14ac:dyDescent="0.25">
      <c r="A560" s="21" t="s">
        <v>355</v>
      </c>
      <c r="B560" s="21">
        <v>2616</v>
      </c>
      <c r="C560" s="21">
        <f t="shared" si="14"/>
        <v>42617</v>
      </c>
      <c r="D560" s="21" t="s">
        <v>355</v>
      </c>
      <c r="E560" s="26"/>
      <c r="F560" s="26"/>
      <c r="G560" s="26"/>
      <c r="H560" s="26"/>
      <c r="I560" s="26"/>
      <c r="J560" s="26"/>
      <c r="K560" s="21"/>
      <c r="L560" s="26"/>
      <c r="M560" s="26" t="s">
        <v>870</v>
      </c>
      <c r="N560" s="21" t="s">
        <v>868</v>
      </c>
      <c r="O560" s="26" t="s">
        <v>952</v>
      </c>
    </row>
    <row r="561" spans="1:15" s="39" customFormat="1" ht="24.95" customHeight="1" outlineLevel="1" x14ac:dyDescent="0.25">
      <c r="A561" s="21" t="s">
        <v>322</v>
      </c>
      <c r="B561" s="21">
        <v>2617</v>
      </c>
      <c r="C561" s="21">
        <f t="shared" si="14"/>
        <v>42618</v>
      </c>
      <c r="D561" s="21" t="s">
        <v>322</v>
      </c>
      <c r="E561" s="26"/>
      <c r="F561" s="26" t="s">
        <v>10</v>
      </c>
      <c r="G561" s="26" t="s">
        <v>335</v>
      </c>
      <c r="H561" s="26"/>
      <c r="I561" s="26"/>
      <c r="J561" s="26" t="s">
        <v>897</v>
      </c>
      <c r="K561" s="21" t="s">
        <v>900</v>
      </c>
      <c r="L561" s="26" t="s">
        <v>89</v>
      </c>
      <c r="M561" s="26" t="s">
        <v>867</v>
      </c>
      <c r="N561" s="21"/>
      <c r="O561" s="26" t="s">
        <v>952</v>
      </c>
    </row>
    <row r="562" spans="1:15" s="39" customFormat="1" ht="24.95" customHeight="1" outlineLevel="1" x14ac:dyDescent="0.25">
      <c r="A562" s="21" t="s">
        <v>323</v>
      </c>
      <c r="B562" s="21">
        <v>2618</v>
      </c>
      <c r="C562" s="21">
        <f t="shared" si="14"/>
        <v>42619</v>
      </c>
      <c r="D562" s="21" t="s">
        <v>323</v>
      </c>
      <c r="E562" s="26"/>
      <c r="F562" s="26"/>
      <c r="G562" s="26"/>
      <c r="H562" s="26"/>
      <c r="I562" s="26"/>
      <c r="J562" s="26"/>
      <c r="K562" s="21"/>
      <c r="L562" s="26"/>
      <c r="M562" s="26" t="s">
        <v>867</v>
      </c>
      <c r="N562" s="21"/>
      <c r="O562" s="26" t="s">
        <v>952</v>
      </c>
    </row>
    <row r="563" spans="1:15" s="39" customFormat="1" ht="24.95" customHeight="1" outlineLevel="1" x14ac:dyDescent="0.25">
      <c r="A563" s="21" t="s">
        <v>324</v>
      </c>
      <c r="B563" s="21">
        <v>2619</v>
      </c>
      <c r="C563" s="21">
        <f t="shared" si="14"/>
        <v>42620</v>
      </c>
      <c r="D563" s="21" t="s">
        <v>324</v>
      </c>
      <c r="E563" s="26"/>
      <c r="F563" s="26"/>
      <c r="G563" s="26"/>
      <c r="H563" s="26"/>
      <c r="I563" s="26"/>
      <c r="J563" s="26"/>
      <c r="K563" s="21"/>
      <c r="L563" s="26"/>
      <c r="M563" s="26" t="s">
        <v>867</v>
      </c>
      <c r="N563" s="21"/>
      <c r="O563" s="26" t="s">
        <v>952</v>
      </c>
    </row>
    <row r="564" spans="1:15" s="39" customFormat="1" ht="24.95" customHeight="1" outlineLevel="1" x14ac:dyDescent="0.25">
      <c r="A564" s="21" t="s">
        <v>325</v>
      </c>
      <c r="B564" s="21">
        <v>2620</v>
      </c>
      <c r="C564" s="21">
        <f t="shared" si="14"/>
        <v>42621</v>
      </c>
      <c r="D564" s="21" t="s">
        <v>325</v>
      </c>
      <c r="E564" s="26"/>
      <c r="F564" s="26"/>
      <c r="G564" s="26"/>
      <c r="H564" s="26"/>
      <c r="I564" s="26"/>
      <c r="J564" s="26"/>
      <c r="K564" s="21"/>
      <c r="L564" s="26"/>
      <c r="M564" s="26" t="s">
        <v>867</v>
      </c>
      <c r="N564" s="21"/>
      <c r="O564" s="26" t="s">
        <v>952</v>
      </c>
    </row>
    <row r="565" spans="1:15" s="39" customFormat="1" ht="24.95" customHeight="1" outlineLevel="1" x14ac:dyDescent="0.25">
      <c r="A565" s="21" t="s">
        <v>340</v>
      </c>
      <c r="B565" s="21">
        <v>2621</v>
      </c>
      <c r="C565" s="21">
        <f t="shared" si="14"/>
        <v>42622</v>
      </c>
      <c r="D565" s="21" t="s">
        <v>340</v>
      </c>
      <c r="E565" s="26"/>
      <c r="F565" s="26"/>
      <c r="G565" s="26"/>
      <c r="H565" s="26"/>
      <c r="I565" s="26"/>
      <c r="J565" s="26"/>
      <c r="K565" s="21"/>
      <c r="L565" s="26"/>
      <c r="M565" s="26" t="s">
        <v>867</v>
      </c>
      <c r="N565" s="21"/>
      <c r="O565" s="26" t="s">
        <v>952</v>
      </c>
    </row>
    <row r="566" spans="1:15" s="39" customFormat="1" ht="24.95" customHeight="1" outlineLevel="1" x14ac:dyDescent="0.25">
      <c r="A566" s="21" t="s">
        <v>341</v>
      </c>
      <c r="B566" s="21">
        <v>2622</v>
      </c>
      <c r="C566" s="21">
        <f t="shared" si="14"/>
        <v>42623</v>
      </c>
      <c r="D566" s="21" t="s">
        <v>341</v>
      </c>
      <c r="E566" s="26"/>
      <c r="F566" s="26"/>
      <c r="G566" s="26"/>
      <c r="H566" s="26"/>
      <c r="I566" s="26"/>
      <c r="J566" s="26"/>
      <c r="K566" s="21"/>
      <c r="L566" s="26"/>
      <c r="M566" s="26" t="s">
        <v>867</v>
      </c>
      <c r="N566" s="21"/>
      <c r="O566" s="26" t="s">
        <v>952</v>
      </c>
    </row>
    <row r="567" spans="1:15" s="39" customFormat="1" ht="24.95" customHeight="1" outlineLevel="1" x14ac:dyDescent="0.25">
      <c r="A567" s="21" t="s">
        <v>342</v>
      </c>
      <c r="B567" s="21">
        <v>2623</v>
      </c>
      <c r="C567" s="21">
        <f t="shared" si="14"/>
        <v>42624</v>
      </c>
      <c r="D567" s="21" t="s">
        <v>342</v>
      </c>
      <c r="E567" s="26"/>
      <c r="F567" s="26"/>
      <c r="G567" s="26"/>
      <c r="H567" s="26"/>
      <c r="I567" s="26"/>
      <c r="J567" s="26"/>
      <c r="K567" s="21"/>
      <c r="L567" s="26"/>
      <c r="M567" s="26" t="s">
        <v>867</v>
      </c>
      <c r="N567" s="21"/>
      <c r="O567" s="26" t="s">
        <v>952</v>
      </c>
    </row>
    <row r="568" spans="1:15" s="39" customFormat="1" ht="24.95" customHeight="1" outlineLevel="1" x14ac:dyDescent="0.25">
      <c r="A568" s="21" t="s">
        <v>343</v>
      </c>
      <c r="B568" s="21">
        <v>2624</v>
      </c>
      <c r="C568" s="21">
        <f t="shared" si="14"/>
        <v>42625</v>
      </c>
      <c r="D568" s="21" t="s">
        <v>343</v>
      </c>
      <c r="E568" s="26"/>
      <c r="F568" s="26"/>
      <c r="G568" s="26"/>
      <c r="H568" s="26"/>
      <c r="I568" s="26"/>
      <c r="J568" s="26"/>
      <c r="K568" s="21"/>
      <c r="L568" s="26"/>
      <c r="M568" s="26" t="s">
        <v>867</v>
      </c>
      <c r="N568" s="21"/>
      <c r="O568" s="26" t="s">
        <v>952</v>
      </c>
    </row>
    <row r="569" spans="1:15" s="39" customFormat="1" ht="24.95" customHeight="1" outlineLevel="1" x14ac:dyDescent="0.25">
      <c r="A569" s="21" t="s">
        <v>707</v>
      </c>
      <c r="B569" s="21">
        <v>2625</v>
      </c>
      <c r="C569" s="21">
        <f t="shared" si="14"/>
        <v>42626</v>
      </c>
      <c r="D569" s="21" t="s">
        <v>707</v>
      </c>
      <c r="E569" s="26"/>
      <c r="F569" s="26"/>
      <c r="G569" s="26"/>
      <c r="H569" s="26"/>
      <c r="I569" s="26"/>
      <c r="J569" s="26"/>
      <c r="K569" s="21"/>
      <c r="L569" s="26"/>
      <c r="M569" s="26" t="s">
        <v>867</v>
      </c>
      <c r="N569" s="21"/>
      <c r="O569" s="26" t="s">
        <v>952</v>
      </c>
    </row>
    <row r="570" spans="1:15" s="39" customFormat="1" ht="24.95" customHeight="1" outlineLevel="1" x14ac:dyDescent="0.25">
      <c r="A570" s="21" t="s">
        <v>708</v>
      </c>
      <c r="B570" s="21">
        <v>2626</v>
      </c>
      <c r="C570" s="21">
        <f t="shared" si="14"/>
        <v>42627</v>
      </c>
      <c r="D570" s="21" t="s">
        <v>708</v>
      </c>
      <c r="E570" s="26"/>
      <c r="F570" s="26"/>
      <c r="G570" s="26"/>
      <c r="H570" s="26"/>
      <c r="I570" s="26"/>
      <c r="J570" s="26"/>
      <c r="K570" s="21"/>
      <c r="L570" s="26"/>
      <c r="M570" s="26" t="s">
        <v>867</v>
      </c>
      <c r="N570" s="21"/>
      <c r="O570" s="26" t="s">
        <v>952</v>
      </c>
    </row>
    <row r="571" spans="1:15" s="39" customFormat="1" ht="24.95" customHeight="1" outlineLevel="1" x14ac:dyDescent="0.25">
      <c r="A571" s="21" t="s">
        <v>709</v>
      </c>
      <c r="B571" s="21">
        <v>2627</v>
      </c>
      <c r="C571" s="21">
        <f t="shared" si="14"/>
        <v>42628</v>
      </c>
      <c r="D571" s="21" t="s">
        <v>709</v>
      </c>
      <c r="E571" s="26"/>
      <c r="F571" s="26"/>
      <c r="G571" s="26"/>
      <c r="H571" s="26"/>
      <c r="I571" s="26"/>
      <c r="J571" s="26"/>
      <c r="K571" s="21"/>
      <c r="L571" s="26"/>
      <c r="M571" s="26" t="s">
        <v>867</v>
      </c>
      <c r="N571" s="21"/>
      <c r="O571" s="26" t="s">
        <v>952</v>
      </c>
    </row>
    <row r="572" spans="1:15" s="39" customFormat="1" ht="24.95" customHeight="1" outlineLevel="1" x14ac:dyDescent="0.25">
      <c r="A572" s="21" t="s">
        <v>710</v>
      </c>
      <c r="B572" s="21">
        <v>2628</v>
      </c>
      <c r="C572" s="21">
        <f t="shared" si="14"/>
        <v>42629</v>
      </c>
      <c r="D572" s="21" t="s">
        <v>710</v>
      </c>
      <c r="E572" s="26"/>
      <c r="F572" s="26"/>
      <c r="G572" s="26"/>
      <c r="H572" s="26"/>
      <c r="I572" s="26"/>
      <c r="J572" s="26"/>
      <c r="K572" s="21"/>
      <c r="L572" s="26"/>
      <c r="M572" s="26" t="s">
        <v>867</v>
      </c>
      <c r="N572" s="21"/>
      <c r="O572" s="26" t="s">
        <v>952</v>
      </c>
    </row>
    <row r="573" spans="1:15" s="39" customFormat="1" ht="24.95" customHeight="1" outlineLevel="1" x14ac:dyDescent="0.25">
      <c r="A573" s="21" t="s">
        <v>711</v>
      </c>
      <c r="B573" s="21">
        <v>2629</v>
      </c>
      <c r="C573" s="21">
        <f t="shared" si="14"/>
        <v>42630</v>
      </c>
      <c r="D573" s="21" t="s">
        <v>711</v>
      </c>
      <c r="E573" s="26"/>
      <c r="F573" s="26"/>
      <c r="G573" s="26"/>
      <c r="H573" s="26"/>
      <c r="I573" s="26"/>
      <c r="J573" s="26"/>
      <c r="K573" s="21"/>
      <c r="L573" s="26"/>
      <c r="M573" s="26" t="s">
        <v>867</v>
      </c>
      <c r="N573" s="21"/>
      <c r="O573" s="26" t="s">
        <v>952</v>
      </c>
    </row>
    <row r="574" spans="1:15" s="39" customFormat="1" ht="24.95" customHeight="1" outlineLevel="1" x14ac:dyDescent="0.25">
      <c r="A574" s="21" t="s">
        <v>712</v>
      </c>
      <c r="B574" s="21">
        <v>2630</v>
      </c>
      <c r="C574" s="21">
        <f t="shared" si="14"/>
        <v>42631</v>
      </c>
      <c r="D574" s="21" t="s">
        <v>712</v>
      </c>
      <c r="E574" s="26"/>
      <c r="F574" s="26"/>
      <c r="G574" s="26"/>
      <c r="H574" s="26"/>
      <c r="I574" s="26"/>
      <c r="J574" s="26"/>
      <c r="K574" s="21"/>
      <c r="L574" s="26"/>
      <c r="M574" s="26" t="s">
        <v>867</v>
      </c>
      <c r="N574" s="21"/>
      <c r="O574" s="26" t="s">
        <v>952</v>
      </c>
    </row>
    <row r="575" spans="1:15" s="39" customFormat="1" ht="24.95" customHeight="1" outlineLevel="1" x14ac:dyDescent="0.25">
      <c r="A575" s="21" t="s">
        <v>713</v>
      </c>
      <c r="B575" s="21">
        <v>2631</v>
      </c>
      <c r="C575" s="21">
        <f t="shared" si="14"/>
        <v>42632</v>
      </c>
      <c r="D575" s="21" t="s">
        <v>713</v>
      </c>
      <c r="E575" s="26"/>
      <c r="F575" s="26"/>
      <c r="G575" s="26"/>
      <c r="H575" s="26"/>
      <c r="I575" s="26"/>
      <c r="J575" s="26"/>
      <c r="K575" s="21"/>
      <c r="L575" s="26"/>
      <c r="M575" s="26" t="s">
        <v>867</v>
      </c>
      <c r="N575" s="21"/>
      <c r="O575" s="26" t="s">
        <v>952</v>
      </c>
    </row>
    <row r="576" spans="1:15" s="39" customFormat="1" ht="24.95" customHeight="1" outlineLevel="1" x14ac:dyDescent="0.25">
      <c r="A576" s="21" t="s">
        <v>714</v>
      </c>
      <c r="B576" s="21">
        <v>2632</v>
      </c>
      <c r="C576" s="21">
        <f t="shared" si="14"/>
        <v>42633</v>
      </c>
      <c r="D576" s="21" t="s">
        <v>714</v>
      </c>
      <c r="E576" s="26"/>
      <c r="F576" s="26"/>
      <c r="G576" s="26"/>
      <c r="H576" s="26"/>
      <c r="I576" s="26"/>
      <c r="J576" s="26"/>
      <c r="K576" s="21"/>
      <c r="L576" s="26"/>
      <c r="M576" s="26" t="s">
        <v>870</v>
      </c>
      <c r="N576" s="21" t="s">
        <v>868</v>
      </c>
      <c r="O576" s="26" t="s">
        <v>952</v>
      </c>
    </row>
    <row r="577" spans="1:15" s="39" customFormat="1" ht="24.95" customHeight="1" outlineLevel="1" x14ac:dyDescent="0.25">
      <c r="A577" s="21" t="s">
        <v>761</v>
      </c>
      <c r="B577" s="21">
        <v>2633</v>
      </c>
      <c r="C577" s="21">
        <f t="shared" si="14"/>
        <v>42634</v>
      </c>
      <c r="D577" s="21" t="str">
        <f t="shared" ref="D577:D592" si="15">A577</f>
        <v>BACnet Description 0</v>
      </c>
      <c r="E577" s="26"/>
      <c r="F577" s="26" t="s">
        <v>10</v>
      </c>
      <c r="G577" s="26" t="s">
        <v>335</v>
      </c>
      <c r="H577" s="26"/>
      <c r="I577" s="26" t="s">
        <v>919</v>
      </c>
      <c r="J577" s="26" t="s">
        <v>751</v>
      </c>
      <c r="K577" s="21" t="s">
        <v>899</v>
      </c>
      <c r="L577" s="26" t="s">
        <v>90</v>
      </c>
      <c r="M577" s="26" t="s">
        <v>867</v>
      </c>
      <c r="N577" s="21"/>
      <c r="O577" s="26" t="s">
        <v>952</v>
      </c>
    </row>
    <row r="578" spans="1:15" s="39" customFormat="1" ht="24.95" customHeight="1" outlineLevel="1" x14ac:dyDescent="0.25">
      <c r="A578" s="21" t="s">
        <v>762</v>
      </c>
      <c r="B578" s="21">
        <f t="shared" ref="B578:B592" si="16">B577+1</f>
        <v>2634</v>
      </c>
      <c r="C578" s="21">
        <f t="shared" si="14"/>
        <v>42635</v>
      </c>
      <c r="D578" s="21" t="str">
        <f t="shared" si="15"/>
        <v>BACnet Description 1</v>
      </c>
      <c r="E578" s="26"/>
      <c r="F578" s="26"/>
      <c r="G578" s="26"/>
      <c r="H578" s="26"/>
      <c r="I578" s="26"/>
      <c r="J578" s="26"/>
      <c r="K578" s="21"/>
      <c r="L578" s="26"/>
      <c r="M578" s="26" t="s">
        <v>867</v>
      </c>
      <c r="N578" s="21"/>
      <c r="O578" s="26" t="s">
        <v>952</v>
      </c>
    </row>
    <row r="579" spans="1:15" s="39" customFormat="1" ht="24.95" customHeight="1" outlineLevel="1" x14ac:dyDescent="0.25">
      <c r="A579" s="21" t="s">
        <v>763</v>
      </c>
      <c r="B579" s="21">
        <f t="shared" si="16"/>
        <v>2635</v>
      </c>
      <c r="C579" s="21">
        <f t="shared" si="14"/>
        <v>42636</v>
      </c>
      <c r="D579" s="21" t="str">
        <f t="shared" si="15"/>
        <v>BACnet Description 2</v>
      </c>
      <c r="E579" s="26"/>
      <c r="F579" s="26"/>
      <c r="G579" s="26"/>
      <c r="H579" s="26"/>
      <c r="I579" s="26"/>
      <c r="J579" s="26"/>
      <c r="K579" s="21"/>
      <c r="L579" s="26"/>
      <c r="M579" s="26" t="s">
        <v>867</v>
      </c>
      <c r="N579" s="21"/>
      <c r="O579" s="26" t="s">
        <v>952</v>
      </c>
    </row>
    <row r="580" spans="1:15" s="39" customFormat="1" ht="24.95" customHeight="1" outlineLevel="1" x14ac:dyDescent="0.25">
      <c r="A580" s="21" t="s">
        <v>764</v>
      </c>
      <c r="B580" s="21">
        <f t="shared" si="16"/>
        <v>2636</v>
      </c>
      <c r="C580" s="21">
        <f t="shared" si="14"/>
        <v>42637</v>
      </c>
      <c r="D580" s="21" t="str">
        <f t="shared" si="15"/>
        <v>BACnet Description 3</v>
      </c>
      <c r="E580" s="26"/>
      <c r="F580" s="26"/>
      <c r="G580" s="26"/>
      <c r="H580" s="26"/>
      <c r="I580" s="26"/>
      <c r="J580" s="26"/>
      <c r="K580" s="21"/>
      <c r="L580" s="26"/>
      <c r="M580" s="26" t="s">
        <v>867</v>
      </c>
      <c r="N580" s="21"/>
      <c r="O580" s="26" t="s">
        <v>952</v>
      </c>
    </row>
    <row r="581" spans="1:15" s="39" customFormat="1" ht="24.95" customHeight="1" outlineLevel="1" x14ac:dyDescent="0.25">
      <c r="A581" s="21" t="s">
        <v>765</v>
      </c>
      <c r="B581" s="21">
        <f t="shared" si="16"/>
        <v>2637</v>
      </c>
      <c r="C581" s="21">
        <f t="shared" si="14"/>
        <v>42638</v>
      </c>
      <c r="D581" s="21" t="str">
        <f t="shared" si="15"/>
        <v>BACnet Description 4</v>
      </c>
      <c r="E581" s="26"/>
      <c r="F581" s="26"/>
      <c r="G581" s="26"/>
      <c r="H581" s="26"/>
      <c r="I581" s="26"/>
      <c r="J581" s="26"/>
      <c r="K581" s="21"/>
      <c r="L581" s="26"/>
      <c r="M581" s="26" t="s">
        <v>867</v>
      </c>
      <c r="N581" s="21"/>
      <c r="O581" s="26" t="s">
        <v>952</v>
      </c>
    </row>
    <row r="582" spans="1:15" s="39" customFormat="1" ht="24.95" customHeight="1" outlineLevel="1" x14ac:dyDescent="0.25">
      <c r="A582" s="21" t="s">
        <v>766</v>
      </c>
      <c r="B582" s="21">
        <f t="shared" si="16"/>
        <v>2638</v>
      </c>
      <c r="C582" s="21">
        <f t="shared" si="14"/>
        <v>42639</v>
      </c>
      <c r="D582" s="21" t="str">
        <f t="shared" si="15"/>
        <v>BACnet Description 5</v>
      </c>
      <c r="E582" s="26"/>
      <c r="F582" s="26"/>
      <c r="G582" s="26"/>
      <c r="H582" s="26"/>
      <c r="I582" s="26"/>
      <c r="J582" s="26"/>
      <c r="K582" s="21"/>
      <c r="L582" s="26"/>
      <c r="M582" s="26" t="s">
        <v>867</v>
      </c>
      <c r="N582" s="21"/>
      <c r="O582" s="26" t="s">
        <v>952</v>
      </c>
    </row>
    <row r="583" spans="1:15" s="39" customFormat="1" ht="24.95" customHeight="1" outlineLevel="1" x14ac:dyDescent="0.25">
      <c r="A583" s="21" t="s">
        <v>767</v>
      </c>
      <c r="B583" s="21">
        <f t="shared" si="16"/>
        <v>2639</v>
      </c>
      <c r="C583" s="21">
        <f t="shared" si="14"/>
        <v>42640</v>
      </c>
      <c r="D583" s="21" t="str">
        <f t="shared" si="15"/>
        <v>BACnet Description 6</v>
      </c>
      <c r="E583" s="26"/>
      <c r="F583" s="26"/>
      <c r="G583" s="26"/>
      <c r="H583" s="26"/>
      <c r="I583" s="26"/>
      <c r="J583" s="26"/>
      <c r="K583" s="21"/>
      <c r="L583" s="26"/>
      <c r="M583" s="26" t="s">
        <v>867</v>
      </c>
      <c r="N583" s="21"/>
      <c r="O583" s="26" t="s">
        <v>952</v>
      </c>
    </row>
    <row r="584" spans="1:15" s="39" customFormat="1" ht="24.95" customHeight="1" outlineLevel="1" x14ac:dyDescent="0.25">
      <c r="A584" s="21" t="s">
        <v>768</v>
      </c>
      <c r="B584" s="21">
        <f t="shared" si="16"/>
        <v>2640</v>
      </c>
      <c r="C584" s="21">
        <f t="shared" si="14"/>
        <v>42641</v>
      </c>
      <c r="D584" s="21" t="str">
        <f t="shared" si="15"/>
        <v>BACnet Description 7</v>
      </c>
      <c r="E584" s="26"/>
      <c r="F584" s="26"/>
      <c r="G584" s="26"/>
      <c r="H584" s="26"/>
      <c r="I584" s="26"/>
      <c r="J584" s="26"/>
      <c r="K584" s="21"/>
      <c r="L584" s="26"/>
      <c r="M584" s="26" t="s">
        <v>867</v>
      </c>
      <c r="N584" s="21"/>
      <c r="O584" s="26" t="s">
        <v>952</v>
      </c>
    </row>
    <row r="585" spans="1:15" s="39" customFormat="1" ht="24.95" customHeight="1" outlineLevel="1" x14ac:dyDescent="0.25">
      <c r="A585" s="21" t="s">
        <v>769</v>
      </c>
      <c r="B585" s="21">
        <f t="shared" si="16"/>
        <v>2641</v>
      </c>
      <c r="C585" s="21">
        <f t="shared" si="14"/>
        <v>42642</v>
      </c>
      <c r="D585" s="21" t="str">
        <f t="shared" si="15"/>
        <v>BACnet Description 8</v>
      </c>
      <c r="E585" s="26"/>
      <c r="F585" s="26"/>
      <c r="G585" s="26"/>
      <c r="H585" s="26"/>
      <c r="I585" s="26"/>
      <c r="J585" s="26"/>
      <c r="K585" s="21"/>
      <c r="L585" s="26"/>
      <c r="M585" s="26" t="s">
        <v>867</v>
      </c>
      <c r="N585" s="21"/>
      <c r="O585" s="26" t="s">
        <v>952</v>
      </c>
    </row>
    <row r="586" spans="1:15" s="39" customFormat="1" ht="24.95" customHeight="1" outlineLevel="1" x14ac:dyDescent="0.25">
      <c r="A586" s="21" t="s">
        <v>770</v>
      </c>
      <c r="B586" s="21">
        <f t="shared" si="16"/>
        <v>2642</v>
      </c>
      <c r="C586" s="21">
        <f t="shared" si="14"/>
        <v>42643</v>
      </c>
      <c r="D586" s="21" t="str">
        <f t="shared" si="15"/>
        <v>BACnet Description 9</v>
      </c>
      <c r="E586" s="26"/>
      <c r="F586" s="26"/>
      <c r="G586" s="26"/>
      <c r="H586" s="26"/>
      <c r="I586" s="26"/>
      <c r="J586" s="26"/>
      <c r="K586" s="21"/>
      <c r="L586" s="26"/>
      <c r="M586" s="26" t="s">
        <v>867</v>
      </c>
      <c r="N586" s="21"/>
      <c r="O586" s="26" t="s">
        <v>952</v>
      </c>
    </row>
    <row r="587" spans="1:15" s="39" customFormat="1" ht="24.95" customHeight="1" outlineLevel="1" x14ac:dyDescent="0.25">
      <c r="A587" s="21" t="s">
        <v>771</v>
      </c>
      <c r="B587" s="21">
        <f t="shared" si="16"/>
        <v>2643</v>
      </c>
      <c r="C587" s="21">
        <f t="shared" si="14"/>
        <v>42644</v>
      </c>
      <c r="D587" s="21" t="str">
        <f t="shared" si="15"/>
        <v>BACnet Description 10</v>
      </c>
      <c r="E587" s="26"/>
      <c r="F587" s="26"/>
      <c r="G587" s="26"/>
      <c r="H587" s="26"/>
      <c r="I587" s="26"/>
      <c r="J587" s="26"/>
      <c r="K587" s="21"/>
      <c r="L587" s="26"/>
      <c r="M587" s="26" t="s">
        <v>867</v>
      </c>
      <c r="N587" s="21"/>
      <c r="O587" s="26" t="s">
        <v>952</v>
      </c>
    </row>
    <row r="588" spans="1:15" s="39" customFormat="1" ht="24.95" customHeight="1" outlineLevel="1" x14ac:dyDescent="0.25">
      <c r="A588" s="21" t="s">
        <v>772</v>
      </c>
      <c r="B588" s="21">
        <f t="shared" si="16"/>
        <v>2644</v>
      </c>
      <c r="C588" s="21">
        <f t="shared" si="14"/>
        <v>42645</v>
      </c>
      <c r="D588" s="21" t="str">
        <f t="shared" si="15"/>
        <v>BACnet Description 11</v>
      </c>
      <c r="E588" s="26"/>
      <c r="F588" s="26"/>
      <c r="G588" s="26"/>
      <c r="H588" s="26"/>
      <c r="I588" s="26"/>
      <c r="J588" s="26"/>
      <c r="K588" s="21"/>
      <c r="L588" s="26"/>
      <c r="M588" s="26" t="s">
        <v>867</v>
      </c>
      <c r="N588" s="21"/>
      <c r="O588" s="26" t="s">
        <v>952</v>
      </c>
    </row>
    <row r="589" spans="1:15" s="39" customFormat="1" ht="24.95" customHeight="1" outlineLevel="1" x14ac:dyDescent="0.25">
      <c r="A589" s="21" t="s">
        <v>773</v>
      </c>
      <c r="B589" s="21">
        <f t="shared" si="16"/>
        <v>2645</v>
      </c>
      <c r="C589" s="21">
        <f t="shared" si="14"/>
        <v>42646</v>
      </c>
      <c r="D589" s="21" t="str">
        <f t="shared" si="15"/>
        <v>BACnet Description 12</v>
      </c>
      <c r="E589" s="26"/>
      <c r="F589" s="26"/>
      <c r="G589" s="26"/>
      <c r="H589" s="26"/>
      <c r="I589" s="26"/>
      <c r="J589" s="26"/>
      <c r="K589" s="21"/>
      <c r="L589" s="26"/>
      <c r="M589" s="26" t="s">
        <v>867</v>
      </c>
      <c r="N589" s="21"/>
      <c r="O589" s="26" t="s">
        <v>952</v>
      </c>
    </row>
    <row r="590" spans="1:15" s="39" customFormat="1" ht="24.95" customHeight="1" outlineLevel="1" x14ac:dyDescent="0.25">
      <c r="A590" s="21" t="s">
        <v>774</v>
      </c>
      <c r="B590" s="21">
        <f t="shared" si="16"/>
        <v>2646</v>
      </c>
      <c r="C590" s="21">
        <f t="shared" si="14"/>
        <v>42647</v>
      </c>
      <c r="D590" s="21" t="str">
        <f t="shared" si="15"/>
        <v>BACnet Description 13</v>
      </c>
      <c r="E590" s="26"/>
      <c r="F590" s="26"/>
      <c r="G590" s="26"/>
      <c r="H590" s="26"/>
      <c r="I590" s="26"/>
      <c r="J590" s="26"/>
      <c r="K590" s="21"/>
      <c r="L590" s="26"/>
      <c r="M590" s="26" t="s">
        <v>867</v>
      </c>
      <c r="N590" s="21"/>
      <c r="O590" s="26" t="s">
        <v>952</v>
      </c>
    </row>
    <row r="591" spans="1:15" s="39" customFormat="1" ht="24.95" customHeight="1" outlineLevel="1" x14ac:dyDescent="0.25">
      <c r="A591" s="21" t="s">
        <v>775</v>
      </c>
      <c r="B591" s="21">
        <f t="shared" si="16"/>
        <v>2647</v>
      </c>
      <c r="C591" s="21">
        <f t="shared" si="14"/>
        <v>42648</v>
      </c>
      <c r="D591" s="21" t="str">
        <f t="shared" si="15"/>
        <v>BACnet Description 14</v>
      </c>
      <c r="E591" s="26"/>
      <c r="F591" s="26"/>
      <c r="G591" s="26"/>
      <c r="H591" s="26"/>
      <c r="I591" s="26"/>
      <c r="J591" s="26"/>
      <c r="K591" s="21"/>
      <c r="L591" s="26"/>
      <c r="M591" s="26" t="s">
        <v>867</v>
      </c>
      <c r="N591" s="21"/>
      <c r="O591" s="26" t="s">
        <v>952</v>
      </c>
    </row>
    <row r="592" spans="1:15" s="39" customFormat="1" ht="24.95" customHeight="1" outlineLevel="1" x14ac:dyDescent="0.25">
      <c r="A592" s="21" t="s">
        <v>776</v>
      </c>
      <c r="B592" s="21">
        <f t="shared" si="16"/>
        <v>2648</v>
      </c>
      <c r="C592" s="21">
        <f t="shared" si="14"/>
        <v>42649</v>
      </c>
      <c r="D592" s="21" t="str">
        <f t="shared" si="15"/>
        <v>BACnet Description 15</v>
      </c>
      <c r="E592" s="26"/>
      <c r="F592" s="26"/>
      <c r="G592" s="26"/>
      <c r="H592" s="26"/>
      <c r="I592" s="26"/>
      <c r="J592" s="26"/>
      <c r="K592" s="21"/>
      <c r="L592" s="26"/>
      <c r="M592" s="26" t="s">
        <v>870</v>
      </c>
      <c r="N592" s="21" t="s">
        <v>868</v>
      </c>
      <c r="O592" s="26" t="s">
        <v>952</v>
      </c>
    </row>
  </sheetData>
  <autoFilter ref="A8:O592" xr:uid="{D90BE5AE-273B-4508-82FC-7486C9234F6F}"/>
  <pageMargins left="0.7" right="0.7" top="0.75" bottom="0.75" header="0.3" footer="0.3"/>
  <pageSetup paperSize="3" scale="3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07CD-74BB-4811-858A-F27452BA867B}">
  <sheetPr codeName="Sheet12">
    <pageSetUpPr fitToPage="1"/>
  </sheetPr>
  <dimension ref="A1:O592"/>
  <sheetViews>
    <sheetView zoomScale="55" zoomScaleNormal="55" workbookViewId="0">
      <pane ySplit="8" topLeftCell="A9" activePane="bottomLeft" state="frozen"/>
      <selection pane="bottomLeft" activeCell="A10" sqref="A10"/>
    </sheetView>
  </sheetViews>
  <sheetFormatPr defaultColWidth="9.140625" defaultRowHeight="15" outlineLevelRow="1" x14ac:dyDescent="0.25"/>
  <cols>
    <col min="1" max="1" width="85.28515625" style="7" customWidth="1"/>
    <col min="2" max="3" width="15.7109375" style="7" customWidth="1"/>
    <col min="4" max="4" width="94.7109375" style="7" bestFit="1" customWidth="1"/>
    <col min="5" max="8" width="15.7109375" style="7" customWidth="1"/>
    <col min="9" max="9" width="20.85546875" style="7" bestFit="1" customWidth="1"/>
    <col min="10" max="10" width="19.85546875" style="7" customWidth="1"/>
    <col min="11" max="11" width="26.140625" style="7" customWidth="1"/>
    <col min="12" max="12" width="17.140625" style="14" bestFit="1" customWidth="1"/>
    <col min="13" max="13" width="18.85546875" style="15" customWidth="1"/>
    <col min="14" max="14" width="255.7109375" style="16" bestFit="1" customWidth="1"/>
    <col min="15" max="15" width="18.140625" style="7" customWidth="1"/>
    <col min="16" max="16384" width="9.140625" style="37"/>
  </cols>
  <sheetData>
    <row r="1" spans="1:15" ht="21.75" customHeight="1" x14ac:dyDescent="0.25">
      <c r="A1" s="36">
        <v>1</v>
      </c>
      <c r="B1" s="1"/>
      <c r="C1" s="2"/>
      <c r="D1" s="3"/>
      <c r="E1" s="1"/>
      <c r="F1" s="1"/>
      <c r="G1" s="1"/>
      <c r="H1" s="1"/>
      <c r="I1" s="1"/>
      <c r="J1" s="1"/>
      <c r="K1" s="1"/>
      <c r="L1" s="4"/>
      <c r="M1" s="5"/>
      <c r="N1" s="6"/>
      <c r="O1" s="6"/>
    </row>
    <row r="2" spans="1:15" ht="26.25" customHeight="1" x14ac:dyDescent="0.25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36" x14ac:dyDescent="0.25">
      <c r="A3" s="34" t="s">
        <v>939</v>
      </c>
      <c r="B3" s="1"/>
      <c r="C3" s="2"/>
      <c r="D3" s="17"/>
      <c r="E3" s="1"/>
      <c r="F3" s="1"/>
      <c r="G3" s="1"/>
      <c r="H3" s="1"/>
      <c r="I3" s="1"/>
      <c r="J3" s="1"/>
      <c r="K3" s="1"/>
      <c r="L3" s="4"/>
      <c r="M3" s="5"/>
      <c r="N3" s="6"/>
      <c r="O3" s="6"/>
    </row>
    <row r="4" spans="1:15" ht="20.100000000000001" customHeight="1" x14ac:dyDescent="0.25">
      <c r="A4" s="18"/>
      <c r="B4" s="2"/>
      <c r="C4" s="2"/>
      <c r="D4" s="3"/>
      <c r="E4" s="1"/>
      <c r="F4" s="1"/>
      <c r="G4" s="1"/>
      <c r="H4" s="1"/>
      <c r="I4" s="1"/>
      <c r="J4" s="1"/>
      <c r="K4" s="1"/>
      <c r="L4" s="4"/>
      <c r="M4" s="5"/>
      <c r="N4" s="6"/>
      <c r="O4" s="6"/>
    </row>
    <row r="5" spans="1:15" ht="20.100000000000001" customHeight="1" x14ac:dyDescent="0.25">
      <c r="A5" s="23" t="s">
        <v>815</v>
      </c>
      <c r="B5" s="24">
        <f ca="1">_xlfn.SHEET($A$1)</f>
        <v>6</v>
      </c>
      <c r="C5" s="2"/>
      <c r="D5" s="3"/>
      <c r="E5" s="1"/>
      <c r="F5" s="1"/>
      <c r="G5" s="1"/>
      <c r="H5" s="1"/>
      <c r="I5" s="1"/>
      <c r="J5" s="1"/>
      <c r="K5" s="1"/>
      <c r="L5" s="4"/>
      <c r="M5" s="5"/>
      <c r="N5" s="6"/>
      <c r="O5" s="6"/>
    </row>
    <row r="6" spans="1:15" ht="20.100000000000001" customHeight="1" x14ac:dyDescent="0.25">
      <c r="A6" s="23" t="s">
        <v>850</v>
      </c>
      <c r="B6" s="25">
        <f ca="1">(_xlfn.SHEET($A$1)-1)*10000</f>
        <v>50000</v>
      </c>
      <c r="C6" s="2"/>
      <c r="D6" s="3"/>
      <c r="E6" s="1"/>
      <c r="F6" s="1"/>
      <c r="G6" s="1"/>
      <c r="H6" s="1"/>
      <c r="I6" s="1"/>
      <c r="J6" s="1"/>
      <c r="K6" s="1"/>
      <c r="L6" s="4"/>
      <c r="M6" s="5"/>
      <c r="N6" s="6"/>
      <c r="O6" s="28"/>
    </row>
    <row r="7" spans="1:15" ht="19.5" customHeight="1" thickBot="1" x14ac:dyDescent="0.3">
      <c r="A7" s="8"/>
      <c r="B7" s="1"/>
      <c r="C7" s="2"/>
      <c r="D7" s="3"/>
      <c r="E7" s="1"/>
      <c r="F7" s="1"/>
      <c r="G7" s="1"/>
      <c r="H7" s="1"/>
      <c r="I7" s="1"/>
      <c r="J7" s="1"/>
      <c r="K7" s="1"/>
      <c r="L7" s="4"/>
      <c r="M7" s="5"/>
      <c r="N7" s="6"/>
      <c r="O7" s="28"/>
    </row>
    <row r="8" spans="1:15" ht="61.5" customHeight="1" thickBot="1" x14ac:dyDescent="0.3">
      <c r="A8" s="9" t="s">
        <v>356</v>
      </c>
      <c r="B8" s="10" t="s">
        <v>85</v>
      </c>
      <c r="C8" s="10" t="s">
        <v>84</v>
      </c>
      <c r="D8" s="11" t="s">
        <v>0</v>
      </c>
      <c r="E8" s="11" t="s">
        <v>1</v>
      </c>
      <c r="F8" s="11" t="s">
        <v>2</v>
      </c>
      <c r="G8" s="11" t="s">
        <v>30</v>
      </c>
      <c r="H8" s="11" t="s">
        <v>22</v>
      </c>
      <c r="I8" s="10" t="s">
        <v>290</v>
      </c>
      <c r="J8" s="10" t="s">
        <v>289</v>
      </c>
      <c r="K8" s="10" t="s">
        <v>1002</v>
      </c>
      <c r="L8" s="10" t="s">
        <v>88</v>
      </c>
      <c r="M8" s="12" t="s">
        <v>72</v>
      </c>
      <c r="N8" s="10" t="s">
        <v>956</v>
      </c>
      <c r="O8" s="13" t="s">
        <v>794</v>
      </c>
    </row>
    <row r="9" spans="1:15" s="38" customFormat="1" ht="24.95" customHeight="1" x14ac:dyDescent="0.25">
      <c r="A9" s="19" t="s">
        <v>855</v>
      </c>
      <c r="B9" s="29" t="s">
        <v>864</v>
      </c>
      <c r="C9" s="29" t="s">
        <v>864</v>
      </c>
      <c r="D9" s="19" t="s">
        <v>65</v>
      </c>
      <c r="E9" s="29" t="s">
        <v>864</v>
      </c>
      <c r="F9" s="29" t="s">
        <v>864</v>
      </c>
      <c r="G9" s="29" t="s">
        <v>864</v>
      </c>
      <c r="H9" s="29" t="s">
        <v>864</v>
      </c>
      <c r="I9" s="29" t="s">
        <v>864</v>
      </c>
      <c r="J9" s="29" t="s">
        <v>864</v>
      </c>
      <c r="K9" s="29" t="s">
        <v>864</v>
      </c>
      <c r="L9" s="29" t="s">
        <v>864</v>
      </c>
      <c r="M9" s="29" t="s">
        <v>864</v>
      </c>
      <c r="N9" s="29" t="s">
        <v>864</v>
      </c>
      <c r="O9" s="29" t="s">
        <v>864</v>
      </c>
    </row>
    <row r="10" spans="1:15" s="39" customFormat="1" ht="24.95" customHeight="1" outlineLevel="1" x14ac:dyDescent="0.25">
      <c r="A10" s="21" t="s">
        <v>423</v>
      </c>
      <c r="B10" s="21">
        <v>1001</v>
      </c>
      <c r="C10" s="21">
        <f>40001+B10</f>
        <v>41002</v>
      </c>
      <c r="D10" s="21" t="s">
        <v>941</v>
      </c>
      <c r="E10" s="26"/>
      <c r="F10" s="26"/>
      <c r="G10" s="26" t="s">
        <v>37</v>
      </c>
      <c r="H10" s="26" t="s">
        <v>23</v>
      </c>
      <c r="I10" s="26"/>
      <c r="J10" s="26"/>
      <c r="K10" s="21"/>
      <c r="L10" s="26" t="s">
        <v>90</v>
      </c>
      <c r="M10" s="26" t="s">
        <v>73</v>
      </c>
      <c r="N10" s="21"/>
      <c r="O10" s="26" t="s">
        <v>952</v>
      </c>
    </row>
    <row r="11" spans="1:15" s="39" customFormat="1" ht="24.95" customHeight="1" outlineLevel="1" x14ac:dyDescent="0.25">
      <c r="A11" s="21" t="s">
        <v>424</v>
      </c>
      <c r="B11" s="21">
        <v>1002</v>
      </c>
      <c r="C11" s="21">
        <f>40001+B11</f>
        <v>41003</v>
      </c>
      <c r="D11" s="21"/>
      <c r="E11" s="26"/>
      <c r="F11" s="26"/>
      <c r="G11" s="26"/>
      <c r="H11" s="26"/>
      <c r="I11" s="26"/>
      <c r="J11" s="26"/>
      <c r="K11" s="21"/>
      <c r="L11" s="26" t="s">
        <v>90</v>
      </c>
      <c r="M11" s="26" t="s">
        <v>74</v>
      </c>
      <c r="N11" s="21"/>
      <c r="O11" s="26" t="s">
        <v>952</v>
      </c>
    </row>
    <row r="12" spans="1:15" s="39" customFormat="1" ht="24.95" customHeight="1" outlineLevel="1" x14ac:dyDescent="0.25">
      <c r="A12" s="21" t="s">
        <v>425</v>
      </c>
      <c r="B12" s="21">
        <v>1003</v>
      </c>
      <c r="C12" s="21">
        <f>40001+B12</f>
        <v>41004</v>
      </c>
      <c r="D12" s="21" t="s">
        <v>735</v>
      </c>
      <c r="E12" s="26"/>
      <c r="F12" s="26"/>
      <c r="G12" s="26" t="s">
        <v>24</v>
      </c>
      <c r="H12" s="26" t="s">
        <v>23</v>
      </c>
      <c r="I12" s="26"/>
      <c r="J12" s="26"/>
      <c r="K12" s="21"/>
      <c r="L12" s="26" t="s">
        <v>90</v>
      </c>
      <c r="M12" s="26">
        <v>1</v>
      </c>
      <c r="N12" s="21"/>
      <c r="O12" s="26" t="s">
        <v>952</v>
      </c>
    </row>
    <row r="13" spans="1:15" s="39" customFormat="1" ht="24.95" customHeight="1" outlineLevel="1" x14ac:dyDescent="0.25">
      <c r="A13" s="21" t="s">
        <v>426</v>
      </c>
      <c r="B13" s="21">
        <v>1004</v>
      </c>
      <c r="C13" s="21">
        <f t="shared" ref="C13:C76" si="0">40001+B13</f>
        <v>41005</v>
      </c>
      <c r="D13" s="21" t="s">
        <v>71</v>
      </c>
      <c r="E13" s="26"/>
      <c r="F13" s="26"/>
      <c r="G13" s="26" t="s">
        <v>24</v>
      </c>
      <c r="H13" s="26" t="s">
        <v>23</v>
      </c>
      <c r="I13" s="26"/>
      <c r="J13" s="26"/>
      <c r="K13" s="21"/>
      <c r="L13" s="26" t="s">
        <v>90</v>
      </c>
      <c r="M13" s="26">
        <v>66</v>
      </c>
      <c r="N13" s="21"/>
      <c r="O13" s="26" t="s">
        <v>952</v>
      </c>
    </row>
    <row r="14" spans="1:15" s="39" customFormat="1" ht="24.95" customHeight="1" outlineLevel="1" x14ac:dyDescent="0.25">
      <c r="A14" s="21" t="s">
        <v>357</v>
      </c>
      <c r="B14" s="21">
        <v>1005</v>
      </c>
      <c r="C14" s="21">
        <f t="shared" si="0"/>
        <v>41006</v>
      </c>
      <c r="D14" s="21" t="s">
        <v>778</v>
      </c>
      <c r="E14" s="26"/>
      <c r="F14" s="26" t="s">
        <v>13</v>
      </c>
      <c r="G14" s="26" t="s">
        <v>38</v>
      </c>
      <c r="H14" s="26" t="s">
        <v>23</v>
      </c>
      <c r="I14" s="26" t="s">
        <v>919</v>
      </c>
      <c r="J14" s="26"/>
      <c r="K14" s="21"/>
      <c r="L14" s="26" t="s">
        <v>90</v>
      </c>
      <c r="M14" s="26" t="s">
        <v>867</v>
      </c>
      <c r="N14" s="21" t="s">
        <v>866</v>
      </c>
      <c r="O14" s="26" t="s">
        <v>952</v>
      </c>
    </row>
    <row r="15" spans="1:15" s="39" customFormat="1" ht="24.95" customHeight="1" outlineLevel="1" x14ac:dyDescent="0.25">
      <c r="A15" s="21" t="s">
        <v>358</v>
      </c>
      <c r="B15" s="21">
        <v>1006</v>
      </c>
      <c r="C15" s="21">
        <f t="shared" si="0"/>
        <v>41007</v>
      </c>
      <c r="D15" s="21"/>
      <c r="E15" s="26"/>
      <c r="F15" s="26"/>
      <c r="G15" s="26"/>
      <c r="H15" s="26"/>
      <c r="I15" s="26"/>
      <c r="J15" s="26"/>
      <c r="K15" s="21"/>
      <c r="L15" s="26" t="s">
        <v>90</v>
      </c>
      <c r="M15" s="26" t="s">
        <v>867</v>
      </c>
      <c r="N15" s="21"/>
      <c r="O15" s="26" t="s">
        <v>952</v>
      </c>
    </row>
    <row r="16" spans="1:15" s="39" customFormat="1" ht="24.95" customHeight="1" outlineLevel="1" x14ac:dyDescent="0.25">
      <c r="A16" s="21" t="s">
        <v>359</v>
      </c>
      <c r="B16" s="21">
        <v>1007</v>
      </c>
      <c r="C16" s="21">
        <f t="shared" si="0"/>
        <v>41008</v>
      </c>
      <c r="D16" s="21"/>
      <c r="E16" s="26"/>
      <c r="F16" s="26"/>
      <c r="G16" s="26"/>
      <c r="H16" s="26"/>
      <c r="I16" s="26"/>
      <c r="J16" s="26"/>
      <c r="K16" s="21"/>
      <c r="L16" s="26" t="s">
        <v>90</v>
      </c>
      <c r="M16" s="26" t="s">
        <v>867</v>
      </c>
      <c r="N16" s="21"/>
      <c r="O16" s="26" t="s">
        <v>952</v>
      </c>
    </row>
    <row r="17" spans="1:15" s="39" customFormat="1" ht="24.95" customHeight="1" outlineLevel="1" x14ac:dyDescent="0.25">
      <c r="A17" s="21" t="s">
        <v>360</v>
      </c>
      <c r="B17" s="21">
        <v>1008</v>
      </c>
      <c r="C17" s="21">
        <f t="shared" si="0"/>
        <v>41009</v>
      </c>
      <c r="D17" s="21"/>
      <c r="E17" s="26"/>
      <c r="F17" s="26"/>
      <c r="G17" s="26"/>
      <c r="H17" s="26"/>
      <c r="I17" s="26"/>
      <c r="J17" s="26"/>
      <c r="K17" s="21"/>
      <c r="L17" s="26" t="s">
        <v>90</v>
      </c>
      <c r="M17" s="26" t="s">
        <v>867</v>
      </c>
      <c r="N17" s="21"/>
      <c r="O17" s="26" t="s">
        <v>952</v>
      </c>
    </row>
    <row r="18" spans="1:15" s="39" customFormat="1" ht="24.95" customHeight="1" outlineLevel="1" x14ac:dyDescent="0.25">
      <c r="A18" s="21" t="s">
        <v>361</v>
      </c>
      <c r="B18" s="21">
        <v>1009</v>
      </c>
      <c r="C18" s="21">
        <f t="shared" si="0"/>
        <v>41010</v>
      </c>
      <c r="D18" s="21"/>
      <c r="E18" s="26"/>
      <c r="F18" s="26"/>
      <c r="G18" s="26"/>
      <c r="H18" s="26"/>
      <c r="I18" s="26"/>
      <c r="J18" s="26"/>
      <c r="K18" s="21"/>
      <c r="L18" s="26" t="s">
        <v>90</v>
      </c>
      <c r="M18" s="26" t="s">
        <v>867</v>
      </c>
      <c r="N18" s="21"/>
      <c r="O18" s="26" t="s">
        <v>952</v>
      </c>
    </row>
    <row r="19" spans="1:15" s="39" customFormat="1" ht="24.95" customHeight="1" outlineLevel="1" x14ac:dyDescent="0.25">
      <c r="A19" s="21" t="s">
        <v>362</v>
      </c>
      <c r="B19" s="21">
        <v>1010</v>
      </c>
      <c r="C19" s="21">
        <f t="shared" si="0"/>
        <v>41011</v>
      </c>
      <c r="D19" s="21"/>
      <c r="E19" s="26"/>
      <c r="F19" s="26"/>
      <c r="G19" s="26"/>
      <c r="H19" s="26"/>
      <c r="I19" s="26"/>
      <c r="J19" s="26"/>
      <c r="K19" s="21"/>
      <c r="L19" s="26" t="s">
        <v>90</v>
      </c>
      <c r="M19" s="26" t="s">
        <v>867</v>
      </c>
      <c r="N19" s="21"/>
      <c r="O19" s="26" t="s">
        <v>952</v>
      </c>
    </row>
    <row r="20" spans="1:15" s="39" customFormat="1" ht="24.95" customHeight="1" outlineLevel="1" x14ac:dyDescent="0.25">
      <c r="A20" s="21" t="s">
        <v>363</v>
      </c>
      <c r="B20" s="21">
        <v>1011</v>
      </c>
      <c r="C20" s="21">
        <f t="shared" si="0"/>
        <v>41012</v>
      </c>
      <c r="D20" s="21"/>
      <c r="E20" s="26"/>
      <c r="F20" s="26"/>
      <c r="G20" s="26"/>
      <c r="H20" s="26"/>
      <c r="I20" s="26"/>
      <c r="J20" s="26"/>
      <c r="K20" s="21"/>
      <c r="L20" s="26" t="s">
        <v>90</v>
      </c>
      <c r="M20" s="26" t="s">
        <v>867</v>
      </c>
      <c r="N20" s="21"/>
      <c r="O20" s="26" t="s">
        <v>952</v>
      </c>
    </row>
    <row r="21" spans="1:15" s="39" customFormat="1" ht="24.95" customHeight="1" outlineLevel="1" x14ac:dyDescent="0.25">
      <c r="A21" s="21" t="s">
        <v>364</v>
      </c>
      <c r="B21" s="21">
        <v>1012</v>
      </c>
      <c r="C21" s="21">
        <f t="shared" si="0"/>
        <v>41013</v>
      </c>
      <c r="D21" s="21"/>
      <c r="E21" s="26"/>
      <c r="F21" s="26"/>
      <c r="G21" s="26"/>
      <c r="H21" s="26"/>
      <c r="I21" s="26"/>
      <c r="J21" s="26"/>
      <c r="K21" s="21"/>
      <c r="L21" s="26" t="s">
        <v>90</v>
      </c>
      <c r="M21" s="26" t="s">
        <v>867</v>
      </c>
      <c r="N21" s="21"/>
      <c r="O21" s="26" t="s">
        <v>952</v>
      </c>
    </row>
    <row r="22" spans="1:15" s="39" customFormat="1" ht="24.95" customHeight="1" outlineLevel="1" x14ac:dyDescent="0.25">
      <c r="A22" s="21" t="s">
        <v>365</v>
      </c>
      <c r="B22" s="21">
        <v>1013</v>
      </c>
      <c r="C22" s="21">
        <f t="shared" si="0"/>
        <v>41014</v>
      </c>
      <c r="D22" s="21"/>
      <c r="E22" s="26"/>
      <c r="F22" s="26"/>
      <c r="G22" s="26"/>
      <c r="H22" s="26"/>
      <c r="I22" s="26"/>
      <c r="J22" s="26"/>
      <c r="K22" s="21"/>
      <c r="L22" s="26" t="s">
        <v>90</v>
      </c>
      <c r="M22" s="26" t="s">
        <v>867</v>
      </c>
      <c r="N22" s="21"/>
      <c r="O22" s="26" t="s">
        <v>952</v>
      </c>
    </row>
    <row r="23" spans="1:15" s="39" customFormat="1" ht="24.95" customHeight="1" outlineLevel="1" x14ac:dyDescent="0.25">
      <c r="A23" s="21" t="s">
        <v>366</v>
      </c>
      <c r="B23" s="21">
        <v>1014</v>
      </c>
      <c r="C23" s="21">
        <f t="shared" si="0"/>
        <v>41015</v>
      </c>
      <c r="D23" s="21"/>
      <c r="E23" s="26"/>
      <c r="F23" s="26"/>
      <c r="G23" s="26"/>
      <c r="H23" s="26"/>
      <c r="I23" s="26"/>
      <c r="J23" s="26"/>
      <c r="K23" s="21"/>
      <c r="L23" s="26" t="s">
        <v>90</v>
      </c>
      <c r="M23" s="26" t="s">
        <v>867</v>
      </c>
      <c r="N23" s="21"/>
      <c r="O23" s="26" t="s">
        <v>952</v>
      </c>
    </row>
    <row r="24" spans="1:15" s="39" customFormat="1" ht="24.95" customHeight="1" outlineLevel="1" x14ac:dyDescent="0.25">
      <c r="A24" s="21" t="s">
        <v>367</v>
      </c>
      <c r="B24" s="21">
        <v>1015</v>
      </c>
      <c r="C24" s="21">
        <f t="shared" si="0"/>
        <v>41016</v>
      </c>
      <c r="D24" s="21"/>
      <c r="E24" s="26"/>
      <c r="F24" s="26"/>
      <c r="G24" s="26"/>
      <c r="H24" s="26"/>
      <c r="I24" s="26"/>
      <c r="J24" s="26"/>
      <c r="K24" s="21"/>
      <c r="L24" s="26" t="s">
        <v>90</v>
      </c>
      <c r="M24" s="26" t="s">
        <v>867</v>
      </c>
      <c r="N24" s="21"/>
      <c r="O24" s="26" t="s">
        <v>952</v>
      </c>
    </row>
    <row r="25" spans="1:15" s="39" customFormat="1" ht="24.95" customHeight="1" outlineLevel="1" x14ac:dyDescent="0.25">
      <c r="A25" s="21" t="s">
        <v>368</v>
      </c>
      <c r="B25" s="21">
        <v>1016</v>
      </c>
      <c r="C25" s="21">
        <f t="shared" si="0"/>
        <v>41017</v>
      </c>
      <c r="D25" s="21"/>
      <c r="E25" s="26"/>
      <c r="F25" s="26"/>
      <c r="G25" s="26"/>
      <c r="H25" s="26"/>
      <c r="I25" s="26"/>
      <c r="J25" s="26"/>
      <c r="K25" s="21"/>
      <c r="L25" s="26" t="s">
        <v>90</v>
      </c>
      <c r="M25" s="26" t="s">
        <v>867</v>
      </c>
      <c r="N25" s="21"/>
      <c r="O25" s="26" t="s">
        <v>952</v>
      </c>
    </row>
    <row r="26" spans="1:15" s="39" customFormat="1" ht="24.95" customHeight="1" outlineLevel="1" x14ac:dyDescent="0.25">
      <c r="A26" s="21" t="s">
        <v>369</v>
      </c>
      <c r="B26" s="21">
        <v>1017</v>
      </c>
      <c r="C26" s="21">
        <f t="shared" si="0"/>
        <v>41018</v>
      </c>
      <c r="D26" s="21"/>
      <c r="E26" s="26"/>
      <c r="F26" s="26"/>
      <c r="G26" s="26"/>
      <c r="H26" s="26"/>
      <c r="I26" s="26"/>
      <c r="J26" s="26"/>
      <c r="K26" s="21"/>
      <c r="L26" s="26" t="s">
        <v>90</v>
      </c>
      <c r="M26" s="26" t="s">
        <v>867</v>
      </c>
      <c r="N26" s="21"/>
      <c r="O26" s="26" t="s">
        <v>952</v>
      </c>
    </row>
    <row r="27" spans="1:15" s="39" customFormat="1" ht="24.95" customHeight="1" outlineLevel="1" x14ac:dyDescent="0.25">
      <c r="A27" s="21" t="s">
        <v>370</v>
      </c>
      <c r="B27" s="21">
        <v>1018</v>
      </c>
      <c r="C27" s="21">
        <f t="shared" si="0"/>
        <v>41019</v>
      </c>
      <c r="D27" s="21"/>
      <c r="E27" s="26"/>
      <c r="F27" s="26"/>
      <c r="G27" s="26"/>
      <c r="H27" s="26"/>
      <c r="I27" s="26"/>
      <c r="J27" s="26"/>
      <c r="K27" s="21"/>
      <c r="L27" s="26" t="s">
        <v>90</v>
      </c>
      <c r="M27" s="26" t="s">
        <v>867</v>
      </c>
      <c r="N27" s="21"/>
      <c r="O27" s="26" t="s">
        <v>952</v>
      </c>
    </row>
    <row r="28" spans="1:15" s="39" customFormat="1" ht="24.95" customHeight="1" outlineLevel="1" x14ac:dyDescent="0.25">
      <c r="A28" s="21" t="s">
        <v>371</v>
      </c>
      <c r="B28" s="21">
        <v>1019</v>
      </c>
      <c r="C28" s="21">
        <f t="shared" si="0"/>
        <v>41020</v>
      </c>
      <c r="D28" s="21"/>
      <c r="E28" s="26"/>
      <c r="F28" s="26"/>
      <c r="G28" s="26"/>
      <c r="H28" s="26"/>
      <c r="I28" s="26"/>
      <c r="J28" s="26"/>
      <c r="K28" s="21"/>
      <c r="L28" s="26" t="s">
        <v>90</v>
      </c>
      <c r="M28" s="26" t="s">
        <v>867</v>
      </c>
      <c r="N28" s="21"/>
      <c r="O28" s="26" t="s">
        <v>952</v>
      </c>
    </row>
    <row r="29" spans="1:15" s="39" customFormat="1" ht="24.95" customHeight="1" outlineLevel="1" x14ac:dyDescent="0.25">
      <c r="A29" s="21" t="s">
        <v>372</v>
      </c>
      <c r="B29" s="21">
        <v>1020</v>
      </c>
      <c r="C29" s="21">
        <f t="shared" si="0"/>
        <v>41021</v>
      </c>
      <c r="D29" s="21"/>
      <c r="E29" s="26"/>
      <c r="F29" s="26"/>
      <c r="G29" s="26"/>
      <c r="H29" s="26"/>
      <c r="I29" s="26"/>
      <c r="J29" s="26"/>
      <c r="K29" s="21"/>
      <c r="L29" s="26" t="s">
        <v>90</v>
      </c>
      <c r="M29" s="26" t="s">
        <v>870</v>
      </c>
      <c r="N29" s="21"/>
      <c r="O29" s="26" t="s">
        <v>952</v>
      </c>
    </row>
    <row r="30" spans="1:15" s="39" customFormat="1" ht="24.95" customHeight="1" outlineLevel="1" x14ac:dyDescent="0.25">
      <c r="A30" s="21" t="s">
        <v>373</v>
      </c>
      <c r="B30" s="21">
        <v>1021</v>
      </c>
      <c r="C30" s="21">
        <f t="shared" si="0"/>
        <v>41022</v>
      </c>
      <c r="D30" s="21" t="s">
        <v>331</v>
      </c>
      <c r="E30" s="26"/>
      <c r="F30" s="26" t="s">
        <v>13</v>
      </c>
      <c r="G30" s="26" t="s">
        <v>38</v>
      </c>
      <c r="H30" s="26" t="s">
        <v>23</v>
      </c>
      <c r="I30" s="26"/>
      <c r="J30" s="26"/>
      <c r="K30" s="21"/>
      <c r="L30" s="26" t="s">
        <v>90</v>
      </c>
      <c r="M30" s="26" t="s">
        <v>867</v>
      </c>
      <c r="N30" s="21" t="s">
        <v>866</v>
      </c>
      <c r="O30" s="26" t="s">
        <v>952</v>
      </c>
    </row>
    <row r="31" spans="1:15" s="39" customFormat="1" ht="24.95" customHeight="1" outlineLevel="1" x14ac:dyDescent="0.25">
      <c r="A31" s="21" t="s">
        <v>374</v>
      </c>
      <c r="B31" s="21">
        <v>1022</v>
      </c>
      <c r="C31" s="21">
        <f t="shared" si="0"/>
        <v>41023</v>
      </c>
      <c r="D31" s="21"/>
      <c r="E31" s="26"/>
      <c r="F31" s="26"/>
      <c r="G31" s="26"/>
      <c r="H31" s="26"/>
      <c r="I31" s="26"/>
      <c r="J31" s="26"/>
      <c r="K31" s="21"/>
      <c r="L31" s="26" t="s">
        <v>90</v>
      </c>
      <c r="M31" s="26" t="s">
        <v>867</v>
      </c>
      <c r="N31" s="21"/>
      <c r="O31" s="26" t="s">
        <v>952</v>
      </c>
    </row>
    <row r="32" spans="1:15" s="39" customFormat="1" ht="24.95" customHeight="1" outlineLevel="1" x14ac:dyDescent="0.25">
      <c r="A32" s="21" t="s">
        <v>375</v>
      </c>
      <c r="B32" s="21">
        <v>1023</v>
      </c>
      <c r="C32" s="21">
        <f t="shared" si="0"/>
        <v>41024</v>
      </c>
      <c r="D32" s="21"/>
      <c r="E32" s="26"/>
      <c r="F32" s="26"/>
      <c r="G32" s="26"/>
      <c r="H32" s="26"/>
      <c r="I32" s="26"/>
      <c r="J32" s="26"/>
      <c r="K32" s="21"/>
      <c r="L32" s="26" t="s">
        <v>90</v>
      </c>
      <c r="M32" s="26" t="s">
        <v>867</v>
      </c>
      <c r="N32" s="21"/>
      <c r="O32" s="26" t="s">
        <v>952</v>
      </c>
    </row>
    <row r="33" spans="1:15" s="39" customFormat="1" ht="24.95" customHeight="1" outlineLevel="1" x14ac:dyDescent="0.25">
      <c r="A33" s="21" t="s">
        <v>376</v>
      </c>
      <c r="B33" s="21">
        <v>1024</v>
      </c>
      <c r="C33" s="21">
        <f t="shared" si="0"/>
        <v>41025</v>
      </c>
      <c r="D33" s="21"/>
      <c r="E33" s="26"/>
      <c r="F33" s="26"/>
      <c r="G33" s="26"/>
      <c r="H33" s="26"/>
      <c r="I33" s="26"/>
      <c r="J33" s="26"/>
      <c r="K33" s="21"/>
      <c r="L33" s="26" t="s">
        <v>90</v>
      </c>
      <c r="M33" s="26" t="s">
        <v>867</v>
      </c>
      <c r="N33" s="21"/>
      <c r="O33" s="26" t="s">
        <v>952</v>
      </c>
    </row>
    <row r="34" spans="1:15" s="39" customFormat="1" ht="24.95" customHeight="1" outlineLevel="1" x14ac:dyDescent="0.25">
      <c r="A34" s="21" t="s">
        <v>377</v>
      </c>
      <c r="B34" s="21">
        <v>1025</v>
      </c>
      <c r="C34" s="21">
        <f t="shared" si="0"/>
        <v>41026</v>
      </c>
      <c r="D34" s="21"/>
      <c r="E34" s="26"/>
      <c r="F34" s="26"/>
      <c r="G34" s="26"/>
      <c r="H34" s="26"/>
      <c r="I34" s="26"/>
      <c r="J34" s="26"/>
      <c r="K34" s="21"/>
      <c r="L34" s="26" t="s">
        <v>90</v>
      </c>
      <c r="M34" s="26" t="s">
        <v>867</v>
      </c>
      <c r="N34" s="21"/>
      <c r="O34" s="26" t="s">
        <v>952</v>
      </c>
    </row>
    <row r="35" spans="1:15" s="39" customFormat="1" ht="24.95" customHeight="1" outlineLevel="1" x14ac:dyDescent="0.25">
      <c r="A35" s="21" t="s">
        <v>378</v>
      </c>
      <c r="B35" s="21">
        <v>1026</v>
      </c>
      <c r="C35" s="21">
        <f t="shared" si="0"/>
        <v>41027</v>
      </c>
      <c r="D35" s="21"/>
      <c r="E35" s="26"/>
      <c r="F35" s="26"/>
      <c r="G35" s="26"/>
      <c r="H35" s="26"/>
      <c r="I35" s="26"/>
      <c r="J35" s="26"/>
      <c r="K35" s="21"/>
      <c r="L35" s="26" t="s">
        <v>90</v>
      </c>
      <c r="M35" s="26" t="s">
        <v>867</v>
      </c>
      <c r="N35" s="21"/>
      <c r="O35" s="26" t="s">
        <v>952</v>
      </c>
    </row>
    <row r="36" spans="1:15" s="39" customFormat="1" ht="24.95" customHeight="1" outlineLevel="1" x14ac:dyDescent="0.25">
      <c r="A36" s="21" t="s">
        <v>379</v>
      </c>
      <c r="B36" s="21">
        <v>1027</v>
      </c>
      <c r="C36" s="21">
        <f t="shared" si="0"/>
        <v>41028</v>
      </c>
      <c r="D36" s="21"/>
      <c r="E36" s="26"/>
      <c r="F36" s="26"/>
      <c r="G36" s="26"/>
      <c r="H36" s="26"/>
      <c r="I36" s="26"/>
      <c r="J36" s="26"/>
      <c r="K36" s="21"/>
      <c r="L36" s="26" t="s">
        <v>90</v>
      </c>
      <c r="M36" s="26" t="s">
        <v>867</v>
      </c>
      <c r="N36" s="21"/>
      <c r="O36" s="26" t="s">
        <v>952</v>
      </c>
    </row>
    <row r="37" spans="1:15" s="39" customFormat="1" ht="24.95" customHeight="1" outlineLevel="1" x14ac:dyDescent="0.25">
      <c r="A37" s="21" t="s">
        <v>380</v>
      </c>
      <c r="B37" s="21">
        <v>1028</v>
      </c>
      <c r="C37" s="21">
        <f t="shared" si="0"/>
        <v>41029</v>
      </c>
      <c r="D37" s="21"/>
      <c r="E37" s="26"/>
      <c r="F37" s="26"/>
      <c r="G37" s="26"/>
      <c r="H37" s="26"/>
      <c r="I37" s="26"/>
      <c r="J37" s="26"/>
      <c r="K37" s="21"/>
      <c r="L37" s="26" t="s">
        <v>90</v>
      </c>
      <c r="M37" s="26" t="s">
        <v>867</v>
      </c>
      <c r="N37" s="21"/>
      <c r="O37" s="26" t="s">
        <v>952</v>
      </c>
    </row>
    <row r="38" spans="1:15" s="39" customFormat="1" ht="24.95" customHeight="1" outlineLevel="1" x14ac:dyDescent="0.25">
      <c r="A38" s="21" t="s">
        <v>381</v>
      </c>
      <c r="B38" s="21">
        <v>1029</v>
      </c>
      <c r="C38" s="21">
        <f t="shared" si="0"/>
        <v>41030</v>
      </c>
      <c r="D38" s="21"/>
      <c r="E38" s="26"/>
      <c r="F38" s="26"/>
      <c r="G38" s="26"/>
      <c r="H38" s="26"/>
      <c r="I38" s="26"/>
      <c r="J38" s="26"/>
      <c r="K38" s="21"/>
      <c r="L38" s="26" t="s">
        <v>90</v>
      </c>
      <c r="M38" s="26" t="s">
        <v>867</v>
      </c>
      <c r="N38" s="21"/>
      <c r="O38" s="26" t="s">
        <v>952</v>
      </c>
    </row>
    <row r="39" spans="1:15" s="39" customFormat="1" ht="24.95" customHeight="1" outlineLevel="1" x14ac:dyDescent="0.25">
      <c r="A39" s="21" t="s">
        <v>382</v>
      </c>
      <c r="B39" s="21">
        <v>1030</v>
      </c>
      <c r="C39" s="21">
        <f t="shared" si="0"/>
        <v>41031</v>
      </c>
      <c r="D39" s="21"/>
      <c r="E39" s="26"/>
      <c r="F39" s="26"/>
      <c r="G39" s="26"/>
      <c r="H39" s="26"/>
      <c r="I39" s="26"/>
      <c r="J39" s="26"/>
      <c r="K39" s="21"/>
      <c r="L39" s="26" t="s">
        <v>90</v>
      </c>
      <c r="M39" s="26" t="s">
        <v>867</v>
      </c>
      <c r="N39" s="21"/>
      <c r="O39" s="26" t="s">
        <v>952</v>
      </c>
    </row>
    <row r="40" spans="1:15" s="39" customFormat="1" ht="24.95" customHeight="1" outlineLevel="1" x14ac:dyDescent="0.25">
      <c r="A40" s="21" t="s">
        <v>383</v>
      </c>
      <c r="B40" s="21">
        <v>1031</v>
      </c>
      <c r="C40" s="21">
        <f t="shared" si="0"/>
        <v>41032</v>
      </c>
      <c r="D40" s="21"/>
      <c r="E40" s="26"/>
      <c r="F40" s="26"/>
      <c r="G40" s="26"/>
      <c r="H40" s="26"/>
      <c r="I40" s="26"/>
      <c r="J40" s="26"/>
      <c r="K40" s="21"/>
      <c r="L40" s="26" t="s">
        <v>90</v>
      </c>
      <c r="M40" s="26" t="s">
        <v>867</v>
      </c>
      <c r="N40" s="21"/>
      <c r="O40" s="26" t="s">
        <v>952</v>
      </c>
    </row>
    <row r="41" spans="1:15" s="39" customFormat="1" ht="24.95" customHeight="1" outlineLevel="1" x14ac:dyDescent="0.25">
      <c r="A41" s="21" t="s">
        <v>384</v>
      </c>
      <c r="B41" s="21">
        <v>1032</v>
      </c>
      <c r="C41" s="21">
        <f t="shared" si="0"/>
        <v>41033</v>
      </c>
      <c r="D41" s="21"/>
      <c r="E41" s="26"/>
      <c r="F41" s="26"/>
      <c r="G41" s="26"/>
      <c r="H41" s="26"/>
      <c r="I41" s="26"/>
      <c r="J41" s="26"/>
      <c r="K41" s="21"/>
      <c r="L41" s="26" t="s">
        <v>90</v>
      </c>
      <c r="M41" s="26" t="s">
        <v>867</v>
      </c>
      <c r="N41" s="21"/>
      <c r="O41" s="26" t="s">
        <v>952</v>
      </c>
    </row>
    <row r="42" spans="1:15" s="39" customFormat="1" ht="24.95" customHeight="1" outlineLevel="1" x14ac:dyDescent="0.25">
      <c r="A42" s="21" t="s">
        <v>385</v>
      </c>
      <c r="B42" s="21">
        <v>1033</v>
      </c>
      <c r="C42" s="21">
        <f t="shared" si="0"/>
        <v>41034</v>
      </c>
      <c r="D42" s="21"/>
      <c r="E42" s="26"/>
      <c r="F42" s="26"/>
      <c r="G42" s="26"/>
      <c r="H42" s="26"/>
      <c r="I42" s="26"/>
      <c r="J42" s="26"/>
      <c r="K42" s="21"/>
      <c r="L42" s="26" t="s">
        <v>90</v>
      </c>
      <c r="M42" s="26" t="s">
        <v>867</v>
      </c>
      <c r="N42" s="21"/>
      <c r="O42" s="26" t="s">
        <v>952</v>
      </c>
    </row>
    <row r="43" spans="1:15" s="39" customFormat="1" ht="24.95" customHeight="1" outlineLevel="1" x14ac:dyDescent="0.25">
      <c r="A43" s="21" t="s">
        <v>386</v>
      </c>
      <c r="B43" s="21">
        <v>1034</v>
      </c>
      <c r="C43" s="21">
        <f t="shared" si="0"/>
        <v>41035</v>
      </c>
      <c r="D43" s="21"/>
      <c r="E43" s="26"/>
      <c r="F43" s="26"/>
      <c r="G43" s="26"/>
      <c r="H43" s="26"/>
      <c r="I43" s="26"/>
      <c r="J43" s="26"/>
      <c r="K43" s="21"/>
      <c r="L43" s="26" t="s">
        <v>90</v>
      </c>
      <c r="M43" s="26" t="s">
        <v>867</v>
      </c>
      <c r="N43" s="21"/>
      <c r="O43" s="26" t="s">
        <v>952</v>
      </c>
    </row>
    <row r="44" spans="1:15" s="39" customFormat="1" ht="24.95" customHeight="1" outlineLevel="1" x14ac:dyDescent="0.25">
      <c r="A44" s="21" t="s">
        <v>387</v>
      </c>
      <c r="B44" s="21">
        <v>1035</v>
      </c>
      <c r="C44" s="21">
        <f t="shared" si="0"/>
        <v>41036</v>
      </c>
      <c r="D44" s="21"/>
      <c r="E44" s="26"/>
      <c r="F44" s="26"/>
      <c r="G44" s="26"/>
      <c r="H44" s="26"/>
      <c r="I44" s="26"/>
      <c r="J44" s="26"/>
      <c r="K44" s="21"/>
      <c r="L44" s="26" t="s">
        <v>90</v>
      </c>
      <c r="M44" s="26" t="s">
        <v>867</v>
      </c>
      <c r="N44" s="21"/>
      <c r="O44" s="26" t="s">
        <v>952</v>
      </c>
    </row>
    <row r="45" spans="1:15" s="39" customFormat="1" ht="24.95" customHeight="1" outlineLevel="1" x14ac:dyDescent="0.25">
      <c r="A45" s="21" t="s">
        <v>388</v>
      </c>
      <c r="B45" s="21">
        <v>1036</v>
      </c>
      <c r="C45" s="21">
        <f t="shared" si="0"/>
        <v>41037</v>
      </c>
      <c r="D45" s="21"/>
      <c r="E45" s="26"/>
      <c r="F45" s="26"/>
      <c r="G45" s="26"/>
      <c r="H45" s="26"/>
      <c r="I45" s="26"/>
      <c r="J45" s="26"/>
      <c r="K45" s="21"/>
      <c r="L45" s="26" t="s">
        <v>90</v>
      </c>
      <c r="M45" s="26" t="s">
        <v>870</v>
      </c>
      <c r="N45" s="21"/>
      <c r="O45" s="26" t="s">
        <v>952</v>
      </c>
    </row>
    <row r="46" spans="1:15" s="39" customFormat="1" ht="24.95" customHeight="1" outlineLevel="1" x14ac:dyDescent="0.25">
      <c r="A46" s="21" t="s">
        <v>389</v>
      </c>
      <c r="B46" s="21">
        <v>1037</v>
      </c>
      <c r="C46" s="21">
        <f t="shared" si="0"/>
        <v>41038</v>
      </c>
      <c r="D46" s="21" t="s">
        <v>39</v>
      </c>
      <c r="E46" s="26"/>
      <c r="F46" s="26" t="s">
        <v>75</v>
      </c>
      <c r="G46" s="26" t="s">
        <v>40</v>
      </c>
      <c r="H46" s="26" t="s">
        <v>23</v>
      </c>
      <c r="I46" s="26"/>
      <c r="J46" s="26"/>
      <c r="K46" s="21"/>
      <c r="L46" s="26" t="s">
        <v>90</v>
      </c>
      <c r="M46" s="26" t="s">
        <v>867</v>
      </c>
      <c r="N46" s="21"/>
      <c r="O46" s="26" t="s">
        <v>952</v>
      </c>
    </row>
    <row r="47" spans="1:15" s="39" customFormat="1" ht="24.95" customHeight="1" outlineLevel="1" x14ac:dyDescent="0.25">
      <c r="A47" s="21" t="s">
        <v>390</v>
      </c>
      <c r="B47" s="21">
        <v>1038</v>
      </c>
      <c r="C47" s="21">
        <f t="shared" si="0"/>
        <v>41039</v>
      </c>
      <c r="D47" s="21"/>
      <c r="E47" s="26"/>
      <c r="F47" s="26"/>
      <c r="G47" s="26"/>
      <c r="H47" s="26"/>
      <c r="I47" s="26"/>
      <c r="J47" s="26"/>
      <c r="K47" s="21"/>
      <c r="L47" s="26" t="s">
        <v>90</v>
      </c>
      <c r="M47" s="26" t="s">
        <v>867</v>
      </c>
      <c r="N47" s="21"/>
      <c r="O47" s="26" t="s">
        <v>952</v>
      </c>
    </row>
    <row r="48" spans="1:15" s="39" customFormat="1" ht="24.95" customHeight="1" outlineLevel="1" x14ac:dyDescent="0.25">
      <c r="A48" s="21" t="s">
        <v>391</v>
      </c>
      <c r="B48" s="21">
        <v>1039</v>
      </c>
      <c r="C48" s="21">
        <f t="shared" si="0"/>
        <v>41040</v>
      </c>
      <c r="D48" s="21"/>
      <c r="E48" s="26"/>
      <c r="F48" s="26"/>
      <c r="G48" s="26"/>
      <c r="H48" s="26"/>
      <c r="I48" s="26"/>
      <c r="J48" s="26"/>
      <c r="K48" s="21"/>
      <c r="L48" s="26" t="s">
        <v>90</v>
      </c>
      <c r="M48" s="26" t="s">
        <v>867</v>
      </c>
      <c r="N48" s="21"/>
      <c r="O48" s="26" t="s">
        <v>952</v>
      </c>
    </row>
    <row r="49" spans="1:15" s="39" customFormat="1" ht="24.95" customHeight="1" outlineLevel="1" x14ac:dyDescent="0.25">
      <c r="A49" s="21" t="s">
        <v>392</v>
      </c>
      <c r="B49" s="21">
        <v>1040</v>
      </c>
      <c r="C49" s="21">
        <f t="shared" si="0"/>
        <v>41041</v>
      </c>
      <c r="D49" s="21"/>
      <c r="E49" s="26"/>
      <c r="F49" s="26"/>
      <c r="G49" s="26"/>
      <c r="H49" s="26"/>
      <c r="I49" s="26"/>
      <c r="J49" s="26"/>
      <c r="K49" s="21"/>
      <c r="L49" s="26" t="s">
        <v>90</v>
      </c>
      <c r="M49" s="26" t="s">
        <v>867</v>
      </c>
      <c r="N49" s="21"/>
      <c r="O49" s="26" t="s">
        <v>952</v>
      </c>
    </row>
    <row r="50" spans="1:15" s="39" customFormat="1" ht="24.95" customHeight="1" outlineLevel="1" x14ac:dyDescent="0.25">
      <c r="A50" s="21" t="s">
        <v>393</v>
      </c>
      <c r="B50" s="21">
        <v>1041</v>
      </c>
      <c r="C50" s="21">
        <f t="shared" si="0"/>
        <v>41042</v>
      </c>
      <c r="D50" s="21"/>
      <c r="E50" s="26"/>
      <c r="F50" s="26"/>
      <c r="G50" s="26"/>
      <c r="H50" s="26"/>
      <c r="I50" s="26"/>
      <c r="J50" s="26"/>
      <c r="K50" s="21"/>
      <c r="L50" s="26" t="s">
        <v>90</v>
      </c>
      <c r="M50" s="26" t="s">
        <v>867</v>
      </c>
      <c r="N50" s="21"/>
      <c r="O50" s="26" t="s">
        <v>952</v>
      </c>
    </row>
    <row r="51" spans="1:15" s="39" customFormat="1" ht="24.95" customHeight="1" outlineLevel="1" x14ac:dyDescent="0.25">
      <c r="A51" s="21" t="s">
        <v>394</v>
      </c>
      <c r="B51" s="21">
        <v>1042</v>
      </c>
      <c r="C51" s="21">
        <f t="shared" si="0"/>
        <v>41043</v>
      </c>
      <c r="D51" s="21"/>
      <c r="E51" s="26"/>
      <c r="F51" s="26"/>
      <c r="G51" s="26"/>
      <c r="H51" s="26"/>
      <c r="I51" s="26"/>
      <c r="J51" s="26"/>
      <c r="K51" s="21"/>
      <c r="L51" s="26" t="s">
        <v>90</v>
      </c>
      <c r="M51" s="26" t="s">
        <v>867</v>
      </c>
      <c r="N51" s="21"/>
      <c r="O51" s="26" t="s">
        <v>952</v>
      </c>
    </row>
    <row r="52" spans="1:15" s="39" customFormat="1" ht="24.95" customHeight="1" outlineLevel="1" x14ac:dyDescent="0.25">
      <c r="A52" s="21" t="s">
        <v>395</v>
      </c>
      <c r="B52" s="21">
        <v>1043</v>
      </c>
      <c r="C52" s="21">
        <f t="shared" si="0"/>
        <v>41044</v>
      </c>
      <c r="D52" s="21"/>
      <c r="E52" s="26"/>
      <c r="F52" s="26"/>
      <c r="G52" s="26"/>
      <c r="H52" s="26"/>
      <c r="I52" s="26"/>
      <c r="J52" s="26"/>
      <c r="K52" s="21"/>
      <c r="L52" s="26" t="s">
        <v>90</v>
      </c>
      <c r="M52" s="26" t="s">
        <v>867</v>
      </c>
      <c r="N52" s="21"/>
      <c r="O52" s="26" t="s">
        <v>952</v>
      </c>
    </row>
    <row r="53" spans="1:15" s="39" customFormat="1" ht="24.95" customHeight="1" outlineLevel="1" x14ac:dyDescent="0.25">
      <c r="A53" s="21" t="s">
        <v>396</v>
      </c>
      <c r="B53" s="21">
        <v>1044</v>
      </c>
      <c r="C53" s="21">
        <f t="shared" si="0"/>
        <v>41045</v>
      </c>
      <c r="D53" s="21"/>
      <c r="E53" s="26"/>
      <c r="F53" s="26"/>
      <c r="G53" s="26"/>
      <c r="H53" s="26"/>
      <c r="I53" s="26"/>
      <c r="J53" s="26"/>
      <c r="K53" s="21"/>
      <c r="L53" s="26" t="s">
        <v>90</v>
      </c>
      <c r="M53" s="26" t="s">
        <v>870</v>
      </c>
      <c r="N53" s="21"/>
      <c r="O53" s="26" t="s">
        <v>952</v>
      </c>
    </row>
    <row r="54" spans="1:15" s="39" customFormat="1" ht="24.95" customHeight="1" outlineLevel="1" x14ac:dyDescent="0.25">
      <c r="A54" s="21" t="s">
        <v>397</v>
      </c>
      <c r="B54" s="21">
        <v>1045</v>
      </c>
      <c r="C54" s="21">
        <f t="shared" si="0"/>
        <v>41046</v>
      </c>
      <c r="D54" s="21" t="s">
        <v>41</v>
      </c>
      <c r="E54" s="26"/>
      <c r="F54" s="26" t="s">
        <v>13</v>
      </c>
      <c r="G54" s="26" t="s">
        <v>40</v>
      </c>
      <c r="H54" s="26" t="s">
        <v>23</v>
      </c>
      <c r="I54" s="26"/>
      <c r="J54" s="26"/>
      <c r="K54" s="21"/>
      <c r="L54" s="26" t="s">
        <v>90</v>
      </c>
      <c r="M54" s="26" t="s">
        <v>867</v>
      </c>
      <c r="N54" s="21"/>
      <c r="O54" s="26" t="s">
        <v>952</v>
      </c>
    </row>
    <row r="55" spans="1:15" s="39" customFormat="1" ht="24.95" customHeight="1" outlineLevel="1" x14ac:dyDescent="0.25">
      <c r="A55" s="21" t="s">
        <v>398</v>
      </c>
      <c r="B55" s="21">
        <v>1046</v>
      </c>
      <c r="C55" s="21">
        <f t="shared" si="0"/>
        <v>41047</v>
      </c>
      <c r="D55" s="21"/>
      <c r="E55" s="26"/>
      <c r="F55" s="26"/>
      <c r="G55" s="26"/>
      <c r="H55" s="26"/>
      <c r="I55" s="26"/>
      <c r="J55" s="26"/>
      <c r="K55" s="21"/>
      <c r="L55" s="26" t="s">
        <v>90</v>
      </c>
      <c r="M55" s="26" t="s">
        <v>867</v>
      </c>
      <c r="N55" s="21"/>
      <c r="O55" s="26" t="s">
        <v>952</v>
      </c>
    </row>
    <row r="56" spans="1:15" s="39" customFormat="1" ht="24.95" customHeight="1" outlineLevel="1" x14ac:dyDescent="0.25">
      <c r="A56" s="21" t="s">
        <v>399</v>
      </c>
      <c r="B56" s="21">
        <v>1047</v>
      </c>
      <c r="C56" s="21">
        <f t="shared" si="0"/>
        <v>41048</v>
      </c>
      <c r="D56" s="21"/>
      <c r="E56" s="26"/>
      <c r="F56" s="26"/>
      <c r="G56" s="26"/>
      <c r="H56" s="26"/>
      <c r="I56" s="26"/>
      <c r="J56" s="26"/>
      <c r="K56" s="21"/>
      <c r="L56" s="26" t="s">
        <v>90</v>
      </c>
      <c r="M56" s="26" t="s">
        <v>867</v>
      </c>
      <c r="N56" s="21"/>
      <c r="O56" s="26" t="s">
        <v>952</v>
      </c>
    </row>
    <row r="57" spans="1:15" s="39" customFormat="1" ht="24.95" customHeight="1" outlineLevel="1" x14ac:dyDescent="0.25">
      <c r="A57" s="21" t="s">
        <v>400</v>
      </c>
      <c r="B57" s="21">
        <v>1048</v>
      </c>
      <c r="C57" s="21">
        <f t="shared" si="0"/>
        <v>41049</v>
      </c>
      <c r="D57" s="21"/>
      <c r="E57" s="26"/>
      <c r="F57" s="26"/>
      <c r="G57" s="26"/>
      <c r="H57" s="26"/>
      <c r="I57" s="26"/>
      <c r="J57" s="26"/>
      <c r="K57" s="21"/>
      <c r="L57" s="26" t="s">
        <v>90</v>
      </c>
      <c r="M57" s="26" t="s">
        <v>867</v>
      </c>
      <c r="N57" s="21"/>
      <c r="O57" s="26" t="s">
        <v>952</v>
      </c>
    </row>
    <row r="58" spans="1:15" s="39" customFormat="1" ht="24.95" customHeight="1" outlineLevel="1" x14ac:dyDescent="0.25">
      <c r="A58" s="21" t="s">
        <v>401</v>
      </c>
      <c r="B58" s="21">
        <v>1049</v>
      </c>
      <c r="C58" s="21">
        <f t="shared" si="0"/>
        <v>41050</v>
      </c>
      <c r="D58" s="21"/>
      <c r="E58" s="26"/>
      <c r="F58" s="26"/>
      <c r="G58" s="26"/>
      <c r="H58" s="26"/>
      <c r="I58" s="26"/>
      <c r="J58" s="26"/>
      <c r="K58" s="21"/>
      <c r="L58" s="26" t="s">
        <v>90</v>
      </c>
      <c r="M58" s="26" t="s">
        <v>867</v>
      </c>
      <c r="N58" s="21"/>
      <c r="O58" s="26" t="s">
        <v>952</v>
      </c>
    </row>
    <row r="59" spans="1:15" s="39" customFormat="1" ht="24.95" customHeight="1" outlineLevel="1" x14ac:dyDescent="0.25">
      <c r="A59" s="21" t="s">
        <v>402</v>
      </c>
      <c r="B59" s="21">
        <v>1050</v>
      </c>
      <c r="C59" s="21">
        <f t="shared" si="0"/>
        <v>41051</v>
      </c>
      <c r="D59" s="21"/>
      <c r="E59" s="26"/>
      <c r="F59" s="26"/>
      <c r="G59" s="26"/>
      <c r="H59" s="26"/>
      <c r="I59" s="26"/>
      <c r="J59" s="26"/>
      <c r="K59" s="21"/>
      <c r="L59" s="26" t="s">
        <v>90</v>
      </c>
      <c r="M59" s="26" t="s">
        <v>867</v>
      </c>
      <c r="N59" s="21"/>
      <c r="O59" s="26" t="s">
        <v>952</v>
      </c>
    </row>
    <row r="60" spans="1:15" s="39" customFormat="1" ht="24.95" customHeight="1" outlineLevel="1" x14ac:dyDescent="0.25">
      <c r="A60" s="21" t="s">
        <v>403</v>
      </c>
      <c r="B60" s="21">
        <v>1051</v>
      </c>
      <c r="C60" s="21">
        <f t="shared" si="0"/>
        <v>41052</v>
      </c>
      <c r="D60" s="21"/>
      <c r="E60" s="26"/>
      <c r="F60" s="26"/>
      <c r="G60" s="26"/>
      <c r="H60" s="26"/>
      <c r="I60" s="26"/>
      <c r="J60" s="26"/>
      <c r="K60" s="21"/>
      <c r="L60" s="26" t="s">
        <v>90</v>
      </c>
      <c r="M60" s="26" t="s">
        <v>867</v>
      </c>
      <c r="N60" s="21"/>
      <c r="O60" s="26" t="s">
        <v>952</v>
      </c>
    </row>
    <row r="61" spans="1:15" s="39" customFormat="1" ht="24.95" customHeight="1" outlineLevel="1" x14ac:dyDescent="0.25">
      <c r="A61" s="21" t="s">
        <v>404</v>
      </c>
      <c r="B61" s="21">
        <v>1052</v>
      </c>
      <c r="C61" s="21">
        <f t="shared" si="0"/>
        <v>41053</v>
      </c>
      <c r="D61" s="21"/>
      <c r="E61" s="26"/>
      <c r="F61" s="26"/>
      <c r="G61" s="26"/>
      <c r="H61" s="26"/>
      <c r="I61" s="26"/>
      <c r="J61" s="26"/>
      <c r="K61" s="21"/>
      <c r="L61" s="26" t="s">
        <v>90</v>
      </c>
      <c r="M61" s="26" t="s">
        <v>870</v>
      </c>
      <c r="N61" s="21"/>
      <c r="O61" s="26" t="s">
        <v>952</v>
      </c>
    </row>
    <row r="62" spans="1:15" s="39" customFormat="1" ht="24.95" customHeight="1" outlineLevel="1" x14ac:dyDescent="0.25">
      <c r="A62" s="21" t="s">
        <v>405</v>
      </c>
      <c r="B62" s="21">
        <v>1053</v>
      </c>
      <c r="C62" s="21">
        <f t="shared" si="0"/>
        <v>41054</v>
      </c>
      <c r="D62" s="21" t="s">
        <v>42</v>
      </c>
      <c r="E62" s="26"/>
      <c r="F62" s="26" t="s">
        <v>13</v>
      </c>
      <c r="G62" s="26" t="s">
        <v>38</v>
      </c>
      <c r="H62" s="26" t="s">
        <v>23</v>
      </c>
      <c r="I62" s="26"/>
      <c r="J62" s="26"/>
      <c r="K62" s="21"/>
      <c r="L62" s="26" t="s">
        <v>90</v>
      </c>
      <c r="M62" s="26" t="s">
        <v>867</v>
      </c>
      <c r="N62" s="21" t="s">
        <v>866</v>
      </c>
      <c r="O62" s="26" t="s">
        <v>952</v>
      </c>
    </row>
    <row r="63" spans="1:15" s="39" customFormat="1" ht="24.95" customHeight="1" outlineLevel="1" x14ac:dyDescent="0.25">
      <c r="A63" s="21" t="s">
        <v>406</v>
      </c>
      <c r="B63" s="21">
        <v>1054</v>
      </c>
      <c r="C63" s="21">
        <f t="shared" si="0"/>
        <v>41055</v>
      </c>
      <c r="D63" s="21"/>
      <c r="E63" s="26"/>
      <c r="F63" s="26"/>
      <c r="G63" s="26"/>
      <c r="H63" s="26"/>
      <c r="I63" s="26"/>
      <c r="J63" s="26"/>
      <c r="K63" s="21"/>
      <c r="L63" s="26" t="s">
        <v>90</v>
      </c>
      <c r="M63" s="26" t="s">
        <v>867</v>
      </c>
      <c r="N63" s="21"/>
      <c r="O63" s="26" t="s">
        <v>952</v>
      </c>
    </row>
    <row r="64" spans="1:15" s="39" customFormat="1" ht="24.95" customHeight="1" outlineLevel="1" x14ac:dyDescent="0.25">
      <c r="A64" s="21" t="s">
        <v>407</v>
      </c>
      <c r="B64" s="21">
        <v>1055</v>
      </c>
      <c r="C64" s="21">
        <f t="shared" si="0"/>
        <v>41056</v>
      </c>
      <c r="D64" s="21"/>
      <c r="E64" s="26"/>
      <c r="F64" s="26"/>
      <c r="G64" s="26"/>
      <c r="H64" s="26"/>
      <c r="I64" s="26"/>
      <c r="J64" s="26"/>
      <c r="K64" s="21"/>
      <c r="L64" s="26" t="s">
        <v>90</v>
      </c>
      <c r="M64" s="26" t="s">
        <v>867</v>
      </c>
      <c r="N64" s="21"/>
      <c r="O64" s="26" t="s">
        <v>952</v>
      </c>
    </row>
    <row r="65" spans="1:15" s="39" customFormat="1" ht="24.95" customHeight="1" outlineLevel="1" x14ac:dyDescent="0.25">
      <c r="A65" s="21" t="s">
        <v>408</v>
      </c>
      <c r="B65" s="21">
        <v>1056</v>
      </c>
      <c r="C65" s="21">
        <f t="shared" si="0"/>
        <v>41057</v>
      </c>
      <c r="D65" s="21"/>
      <c r="E65" s="26"/>
      <c r="F65" s="26"/>
      <c r="G65" s="26"/>
      <c r="H65" s="26"/>
      <c r="I65" s="26"/>
      <c r="J65" s="26"/>
      <c r="K65" s="21"/>
      <c r="L65" s="26" t="s">
        <v>90</v>
      </c>
      <c r="M65" s="26" t="s">
        <v>867</v>
      </c>
      <c r="N65" s="21"/>
      <c r="O65" s="26" t="s">
        <v>952</v>
      </c>
    </row>
    <row r="66" spans="1:15" s="39" customFormat="1" ht="24.95" customHeight="1" outlineLevel="1" x14ac:dyDescent="0.25">
      <c r="A66" s="21" t="s">
        <v>409</v>
      </c>
      <c r="B66" s="21">
        <v>1057</v>
      </c>
      <c r="C66" s="21">
        <f t="shared" si="0"/>
        <v>41058</v>
      </c>
      <c r="D66" s="21"/>
      <c r="E66" s="26"/>
      <c r="F66" s="26"/>
      <c r="G66" s="26"/>
      <c r="H66" s="26"/>
      <c r="I66" s="26"/>
      <c r="J66" s="26"/>
      <c r="K66" s="21"/>
      <c r="L66" s="26" t="s">
        <v>90</v>
      </c>
      <c r="M66" s="26" t="s">
        <v>867</v>
      </c>
      <c r="N66" s="21"/>
      <c r="O66" s="26" t="s">
        <v>952</v>
      </c>
    </row>
    <row r="67" spans="1:15" s="39" customFormat="1" ht="24.95" customHeight="1" outlineLevel="1" x14ac:dyDescent="0.25">
      <c r="A67" s="21" t="s">
        <v>410</v>
      </c>
      <c r="B67" s="21">
        <v>1058</v>
      </c>
      <c r="C67" s="21">
        <f t="shared" si="0"/>
        <v>41059</v>
      </c>
      <c r="D67" s="21"/>
      <c r="E67" s="26"/>
      <c r="F67" s="26"/>
      <c r="G67" s="26"/>
      <c r="H67" s="26"/>
      <c r="I67" s="26"/>
      <c r="J67" s="26"/>
      <c r="K67" s="21"/>
      <c r="L67" s="26" t="s">
        <v>90</v>
      </c>
      <c r="M67" s="26" t="s">
        <v>867</v>
      </c>
      <c r="N67" s="21"/>
      <c r="O67" s="26" t="s">
        <v>952</v>
      </c>
    </row>
    <row r="68" spans="1:15" s="39" customFormat="1" ht="24.95" customHeight="1" outlineLevel="1" x14ac:dyDescent="0.25">
      <c r="A68" s="21" t="s">
        <v>411</v>
      </c>
      <c r="B68" s="21">
        <v>1059</v>
      </c>
      <c r="C68" s="21">
        <f t="shared" si="0"/>
        <v>41060</v>
      </c>
      <c r="D68" s="21"/>
      <c r="E68" s="26"/>
      <c r="F68" s="26"/>
      <c r="G68" s="26"/>
      <c r="H68" s="26"/>
      <c r="I68" s="26"/>
      <c r="J68" s="26"/>
      <c r="K68" s="21"/>
      <c r="L68" s="26" t="s">
        <v>90</v>
      </c>
      <c r="M68" s="26" t="s">
        <v>867</v>
      </c>
      <c r="N68" s="21"/>
      <c r="O68" s="26" t="s">
        <v>952</v>
      </c>
    </row>
    <row r="69" spans="1:15" s="39" customFormat="1" ht="24.95" customHeight="1" outlineLevel="1" x14ac:dyDescent="0.25">
      <c r="A69" s="21" t="s">
        <v>412</v>
      </c>
      <c r="B69" s="21">
        <v>1060</v>
      </c>
      <c r="C69" s="21">
        <f t="shared" si="0"/>
        <v>41061</v>
      </c>
      <c r="D69" s="21"/>
      <c r="E69" s="26"/>
      <c r="F69" s="26"/>
      <c r="G69" s="26"/>
      <c r="H69" s="26"/>
      <c r="I69" s="26"/>
      <c r="J69" s="26"/>
      <c r="K69" s="21"/>
      <c r="L69" s="26" t="s">
        <v>90</v>
      </c>
      <c r="M69" s="26" t="s">
        <v>867</v>
      </c>
      <c r="N69" s="21"/>
      <c r="O69" s="26" t="s">
        <v>952</v>
      </c>
    </row>
    <row r="70" spans="1:15" s="39" customFormat="1" ht="24.95" customHeight="1" outlineLevel="1" x14ac:dyDescent="0.25">
      <c r="A70" s="21" t="s">
        <v>413</v>
      </c>
      <c r="B70" s="21">
        <v>1061</v>
      </c>
      <c r="C70" s="21">
        <f t="shared" si="0"/>
        <v>41062</v>
      </c>
      <c r="D70" s="21"/>
      <c r="E70" s="26"/>
      <c r="F70" s="26"/>
      <c r="G70" s="26"/>
      <c r="H70" s="26"/>
      <c r="I70" s="26"/>
      <c r="J70" s="26"/>
      <c r="K70" s="21"/>
      <c r="L70" s="26" t="s">
        <v>90</v>
      </c>
      <c r="M70" s="26" t="s">
        <v>867</v>
      </c>
      <c r="N70" s="21"/>
      <c r="O70" s="26" t="s">
        <v>952</v>
      </c>
    </row>
    <row r="71" spans="1:15" s="39" customFormat="1" ht="24.95" customHeight="1" outlineLevel="1" x14ac:dyDescent="0.25">
      <c r="A71" s="21" t="s">
        <v>414</v>
      </c>
      <c r="B71" s="21">
        <v>1062</v>
      </c>
      <c r="C71" s="21">
        <f t="shared" si="0"/>
        <v>41063</v>
      </c>
      <c r="D71" s="21"/>
      <c r="E71" s="26"/>
      <c r="F71" s="26"/>
      <c r="G71" s="26"/>
      <c r="H71" s="26"/>
      <c r="I71" s="26"/>
      <c r="J71" s="26"/>
      <c r="K71" s="21"/>
      <c r="L71" s="26" t="s">
        <v>90</v>
      </c>
      <c r="M71" s="26" t="s">
        <v>867</v>
      </c>
      <c r="N71" s="21"/>
      <c r="O71" s="26" t="s">
        <v>952</v>
      </c>
    </row>
    <row r="72" spans="1:15" s="39" customFormat="1" ht="24.95" customHeight="1" outlineLevel="1" x14ac:dyDescent="0.25">
      <c r="A72" s="21" t="s">
        <v>415</v>
      </c>
      <c r="B72" s="21">
        <v>1063</v>
      </c>
      <c r="C72" s="21">
        <f t="shared" si="0"/>
        <v>41064</v>
      </c>
      <c r="D72" s="21"/>
      <c r="E72" s="26"/>
      <c r="F72" s="26"/>
      <c r="G72" s="26"/>
      <c r="H72" s="26"/>
      <c r="I72" s="26"/>
      <c r="J72" s="26"/>
      <c r="K72" s="21"/>
      <c r="L72" s="26" t="s">
        <v>90</v>
      </c>
      <c r="M72" s="26" t="s">
        <v>867</v>
      </c>
      <c r="N72" s="21"/>
      <c r="O72" s="26" t="s">
        <v>952</v>
      </c>
    </row>
    <row r="73" spans="1:15" s="39" customFormat="1" ht="24.95" customHeight="1" outlineLevel="1" x14ac:dyDescent="0.25">
      <c r="A73" s="21" t="s">
        <v>416</v>
      </c>
      <c r="B73" s="21">
        <v>1064</v>
      </c>
      <c r="C73" s="21">
        <f t="shared" si="0"/>
        <v>41065</v>
      </c>
      <c r="D73" s="21"/>
      <c r="E73" s="26"/>
      <c r="F73" s="26"/>
      <c r="G73" s="26"/>
      <c r="H73" s="26"/>
      <c r="I73" s="26"/>
      <c r="J73" s="26"/>
      <c r="K73" s="21"/>
      <c r="L73" s="26" t="s">
        <v>90</v>
      </c>
      <c r="M73" s="26" t="s">
        <v>867</v>
      </c>
      <c r="N73" s="21"/>
      <c r="O73" s="26" t="s">
        <v>952</v>
      </c>
    </row>
    <row r="74" spans="1:15" s="39" customFormat="1" ht="24.95" customHeight="1" outlineLevel="1" x14ac:dyDescent="0.25">
      <c r="A74" s="21" t="s">
        <v>417</v>
      </c>
      <c r="B74" s="21">
        <v>1065</v>
      </c>
      <c r="C74" s="21">
        <f t="shared" si="0"/>
        <v>41066</v>
      </c>
      <c r="D74" s="21"/>
      <c r="E74" s="26"/>
      <c r="F74" s="26"/>
      <c r="G74" s="26"/>
      <c r="H74" s="26"/>
      <c r="I74" s="26"/>
      <c r="J74" s="26"/>
      <c r="K74" s="21"/>
      <c r="L74" s="26" t="s">
        <v>90</v>
      </c>
      <c r="M74" s="26" t="s">
        <v>867</v>
      </c>
      <c r="N74" s="21"/>
      <c r="O74" s="26" t="s">
        <v>952</v>
      </c>
    </row>
    <row r="75" spans="1:15" s="39" customFormat="1" ht="24.95" customHeight="1" outlineLevel="1" x14ac:dyDescent="0.25">
      <c r="A75" s="21" t="s">
        <v>418</v>
      </c>
      <c r="B75" s="21">
        <v>1066</v>
      </c>
      <c r="C75" s="21">
        <f t="shared" si="0"/>
        <v>41067</v>
      </c>
      <c r="D75" s="21"/>
      <c r="E75" s="26"/>
      <c r="F75" s="26"/>
      <c r="G75" s="26"/>
      <c r="H75" s="26"/>
      <c r="I75" s="26"/>
      <c r="J75" s="26"/>
      <c r="K75" s="21"/>
      <c r="L75" s="26" t="s">
        <v>90</v>
      </c>
      <c r="M75" s="26" t="s">
        <v>867</v>
      </c>
      <c r="N75" s="21"/>
      <c r="O75" s="26" t="s">
        <v>952</v>
      </c>
    </row>
    <row r="76" spans="1:15" s="39" customFormat="1" ht="24.95" customHeight="1" outlineLevel="1" x14ac:dyDescent="0.25">
      <c r="A76" s="21" t="s">
        <v>419</v>
      </c>
      <c r="B76" s="21">
        <v>1067</v>
      </c>
      <c r="C76" s="21">
        <f t="shared" si="0"/>
        <v>41068</v>
      </c>
      <c r="D76" s="21"/>
      <c r="E76" s="26"/>
      <c r="F76" s="26"/>
      <c r="G76" s="26"/>
      <c r="H76" s="26"/>
      <c r="I76" s="26"/>
      <c r="J76" s="26"/>
      <c r="K76" s="21"/>
      <c r="L76" s="26" t="s">
        <v>90</v>
      </c>
      <c r="M76" s="26" t="s">
        <v>867</v>
      </c>
      <c r="N76" s="21"/>
      <c r="O76" s="26" t="s">
        <v>952</v>
      </c>
    </row>
    <row r="77" spans="1:15" s="39" customFormat="1" ht="24.95" customHeight="1" outlineLevel="1" x14ac:dyDescent="0.25">
      <c r="A77" s="21" t="s">
        <v>420</v>
      </c>
      <c r="B77" s="21">
        <v>1068</v>
      </c>
      <c r="C77" s="21">
        <f t="shared" ref="C77:C134" si="1">40001+B77</f>
        <v>41069</v>
      </c>
      <c r="D77" s="21"/>
      <c r="E77" s="26"/>
      <c r="F77" s="26"/>
      <c r="G77" s="26"/>
      <c r="H77" s="26"/>
      <c r="I77" s="26"/>
      <c r="J77" s="26"/>
      <c r="K77" s="21"/>
      <c r="L77" s="26" t="s">
        <v>90</v>
      </c>
      <c r="M77" s="26" t="s">
        <v>870</v>
      </c>
      <c r="N77" s="21"/>
      <c r="O77" s="26" t="s">
        <v>952</v>
      </c>
    </row>
    <row r="78" spans="1:15" s="39" customFormat="1" ht="24.95" customHeight="1" outlineLevel="1" x14ac:dyDescent="0.25">
      <c r="A78" s="21" t="s">
        <v>421</v>
      </c>
      <c r="B78" s="21">
        <v>1069</v>
      </c>
      <c r="C78" s="21">
        <f t="shared" si="1"/>
        <v>41070</v>
      </c>
      <c r="D78" s="21" t="s">
        <v>853</v>
      </c>
      <c r="E78" s="26"/>
      <c r="F78" s="26"/>
      <c r="G78" s="26" t="s">
        <v>24</v>
      </c>
      <c r="H78" s="26" t="s">
        <v>22</v>
      </c>
      <c r="I78" s="26">
        <f>B78</f>
        <v>1069</v>
      </c>
      <c r="J78" s="26" t="s">
        <v>105</v>
      </c>
      <c r="K78" s="21" t="s">
        <v>819</v>
      </c>
      <c r="L78" s="26" t="s">
        <v>90</v>
      </c>
      <c r="M78" s="26" t="s">
        <v>879</v>
      </c>
      <c r="N78" s="21"/>
      <c r="O78" s="26" t="s">
        <v>952</v>
      </c>
    </row>
    <row r="79" spans="1:15" s="39" customFormat="1" ht="24.95" customHeight="1" outlineLevel="1" x14ac:dyDescent="0.25">
      <c r="A79" s="21" t="s">
        <v>422</v>
      </c>
      <c r="B79" s="21">
        <v>1070</v>
      </c>
      <c r="C79" s="21">
        <f t="shared" si="1"/>
        <v>41071</v>
      </c>
      <c r="D79" s="21"/>
      <c r="E79" s="26"/>
      <c r="F79" s="26"/>
      <c r="G79" s="26"/>
      <c r="H79" s="26"/>
      <c r="I79" s="26"/>
      <c r="J79" s="26"/>
      <c r="K79" s="21"/>
      <c r="L79" s="26" t="s">
        <v>90</v>
      </c>
      <c r="M79" s="26">
        <v>0</v>
      </c>
      <c r="N79" s="21"/>
      <c r="O79" s="26" t="s">
        <v>952</v>
      </c>
    </row>
    <row r="80" spans="1:15" s="38" customFormat="1" ht="24.95" customHeight="1" x14ac:dyDescent="0.25">
      <c r="A80" s="19" t="s">
        <v>858</v>
      </c>
      <c r="B80" s="29" t="s">
        <v>864</v>
      </c>
      <c r="C80" s="29" t="s">
        <v>864</v>
      </c>
      <c r="D80" s="19" t="s">
        <v>64</v>
      </c>
      <c r="E80" s="29" t="s">
        <v>864</v>
      </c>
      <c r="F80" s="29" t="s">
        <v>864</v>
      </c>
      <c r="G80" s="29" t="s">
        <v>864</v>
      </c>
      <c r="H80" s="29" t="s">
        <v>864</v>
      </c>
      <c r="I80" s="29" t="s">
        <v>864</v>
      </c>
      <c r="J80" s="29" t="s">
        <v>864</v>
      </c>
      <c r="K80" s="29" t="s">
        <v>864</v>
      </c>
      <c r="L80" s="29" t="s">
        <v>864</v>
      </c>
      <c r="M80" s="29" t="s">
        <v>864</v>
      </c>
      <c r="N80" s="29" t="s">
        <v>864</v>
      </c>
      <c r="O80" s="29" t="s">
        <v>864</v>
      </c>
    </row>
    <row r="81" spans="1:15" s="39" customFormat="1" ht="24.95" customHeight="1" outlineLevel="1" x14ac:dyDescent="0.25">
      <c r="A81" s="21" t="s">
        <v>475</v>
      </c>
      <c r="B81" s="21">
        <v>1071</v>
      </c>
      <c r="C81" s="21">
        <f t="shared" si="1"/>
        <v>41072</v>
      </c>
      <c r="D81" s="21" t="s">
        <v>43</v>
      </c>
      <c r="E81" s="26"/>
      <c r="F81" s="26"/>
      <c r="G81" s="26" t="s">
        <v>24</v>
      </c>
      <c r="H81" s="26" t="s">
        <v>23</v>
      </c>
      <c r="I81" s="26"/>
      <c r="J81" s="26"/>
      <c r="K81" s="21"/>
      <c r="L81" s="26" t="s">
        <v>90</v>
      </c>
      <c r="M81" s="26" t="s">
        <v>76</v>
      </c>
      <c r="N81" s="21"/>
      <c r="O81" s="26" t="s">
        <v>952</v>
      </c>
    </row>
    <row r="82" spans="1:15" s="39" customFormat="1" ht="24.95" customHeight="1" outlineLevel="1" x14ac:dyDescent="0.25">
      <c r="A82" s="21" t="s">
        <v>476</v>
      </c>
      <c r="B82" s="21">
        <v>1072</v>
      </c>
      <c r="C82" s="21">
        <f t="shared" si="1"/>
        <v>41073</v>
      </c>
      <c r="D82" s="21" t="s">
        <v>44</v>
      </c>
      <c r="E82" s="26"/>
      <c r="F82" s="26"/>
      <c r="G82" s="26" t="s">
        <v>24</v>
      </c>
      <c r="H82" s="26" t="s">
        <v>23</v>
      </c>
      <c r="I82" s="26"/>
      <c r="J82" s="26"/>
      <c r="K82" s="21"/>
      <c r="L82" s="26" t="s">
        <v>90</v>
      </c>
      <c r="M82" s="26" t="s">
        <v>77</v>
      </c>
      <c r="N82" s="21"/>
      <c r="O82" s="26" t="s">
        <v>952</v>
      </c>
    </row>
    <row r="83" spans="1:15" s="39" customFormat="1" ht="24.95" customHeight="1" outlineLevel="1" x14ac:dyDescent="0.25">
      <c r="A83" s="21" t="s">
        <v>477</v>
      </c>
      <c r="B83" s="21">
        <v>1073</v>
      </c>
      <c r="C83" s="21">
        <f t="shared" si="1"/>
        <v>41074</v>
      </c>
      <c r="D83" s="21" t="s">
        <v>45</v>
      </c>
      <c r="E83" s="26"/>
      <c r="F83" s="26"/>
      <c r="G83" s="26" t="s">
        <v>48</v>
      </c>
      <c r="H83" s="26" t="s">
        <v>23</v>
      </c>
      <c r="I83" s="26"/>
      <c r="J83" s="26"/>
      <c r="K83" s="21"/>
      <c r="L83" s="26" t="s">
        <v>90</v>
      </c>
      <c r="M83" s="26" t="s">
        <v>78</v>
      </c>
      <c r="N83" s="21"/>
      <c r="O83" s="26" t="s">
        <v>952</v>
      </c>
    </row>
    <row r="84" spans="1:15" s="39" customFormat="1" ht="24.95" customHeight="1" outlineLevel="1" x14ac:dyDescent="0.25">
      <c r="A84" s="21" t="s">
        <v>478</v>
      </c>
      <c r="B84" s="21">
        <v>1074</v>
      </c>
      <c r="C84" s="21">
        <f t="shared" si="1"/>
        <v>41075</v>
      </c>
      <c r="D84" s="21"/>
      <c r="E84" s="26"/>
      <c r="F84" s="26"/>
      <c r="G84" s="26"/>
      <c r="H84" s="26"/>
      <c r="I84" s="26"/>
      <c r="J84" s="26"/>
      <c r="K84" s="21"/>
      <c r="L84" s="26" t="s">
        <v>90</v>
      </c>
      <c r="M84" s="26" t="s">
        <v>79</v>
      </c>
      <c r="N84" s="21"/>
      <c r="O84" s="26" t="s">
        <v>952</v>
      </c>
    </row>
    <row r="85" spans="1:15" s="39" customFormat="1" ht="24.95" customHeight="1" outlineLevel="1" x14ac:dyDescent="0.25">
      <c r="A85" s="21" t="s">
        <v>479</v>
      </c>
      <c r="B85" s="21">
        <v>1075</v>
      </c>
      <c r="C85" s="21">
        <f t="shared" si="1"/>
        <v>41076</v>
      </c>
      <c r="D85" s="21"/>
      <c r="E85" s="26"/>
      <c r="F85" s="26"/>
      <c r="G85" s="26"/>
      <c r="H85" s="26"/>
      <c r="I85" s="26"/>
      <c r="J85" s="26"/>
      <c r="K85" s="21"/>
      <c r="L85" s="26" t="s">
        <v>90</v>
      </c>
      <c r="M85" s="26">
        <v>0</v>
      </c>
      <c r="N85" s="21"/>
      <c r="O85" s="26" t="s">
        <v>952</v>
      </c>
    </row>
    <row r="86" spans="1:15" s="39" customFormat="1" ht="24.95" customHeight="1" outlineLevel="1" x14ac:dyDescent="0.25">
      <c r="A86" s="21" t="s">
        <v>480</v>
      </c>
      <c r="B86" s="21">
        <v>1076</v>
      </c>
      <c r="C86" s="21">
        <f t="shared" si="1"/>
        <v>41077</v>
      </c>
      <c r="D86" s="21"/>
      <c r="E86" s="26"/>
      <c r="F86" s="26"/>
      <c r="G86" s="26"/>
      <c r="H86" s="26"/>
      <c r="I86" s="26"/>
      <c r="J86" s="26"/>
      <c r="K86" s="21"/>
      <c r="L86" s="26" t="s">
        <v>90</v>
      </c>
      <c r="M86" s="26">
        <v>0</v>
      </c>
      <c r="N86" s="21"/>
      <c r="O86" s="26" t="s">
        <v>952</v>
      </c>
    </row>
    <row r="87" spans="1:15" s="39" customFormat="1" ht="24.95" customHeight="1" outlineLevel="1" x14ac:dyDescent="0.25">
      <c r="A87" s="21" t="s">
        <v>445</v>
      </c>
      <c r="B87" s="21">
        <v>1077</v>
      </c>
      <c r="C87" s="21">
        <f t="shared" si="1"/>
        <v>41078</v>
      </c>
      <c r="D87" s="21" t="s">
        <v>328</v>
      </c>
      <c r="E87" s="26"/>
      <c r="F87" s="26"/>
      <c r="G87" s="26" t="s">
        <v>46</v>
      </c>
      <c r="H87" s="26" t="s">
        <v>22</v>
      </c>
      <c r="I87" s="26">
        <v>1077</v>
      </c>
      <c r="J87" s="26" t="s">
        <v>101</v>
      </c>
      <c r="K87" s="21" t="s">
        <v>445</v>
      </c>
      <c r="L87" s="26" t="s">
        <v>90</v>
      </c>
      <c r="M87" s="26">
        <v>1</v>
      </c>
      <c r="N87" s="21"/>
      <c r="O87" s="26" t="s">
        <v>952</v>
      </c>
    </row>
    <row r="88" spans="1:15" s="39" customFormat="1" ht="24.95" customHeight="1" outlineLevel="1" x14ac:dyDescent="0.25">
      <c r="A88" s="21" t="s">
        <v>446</v>
      </c>
      <c r="B88" s="21">
        <v>1078</v>
      </c>
      <c r="C88" s="21">
        <f t="shared" si="1"/>
        <v>41079</v>
      </c>
      <c r="D88" s="21" t="s">
        <v>329</v>
      </c>
      <c r="E88" s="26"/>
      <c r="F88" s="26"/>
      <c r="G88" s="26" t="s">
        <v>46</v>
      </c>
      <c r="H88" s="26" t="s">
        <v>22</v>
      </c>
      <c r="I88" s="26"/>
      <c r="J88" s="26"/>
      <c r="K88" s="21"/>
      <c r="L88" s="26" t="s">
        <v>90</v>
      </c>
      <c r="M88" s="26">
        <v>0</v>
      </c>
      <c r="N88" s="21"/>
      <c r="O88" s="26" t="s">
        <v>952</v>
      </c>
    </row>
    <row r="89" spans="1:15" s="39" customFormat="1" ht="24.95" customHeight="1" outlineLevel="1" x14ac:dyDescent="0.25">
      <c r="A89" s="21" t="s">
        <v>447</v>
      </c>
      <c r="B89" s="21">
        <v>1079</v>
      </c>
      <c r="C89" s="21">
        <f t="shared" si="1"/>
        <v>41080</v>
      </c>
      <c r="D89" s="21" t="s">
        <v>47</v>
      </c>
      <c r="E89" s="26"/>
      <c r="F89" s="26"/>
      <c r="G89" s="26" t="s">
        <v>40</v>
      </c>
      <c r="H89" s="26" t="s">
        <v>22</v>
      </c>
      <c r="I89" s="26">
        <f>B89</f>
        <v>1079</v>
      </c>
      <c r="J89" s="26" t="s">
        <v>808</v>
      </c>
      <c r="K89" s="21" t="s">
        <v>47</v>
      </c>
      <c r="L89" s="26" t="s">
        <v>90</v>
      </c>
      <c r="M89" s="26" t="s">
        <v>867</v>
      </c>
      <c r="N89" s="21"/>
      <c r="O89" s="26" t="s">
        <v>952</v>
      </c>
    </row>
    <row r="90" spans="1:15" s="39" customFormat="1" ht="24.95" customHeight="1" outlineLevel="1" x14ac:dyDescent="0.25">
      <c r="A90" s="21" t="s">
        <v>448</v>
      </c>
      <c r="B90" s="21">
        <v>1080</v>
      </c>
      <c r="C90" s="21">
        <f t="shared" si="1"/>
        <v>41081</v>
      </c>
      <c r="D90" s="21"/>
      <c r="E90" s="26"/>
      <c r="F90" s="26"/>
      <c r="G90" s="26"/>
      <c r="H90" s="26"/>
      <c r="I90" s="26"/>
      <c r="J90" s="26"/>
      <c r="K90" s="21"/>
      <c r="L90" s="26" t="s">
        <v>90</v>
      </c>
      <c r="M90" s="26" t="s">
        <v>867</v>
      </c>
      <c r="N90" s="21"/>
      <c r="O90" s="26" t="s">
        <v>952</v>
      </c>
    </row>
    <row r="91" spans="1:15" s="39" customFormat="1" ht="24.95" customHeight="1" outlineLevel="1" x14ac:dyDescent="0.25">
      <c r="A91" s="21" t="s">
        <v>449</v>
      </c>
      <c r="B91" s="21">
        <v>1081</v>
      </c>
      <c r="C91" s="21">
        <f t="shared" si="1"/>
        <v>41082</v>
      </c>
      <c r="D91" s="21"/>
      <c r="E91" s="26"/>
      <c r="F91" s="26"/>
      <c r="G91" s="26"/>
      <c r="H91" s="26"/>
      <c r="I91" s="26"/>
      <c r="J91" s="26"/>
      <c r="K91" s="21"/>
      <c r="L91" s="26" t="s">
        <v>90</v>
      </c>
      <c r="M91" s="26" t="s">
        <v>867</v>
      </c>
      <c r="N91" s="21"/>
      <c r="O91" s="26" t="s">
        <v>952</v>
      </c>
    </row>
    <row r="92" spans="1:15" s="39" customFormat="1" ht="24.95" customHeight="1" outlineLevel="1" x14ac:dyDescent="0.25">
      <c r="A92" s="21" t="s">
        <v>450</v>
      </c>
      <c r="B92" s="21">
        <v>1082</v>
      </c>
      <c r="C92" s="21">
        <f t="shared" si="1"/>
        <v>41083</v>
      </c>
      <c r="D92" s="21"/>
      <c r="E92" s="26"/>
      <c r="F92" s="26"/>
      <c r="G92" s="26"/>
      <c r="H92" s="26"/>
      <c r="I92" s="26"/>
      <c r="J92" s="26"/>
      <c r="K92" s="21"/>
      <c r="L92" s="26" t="s">
        <v>90</v>
      </c>
      <c r="M92" s="26" t="s">
        <v>867</v>
      </c>
      <c r="N92" s="21"/>
      <c r="O92" s="26" t="s">
        <v>952</v>
      </c>
    </row>
    <row r="93" spans="1:15" s="39" customFormat="1" ht="24.95" customHeight="1" outlineLevel="1" x14ac:dyDescent="0.25">
      <c r="A93" s="21" t="s">
        <v>451</v>
      </c>
      <c r="B93" s="21">
        <v>1083</v>
      </c>
      <c r="C93" s="21">
        <f t="shared" si="1"/>
        <v>41084</v>
      </c>
      <c r="D93" s="21"/>
      <c r="E93" s="26"/>
      <c r="F93" s="26"/>
      <c r="G93" s="26"/>
      <c r="H93" s="26"/>
      <c r="I93" s="26"/>
      <c r="J93" s="26"/>
      <c r="K93" s="21"/>
      <c r="L93" s="26" t="s">
        <v>90</v>
      </c>
      <c r="M93" s="26" t="s">
        <v>867</v>
      </c>
      <c r="N93" s="21"/>
      <c r="O93" s="26" t="s">
        <v>952</v>
      </c>
    </row>
    <row r="94" spans="1:15" s="39" customFormat="1" ht="24.95" customHeight="1" outlineLevel="1" x14ac:dyDescent="0.25">
      <c r="A94" s="21" t="s">
        <v>452</v>
      </c>
      <c r="B94" s="21">
        <v>1084</v>
      </c>
      <c r="C94" s="21">
        <f t="shared" si="1"/>
        <v>41085</v>
      </c>
      <c r="D94" s="21"/>
      <c r="E94" s="26"/>
      <c r="F94" s="26"/>
      <c r="G94" s="26"/>
      <c r="H94" s="26"/>
      <c r="I94" s="26"/>
      <c r="J94" s="26"/>
      <c r="K94" s="21"/>
      <c r="L94" s="26" t="s">
        <v>90</v>
      </c>
      <c r="M94" s="26" t="s">
        <v>867</v>
      </c>
      <c r="N94" s="21"/>
      <c r="O94" s="26" t="s">
        <v>952</v>
      </c>
    </row>
    <row r="95" spans="1:15" s="39" customFormat="1" ht="24.95" customHeight="1" outlineLevel="1" x14ac:dyDescent="0.25">
      <c r="A95" s="21" t="s">
        <v>453</v>
      </c>
      <c r="B95" s="21">
        <v>1085</v>
      </c>
      <c r="C95" s="21">
        <f t="shared" si="1"/>
        <v>41086</v>
      </c>
      <c r="D95" s="21"/>
      <c r="E95" s="26"/>
      <c r="F95" s="26"/>
      <c r="G95" s="26"/>
      <c r="H95" s="26"/>
      <c r="I95" s="26"/>
      <c r="J95" s="26"/>
      <c r="K95" s="21"/>
      <c r="L95" s="26" t="s">
        <v>90</v>
      </c>
      <c r="M95" s="26" t="s">
        <v>867</v>
      </c>
      <c r="N95" s="21"/>
      <c r="O95" s="26" t="s">
        <v>952</v>
      </c>
    </row>
    <row r="96" spans="1:15" s="39" customFormat="1" ht="24.95" customHeight="1" outlineLevel="1" x14ac:dyDescent="0.25">
      <c r="A96" s="21" t="s">
        <v>454</v>
      </c>
      <c r="B96" s="21">
        <v>1086</v>
      </c>
      <c r="C96" s="21">
        <f t="shared" si="1"/>
        <v>41087</v>
      </c>
      <c r="D96" s="21"/>
      <c r="E96" s="26"/>
      <c r="F96" s="26"/>
      <c r="G96" s="26"/>
      <c r="H96" s="26"/>
      <c r="I96" s="26"/>
      <c r="J96" s="26"/>
      <c r="K96" s="21"/>
      <c r="L96" s="26" t="s">
        <v>90</v>
      </c>
      <c r="M96" s="26" t="s">
        <v>870</v>
      </c>
      <c r="N96" s="21" t="s">
        <v>868</v>
      </c>
      <c r="O96" s="26" t="s">
        <v>952</v>
      </c>
    </row>
    <row r="97" spans="1:15" s="39" customFormat="1" ht="24.95" customHeight="1" outlineLevel="1" x14ac:dyDescent="0.25">
      <c r="A97" s="21" t="s">
        <v>428</v>
      </c>
      <c r="B97" s="21">
        <v>1087</v>
      </c>
      <c r="C97" s="21">
        <f t="shared" si="1"/>
        <v>41088</v>
      </c>
      <c r="D97" s="21" t="s">
        <v>49</v>
      </c>
      <c r="E97" s="26"/>
      <c r="F97" s="26"/>
      <c r="G97" s="26" t="s">
        <v>40</v>
      </c>
      <c r="H97" s="26" t="s">
        <v>22</v>
      </c>
      <c r="I97" s="26">
        <f>B97</f>
        <v>1087</v>
      </c>
      <c r="J97" s="26" t="s">
        <v>808</v>
      </c>
      <c r="K97" s="21" t="s">
        <v>142</v>
      </c>
      <c r="L97" s="26" t="s">
        <v>90</v>
      </c>
      <c r="M97" s="26" t="s">
        <v>867</v>
      </c>
      <c r="N97" s="21"/>
      <c r="O97" s="26" t="s">
        <v>952</v>
      </c>
    </row>
    <row r="98" spans="1:15" s="39" customFormat="1" ht="24.95" customHeight="1" outlineLevel="1" x14ac:dyDescent="0.25">
      <c r="A98" s="21" t="s">
        <v>429</v>
      </c>
      <c r="B98" s="21">
        <v>1088</v>
      </c>
      <c r="C98" s="21">
        <f t="shared" si="1"/>
        <v>41089</v>
      </c>
      <c r="D98" s="21"/>
      <c r="E98" s="26"/>
      <c r="F98" s="26"/>
      <c r="G98" s="26"/>
      <c r="H98" s="26"/>
      <c r="I98" s="26"/>
      <c r="J98" s="26"/>
      <c r="K98" s="21"/>
      <c r="L98" s="26" t="s">
        <v>90</v>
      </c>
      <c r="M98" s="26" t="s">
        <v>867</v>
      </c>
      <c r="N98" s="21"/>
      <c r="O98" s="26" t="s">
        <v>952</v>
      </c>
    </row>
    <row r="99" spans="1:15" s="39" customFormat="1" ht="24.95" customHeight="1" outlineLevel="1" x14ac:dyDescent="0.25">
      <c r="A99" s="21" t="s">
        <v>430</v>
      </c>
      <c r="B99" s="21">
        <v>1089</v>
      </c>
      <c r="C99" s="21">
        <f t="shared" si="1"/>
        <v>41090</v>
      </c>
      <c r="D99" s="21"/>
      <c r="E99" s="26"/>
      <c r="F99" s="26"/>
      <c r="G99" s="26"/>
      <c r="H99" s="26"/>
      <c r="I99" s="26"/>
      <c r="J99" s="26"/>
      <c r="K99" s="21"/>
      <c r="L99" s="26" t="s">
        <v>90</v>
      </c>
      <c r="M99" s="26" t="s">
        <v>867</v>
      </c>
      <c r="N99" s="21"/>
      <c r="O99" s="26" t="s">
        <v>952</v>
      </c>
    </row>
    <row r="100" spans="1:15" s="39" customFormat="1" ht="24.95" customHeight="1" outlineLevel="1" x14ac:dyDescent="0.25">
      <c r="A100" s="21" t="s">
        <v>431</v>
      </c>
      <c r="B100" s="21">
        <v>1090</v>
      </c>
      <c r="C100" s="21">
        <f t="shared" si="1"/>
        <v>41091</v>
      </c>
      <c r="D100" s="21"/>
      <c r="E100" s="26"/>
      <c r="F100" s="26"/>
      <c r="G100" s="26"/>
      <c r="H100" s="26"/>
      <c r="I100" s="26"/>
      <c r="J100" s="26"/>
      <c r="K100" s="21"/>
      <c r="L100" s="26" t="s">
        <v>90</v>
      </c>
      <c r="M100" s="26" t="s">
        <v>867</v>
      </c>
      <c r="N100" s="21"/>
      <c r="O100" s="26" t="s">
        <v>952</v>
      </c>
    </row>
    <row r="101" spans="1:15" s="39" customFormat="1" ht="24.95" customHeight="1" outlineLevel="1" x14ac:dyDescent="0.25">
      <c r="A101" s="21" t="s">
        <v>432</v>
      </c>
      <c r="B101" s="21">
        <v>1091</v>
      </c>
      <c r="C101" s="21">
        <f t="shared" si="1"/>
        <v>41092</v>
      </c>
      <c r="D101" s="21"/>
      <c r="E101" s="26"/>
      <c r="F101" s="26"/>
      <c r="G101" s="26"/>
      <c r="H101" s="26"/>
      <c r="I101" s="26"/>
      <c r="J101" s="26"/>
      <c r="K101" s="21"/>
      <c r="L101" s="26" t="s">
        <v>90</v>
      </c>
      <c r="M101" s="26" t="s">
        <v>867</v>
      </c>
      <c r="N101" s="21"/>
      <c r="O101" s="26" t="s">
        <v>952</v>
      </c>
    </row>
    <row r="102" spans="1:15" s="39" customFormat="1" ht="24.95" customHeight="1" outlineLevel="1" x14ac:dyDescent="0.25">
      <c r="A102" s="21" t="s">
        <v>433</v>
      </c>
      <c r="B102" s="21">
        <v>1092</v>
      </c>
      <c r="C102" s="21">
        <f t="shared" si="1"/>
        <v>41093</v>
      </c>
      <c r="D102" s="21"/>
      <c r="E102" s="26"/>
      <c r="F102" s="26"/>
      <c r="G102" s="26"/>
      <c r="H102" s="26"/>
      <c r="I102" s="26"/>
      <c r="J102" s="26"/>
      <c r="K102" s="21"/>
      <c r="L102" s="26" t="s">
        <v>90</v>
      </c>
      <c r="M102" s="26" t="s">
        <v>867</v>
      </c>
      <c r="N102" s="21"/>
      <c r="O102" s="26" t="s">
        <v>952</v>
      </c>
    </row>
    <row r="103" spans="1:15" s="39" customFormat="1" ht="24.95" customHeight="1" outlineLevel="1" x14ac:dyDescent="0.25">
      <c r="A103" s="21" t="s">
        <v>434</v>
      </c>
      <c r="B103" s="21">
        <v>1093</v>
      </c>
      <c r="C103" s="21">
        <f t="shared" si="1"/>
        <v>41094</v>
      </c>
      <c r="D103" s="21"/>
      <c r="E103" s="26"/>
      <c r="F103" s="26"/>
      <c r="G103" s="26"/>
      <c r="H103" s="26"/>
      <c r="I103" s="26"/>
      <c r="J103" s="26"/>
      <c r="K103" s="21"/>
      <c r="L103" s="26" t="s">
        <v>90</v>
      </c>
      <c r="M103" s="26" t="s">
        <v>867</v>
      </c>
      <c r="N103" s="21"/>
      <c r="O103" s="26" t="s">
        <v>952</v>
      </c>
    </row>
    <row r="104" spans="1:15" s="39" customFormat="1" ht="24.95" customHeight="1" outlineLevel="1" x14ac:dyDescent="0.25">
      <c r="A104" s="21" t="s">
        <v>435</v>
      </c>
      <c r="B104" s="21">
        <v>1094</v>
      </c>
      <c r="C104" s="21">
        <f t="shared" si="1"/>
        <v>41095</v>
      </c>
      <c r="D104" s="21"/>
      <c r="E104" s="26"/>
      <c r="F104" s="26"/>
      <c r="G104" s="26"/>
      <c r="H104" s="26"/>
      <c r="I104" s="26"/>
      <c r="J104" s="26"/>
      <c r="K104" s="21"/>
      <c r="L104" s="26" t="s">
        <v>90</v>
      </c>
      <c r="M104" s="26" t="s">
        <v>870</v>
      </c>
      <c r="N104" s="21" t="s">
        <v>868</v>
      </c>
      <c r="O104" s="26" t="s">
        <v>952</v>
      </c>
    </row>
    <row r="105" spans="1:15" s="39" customFormat="1" ht="24.95" customHeight="1" outlineLevel="1" x14ac:dyDescent="0.25">
      <c r="A105" s="21" t="s">
        <v>436</v>
      </c>
      <c r="B105" s="21">
        <v>1095</v>
      </c>
      <c r="C105" s="21">
        <f t="shared" si="1"/>
        <v>41096</v>
      </c>
      <c r="D105" s="21" t="s">
        <v>50</v>
      </c>
      <c r="E105" s="26"/>
      <c r="F105" s="26"/>
      <c r="G105" s="26" t="s">
        <v>40</v>
      </c>
      <c r="H105" s="26" t="s">
        <v>22</v>
      </c>
      <c r="I105" s="26">
        <f>B105</f>
        <v>1095</v>
      </c>
      <c r="J105" s="26" t="s">
        <v>808</v>
      </c>
      <c r="K105" s="21" t="s">
        <v>143</v>
      </c>
      <c r="L105" s="26" t="s">
        <v>90</v>
      </c>
      <c r="M105" s="26" t="s">
        <v>867</v>
      </c>
      <c r="N105" s="21"/>
      <c r="O105" s="26" t="s">
        <v>952</v>
      </c>
    </row>
    <row r="106" spans="1:15" s="39" customFormat="1" ht="24.95" customHeight="1" outlineLevel="1" x14ac:dyDescent="0.25">
      <c r="A106" s="21" t="s">
        <v>437</v>
      </c>
      <c r="B106" s="21">
        <v>1096</v>
      </c>
      <c r="C106" s="21">
        <f t="shared" si="1"/>
        <v>41097</v>
      </c>
      <c r="D106" s="21"/>
      <c r="E106" s="26"/>
      <c r="F106" s="26"/>
      <c r="G106" s="26"/>
      <c r="H106" s="26"/>
      <c r="I106" s="26"/>
      <c r="J106" s="26"/>
      <c r="K106" s="21"/>
      <c r="L106" s="26" t="s">
        <v>90</v>
      </c>
      <c r="M106" s="26" t="s">
        <v>867</v>
      </c>
      <c r="N106" s="21"/>
      <c r="O106" s="26" t="s">
        <v>952</v>
      </c>
    </row>
    <row r="107" spans="1:15" s="39" customFormat="1" ht="24.95" customHeight="1" outlineLevel="1" x14ac:dyDescent="0.25">
      <c r="A107" s="21" t="s">
        <v>438</v>
      </c>
      <c r="B107" s="21">
        <v>1097</v>
      </c>
      <c r="C107" s="21">
        <f t="shared" si="1"/>
        <v>41098</v>
      </c>
      <c r="D107" s="21"/>
      <c r="E107" s="26"/>
      <c r="F107" s="26"/>
      <c r="G107" s="26"/>
      <c r="H107" s="26"/>
      <c r="I107" s="26"/>
      <c r="J107" s="26"/>
      <c r="K107" s="21"/>
      <c r="L107" s="26" t="s">
        <v>90</v>
      </c>
      <c r="M107" s="26" t="s">
        <v>867</v>
      </c>
      <c r="N107" s="21"/>
      <c r="O107" s="26" t="s">
        <v>952</v>
      </c>
    </row>
    <row r="108" spans="1:15" s="39" customFormat="1" ht="24.95" customHeight="1" outlineLevel="1" x14ac:dyDescent="0.25">
      <c r="A108" s="21" t="s">
        <v>439</v>
      </c>
      <c r="B108" s="21">
        <v>1098</v>
      </c>
      <c r="C108" s="21">
        <f t="shared" si="1"/>
        <v>41099</v>
      </c>
      <c r="D108" s="21"/>
      <c r="E108" s="26"/>
      <c r="F108" s="26"/>
      <c r="G108" s="26"/>
      <c r="H108" s="26"/>
      <c r="I108" s="26"/>
      <c r="J108" s="26"/>
      <c r="K108" s="21"/>
      <c r="L108" s="26" t="s">
        <v>90</v>
      </c>
      <c r="M108" s="26" t="s">
        <v>867</v>
      </c>
      <c r="N108" s="21"/>
      <c r="O108" s="26" t="s">
        <v>952</v>
      </c>
    </row>
    <row r="109" spans="1:15" s="39" customFormat="1" ht="24.95" customHeight="1" outlineLevel="1" x14ac:dyDescent="0.25">
      <c r="A109" s="21" t="s">
        <v>440</v>
      </c>
      <c r="B109" s="21">
        <v>1099</v>
      </c>
      <c r="C109" s="21">
        <f t="shared" si="1"/>
        <v>41100</v>
      </c>
      <c r="D109" s="21"/>
      <c r="E109" s="26"/>
      <c r="F109" s="26"/>
      <c r="G109" s="26"/>
      <c r="H109" s="26"/>
      <c r="I109" s="26"/>
      <c r="J109" s="26"/>
      <c r="K109" s="21"/>
      <c r="L109" s="26" t="s">
        <v>90</v>
      </c>
      <c r="M109" s="26" t="s">
        <v>867</v>
      </c>
      <c r="N109" s="21"/>
      <c r="O109" s="26" t="s">
        <v>952</v>
      </c>
    </row>
    <row r="110" spans="1:15" s="39" customFormat="1" ht="24.95" customHeight="1" outlineLevel="1" x14ac:dyDescent="0.25">
      <c r="A110" s="21" t="s">
        <v>441</v>
      </c>
      <c r="B110" s="21">
        <v>1100</v>
      </c>
      <c r="C110" s="21">
        <f t="shared" si="1"/>
        <v>41101</v>
      </c>
      <c r="D110" s="21"/>
      <c r="E110" s="26"/>
      <c r="F110" s="26"/>
      <c r="G110" s="26"/>
      <c r="H110" s="26"/>
      <c r="I110" s="26"/>
      <c r="J110" s="26"/>
      <c r="K110" s="21"/>
      <c r="L110" s="26" t="s">
        <v>90</v>
      </c>
      <c r="M110" s="26" t="s">
        <v>867</v>
      </c>
      <c r="N110" s="21"/>
      <c r="O110" s="26" t="s">
        <v>952</v>
      </c>
    </row>
    <row r="111" spans="1:15" s="39" customFormat="1" ht="24.95" customHeight="1" outlineLevel="1" x14ac:dyDescent="0.25">
      <c r="A111" s="21" t="s">
        <v>442</v>
      </c>
      <c r="B111" s="21">
        <v>1101</v>
      </c>
      <c r="C111" s="21">
        <f t="shared" si="1"/>
        <v>41102</v>
      </c>
      <c r="D111" s="21"/>
      <c r="E111" s="26"/>
      <c r="F111" s="26"/>
      <c r="G111" s="26"/>
      <c r="H111" s="26"/>
      <c r="I111" s="26"/>
      <c r="J111" s="26"/>
      <c r="K111" s="21"/>
      <c r="L111" s="26" t="s">
        <v>90</v>
      </c>
      <c r="M111" s="26" t="s">
        <v>867</v>
      </c>
      <c r="N111" s="21"/>
      <c r="O111" s="26" t="s">
        <v>952</v>
      </c>
    </row>
    <row r="112" spans="1:15" s="39" customFormat="1" ht="24.95" customHeight="1" outlineLevel="1" x14ac:dyDescent="0.25">
      <c r="A112" s="21" t="s">
        <v>443</v>
      </c>
      <c r="B112" s="21">
        <v>1102</v>
      </c>
      <c r="C112" s="21">
        <f t="shared" si="1"/>
        <v>41103</v>
      </c>
      <c r="D112" s="21"/>
      <c r="E112" s="26"/>
      <c r="F112" s="26"/>
      <c r="G112" s="26"/>
      <c r="H112" s="26"/>
      <c r="I112" s="26"/>
      <c r="J112" s="26"/>
      <c r="K112" s="21"/>
      <c r="L112" s="26" t="s">
        <v>90</v>
      </c>
      <c r="M112" s="26" t="s">
        <v>870</v>
      </c>
      <c r="N112" s="21" t="s">
        <v>868</v>
      </c>
      <c r="O112" s="26" t="s">
        <v>952</v>
      </c>
    </row>
    <row r="113" spans="1:15" s="39" customFormat="1" ht="24.95" customHeight="1" outlineLevel="1" x14ac:dyDescent="0.25">
      <c r="A113" s="21" t="s">
        <v>455</v>
      </c>
      <c r="B113" s="21">
        <v>1103</v>
      </c>
      <c r="C113" s="21">
        <f t="shared" si="1"/>
        <v>41104</v>
      </c>
      <c r="D113" s="21" t="s">
        <v>51</v>
      </c>
      <c r="E113" s="26"/>
      <c r="F113" s="26"/>
      <c r="G113" s="26" t="s">
        <v>40</v>
      </c>
      <c r="H113" s="26" t="s">
        <v>22</v>
      </c>
      <c r="I113" s="26"/>
      <c r="J113" s="26"/>
      <c r="K113" s="21"/>
      <c r="L113" s="26" t="s">
        <v>90</v>
      </c>
      <c r="M113" s="26" t="s">
        <v>867</v>
      </c>
      <c r="N113" s="21"/>
      <c r="O113" s="26" t="s">
        <v>952</v>
      </c>
    </row>
    <row r="114" spans="1:15" s="39" customFormat="1" ht="24.95" customHeight="1" outlineLevel="1" x14ac:dyDescent="0.25">
      <c r="A114" s="21" t="s">
        <v>456</v>
      </c>
      <c r="B114" s="21">
        <v>1104</v>
      </c>
      <c r="C114" s="21">
        <f t="shared" si="1"/>
        <v>41105</v>
      </c>
      <c r="D114" s="21"/>
      <c r="E114" s="26"/>
      <c r="F114" s="26"/>
      <c r="G114" s="26"/>
      <c r="H114" s="26"/>
      <c r="I114" s="26"/>
      <c r="J114" s="26"/>
      <c r="K114" s="21"/>
      <c r="L114" s="26" t="s">
        <v>90</v>
      </c>
      <c r="M114" s="26" t="s">
        <v>867</v>
      </c>
      <c r="N114" s="21"/>
      <c r="O114" s="26" t="s">
        <v>952</v>
      </c>
    </row>
    <row r="115" spans="1:15" s="39" customFormat="1" ht="24.95" customHeight="1" outlineLevel="1" x14ac:dyDescent="0.25">
      <c r="A115" s="21" t="s">
        <v>457</v>
      </c>
      <c r="B115" s="21">
        <v>1105</v>
      </c>
      <c r="C115" s="21">
        <f t="shared" si="1"/>
        <v>41106</v>
      </c>
      <c r="D115" s="21"/>
      <c r="E115" s="26"/>
      <c r="F115" s="26"/>
      <c r="G115" s="26"/>
      <c r="H115" s="26"/>
      <c r="I115" s="26"/>
      <c r="J115" s="26"/>
      <c r="K115" s="21"/>
      <c r="L115" s="26" t="s">
        <v>90</v>
      </c>
      <c r="M115" s="26" t="s">
        <v>867</v>
      </c>
      <c r="N115" s="21"/>
      <c r="O115" s="26" t="s">
        <v>952</v>
      </c>
    </row>
    <row r="116" spans="1:15" s="39" customFormat="1" ht="24.95" customHeight="1" outlineLevel="1" x14ac:dyDescent="0.25">
      <c r="A116" s="21" t="s">
        <v>458</v>
      </c>
      <c r="B116" s="21">
        <v>1106</v>
      </c>
      <c r="C116" s="21">
        <f t="shared" si="1"/>
        <v>41107</v>
      </c>
      <c r="D116" s="21"/>
      <c r="E116" s="26"/>
      <c r="F116" s="26"/>
      <c r="G116" s="26"/>
      <c r="H116" s="26"/>
      <c r="I116" s="26"/>
      <c r="J116" s="26"/>
      <c r="K116" s="21"/>
      <c r="L116" s="26" t="s">
        <v>90</v>
      </c>
      <c r="M116" s="26" t="s">
        <v>867</v>
      </c>
      <c r="N116" s="21"/>
      <c r="O116" s="26" t="s">
        <v>952</v>
      </c>
    </row>
    <row r="117" spans="1:15" s="39" customFormat="1" ht="24.95" customHeight="1" outlineLevel="1" x14ac:dyDescent="0.25">
      <c r="A117" s="21" t="s">
        <v>459</v>
      </c>
      <c r="B117" s="21">
        <v>1107</v>
      </c>
      <c r="C117" s="21">
        <f t="shared" si="1"/>
        <v>41108</v>
      </c>
      <c r="D117" s="21"/>
      <c r="E117" s="26"/>
      <c r="F117" s="26"/>
      <c r="G117" s="26"/>
      <c r="H117" s="26"/>
      <c r="I117" s="26"/>
      <c r="J117" s="26"/>
      <c r="K117" s="21"/>
      <c r="L117" s="26" t="s">
        <v>90</v>
      </c>
      <c r="M117" s="26" t="s">
        <v>867</v>
      </c>
      <c r="N117" s="21"/>
      <c r="O117" s="26" t="s">
        <v>952</v>
      </c>
    </row>
    <row r="118" spans="1:15" s="39" customFormat="1" ht="24.95" customHeight="1" outlineLevel="1" x14ac:dyDescent="0.25">
      <c r="A118" s="21" t="s">
        <v>460</v>
      </c>
      <c r="B118" s="21">
        <v>1108</v>
      </c>
      <c r="C118" s="21">
        <f t="shared" si="1"/>
        <v>41109</v>
      </c>
      <c r="D118" s="21"/>
      <c r="E118" s="26"/>
      <c r="F118" s="26"/>
      <c r="G118" s="26"/>
      <c r="H118" s="26"/>
      <c r="I118" s="26"/>
      <c r="J118" s="26"/>
      <c r="K118" s="21"/>
      <c r="L118" s="26" t="s">
        <v>90</v>
      </c>
      <c r="M118" s="26" t="s">
        <v>867</v>
      </c>
      <c r="N118" s="21"/>
      <c r="O118" s="26" t="s">
        <v>952</v>
      </c>
    </row>
    <row r="119" spans="1:15" s="39" customFormat="1" ht="24.95" customHeight="1" outlineLevel="1" x14ac:dyDescent="0.25">
      <c r="A119" s="21" t="s">
        <v>461</v>
      </c>
      <c r="B119" s="21">
        <v>1109</v>
      </c>
      <c r="C119" s="21">
        <f t="shared" si="1"/>
        <v>41110</v>
      </c>
      <c r="D119" s="21"/>
      <c r="E119" s="26"/>
      <c r="F119" s="26"/>
      <c r="G119" s="26"/>
      <c r="H119" s="26"/>
      <c r="I119" s="26"/>
      <c r="J119" s="26"/>
      <c r="K119" s="21"/>
      <c r="L119" s="26" t="s">
        <v>90</v>
      </c>
      <c r="M119" s="26" t="s">
        <v>867</v>
      </c>
      <c r="N119" s="21"/>
      <c r="O119" s="26" t="s">
        <v>952</v>
      </c>
    </row>
    <row r="120" spans="1:15" s="39" customFormat="1" ht="24.95" customHeight="1" outlineLevel="1" x14ac:dyDescent="0.25">
      <c r="A120" s="21" t="s">
        <v>462</v>
      </c>
      <c r="B120" s="21">
        <v>1110</v>
      </c>
      <c r="C120" s="21">
        <f t="shared" si="1"/>
        <v>41111</v>
      </c>
      <c r="D120" s="21"/>
      <c r="E120" s="26"/>
      <c r="F120" s="26"/>
      <c r="G120" s="26"/>
      <c r="H120" s="26"/>
      <c r="I120" s="26"/>
      <c r="J120" s="26"/>
      <c r="K120" s="21"/>
      <c r="L120" s="26" t="s">
        <v>90</v>
      </c>
      <c r="M120" s="26" t="s">
        <v>870</v>
      </c>
      <c r="N120" s="21" t="s">
        <v>868</v>
      </c>
      <c r="O120" s="26" t="s">
        <v>952</v>
      </c>
    </row>
    <row r="121" spans="1:15" s="39" customFormat="1" ht="24.95" customHeight="1" outlineLevel="1" x14ac:dyDescent="0.25">
      <c r="A121" s="21" t="s">
        <v>463</v>
      </c>
      <c r="B121" s="21">
        <v>1111</v>
      </c>
      <c r="C121" s="21">
        <f t="shared" si="1"/>
        <v>41112</v>
      </c>
      <c r="D121" s="21" t="s">
        <v>51</v>
      </c>
      <c r="E121" s="26"/>
      <c r="F121" s="26"/>
      <c r="G121" s="26" t="s">
        <v>40</v>
      </c>
      <c r="H121" s="26" t="s">
        <v>22</v>
      </c>
      <c r="I121" s="26"/>
      <c r="J121" s="26"/>
      <c r="K121" s="21"/>
      <c r="L121" s="26" t="s">
        <v>90</v>
      </c>
      <c r="M121" s="26" t="s">
        <v>867</v>
      </c>
      <c r="N121" s="21"/>
      <c r="O121" s="26" t="s">
        <v>952</v>
      </c>
    </row>
    <row r="122" spans="1:15" s="39" customFormat="1" ht="24.95" customHeight="1" outlineLevel="1" x14ac:dyDescent="0.25">
      <c r="A122" s="21" t="s">
        <v>464</v>
      </c>
      <c r="B122" s="21">
        <v>1112</v>
      </c>
      <c r="C122" s="21">
        <f t="shared" si="1"/>
        <v>41113</v>
      </c>
      <c r="D122" s="21"/>
      <c r="E122" s="26"/>
      <c r="F122" s="26"/>
      <c r="G122" s="26"/>
      <c r="H122" s="26"/>
      <c r="I122" s="26"/>
      <c r="J122" s="26"/>
      <c r="K122" s="21"/>
      <c r="L122" s="26" t="s">
        <v>90</v>
      </c>
      <c r="M122" s="26" t="s">
        <v>867</v>
      </c>
      <c r="N122" s="21"/>
      <c r="O122" s="26" t="s">
        <v>952</v>
      </c>
    </row>
    <row r="123" spans="1:15" s="39" customFormat="1" ht="24.95" customHeight="1" outlineLevel="1" x14ac:dyDescent="0.25">
      <c r="A123" s="21" t="s">
        <v>465</v>
      </c>
      <c r="B123" s="21">
        <v>1113</v>
      </c>
      <c r="C123" s="21">
        <f t="shared" si="1"/>
        <v>41114</v>
      </c>
      <c r="D123" s="21"/>
      <c r="E123" s="26"/>
      <c r="F123" s="26"/>
      <c r="G123" s="26"/>
      <c r="H123" s="26"/>
      <c r="I123" s="26"/>
      <c r="J123" s="26"/>
      <c r="K123" s="21"/>
      <c r="L123" s="26" t="s">
        <v>90</v>
      </c>
      <c r="M123" s="26" t="s">
        <v>867</v>
      </c>
      <c r="N123" s="21"/>
      <c r="O123" s="26" t="s">
        <v>952</v>
      </c>
    </row>
    <row r="124" spans="1:15" s="39" customFormat="1" ht="24.95" customHeight="1" outlineLevel="1" x14ac:dyDescent="0.25">
      <c r="A124" s="21" t="s">
        <v>466</v>
      </c>
      <c r="B124" s="21">
        <v>1114</v>
      </c>
      <c r="C124" s="21">
        <f t="shared" si="1"/>
        <v>41115</v>
      </c>
      <c r="D124" s="21"/>
      <c r="E124" s="26"/>
      <c r="F124" s="26"/>
      <c r="G124" s="26"/>
      <c r="H124" s="26"/>
      <c r="I124" s="26"/>
      <c r="J124" s="26"/>
      <c r="K124" s="21"/>
      <c r="L124" s="26" t="s">
        <v>90</v>
      </c>
      <c r="M124" s="26" t="s">
        <v>867</v>
      </c>
      <c r="N124" s="21"/>
      <c r="O124" s="26" t="s">
        <v>952</v>
      </c>
    </row>
    <row r="125" spans="1:15" s="39" customFormat="1" ht="24.95" customHeight="1" outlineLevel="1" x14ac:dyDescent="0.25">
      <c r="A125" s="21" t="s">
        <v>467</v>
      </c>
      <c r="B125" s="21">
        <v>1115</v>
      </c>
      <c r="C125" s="21">
        <f t="shared" si="1"/>
        <v>41116</v>
      </c>
      <c r="D125" s="21"/>
      <c r="E125" s="26"/>
      <c r="F125" s="26"/>
      <c r="G125" s="26"/>
      <c r="H125" s="26"/>
      <c r="I125" s="26"/>
      <c r="J125" s="26"/>
      <c r="K125" s="21"/>
      <c r="L125" s="26" t="s">
        <v>90</v>
      </c>
      <c r="M125" s="26" t="s">
        <v>867</v>
      </c>
      <c r="N125" s="21"/>
      <c r="O125" s="26" t="s">
        <v>952</v>
      </c>
    </row>
    <row r="126" spans="1:15" s="39" customFormat="1" ht="24.95" customHeight="1" outlineLevel="1" x14ac:dyDescent="0.25">
      <c r="A126" s="21" t="s">
        <v>468</v>
      </c>
      <c r="B126" s="21">
        <v>1116</v>
      </c>
      <c r="C126" s="21">
        <f t="shared" si="1"/>
        <v>41117</v>
      </c>
      <c r="D126" s="21"/>
      <c r="E126" s="26"/>
      <c r="F126" s="26"/>
      <c r="G126" s="26"/>
      <c r="H126" s="26"/>
      <c r="I126" s="26"/>
      <c r="J126" s="26"/>
      <c r="K126" s="21"/>
      <c r="L126" s="26" t="s">
        <v>90</v>
      </c>
      <c r="M126" s="26" t="s">
        <v>867</v>
      </c>
      <c r="N126" s="21"/>
      <c r="O126" s="26" t="s">
        <v>952</v>
      </c>
    </row>
    <row r="127" spans="1:15" s="39" customFormat="1" ht="24.95" customHeight="1" outlineLevel="1" x14ac:dyDescent="0.25">
      <c r="A127" s="21" t="s">
        <v>469</v>
      </c>
      <c r="B127" s="21">
        <v>1117</v>
      </c>
      <c r="C127" s="21">
        <f t="shared" si="1"/>
        <v>41118</v>
      </c>
      <c r="D127" s="21"/>
      <c r="E127" s="26"/>
      <c r="F127" s="26"/>
      <c r="G127" s="26"/>
      <c r="H127" s="26"/>
      <c r="I127" s="26"/>
      <c r="J127" s="26"/>
      <c r="K127" s="21"/>
      <c r="L127" s="26" t="s">
        <v>90</v>
      </c>
      <c r="M127" s="26" t="s">
        <v>867</v>
      </c>
      <c r="N127" s="21"/>
      <c r="O127" s="26" t="s">
        <v>952</v>
      </c>
    </row>
    <row r="128" spans="1:15" s="39" customFormat="1" ht="24.95" customHeight="1" outlineLevel="1" x14ac:dyDescent="0.25">
      <c r="A128" s="21" t="s">
        <v>470</v>
      </c>
      <c r="B128" s="21">
        <v>1118</v>
      </c>
      <c r="C128" s="21">
        <f t="shared" si="1"/>
        <v>41119</v>
      </c>
      <c r="D128" s="21"/>
      <c r="E128" s="26"/>
      <c r="F128" s="26"/>
      <c r="G128" s="26"/>
      <c r="H128" s="26"/>
      <c r="I128" s="26"/>
      <c r="J128" s="26"/>
      <c r="K128" s="21"/>
      <c r="L128" s="26" t="s">
        <v>90</v>
      </c>
      <c r="M128" s="26" t="s">
        <v>870</v>
      </c>
      <c r="N128" s="21" t="s">
        <v>868</v>
      </c>
      <c r="O128" s="26" t="s">
        <v>952</v>
      </c>
    </row>
    <row r="129" spans="1:15" s="39" customFormat="1" ht="24.95" customHeight="1" outlineLevel="1" x14ac:dyDescent="0.25">
      <c r="A129" s="21" t="s">
        <v>471</v>
      </c>
      <c r="B129" s="21">
        <v>1119</v>
      </c>
      <c r="C129" s="21">
        <f t="shared" si="1"/>
        <v>41120</v>
      </c>
      <c r="D129" s="21" t="s">
        <v>52</v>
      </c>
      <c r="E129" s="26"/>
      <c r="F129" s="26"/>
      <c r="G129" s="26" t="s">
        <v>53</v>
      </c>
      <c r="H129" s="26" t="s">
        <v>23</v>
      </c>
      <c r="I129" s="26"/>
      <c r="J129" s="26"/>
      <c r="K129" s="21"/>
      <c r="L129" s="26" t="s">
        <v>90</v>
      </c>
      <c r="M129" s="26">
        <v>0</v>
      </c>
      <c r="N129" s="21"/>
      <c r="O129" s="26" t="s">
        <v>952</v>
      </c>
    </row>
    <row r="130" spans="1:15" s="39" customFormat="1" ht="24.95" customHeight="1" outlineLevel="1" x14ac:dyDescent="0.25">
      <c r="A130" s="21" t="s">
        <v>472</v>
      </c>
      <c r="B130" s="21">
        <v>1120</v>
      </c>
      <c r="C130" s="21">
        <f t="shared" si="1"/>
        <v>41121</v>
      </c>
      <c r="D130" s="21"/>
      <c r="E130" s="26"/>
      <c r="F130" s="26"/>
      <c r="G130" s="26"/>
      <c r="H130" s="26"/>
      <c r="I130" s="26"/>
      <c r="J130" s="26"/>
      <c r="K130" s="21"/>
      <c r="L130" s="26" t="s">
        <v>90</v>
      </c>
      <c r="M130" s="26" t="s">
        <v>80</v>
      </c>
      <c r="N130" s="21"/>
      <c r="O130" s="26" t="s">
        <v>952</v>
      </c>
    </row>
    <row r="131" spans="1:15" s="39" customFormat="1" ht="24.95" customHeight="1" outlineLevel="1" x14ac:dyDescent="0.25">
      <c r="A131" s="21" t="s">
        <v>473</v>
      </c>
      <c r="B131" s="21">
        <v>1121</v>
      </c>
      <c r="C131" s="21">
        <f t="shared" si="1"/>
        <v>41122</v>
      </c>
      <c r="D131" s="21"/>
      <c r="E131" s="26"/>
      <c r="F131" s="26"/>
      <c r="G131" s="26"/>
      <c r="H131" s="26"/>
      <c r="I131" s="26"/>
      <c r="J131" s="26"/>
      <c r="K131" s="21"/>
      <c r="L131" s="26" t="s">
        <v>90</v>
      </c>
      <c r="M131" s="26" t="s">
        <v>958</v>
      </c>
      <c r="N131" s="22" t="s">
        <v>959</v>
      </c>
      <c r="O131" s="26" t="s">
        <v>952</v>
      </c>
    </row>
    <row r="132" spans="1:15" s="39" customFormat="1" ht="24.95" customHeight="1" outlineLevel="1" x14ac:dyDescent="0.25">
      <c r="A132" s="21" t="s">
        <v>474</v>
      </c>
      <c r="B132" s="21">
        <v>1122</v>
      </c>
      <c r="C132" s="21">
        <f t="shared" si="1"/>
        <v>41123</v>
      </c>
      <c r="D132" s="21"/>
      <c r="E132" s="26"/>
      <c r="F132" s="26"/>
      <c r="G132" s="26"/>
      <c r="H132" s="26"/>
      <c r="I132" s="26"/>
      <c r="J132" s="26"/>
      <c r="K132" s="21"/>
      <c r="L132" s="26" t="s">
        <v>90</v>
      </c>
      <c r="M132" s="26" t="s">
        <v>81</v>
      </c>
      <c r="N132" s="21"/>
      <c r="O132" s="26" t="s">
        <v>952</v>
      </c>
    </row>
    <row r="133" spans="1:15" s="39" customFormat="1" ht="24.95" customHeight="1" outlineLevel="1" x14ac:dyDescent="0.25">
      <c r="A133" s="21" t="s">
        <v>444</v>
      </c>
      <c r="B133" s="21">
        <v>1123</v>
      </c>
      <c r="C133" s="21">
        <f t="shared" si="1"/>
        <v>41124</v>
      </c>
      <c r="D133" s="21" t="s">
        <v>54</v>
      </c>
      <c r="E133" s="26"/>
      <c r="F133" s="26"/>
      <c r="G133" s="26"/>
      <c r="H133" s="26" t="s">
        <v>23</v>
      </c>
      <c r="I133" s="26"/>
      <c r="J133" s="26"/>
      <c r="K133" s="21"/>
      <c r="L133" s="26" t="s">
        <v>90</v>
      </c>
      <c r="M133" s="26">
        <v>3</v>
      </c>
      <c r="N133" s="21"/>
      <c r="O133" s="26" t="s">
        <v>952</v>
      </c>
    </row>
    <row r="134" spans="1:15" s="39" customFormat="1" ht="24.95" customHeight="1" outlineLevel="1" x14ac:dyDescent="0.25">
      <c r="A134" s="21" t="s">
        <v>427</v>
      </c>
      <c r="B134" s="21">
        <v>1124</v>
      </c>
      <c r="C134" s="21">
        <f t="shared" si="1"/>
        <v>41125</v>
      </c>
      <c r="D134" s="21"/>
      <c r="E134" s="26"/>
      <c r="F134" s="26"/>
      <c r="G134" s="26"/>
      <c r="H134" s="26"/>
      <c r="I134" s="26"/>
      <c r="J134" s="26"/>
      <c r="K134" s="21"/>
      <c r="L134" s="26"/>
      <c r="M134" s="26">
        <v>0</v>
      </c>
      <c r="N134" s="21"/>
      <c r="O134" s="26" t="s">
        <v>952</v>
      </c>
    </row>
    <row r="135" spans="1:15" s="38" customFormat="1" ht="24.95" customHeight="1" x14ac:dyDescent="0.25">
      <c r="A135" s="20" t="s">
        <v>856</v>
      </c>
      <c r="B135" s="29" t="s">
        <v>864</v>
      </c>
      <c r="C135" s="29" t="s">
        <v>864</v>
      </c>
      <c r="D135" s="19" t="s">
        <v>66</v>
      </c>
      <c r="E135" s="29" t="s">
        <v>864</v>
      </c>
      <c r="F135" s="29" t="s">
        <v>864</v>
      </c>
      <c r="G135" s="29" t="s">
        <v>864</v>
      </c>
      <c r="H135" s="29" t="s">
        <v>864</v>
      </c>
      <c r="I135" s="29" t="s">
        <v>864</v>
      </c>
      <c r="J135" s="29" t="s">
        <v>864</v>
      </c>
      <c r="K135" s="29" t="s">
        <v>864</v>
      </c>
      <c r="L135" s="29" t="s">
        <v>864</v>
      </c>
      <c r="M135" s="29" t="s">
        <v>864</v>
      </c>
      <c r="N135" s="29" t="s">
        <v>864</v>
      </c>
      <c r="O135" s="29" t="s">
        <v>864</v>
      </c>
    </row>
    <row r="136" spans="1:15" s="39" customFormat="1" ht="24.95" customHeight="1" outlineLevel="1" x14ac:dyDescent="0.25">
      <c r="A136" s="21" t="s">
        <v>729</v>
      </c>
      <c r="B136" s="21">
        <v>1125</v>
      </c>
      <c r="C136" s="21">
        <f>40001+B136</f>
        <v>41126</v>
      </c>
      <c r="D136" s="21" t="s">
        <v>55</v>
      </c>
      <c r="E136" s="26"/>
      <c r="F136" s="26"/>
      <c r="G136" s="26" t="s">
        <v>24</v>
      </c>
      <c r="H136" s="26" t="s">
        <v>23</v>
      </c>
      <c r="I136" s="26"/>
      <c r="J136" s="26"/>
      <c r="K136" s="21"/>
      <c r="L136" s="26" t="s">
        <v>90</v>
      </c>
      <c r="M136" s="26">
        <v>17</v>
      </c>
      <c r="N136" s="21"/>
      <c r="O136" s="26" t="s">
        <v>952</v>
      </c>
    </row>
    <row r="137" spans="1:15" s="39" customFormat="1" ht="24.95" customHeight="1" outlineLevel="1" x14ac:dyDescent="0.25">
      <c r="A137" s="21" t="s">
        <v>730</v>
      </c>
      <c r="B137" s="21">
        <v>1126</v>
      </c>
      <c r="C137" s="21">
        <f t="shared" ref="C137:C149" si="2">40001+B137</f>
        <v>41127</v>
      </c>
      <c r="D137" s="21" t="s">
        <v>56</v>
      </c>
      <c r="E137" s="26"/>
      <c r="F137" s="26"/>
      <c r="G137" s="26" t="s">
        <v>24</v>
      </c>
      <c r="H137" s="26" t="s">
        <v>23</v>
      </c>
      <c r="I137" s="26"/>
      <c r="J137" s="26"/>
      <c r="K137" s="21"/>
      <c r="L137" s="26" t="s">
        <v>90</v>
      </c>
      <c r="M137" s="26">
        <v>12</v>
      </c>
      <c r="N137" s="21"/>
      <c r="O137" s="26" t="s">
        <v>952</v>
      </c>
    </row>
    <row r="138" spans="1:15" s="39" customFormat="1" ht="24.95" customHeight="1" outlineLevel="1" x14ac:dyDescent="0.25">
      <c r="A138" s="21" t="s">
        <v>731</v>
      </c>
      <c r="B138" s="21">
        <v>1127</v>
      </c>
      <c r="C138" s="21">
        <f t="shared" si="2"/>
        <v>41128</v>
      </c>
      <c r="D138" s="21" t="s">
        <v>45</v>
      </c>
      <c r="E138" s="26"/>
      <c r="F138" s="26"/>
      <c r="G138" s="26" t="s">
        <v>48</v>
      </c>
      <c r="H138" s="26" t="s">
        <v>22</v>
      </c>
      <c r="I138" s="26"/>
      <c r="J138" s="26"/>
      <c r="K138" s="21"/>
      <c r="L138" s="26" t="s">
        <v>90</v>
      </c>
      <c r="M138" s="26" t="s">
        <v>867</v>
      </c>
      <c r="N138" s="21"/>
      <c r="O138" s="26" t="s">
        <v>952</v>
      </c>
    </row>
    <row r="139" spans="1:15" s="39" customFormat="1" ht="24.95" customHeight="1" outlineLevel="1" x14ac:dyDescent="0.25">
      <c r="A139" s="21" t="s">
        <v>732</v>
      </c>
      <c r="B139" s="21">
        <v>1128</v>
      </c>
      <c r="C139" s="21">
        <f t="shared" si="2"/>
        <v>41129</v>
      </c>
      <c r="D139" s="21"/>
      <c r="E139" s="26"/>
      <c r="F139" s="26"/>
      <c r="G139" s="26"/>
      <c r="H139" s="26"/>
      <c r="I139" s="26"/>
      <c r="J139" s="26"/>
      <c r="K139" s="21"/>
      <c r="L139" s="26" t="s">
        <v>90</v>
      </c>
      <c r="M139" s="26" t="s">
        <v>867</v>
      </c>
      <c r="N139" s="21"/>
      <c r="O139" s="26" t="s">
        <v>952</v>
      </c>
    </row>
    <row r="140" spans="1:15" s="39" customFormat="1" ht="24.95" customHeight="1" outlineLevel="1" x14ac:dyDescent="0.25">
      <c r="A140" s="21" t="s">
        <v>733</v>
      </c>
      <c r="B140" s="21">
        <v>1129</v>
      </c>
      <c r="C140" s="21">
        <f t="shared" si="2"/>
        <v>41130</v>
      </c>
      <c r="D140" s="21"/>
      <c r="E140" s="26"/>
      <c r="F140" s="26"/>
      <c r="G140" s="26"/>
      <c r="H140" s="26"/>
      <c r="I140" s="26"/>
      <c r="J140" s="26"/>
      <c r="K140" s="21"/>
      <c r="L140" s="26" t="s">
        <v>90</v>
      </c>
      <c r="M140" s="26" t="s">
        <v>867</v>
      </c>
      <c r="N140" s="21"/>
      <c r="O140" s="26" t="s">
        <v>952</v>
      </c>
    </row>
    <row r="141" spans="1:15" s="39" customFormat="1" ht="24.95" customHeight="1" outlineLevel="1" x14ac:dyDescent="0.25">
      <c r="A141" s="21" t="s">
        <v>734</v>
      </c>
      <c r="B141" s="21">
        <v>1130</v>
      </c>
      <c r="C141" s="21">
        <f t="shared" si="2"/>
        <v>41131</v>
      </c>
      <c r="D141" s="21"/>
      <c r="E141" s="26"/>
      <c r="F141" s="26"/>
      <c r="G141" s="26"/>
      <c r="H141" s="26"/>
      <c r="I141" s="26"/>
      <c r="J141" s="26"/>
      <c r="K141" s="21"/>
      <c r="L141" s="26" t="s">
        <v>90</v>
      </c>
      <c r="M141" s="26" t="s">
        <v>870</v>
      </c>
      <c r="N141" s="21" t="s">
        <v>868</v>
      </c>
      <c r="O141" s="26" t="s">
        <v>952</v>
      </c>
    </row>
    <row r="142" spans="1:15" s="39" customFormat="1" ht="24.95" customHeight="1" outlineLevel="1" x14ac:dyDescent="0.25">
      <c r="A142" s="21" t="s">
        <v>481</v>
      </c>
      <c r="B142" s="21">
        <v>1131</v>
      </c>
      <c r="C142" s="21">
        <f t="shared" si="2"/>
        <v>41132</v>
      </c>
      <c r="D142" s="21" t="s">
        <v>57</v>
      </c>
      <c r="E142" s="26"/>
      <c r="F142" s="26"/>
      <c r="G142" s="26" t="s">
        <v>37</v>
      </c>
      <c r="H142" s="26" t="s">
        <v>22</v>
      </c>
      <c r="I142" s="26">
        <f>B142</f>
        <v>1131</v>
      </c>
      <c r="J142" s="26" t="s">
        <v>105</v>
      </c>
      <c r="K142" s="21" t="s">
        <v>141</v>
      </c>
      <c r="L142" s="26" t="s">
        <v>90</v>
      </c>
      <c r="M142" s="21" t="s">
        <v>960</v>
      </c>
      <c r="N142" s="21"/>
      <c r="O142" s="26" t="s">
        <v>952</v>
      </c>
    </row>
    <row r="143" spans="1:15" s="39" customFormat="1" ht="24.95" customHeight="1" outlineLevel="1" x14ac:dyDescent="0.25">
      <c r="A143" s="21" t="s">
        <v>482</v>
      </c>
      <c r="B143" s="21">
        <v>1132</v>
      </c>
      <c r="C143" s="21">
        <f t="shared" si="2"/>
        <v>41133</v>
      </c>
      <c r="D143" s="21"/>
      <c r="E143" s="26"/>
      <c r="F143" s="26"/>
      <c r="G143" s="26"/>
      <c r="H143" s="26"/>
      <c r="I143" s="26"/>
      <c r="J143" s="26"/>
      <c r="K143" s="21"/>
      <c r="L143" s="26" t="s">
        <v>90</v>
      </c>
      <c r="M143" s="26"/>
      <c r="N143" s="21"/>
      <c r="O143" s="26" t="s">
        <v>952</v>
      </c>
    </row>
    <row r="144" spans="1:15" s="39" customFormat="1" ht="24.95" customHeight="1" outlineLevel="1" x14ac:dyDescent="0.25">
      <c r="A144" s="21" t="s">
        <v>483</v>
      </c>
      <c r="B144" s="21">
        <v>1133</v>
      </c>
      <c r="C144" s="21">
        <f t="shared" si="2"/>
        <v>41134</v>
      </c>
      <c r="D144" s="21" t="s">
        <v>58</v>
      </c>
      <c r="E144" s="26"/>
      <c r="F144" s="26"/>
      <c r="G144" s="26" t="s">
        <v>46</v>
      </c>
      <c r="H144" s="26" t="s">
        <v>22</v>
      </c>
      <c r="I144" s="26"/>
      <c r="J144" s="26"/>
      <c r="K144" s="21"/>
      <c r="L144" s="26" t="s">
        <v>90</v>
      </c>
      <c r="M144" s="26">
        <v>8</v>
      </c>
      <c r="N144" s="21"/>
      <c r="O144" s="26" t="s">
        <v>952</v>
      </c>
    </row>
    <row r="145" spans="1:15" s="39" customFormat="1" ht="24.95" customHeight="1" outlineLevel="1" x14ac:dyDescent="0.25">
      <c r="A145" s="21" t="s">
        <v>484</v>
      </c>
      <c r="B145" s="21">
        <v>1134</v>
      </c>
      <c r="C145" s="21">
        <f t="shared" si="2"/>
        <v>41135</v>
      </c>
      <c r="D145" s="21" t="s">
        <v>59</v>
      </c>
      <c r="E145" s="26"/>
      <c r="F145" s="26"/>
      <c r="G145" s="26" t="s">
        <v>46</v>
      </c>
      <c r="H145" s="26" t="s">
        <v>22</v>
      </c>
      <c r="I145" s="26"/>
      <c r="J145" s="26"/>
      <c r="K145" s="21"/>
      <c r="L145" s="26" t="s">
        <v>90</v>
      </c>
      <c r="M145" s="26" t="s">
        <v>146</v>
      </c>
      <c r="N145" s="21"/>
      <c r="O145" s="26" t="s">
        <v>952</v>
      </c>
    </row>
    <row r="146" spans="1:15" s="39" customFormat="1" ht="24.95" customHeight="1" outlineLevel="1" x14ac:dyDescent="0.25">
      <c r="A146" s="21" t="s">
        <v>485</v>
      </c>
      <c r="B146" s="21">
        <v>1135</v>
      </c>
      <c r="C146" s="21">
        <f t="shared" si="2"/>
        <v>41136</v>
      </c>
      <c r="D146" s="21" t="s">
        <v>60</v>
      </c>
      <c r="E146" s="26"/>
      <c r="F146" s="26"/>
      <c r="G146" s="26" t="s">
        <v>46</v>
      </c>
      <c r="H146" s="26" t="s">
        <v>22</v>
      </c>
      <c r="I146" s="26"/>
      <c r="J146" s="26"/>
      <c r="K146" s="21"/>
      <c r="L146" s="26" t="s">
        <v>90</v>
      </c>
      <c r="M146" s="26" t="s">
        <v>745</v>
      </c>
      <c r="N146" s="21"/>
      <c r="O146" s="26" t="s">
        <v>952</v>
      </c>
    </row>
    <row r="147" spans="1:15" s="39" customFormat="1" ht="24.95" customHeight="1" outlineLevel="1" x14ac:dyDescent="0.25">
      <c r="A147" s="21" t="s">
        <v>486</v>
      </c>
      <c r="B147" s="21">
        <v>1136</v>
      </c>
      <c r="C147" s="21">
        <f t="shared" si="2"/>
        <v>41137</v>
      </c>
      <c r="D147" s="21" t="s">
        <v>61</v>
      </c>
      <c r="E147" s="26"/>
      <c r="F147" s="26"/>
      <c r="G147" s="26" t="s">
        <v>46</v>
      </c>
      <c r="H147" s="26" t="s">
        <v>22</v>
      </c>
      <c r="I147" s="26"/>
      <c r="J147" s="26"/>
      <c r="K147" s="21"/>
      <c r="L147" s="26" t="s">
        <v>90</v>
      </c>
      <c r="M147" s="26" t="s">
        <v>146</v>
      </c>
      <c r="N147" s="21" t="s">
        <v>880</v>
      </c>
      <c r="O147" s="26" t="s">
        <v>952</v>
      </c>
    </row>
    <row r="148" spans="1:15" s="39" customFormat="1" ht="24.95" customHeight="1" outlineLevel="1" x14ac:dyDescent="0.25">
      <c r="A148" s="21" t="s">
        <v>488</v>
      </c>
      <c r="B148" s="21">
        <v>1137</v>
      </c>
      <c r="C148" s="21">
        <f t="shared" si="2"/>
        <v>41138</v>
      </c>
      <c r="D148" s="21" t="s">
        <v>62</v>
      </c>
      <c r="E148" s="26"/>
      <c r="F148" s="26"/>
      <c r="G148" s="26" t="s">
        <v>46</v>
      </c>
      <c r="H148" s="26" t="s">
        <v>23</v>
      </c>
      <c r="I148" s="26"/>
      <c r="J148" s="26"/>
      <c r="K148" s="21"/>
      <c r="L148" s="26" t="s">
        <v>90</v>
      </c>
      <c r="M148" s="26">
        <v>2</v>
      </c>
      <c r="N148" s="21"/>
      <c r="O148" s="26" t="s">
        <v>952</v>
      </c>
    </row>
    <row r="149" spans="1:15" s="39" customFormat="1" ht="24.95" customHeight="1" outlineLevel="1" x14ac:dyDescent="0.25">
      <c r="A149" s="21" t="s">
        <v>487</v>
      </c>
      <c r="B149" s="21">
        <v>1138</v>
      </c>
      <c r="C149" s="21">
        <f t="shared" si="2"/>
        <v>41139</v>
      </c>
      <c r="D149" s="21" t="s">
        <v>63</v>
      </c>
      <c r="E149" s="26"/>
      <c r="F149" s="26"/>
      <c r="G149" s="26" t="s">
        <v>46</v>
      </c>
      <c r="H149" s="26" t="s">
        <v>23</v>
      </c>
      <c r="I149" s="26"/>
      <c r="J149" s="26"/>
      <c r="K149" s="21"/>
      <c r="L149" s="26" t="s">
        <v>90</v>
      </c>
      <c r="M149" s="26">
        <v>1</v>
      </c>
      <c r="N149" s="21"/>
      <c r="O149" s="26" t="s">
        <v>952</v>
      </c>
    </row>
    <row r="150" spans="1:15" s="38" customFormat="1" ht="24.95" customHeight="1" x14ac:dyDescent="0.25">
      <c r="A150" s="20" t="s">
        <v>857</v>
      </c>
      <c r="B150" s="29" t="s">
        <v>864</v>
      </c>
      <c r="C150" s="29" t="s">
        <v>864</v>
      </c>
      <c r="D150" s="19" t="s">
        <v>67</v>
      </c>
      <c r="E150" s="29" t="s">
        <v>864</v>
      </c>
      <c r="F150" s="29" t="s">
        <v>864</v>
      </c>
      <c r="G150" s="29" t="s">
        <v>864</v>
      </c>
      <c r="H150" s="29" t="s">
        <v>864</v>
      </c>
      <c r="I150" s="29" t="s">
        <v>864</v>
      </c>
      <c r="J150" s="29" t="s">
        <v>864</v>
      </c>
      <c r="K150" s="29" t="s">
        <v>864</v>
      </c>
      <c r="L150" s="29" t="s">
        <v>864</v>
      </c>
      <c r="M150" s="29" t="s">
        <v>864</v>
      </c>
      <c r="N150" s="29" t="s">
        <v>864</v>
      </c>
      <c r="O150" s="29" t="s">
        <v>864</v>
      </c>
    </row>
    <row r="151" spans="1:15" s="39" customFormat="1" ht="24.95" customHeight="1" outlineLevel="1" x14ac:dyDescent="0.25">
      <c r="A151" s="21" t="s">
        <v>489</v>
      </c>
      <c r="B151" s="21">
        <v>1139</v>
      </c>
      <c r="C151" s="21">
        <f>40001+B151</f>
        <v>41140</v>
      </c>
      <c r="D151" s="21" t="s">
        <v>31</v>
      </c>
      <c r="E151" s="26"/>
      <c r="F151" s="26"/>
      <c r="G151" s="26" t="s">
        <v>24</v>
      </c>
      <c r="H151" s="26" t="s">
        <v>23</v>
      </c>
      <c r="I151" s="26"/>
      <c r="J151" s="26"/>
      <c r="K151" s="21"/>
      <c r="L151" s="26" t="s">
        <v>90</v>
      </c>
      <c r="M151" s="26" t="s">
        <v>82</v>
      </c>
      <c r="N151" s="21"/>
      <c r="O151" s="26" t="s">
        <v>952</v>
      </c>
    </row>
    <row r="152" spans="1:15" s="39" customFormat="1" ht="24.95" customHeight="1" outlineLevel="1" x14ac:dyDescent="0.25">
      <c r="A152" s="21" t="s">
        <v>490</v>
      </c>
      <c r="B152" s="21">
        <v>1140</v>
      </c>
      <c r="C152" s="21">
        <f t="shared" ref="C152:C215" si="3">40001+B152</f>
        <v>41141</v>
      </c>
      <c r="D152" s="21" t="s">
        <v>32</v>
      </c>
      <c r="E152" s="26"/>
      <c r="F152" s="26"/>
      <c r="G152" s="26" t="s">
        <v>24</v>
      </c>
      <c r="H152" s="26" t="s">
        <v>23</v>
      </c>
      <c r="I152" s="26"/>
      <c r="J152" s="26"/>
      <c r="K152" s="21"/>
      <c r="L152" s="26" t="s">
        <v>90</v>
      </c>
      <c r="M152" s="26" t="s">
        <v>83</v>
      </c>
      <c r="N152" s="21"/>
      <c r="O152" s="26" t="s">
        <v>952</v>
      </c>
    </row>
    <row r="153" spans="1:15" s="39" customFormat="1" ht="24.95" customHeight="1" outlineLevel="1" x14ac:dyDescent="0.25">
      <c r="A153" s="21" t="s">
        <v>943</v>
      </c>
      <c r="B153" s="21">
        <v>1141</v>
      </c>
      <c r="C153" s="21">
        <f t="shared" si="3"/>
        <v>41142</v>
      </c>
      <c r="D153" s="21" t="s">
        <v>945</v>
      </c>
      <c r="E153" s="26" t="s">
        <v>8</v>
      </c>
      <c r="F153" s="26" t="s">
        <v>70</v>
      </c>
      <c r="G153" s="26" t="s">
        <v>26</v>
      </c>
      <c r="H153" s="26" t="s">
        <v>23</v>
      </c>
      <c r="I153" s="26">
        <f ca="1">(_xlfn.SHEET()-1)*10000 + B153</f>
        <v>51141</v>
      </c>
      <c r="J153" s="26" t="s">
        <v>99</v>
      </c>
      <c r="K153" s="21" t="s">
        <v>945</v>
      </c>
      <c r="L153" s="26" t="s">
        <v>89</v>
      </c>
      <c r="M153" s="26"/>
      <c r="N153" s="21" t="s">
        <v>946</v>
      </c>
      <c r="O153" s="26" t="s">
        <v>952</v>
      </c>
    </row>
    <row r="154" spans="1:15" s="39" customFormat="1" ht="24.95" customHeight="1" outlineLevel="1" x14ac:dyDescent="0.25">
      <c r="A154" s="21" t="s">
        <v>944</v>
      </c>
      <c r="B154" s="21">
        <v>1142</v>
      </c>
      <c r="C154" s="21">
        <f t="shared" si="3"/>
        <v>41143</v>
      </c>
      <c r="D154" s="21"/>
      <c r="E154" s="26"/>
      <c r="F154" s="26"/>
      <c r="G154" s="26"/>
      <c r="H154" s="26"/>
      <c r="I154" s="26"/>
      <c r="J154" s="26"/>
      <c r="K154" s="21"/>
      <c r="L154" s="26" t="s">
        <v>89</v>
      </c>
      <c r="M154" s="26"/>
      <c r="N154" s="21"/>
      <c r="O154" s="26" t="s">
        <v>952</v>
      </c>
    </row>
    <row r="155" spans="1:15" s="39" customFormat="1" ht="24.95" customHeight="1" outlineLevel="1" x14ac:dyDescent="0.25">
      <c r="A155" s="21" t="s">
        <v>491</v>
      </c>
      <c r="B155" s="21">
        <v>1143</v>
      </c>
      <c r="C155" s="21">
        <f t="shared" si="3"/>
        <v>41144</v>
      </c>
      <c r="D155" s="21" t="s">
        <v>153</v>
      </c>
      <c r="E155" s="26" t="s">
        <v>8</v>
      </c>
      <c r="F155" s="26" t="s">
        <v>70</v>
      </c>
      <c r="G155" s="26" t="s">
        <v>26</v>
      </c>
      <c r="H155" s="26" t="s">
        <v>23</v>
      </c>
      <c r="I155" s="26">
        <f ca="1">(_xlfn.SHEET()-1)*10000 + B155</f>
        <v>51143</v>
      </c>
      <c r="J155" s="26" t="s">
        <v>99</v>
      </c>
      <c r="K155" s="21" t="s">
        <v>108</v>
      </c>
      <c r="L155" s="26" t="s">
        <v>89</v>
      </c>
      <c r="M155" s="26"/>
      <c r="N155" s="21" t="s">
        <v>68</v>
      </c>
      <c r="O155" s="26" t="s">
        <v>952</v>
      </c>
    </row>
    <row r="156" spans="1:15" s="39" customFormat="1" ht="24.95" customHeight="1" outlineLevel="1" x14ac:dyDescent="0.25">
      <c r="A156" s="21" t="s">
        <v>492</v>
      </c>
      <c r="B156" s="21">
        <v>1144</v>
      </c>
      <c r="C156" s="21">
        <f t="shared" si="3"/>
        <v>41145</v>
      </c>
      <c r="D156" s="21"/>
      <c r="E156" s="26"/>
      <c r="F156" s="26"/>
      <c r="G156" s="26"/>
      <c r="H156" s="26"/>
      <c r="I156" s="26"/>
      <c r="J156" s="26"/>
      <c r="K156" s="21"/>
      <c r="L156" s="26" t="s">
        <v>89</v>
      </c>
      <c r="M156" s="26"/>
      <c r="N156" s="21"/>
      <c r="O156" s="26" t="s">
        <v>952</v>
      </c>
    </row>
    <row r="157" spans="1:15" s="39" customFormat="1" ht="24.95" customHeight="1" outlineLevel="1" x14ac:dyDescent="0.25">
      <c r="A157" s="21" t="s">
        <v>493</v>
      </c>
      <c r="B157" s="21">
        <v>1145</v>
      </c>
      <c r="C157" s="21">
        <f t="shared" si="3"/>
        <v>41146</v>
      </c>
      <c r="D157" s="21" t="s">
        <v>154</v>
      </c>
      <c r="E157" s="26" t="s">
        <v>8</v>
      </c>
      <c r="F157" s="26" t="s">
        <v>70</v>
      </c>
      <c r="G157" s="26" t="s">
        <v>26</v>
      </c>
      <c r="H157" s="26" t="s">
        <v>23</v>
      </c>
      <c r="I157" s="26">
        <f ca="1">(_xlfn.SHEET()-1)*10000 + B157</f>
        <v>51145</v>
      </c>
      <c r="J157" s="26" t="s">
        <v>99</v>
      </c>
      <c r="K157" s="21" t="s">
        <v>109</v>
      </c>
      <c r="L157" s="26" t="s">
        <v>89</v>
      </c>
      <c r="M157" s="26"/>
      <c r="N157" s="21" t="s">
        <v>68</v>
      </c>
      <c r="O157" s="26" t="s">
        <v>952</v>
      </c>
    </row>
    <row r="158" spans="1:15" s="39" customFormat="1" ht="24.95" customHeight="1" outlineLevel="1" x14ac:dyDescent="0.25">
      <c r="A158" s="21" t="s">
        <v>494</v>
      </c>
      <c r="B158" s="21">
        <v>1146</v>
      </c>
      <c r="C158" s="21">
        <f t="shared" si="3"/>
        <v>41147</v>
      </c>
      <c r="D158" s="21"/>
      <c r="E158" s="26"/>
      <c r="F158" s="26"/>
      <c r="G158" s="26"/>
      <c r="H158" s="26"/>
      <c r="I158" s="26"/>
      <c r="J158" s="26"/>
      <c r="K158" s="21"/>
      <c r="L158" s="26" t="s">
        <v>89</v>
      </c>
      <c r="M158" s="26"/>
      <c r="N158" s="21"/>
      <c r="O158" s="26" t="s">
        <v>952</v>
      </c>
    </row>
    <row r="159" spans="1:15" s="39" customFormat="1" ht="24.95" customHeight="1" outlineLevel="1" x14ac:dyDescent="0.25">
      <c r="A159" s="21" t="s">
        <v>495</v>
      </c>
      <c r="B159" s="21">
        <v>1147</v>
      </c>
      <c r="C159" s="21">
        <f t="shared" si="3"/>
        <v>41148</v>
      </c>
      <c r="D159" s="21" t="s">
        <v>155</v>
      </c>
      <c r="E159" s="26" t="s">
        <v>8</v>
      </c>
      <c r="F159" s="26" t="s">
        <v>70</v>
      </c>
      <c r="G159" s="26" t="s">
        <v>26</v>
      </c>
      <c r="H159" s="26" t="s">
        <v>23</v>
      </c>
      <c r="I159" s="26">
        <f ca="1">(_xlfn.SHEET()-1)*10000 + B159</f>
        <v>51147</v>
      </c>
      <c r="J159" s="26" t="s">
        <v>99</v>
      </c>
      <c r="K159" s="21" t="s">
        <v>110</v>
      </c>
      <c r="L159" s="26" t="s">
        <v>89</v>
      </c>
      <c r="M159" s="26"/>
      <c r="N159" s="21" t="s">
        <v>68</v>
      </c>
      <c r="O159" s="26" t="s">
        <v>952</v>
      </c>
    </row>
    <row r="160" spans="1:15" s="39" customFormat="1" ht="24.95" customHeight="1" outlineLevel="1" x14ac:dyDescent="0.25">
      <c r="A160" s="21" t="s">
        <v>496</v>
      </c>
      <c r="B160" s="21">
        <v>1148</v>
      </c>
      <c r="C160" s="21">
        <f t="shared" si="3"/>
        <v>41149</v>
      </c>
      <c r="D160" s="21"/>
      <c r="E160" s="26"/>
      <c r="F160" s="26"/>
      <c r="G160" s="26"/>
      <c r="H160" s="26"/>
      <c r="I160" s="26"/>
      <c r="J160" s="26"/>
      <c r="K160" s="21"/>
      <c r="L160" s="26" t="s">
        <v>89</v>
      </c>
      <c r="M160" s="26"/>
      <c r="N160" s="21"/>
      <c r="O160" s="26" t="s">
        <v>952</v>
      </c>
    </row>
    <row r="161" spans="1:15" s="39" customFormat="1" ht="24.95" customHeight="1" outlineLevel="1" x14ac:dyDescent="0.25">
      <c r="A161" s="21" t="s">
        <v>497</v>
      </c>
      <c r="B161" s="21">
        <v>1149</v>
      </c>
      <c r="C161" s="21">
        <f t="shared" si="3"/>
        <v>41150</v>
      </c>
      <c r="D161" s="21" t="s">
        <v>180</v>
      </c>
      <c r="E161" s="26" t="s">
        <v>7</v>
      </c>
      <c r="F161" s="26" t="s">
        <v>70</v>
      </c>
      <c r="G161" s="26" t="s">
        <v>26</v>
      </c>
      <c r="H161" s="26" t="s">
        <v>23</v>
      </c>
      <c r="I161" s="26">
        <f ca="1">(_xlfn.SHEET()-1)*10000 + B161</f>
        <v>51149</v>
      </c>
      <c r="J161" s="26" t="s">
        <v>99</v>
      </c>
      <c r="K161" s="21" t="s">
        <v>180</v>
      </c>
      <c r="L161" s="26" t="s">
        <v>89</v>
      </c>
      <c r="M161" s="26"/>
      <c r="N161" s="21" t="s">
        <v>961</v>
      </c>
      <c r="O161" s="26" t="s">
        <v>952</v>
      </c>
    </row>
    <row r="162" spans="1:15" s="39" customFormat="1" ht="24.95" customHeight="1" outlineLevel="1" x14ac:dyDescent="0.25">
      <c r="A162" s="21" t="s">
        <v>498</v>
      </c>
      <c r="B162" s="21">
        <v>1150</v>
      </c>
      <c r="C162" s="21">
        <f t="shared" si="3"/>
        <v>41151</v>
      </c>
      <c r="D162" s="21"/>
      <c r="E162" s="26"/>
      <c r="F162" s="26"/>
      <c r="G162" s="26"/>
      <c r="H162" s="26"/>
      <c r="I162" s="26"/>
      <c r="J162" s="26"/>
      <c r="K162" s="21"/>
      <c r="L162" s="26" t="s">
        <v>89</v>
      </c>
      <c r="M162" s="26"/>
      <c r="N162" s="21"/>
      <c r="O162" s="26" t="s">
        <v>952</v>
      </c>
    </row>
    <row r="163" spans="1:15" s="39" customFormat="1" ht="24.95" customHeight="1" outlineLevel="1" x14ac:dyDescent="0.25">
      <c r="A163" s="21" t="s">
        <v>499</v>
      </c>
      <c r="B163" s="21">
        <v>1151</v>
      </c>
      <c r="C163" s="21">
        <f t="shared" si="3"/>
        <v>41152</v>
      </c>
      <c r="D163" s="21" t="s">
        <v>156</v>
      </c>
      <c r="E163" s="26" t="s">
        <v>7</v>
      </c>
      <c r="F163" s="26" t="s">
        <v>70</v>
      </c>
      <c r="G163" s="26" t="s">
        <v>26</v>
      </c>
      <c r="H163" s="26" t="s">
        <v>23</v>
      </c>
      <c r="I163" s="26">
        <f ca="1">(_xlfn.SHEET()-1)*10000 + B163</f>
        <v>51151</v>
      </c>
      <c r="J163" s="26" t="s">
        <v>99</v>
      </c>
      <c r="K163" s="21" t="s">
        <v>157</v>
      </c>
      <c r="L163" s="26" t="s">
        <v>89</v>
      </c>
      <c r="M163" s="26"/>
      <c r="N163" s="21" t="s">
        <v>962</v>
      </c>
      <c r="O163" s="26" t="s">
        <v>952</v>
      </c>
    </row>
    <row r="164" spans="1:15" s="39" customFormat="1" ht="24.95" customHeight="1" outlineLevel="1" x14ac:dyDescent="0.25">
      <c r="A164" s="21" t="s">
        <v>500</v>
      </c>
      <c r="B164" s="21">
        <v>1152</v>
      </c>
      <c r="C164" s="21">
        <f t="shared" si="3"/>
        <v>41153</v>
      </c>
      <c r="D164" s="21"/>
      <c r="E164" s="26"/>
      <c r="F164" s="26"/>
      <c r="G164" s="26"/>
      <c r="H164" s="26"/>
      <c r="I164" s="26"/>
      <c r="J164" s="26"/>
      <c r="K164" s="21"/>
      <c r="L164" s="26" t="s">
        <v>89</v>
      </c>
      <c r="M164" s="26"/>
      <c r="N164" s="21"/>
      <c r="O164" s="26" t="s">
        <v>952</v>
      </c>
    </row>
    <row r="165" spans="1:15" s="39" customFormat="1" ht="24.95" customHeight="1" outlineLevel="1" x14ac:dyDescent="0.25">
      <c r="A165" s="21" t="s">
        <v>501</v>
      </c>
      <c r="B165" s="21">
        <v>1153</v>
      </c>
      <c r="C165" s="21">
        <f t="shared" si="3"/>
        <v>41154</v>
      </c>
      <c r="D165" s="21" t="s">
        <v>158</v>
      </c>
      <c r="E165" s="26" t="s">
        <v>7</v>
      </c>
      <c r="F165" s="26" t="s">
        <v>70</v>
      </c>
      <c r="G165" s="26" t="s">
        <v>26</v>
      </c>
      <c r="H165" s="26" t="s">
        <v>23</v>
      </c>
      <c r="I165" s="26">
        <f ca="1">(_xlfn.SHEET()-1)*10000 + B165</f>
        <v>51153</v>
      </c>
      <c r="J165" s="26" t="s">
        <v>99</v>
      </c>
      <c r="K165" s="21" t="s">
        <v>176</v>
      </c>
      <c r="L165" s="26" t="s">
        <v>89</v>
      </c>
      <c r="M165" s="26"/>
      <c r="N165" s="21" t="s">
        <v>962</v>
      </c>
      <c r="O165" s="26" t="s">
        <v>952</v>
      </c>
    </row>
    <row r="166" spans="1:15" s="39" customFormat="1" ht="24.95" customHeight="1" outlineLevel="1" x14ac:dyDescent="0.25">
      <c r="A166" s="21" t="s">
        <v>552</v>
      </c>
      <c r="B166" s="21">
        <v>1154</v>
      </c>
      <c r="C166" s="21">
        <f t="shared" si="3"/>
        <v>41155</v>
      </c>
      <c r="D166" s="21"/>
      <c r="E166" s="26"/>
      <c r="F166" s="26"/>
      <c r="G166" s="26"/>
      <c r="H166" s="26"/>
      <c r="I166" s="26"/>
      <c r="J166" s="26"/>
      <c r="K166" s="21"/>
      <c r="L166" s="26" t="s">
        <v>89</v>
      </c>
      <c r="M166" s="26"/>
      <c r="N166" s="21"/>
      <c r="O166" s="26" t="s">
        <v>952</v>
      </c>
    </row>
    <row r="167" spans="1:15" s="39" customFormat="1" ht="24.95" customHeight="1" outlineLevel="1" x14ac:dyDescent="0.25">
      <c r="A167" s="21" t="s">
        <v>502</v>
      </c>
      <c r="B167" s="21">
        <v>1155</v>
      </c>
      <c r="C167" s="21">
        <f t="shared" si="3"/>
        <v>41156</v>
      </c>
      <c r="D167" s="21" t="s">
        <v>162</v>
      </c>
      <c r="E167" s="26" t="s">
        <v>7</v>
      </c>
      <c r="F167" s="26" t="s">
        <v>70</v>
      </c>
      <c r="G167" s="26" t="s">
        <v>26</v>
      </c>
      <c r="H167" s="26" t="s">
        <v>23</v>
      </c>
      <c r="I167" s="26">
        <f ca="1">(_xlfn.SHEET()-1)*10000 + B167</f>
        <v>51155</v>
      </c>
      <c r="J167" s="26" t="s">
        <v>99</v>
      </c>
      <c r="K167" s="21" t="s">
        <v>177</v>
      </c>
      <c r="L167" s="26" t="s">
        <v>89</v>
      </c>
      <c r="M167" s="26"/>
      <c r="N167" s="21" t="s">
        <v>962</v>
      </c>
      <c r="O167" s="26" t="s">
        <v>952</v>
      </c>
    </row>
    <row r="168" spans="1:15" s="39" customFormat="1" ht="24.95" customHeight="1" outlineLevel="1" x14ac:dyDescent="0.25">
      <c r="A168" s="21" t="s">
        <v>553</v>
      </c>
      <c r="B168" s="21">
        <v>1156</v>
      </c>
      <c r="C168" s="21">
        <f t="shared" si="3"/>
        <v>41157</v>
      </c>
      <c r="D168" s="21"/>
      <c r="E168" s="26"/>
      <c r="F168" s="26"/>
      <c r="G168" s="26"/>
      <c r="H168" s="26"/>
      <c r="I168" s="26"/>
      <c r="J168" s="26"/>
      <c r="K168" s="21"/>
      <c r="L168" s="26" t="s">
        <v>89</v>
      </c>
      <c r="M168" s="26"/>
      <c r="N168" s="21"/>
      <c r="O168" s="26" t="s">
        <v>952</v>
      </c>
    </row>
    <row r="169" spans="1:15" s="39" customFormat="1" ht="24.95" customHeight="1" outlineLevel="1" x14ac:dyDescent="0.25">
      <c r="A169" s="21" t="s">
        <v>503</v>
      </c>
      <c r="B169" s="21">
        <v>1157</v>
      </c>
      <c r="C169" s="21">
        <f t="shared" si="3"/>
        <v>41158</v>
      </c>
      <c r="D169" s="21" t="s">
        <v>181</v>
      </c>
      <c r="E169" s="26" t="s">
        <v>7</v>
      </c>
      <c r="F169" s="26" t="s">
        <v>70</v>
      </c>
      <c r="G169" s="26" t="s">
        <v>26</v>
      </c>
      <c r="H169" s="26" t="s">
        <v>23</v>
      </c>
      <c r="I169" s="26">
        <f ca="1">(_xlfn.SHEET()-1)*10000 + B169</f>
        <v>51157</v>
      </c>
      <c r="J169" s="26" t="s">
        <v>99</v>
      </c>
      <c r="K169" s="21" t="s">
        <v>181</v>
      </c>
      <c r="L169" s="26" t="s">
        <v>89</v>
      </c>
      <c r="M169" s="26"/>
      <c r="N169" s="21" t="s">
        <v>963</v>
      </c>
      <c r="O169" s="26" t="s">
        <v>952</v>
      </c>
    </row>
    <row r="170" spans="1:15" s="39" customFormat="1" ht="24.95" customHeight="1" outlineLevel="1" x14ac:dyDescent="0.25">
      <c r="A170" s="21" t="s">
        <v>554</v>
      </c>
      <c r="B170" s="21">
        <v>1158</v>
      </c>
      <c r="C170" s="21">
        <f t="shared" si="3"/>
        <v>41159</v>
      </c>
      <c r="D170" s="21"/>
      <c r="E170" s="26"/>
      <c r="F170" s="26"/>
      <c r="G170" s="26"/>
      <c r="H170" s="26"/>
      <c r="I170" s="26"/>
      <c r="J170" s="26"/>
      <c r="K170" s="21"/>
      <c r="L170" s="26" t="s">
        <v>89</v>
      </c>
      <c r="M170" s="26"/>
      <c r="N170" s="21"/>
      <c r="O170" s="26" t="s">
        <v>952</v>
      </c>
    </row>
    <row r="171" spans="1:15" s="39" customFormat="1" ht="24.95" customHeight="1" outlineLevel="1" x14ac:dyDescent="0.25">
      <c r="A171" s="21" t="s">
        <v>504</v>
      </c>
      <c r="B171" s="21">
        <v>1159</v>
      </c>
      <c r="C171" s="21">
        <f t="shared" si="3"/>
        <v>41160</v>
      </c>
      <c r="D171" s="21" t="s">
        <v>145</v>
      </c>
      <c r="E171" s="26" t="s">
        <v>7</v>
      </c>
      <c r="F171" s="26" t="s">
        <v>70</v>
      </c>
      <c r="G171" s="26" t="s">
        <v>26</v>
      </c>
      <c r="H171" s="26" t="s">
        <v>23</v>
      </c>
      <c r="I171" s="26">
        <f ca="1">(_xlfn.SHEET()-1)*10000 + B171</f>
        <v>51159</v>
      </c>
      <c r="J171" s="26" t="s">
        <v>99</v>
      </c>
      <c r="K171" s="21" t="s">
        <v>144</v>
      </c>
      <c r="L171" s="26" t="s">
        <v>89</v>
      </c>
      <c r="M171" s="26"/>
      <c r="N171" s="21" t="s">
        <v>964</v>
      </c>
      <c r="O171" s="26" t="s">
        <v>952</v>
      </c>
    </row>
    <row r="172" spans="1:15" s="39" customFormat="1" ht="24.95" customHeight="1" outlineLevel="1" x14ac:dyDescent="0.25">
      <c r="A172" s="21" t="s">
        <v>555</v>
      </c>
      <c r="B172" s="21">
        <v>1160</v>
      </c>
      <c r="C172" s="21">
        <f t="shared" si="3"/>
        <v>41161</v>
      </c>
      <c r="D172" s="21"/>
      <c r="E172" s="26"/>
      <c r="F172" s="26"/>
      <c r="G172" s="26"/>
      <c r="H172" s="26"/>
      <c r="I172" s="26"/>
      <c r="J172" s="26"/>
      <c r="K172" s="21"/>
      <c r="L172" s="26" t="s">
        <v>89</v>
      </c>
      <c r="M172" s="26"/>
      <c r="N172" s="21"/>
      <c r="O172" s="26" t="s">
        <v>952</v>
      </c>
    </row>
    <row r="173" spans="1:15" s="39" customFormat="1" ht="24.95" customHeight="1" outlineLevel="1" x14ac:dyDescent="0.25">
      <c r="A173" s="21" t="s">
        <v>505</v>
      </c>
      <c r="B173" s="21">
        <v>1161</v>
      </c>
      <c r="C173" s="21">
        <f t="shared" si="3"/>
        <v>41162</v>
      </c>
      <c r="D173" s="21" t="s">
        <v>163</v>
      </c>
      <c r="E173" s="26" t="s">
        <v>7</v>
      </c>
      <c r="F173" s="26" t="s">
        <v>70</v>
      </c>
      <c r="G173" s="26" t="s">
        <v>26</v>
      </c>
      <c r="H173" s="26" t="s">
        <v>23</v>
      </c>
      <c r="I173" s="26">
        <f ca="1">(_xlfn.SHEET()-1)*10000 + B173</f>
        <v>51161</v>
      </c>
      <c r="J173" s="26" t="s">
        <v>99</v>
      </c>
      <c r="K173" s="21" t="s">
        <v>178</v>
      </c>
      <c r="L173" s="26" t="s">
        <v>89</v>
      </c>
      <c r="M173" s="26"/>
      <c r="N173" s="21" t="s">
        <v>965</v>
      </c>
      <c r="O173" s="26" t="s">
        <v>952</v>
      </c>
    </row>
    <row r="174" spans="1:15" s="39" customFormat="1" ht="24.95" customHeight="1" outlineLevel="1" x14ac:dyDescent="0.25">
      <c r="A174" s="21" t="s">
        <v>556</v>
      </c>
      <c r="B174" s="21">
        <v>1162</v>
      </c>
      <c r="C174" s="21">
        <f t="shared" si="3"/>
        <v>41163</v>
      </c>
      <c r="D174" s="21"/>
      <c r="E174" s="26"/>
      <c r="F174" s="26"/>
      <c r="G174" s="26"/>
      <c r="H174" s="26"/>
      <c r="I174" s="26"/>
      <c r="J174" s="26"/>
      <c r="K174" s="21"/>
      <c r="L174" s="26" t="s">
        <v>89</v>
      </c>
      <c r="M174" s="26"/>
      <c r="N174" s="21"/>
      <c r="O174" s="26" t="s">
        <v>952</v>
      </c>
    </row>
    <row r="175" spans="1:15" s="39" customFormat="1" ht="24.95" customHeight="1" outlineLevel="1" x14ac:dyDescent="0.25">
      <c r="A175" s="21" t="s">
        <v>506</v>
      </c>
      <c r="B175" s="21">
        <v>1163</v>
      </c>
      <c r="C175" s="21">
        <f t="shared" si="3"/>
        <v>41164</v>
      </c>
      <c r="D175" s="21" t="s">
        <v>164</v>
      </c>
      <c r="E175" s="26" t="s">
        <v>7</v>
      </c>
      <c r="F175" s="26" t="s">
        <v>70</v>
      </c>
      <c r="G175" s="26" t="s">
        <v>26</v>
      </c>
      <c r="H175" s="26" t="s">
        <v>23</v>
      </c>
      <c r="I175" s="26">
        <f ca="1">(_xlfn.SHEET()-1)*10000 + B175</f>
        <v>51163</v>
      </c>
      <c r="J175" s="26" t="s">
        <v>99</v>
      </c>
      <c r="K175" s="21" t="s">
        <v>179</v>
      </c>
      <c r="L175" s="26" t="s">
        <v>89</v>
      </c>
      <c r="M175" s="26"/>
      <c r="N175" s="21" t="s">
        <v>966</v>
      </c>
      <c r="O175" s="26" t="s">
        <v>952</v>
      </c>
    </row>
    <row r="176" spans="1:15" s="39" customFormat="1" ht="24.95" customHeight="1" outlineLevel="1" x14ac:dyDescent="0.25">
      <c r="A176" s="21" t="s">
        <v>557</v>
      </c>
      <c r="B176" s="21">
        <v>1164</v>
      </c>
      <c r="C176" s="21">
        <f t="shared" si="3"/>
        <v>41165</v>
      </c>
      <c r="D176" s="21"/>
      <c r="E176" s="26"/>
      <c r="F176" s="26"/>
      <c r="G176" s="26"/>
      <c r="H176" s="26"/>
      <c r="I176" s="26"/>
      <c r="J176" s="26"/>
      <c r="K176" s="21"/>
      <c r="L176" s="26" t="s">
        <v>89</v>
      </c>
      <c r="M176" s="26"/>
      <c r="N176" s="21"/>
      <c r="O176" s="26" t="s">
        <v>952</v>
      </c>
    </row>
    <row r="177" spans="1:15" s="39" customFormat="1" ht="24.95" customHeight="1" outlineLevel="1" x14ac:dyDescent="0.25">
      <c r="A177" s="21" t="s">
        <v>507</v>
      </c>
      <c r="B177" s="21">
        <v>1165</v>
      </c>
      <c r="C177" s="21">
        <f t="shared" si="3"/>
        <v>41166</v>
      </c>
      <c r="D177" s="21" t="s">
        <v>159</v>
      </c>
      <c r="E177" s="26" t="s">
        <v>11</v>
      </c>
      <c r="F177" s="26" t="s">
        <v>70</v>
      </c>
      <c r="G177" s="26" t="s">
        <v>26</v>
      </c>
      <c r="H177" s="26" t="s">
        <v>23</v>
      </c>
      <c r="I177" s="26">
        <f ca="1">(_xlfn.SHEET()-1)*10000 + B177</f>
        <v>51165</v>
      </c>
      <c r="J177" s="26" t="s">
        <v>99</v>
      </c>
      <c r="K177" s="21" t="s">
        <v>159</v>
      </c>
      <c r="L177" s="26" t="s">
        <v>89</v>
      </c>
      <c r="M177" s="26" t="s">
        <v>235</v>
      </c>
      <c r="N177" s="21" t="s">
        <v>967</v>
      </c>
      <c r="O177" s="26" t="s">
        <v>952</v>
      </c>
    </row>
    <row r="178" spans="1:15" s="39" customFormat="1" ht="24.95" customHeight="1" outlineLevel="1" x14ac:dyDescent="0.25">
      <c r="A178" s="21" t="s">
        <v>558</v>
      </c>
      <c r="B178" s="21">
        <v>1166</v>
      </c>
      <c r="C178" s="21">
        <f t="shared" si="3"/>
        <v>41167</v>
      </c>
      <c r="D178" s="21"/>
      <c r="E178" s="26"/>
      <c r="F178" s="26"/>
      <c r="G178" s="26"/>
      <c r="H178" s="26"/>
      <c r="I178" s="26"/>
      <c r="J178" s="26"/>
      <c r="K178" s="21"/>
      <c r="L178" s="26" t="s">
        <v>89</v>
      </c>
      <c r="M178" s="26"/>
      <c r="N178" s="21"/>
      <c r="O178" s="26" t="s">
        <v>952</v>
      </c>
    </row>
    <row r="179" spans="1:15" s="39" customFormat="1" ht="24.95" customHeight="1" outlineLevel="1" x14ac:dyDescent="0.25">
      <c r="A179" s="21" t="s">
        <v>719</v>
      </c>
      <c r="B179" s="21">
        <v>1167</v>
      </c>
      <c r="C179" s="21">
        <f t="shared" si="3"/>
        <v>41168</v>
      </c>
      <c r="D179" s="21" t="s">
        <v>182</v>
      </c>
      <c r="E179" s="26" t="s">
        <v>4</v>
      </c>
      <c r="F179" s="26" t="s">
        <v>70</v>
      </c>
      <c r="G179" s="26" t="s">
        <v>26</v>
      </c>
      <c r="H179" s="26" t="s">
        <v>23</v>
      </c>
      <c r="I179" s="26">
        <f ca="1">(_xlfn.SHEET()-1)*10000 + B179</f>
        <v>51167</v>
      </c>
      <c r="J179" s="26" t="s">
        <v>99</v>
      </c>
      <c r="K179" s="21" t="s">
        <v>182</v>
      </c>
      <c r="L179" s="26" t="s">
        <v>89</v>
      </c>
      <c r="M179" s="26"/>
      <c r="N179" s="21" t="s">
        <v>91</v>
      </c>
      <c r="O179" s="26" t="s">
        <v>952</v>
      </c>
    </row>
    <row r="180" spans="1:15" s="39" customFormat="1" ht="24.95" customHeight="1" outlineLevel="1" x14ac:dyDescent="0.25">
      <c r="A180" s="21" t="s">
        <v>720</v>
      </c>
      <c r="B180" s="21">
        <v>1168</v>
      </c>
      <c r="C180" s="21">
        <f t="shared" si="3"/>
        <v>41169</v>
      </c>
      <c r="D180" s="21"/>
      <c r="E180" s="26"/>
      <c r="F180" s="26"/>
      <c r="G180" s="26"/>
      <c r="H180" s="26"/>
      <c r="I180" s="26"/>
      <c r="J180" s="26"/>
      <c r="K180" s="21"/>
      <c r="L180" s="26" t="s">
        <v>89</v>
      </c>
      <c r="M180" s="26"/>
      <c r="N180" s="21"/>
      <c r="O180" s="26" t="s">
        <v>952</v>
      </c>
    </row>
    <row r="181" spans="1:15" s="39" customFormat="1" ht="24.95" customHeight="1" outlineLevel="1" x14ac:dyDescent="0.25">
      <c r="A181" s="21" t="s">
        <v>721</v>
      </c>
      <c r="B181" s="21">
        <v>1169</v>
      </c>
      <c r="C181" s="21">
        <f t="shared" si="3"/>
        <v>41170</v>
      </c>
      <c r="D181" s="21" t="s">
        <v>184</v>
      </c>
      <c r="E181" s="26" t="s">
        <v>4</v>
      </c>
      <c r="F181" s="26" t="s">
        <v>70</v>
      </c>
      <c r="G181" s="26" t="s">
        <v>26</v>
      </c>
      <c r="H181" s="26" t="s">
        <v>23</v>
      </c>
      <c r="I181" s="26">
        <f ca="1">(_xlfn.SHEET()-1)*10000 + B181</f>
        <v>51169</v>
      </c>
      <c r="J181" s="26" t="s">
        <v>99</v>
      </c>
      <c r="K181" s="21" t="s">
        <v>183</v>
      </c>
      <c r="L181" s="26" t="s">
        <v>89</v>
      </c>
      <c r="M181" s="26"/>
      <c r="N181" s="21" t="s">
        <v>238</v>
      </c>
      <c r="O181" s="26" t="s">
        <v>952</v>
      </c>
    </row>
    <row r="182" spans="1:15" s="39" customFormat="1" ht="24.95" customHeight="1" outlineLevel="1" x14ac:dyDescent="0.25">
      <c r="A182" s="21" t="s">
        <v>722</v>
      </c>
      <c r="B182" s="21">
        <v>1170</v>
      </c>
      <c r="C182" s="21">
        <f t="shared" si="3"/>
        <v>41171</v>
      </c>
      <c r="D182" s="21"/>
      <c r="E182" s="26"/>
      <c r="F182" s="26"/>
      <c r="G182" s="26"/>
      <c r="H182" s="26"/>
      <c r="I182" s="26"/>
      <c r="J182" s="26"/>
      <c r="K182" s="21"/>
      <c r="L182" s="26" t="s">
        <v>89</v>
      </c>
      <c r="M182" s="26"/>
      <c r="N182" s="21"/>
      <c r="O182" s="26" t="s">
        <v>952</v>
      </c>
    </row>
    <row r="183" spans="1:15" s="39" customFormat="1" ht="24.95" customHeight="1" outlineLevel="1" x14ac:dyDescent="0.25">
      <c r="A183" s="21" t="s">
        <v>723</v>
      </c>
      <c r="B183" s="21">
        <v>1171</v>
      </c>
      <c r="C183" s="21">
        <f t="shared" si="3"/>
        <v>41172</v>
      </c>
      <c r="D183" s="21" t="s">
        <v>186</v>
      </c>
      <c r="E183" s="26" t="s">
        <v>4</v>
      </c>
      <c r="F183" s="26" t="s">
        <v>70</v>
      </c>
      <c r="G183" s="26" t="s">
        <v>26</v>
      </c>
      <c r="H183" s="26" t="s">
        <v>23</v>
      </c>
      <c r="I183" s="26">
        <f ca="1">(_xlfn.SHEET()-1)*10000 + B183</f>
        <v>51171</v>
      </c>
      <c r="J183" s="26" t="s">
        <v>99</v>
      </c>
      <c r="K183" s="21" t="s">
        <v>185</v>
      </c>
      <c r="L183" s="26" t="s">
        <v>89</v>
      </c>
      <c r="M183" s="26"/>
      <c r="N183" s="21" t="s">
        <v>238</v>
      </c>
      <c r="O183" s="26" t="s">
        <v>952</v>
      </c>
    </row>
    <row r="184" spans="1:15" s="39" customFormat="1" ht="24.95" customHeight="1" outlineLevel="1" x14ac:dyDescent="0.25">
      <c r="A184" s="21" t="s">
        <v>724</v>
      </c>
      <c r="B184" s="21">
        <v>1172</v>
      </c>
      <c r="C184" s="21">
        <f t="shared" si="3"/>
        <v>41173</v>
      </c>
      <c r="D184" s="21"/>
      <c r="E184" s="26"/>
      <c r="F184" s="26"/>
      <c r="G184" s="26"/>
      <c r="H184" s="26"/>
      <c r="I184" s="26"/>
      <c r="J184" s="26"/>
      <c r="K184" s="21"/>
      <c r="L184" s="26" t="s">
        <v>89</v>
      </c>
      <c r="M184" s="26"/>
      <c r="N184" s="21"/>
      <c r="O184" s="26" t="s">
        <v>952</v>
      </c>
    </row>
    <row r="185" spans="1:15" s="39" customFormat="1" ht="24.95" customHeight="1" outlineLevel="1" x14ac:dyDescent="0.25">
      <c r="A185" s="21" t="s">
        <v>725</v>
      </c>
      <c r="B185" s="21">
        <v>1173</v>
      </c>
      <c r="C185" s="21">
        <f t="shared" si="3"/>
        <v>41174</v>
      </c>
      <c r="D185" s="21" t="s">
        <v>188</v>
      </c>
      <c r="E185" s="26" t="s">
        <v>4</v>
      </c>
      <c r="F185" s="26" t="s">
        <v>70</v>
      </c>
      <c r="G185" s="26" t="s">
        <v>26</v>
      </c>
      <c r="H185" s="26" t="s">
        <v>23</v>
      </c>
      <c r="I185" s="26">
        <f ca="1">(_xlfn.SHEET()-1)*10000 + B185</f>
        <v>51173</v>
      </c>
      <c r="J185" s="26" t="s">
        <v>99</v>
      </c>
      <c r="K185" s="21" t="s">
        <v>187</v>
      </c>
      <c r="L185" s="26" t="s">
        <v>89</v>
      </c>
      <c r="M185" s="26"/>
      <c r="N185" s="21" t="s">
        <v>238</v>
      </c>
      <c r="O185" s="26" t="s">
        <v>952</v>
      </c>
    </row>
    <row r="186" spans="1:15" s="39" customFormat="1" ht="24.95" customHeight="1" outlineLevel="1" x14ac:dyDescent="0.25">
      <c r="A186" s="21" t="s">
        <v>726</v>
      </c>
      <c r="B186" s="21">
        <v>1174</v>
      </c>
      <c r="C186" s="21">
        <f t="shared" si="3"/>
        <v>41175</v>
      </c>
      <c r="D186" s="21"/>
      <c r="E186" s="26"/>
      <c r="F186" s="26"/>
      <c r="G186" s="26"/>
      <c r="H186" s="26"/>
      <c r="I186" s="26"/>
      <c r="J186" s="26"/>
      <c r="K186" s="21"/>
      <c r="L186" s="26" t="s">
        <v>89</v>
      </c>
      <c r="M186" s="26"/>
      <c r="N186" s="21"/>
      <c r="O186" s="26" t="s">
        <v>952</v>
      </c>
    </row>
    <row r="187" spans="1:15" s="39" customFormat="1" ht="24.95" customHeight="1" outlineLevel="1" x14ac:dyDescent="0.25">
      <c r="A187" s="21" t="s">
        <v>508</v>
      </c>
      <c r="B187" s="21">
        <v>1175</v>
      </c>
      <c r="C187" s="21">
        <f t="shared" si="3"/>
        <v>41176</v>
      </c>
      <c r="D187" s="21" t="s">
        <v>189</v>
      </c>
      <c r="E187" s="26" t="s">
        <v>5</v>
      </c>
      <c r="F187" s="26" t="s">
        <v>70</v>
      </c>
      <c r="G187" s="26" t="s">
        <v>26</v>
      </c>
      <c r="H187" s="26" t="s">
        <v>23</v>
      </c>
      <c r="I187" s="26">
        <f ca="1">(_xlfn.SHEET()-1)*10000 + B187</f>
        <v>51175</v>
      </c>
      <c r="J187" s="26" t="s">
        <v>99</v>
      </c>
      <c r="K187" s="21" t="s">
        <v>189</v>
      </c>
      <c r="L187" s="26" t="s">
        <v>89</v>
      </c>
      <c r="M187" s="26"/>
      <c r="N187" s="21" t="s">
        <v>96</v>
      </c>
      <c r="O187" s="26" t="s">
        <v>952</v>
      </c>
    </row>
    <row r="188" spans="1:15" s="39" customFormat="1" ht="24.95" customHeight="1" outlineLevel="1" x14ac:dyDescent="0.25">
      <c r="A188" s="21" t="s">
        <v>559</v>
      </c>
      <c r="B188" s="21">
        <v>1176</v>
      </c>
      <c r="C188" s="21">
        <f t="shared" si="3"/>
        <v>41177</v>
      </c>
      <c r="D188" s="21"/>
      <c r="E188" s="26"/>
      <c r="F188" s="26"/>
      <c r="G188" s="26"/>
      <c r="H188" s="26"/>
      <c r="I188" s="26"/>
      <c r="J188" s="26"/>
      <c r="K188" s="21"/>
      <c r="L188" s="26" t="s">
        <v>89</v>
      </c>
      <c r="M188" s="26"/>
      <c r="N188" s="21"/>
      <c r="O188" s="26" t="s">
        <v>952</v>
      </c>
    </row>
    <row r="189" spans="1:15" s="39" customFormat="1" ht="24.95" customHeight="1" outlineLevel="1" x14ac:dyDescent="0.25">
      <c r="A189" s="21" t="s">
        <v>509</v>
      </c>
      <c r="B189" s="21">
        <v>1177</v>
      </c>
      <c r="C189" s="21">
        <f t="shared" si="3"/>
        <v>41178</v>
      </c>
      <c r="D189" s="21" t="s">
        <v>160</v>
      </c>
      <c r="E189" s="26" t="s">
        <v>5</v>
      </c>
      <c r="F189" s="26" t="s">
        <v>70</v>
      </c>
      <c r="G189" s="26" t="s">
        <v>26</v>
      </c>
      <c r="H189" s="26" t="s">
        <v>23</v>
      </c>
      <c r="I189" s="26">
        <f ca="1">(_xlfn.SHEET()-1)*10000 + B189</f>
        <v>51177</v>
      </c>
      <c r="J189" s="26" t="s">
        <v>99</v>
      </c>
      <c r="K189" s="21" t="s">
        <v>111</v>
      </c>
      <c r="L189" s="26" t="s">
        <v>89</v>
      </c>
      <c r="M189" s="26"/>
      <c r="N189" s="21" t="s">
        <v>239</v>
      </c>
      <c r="O189" s="26" t="s">
        <v>952</v>
      </c>
    </row>
    <row r="190" spans="1:15" s="39" customFormat="1" ht="24.95" customHeight="1" outlineLevel="1" x14ac:dyDescent="0.25">
      <c r="A190" s="21" t="s">
        <v>560</v>
      </c>
      <c r="B190" s="21">
        <v>1178</v>
      </c>
      <c r="C190" s="21">
        <f t="shared" si="3"/>
        <v>41179</v>
      </c>
      <c r="D190" s="21"/>
      <c r="E190" s="26"/>
      <c r="F190" s="26"/>
      <c r="G190" s="26"/>
      <c r="H190" s="26"/>
      <c r="I190" s="26"/>
      <c r="J190" s="26"/>
      <c r="K190" s="21"/>
      <c r="L190" s="26" t="s">
        <v>89</v>
      </c>
      <c r="M190" s="26"/>
      <c r="N190" s="21"/>
      <c r="O190" s="26" t="s">
        <v>952</v>
      </c>
    </row>
    <row r="191" spans="1:15" s="39" customFormat="1" ht="24.95" customHeight="1" outlineLevel="1" x14ac:dyDescent="0.25">
      <c r="A191" s="21" t="s">
        <v>510</v>
      </c>
      <c r="B191" s="21">
        <v>1179</v>
      </c>
      <c r="C191" s="21">
        <f t="shared" si="3"/>
        <v>41180</v>
      </c>
      <c r="D191" s="21" t="s">
        <v>165</v>
      </c>
      <c r="E191" s="26" t="s">
        <v>5</v>
      </c>
      <c r="F191" s="26" t="s">
        <v>70</v>
      </c>
      <c r="G191" s="26" t="s">
        <v>26</v>
      </c>
      <c r="H191" s="26" t="s">
        <v>23</v>
      </c>
      <c r="I191" s="26">
        <f ca="1">(_xlfn.SHEET()-1)*10000 + B191</f>
        <v>51179</v>
      </c>
      <c r="J191" s="26" t="s">
        <v>99</v>
      </c>
      <c r="K191" s="21" t="s">
        <v>112</v>
      </c>
      <c r="L191" s="26" t="s">
        <v>89</v>
      </c>
      <c r="M191" s="26"/>
      <c r="N191" s="21" t="s">
        <v>239</v>
      </c>
      <c r="O191" s="26" t="s">
        <v>952</v>
      </c>
    </row>
    <row r="192" spans="1:15" s="39" customFormat="1" ht="24.95" customHeight="1" outlineLevel="1" x14ac:dyDescent="0.25">
      <c r="A192" s="21" t="s">
        <v>561</v>
      </c>
      <c r="B192" s="21">
        <v>1180</v>
      </c>
      <c r="C192" s="21">
        <f t="shared" si="3"/>
        <v>41181</v>
      </c>
      <c r="D192" s="21"/>
      <c r="E192" s="26"/>
      <c r="F192" s="26"/>
      <c r="G192" s="26"/>
      <c r="H192" s="26"/>
      <c r="I192" s="26"/>
      <c r="J192" s="26"/>
      <c r="K192" s="21"/>
      <c r="L192" s="26" t="s">
        <v>89</v>
      </c>
      <c r="M192" s="26"/>
      <c r="N192" s="21"/>
      <c r="O192" s="26" t="s">
        <v>952</v>
      </c>
    </row>
    <row r="193" spans="1:15" s="39" customFormat="1" ht="24.95" customHeight="1" outlineLevel="1" x14ac:dyDescent="0.25">
      <c r="A193" s="21" t="s">
        <v>511</v>
      </c>
      <c r="B193" s="21">
        <v>1181</v>
      </c>
      <c r="C193" s="21">
        <f t="shared" si="3"/>
        <v>41182</v>
      </c>
      <c r="D193" s="21" t="s">
        <v>166</v>
      </c>
      <c r="E193" s="26" t="s">
        <v>5</v>
      </c>
      <c r="F193" s="26" t="s">
        <v>70</v>
      </c>
      <c r="G193" s="26" t="s">
        <v>26</v>
      </c>
      <c r="H193" s="26" t="s">
        <v>23</v>
      </c>
      <c r="I193" s="26">
        <f ca="1">(_xlfn.SHEET()-1)*10000 + B193</f>
        <v>51181</v>
      </c>
      <c r="J193" s="26" t="s">
        <v>99</v>
      </c>
      <c r="K193" s="21" t="s">
        <v>113</v>
      </c>
      <c r="L193" s="26" t="s">
        <v>89</v>
      </c>
      <c r="M193" s="26"/>
      <c r="N193" s="21" t="s">
        <v>239</v>
      </c>
      <c r="O193" s="26" t="s">
        <v>952</v>
      </c>
    </row>
    <row r="194" spans="1:15" s="39" customFormat="1" ht="24.95" customHeight="1" outlineLevel="1" x14ac:dyDescent="0.25">
      <c r="A194" s="21" t="s">
        <v>562</v>
      </c>
      <c r="B194" s="21">
        <v>1182</v>
      </c>
      <c r="C194" s="21">
        <f t="shared" si="3"/>
        <v>41183</v>
      </c>
      <c r="D194" s="21"/>
      <c r="E194" s="26"/>
      <c r="F194" s="26"/>
      <c r="G194" s="26"/>
      <c r="H194" s="26"/>
      <c r="I194" s="26"/>
      <c r="J194" s="26"/>
      <c r="K194" s="21"/>
      <c r="L194" s="26" t="s">
        <v>89</v>
      </c>
      <c r="M194" s="26"/>
      <c r="N194" s="21"/>
      <c r="O194" s="26" t="s">
        <v>952</v>
      </c>
    </row>
    <row r="195" spans="1:15" s="39" customFormat="1" ht="24.95" customHeight="1" outlineLevel="1" x14ac:dyDescent="0.25">
      <c r="A195" s="21" t="s">
        <v>512</v>
      </c>
      <c r="B195" s="21">
        <v>1183</v>
      </c>
      <c r="C195" s="21">
        <f t="shared" si="3"/>
        <v>41184</v>
      </c>
      <c r="D195" s="21" t="s">
        <v>190</v>
      </c>
      <c r="E195" s="26" t="s">
        <v>816</v>
      </c>
      <c r="F195" s="26" t="s">
        <v>70</v>
      </c>
      <c r="G195" s="26" t="s">
        <v>26</v>
      </c>
      <c r="H195" s="26" t="s">
        <v>23</v>
      </c>
      <c r="I195" s="26">
        <f ca="1">(_xlfn.SHEET()-1)*10000 + B195</f>
        <v>51183</v>
      </c>
      <c r="J195" s="26" t="s">
        <v>99</v>
      </c>
      <c r="K195" s="21" t="s">
        <v>190</v>
      </c>
      <c r="L195" s="26" t="s">
        <v>89</v>
      </c>
      <c r="M195" s="26"/>
      <c r="N195" s="21" t="s">
        <v>92</v>
      </c>
      <c r="O195" s="26" t="s">
        <v>952</v>
      </c>
    </row>
    <row r="196" spans="1:15" s="39" customFormat="1" ht="24.95" customHeight="1" outlineLevel="1" x14ac:dyDescent="0.25">
      <c r="A196" s="21" t="s">
        <v>563</v>
      </c>
      <c r="B196" s="21">
        <v>1184</v>
      </c>
      <c r="C196" s="21">
        <f t="shared" si="3"/>
        <v>41185</v>
      </c>
      <c r="D196" s="21"/>
      <c r="E196" s="26"/>
      <c r="F196" s="26"/>
      <c r="G196" s="26"/>
      <c r="H196" s="26"/>
      <c r="I196" s="26"/>
      <c r="J196" s="26"/>
      <c r="K196" s="21"/>
      <c r="L196" s="26" t="s">
        <v>89</v>
      </c>
      <c r="M196" s="26"/>
      <c r="N196" s="21"/>
      <c r="O196" s="26" t="s">
        <v>952</v>
      </c>
    </row>
    <row r="197" spans="1:15" s="39" customFormat="1" ht="24.95" customHeight="1" outlineLevel="1" x14ac:dyDescent="0.25">
      <c r="A197" s="21" t="s">
        <v>513</v>
      </c>
      <c r="B197" s="21">
        <v>1185</v>
      </c>
      <c r="C197" s="21">
        <f t="shared" si="3"/>
        <v>41186</v>
      </c>
      <c r="D197" s="21" t="s">
        <v>161</v>
      </c>
      <c r="E197" s="26" t="s">
        <v>816</v>
      </c>
      <c r="F197" s="26" t="s">
        <v>70</v>
      </c>
      <c r="G197" s="26" t="s">
        <v>26</v>
      </c>
      <c r="H197" s="26" t="s">
        <v>23</v>
      </c>
      <c r="I197" s="26">
        <f ca="1">(_xlfn.SHEET()-1)*10000 + B197</f>
        <v>51185</v>
      </c>
      <c r="J197" s="26" t="s">
        <v>99</v>
      </c>
      <c r="K197" s="21" t="s">
        <v>114</v>
      </c>
      <c r="L197" s="26" t="s">
        <v>89</v>
      </c>
      <c r="M197" s="26"/>
      <c r="N197" s="21" t="s">
        <v>240</v>
      </c>
      <c r="O197" s="26" t="s">
        <v>952</v>
      </c>
    </row>
    <row r="198" spans="1:15" s="39" customFormat="1" ht="24.95" customHeight="1" outlineLevel="1" x14ac:dyDescent="0.25">
      <c r="A198" s="21" t="s">
        <v>564</v>
      </c>
      <c r="B198" s="21">
        <v>1186</v>
      </c>
      <c r="C198" s="21">
        <f t="shared" si="3"/>
        <v>41187</v>
      </c>
      <c r="D198" s="21"/>
      <c r="E198" s="26"/>
      <c r="F198" s="26"/>
      <c r="G198" s="26"/>
      <c r="H198" s="26"/>
      <c r="I198" s="26"/>
      <c r="J198" s="26"/>
      <c r="K198" s="21"/>
      <c r="L198" s="26" t="s">
        <v>89</v>
      </c>
      <c r="M198" s="26"/>
      <c r="N198" s="21"/>
      <c r="O198" s="26" t="s">
        <v>952</v>
      </c>
    </row>
    <row r="199" spans="1:15" s="39" customFormat="1" ht="24.95" customHeight="1" outlineLevel="1" x14ac:dyDescent="0.25">
      <c r="A199" s="21" t="s">
        <v>514</v>
      </c>
      <c r="B199" s="21">
        <v>1187</v>
      </c>
      <c r="C199" s="21">
        <f t="shared" si="3"/>
        <v>41188</v>
      </c>
      <c r="D199" s="21" t="s">
        <v>167</v>
      </c>
      <c r="E199" s="26" t="s">
        <v>816</v>
      </c>
      <c r="F199" s="26" t="s">
        <v>70</v>
      </c>
      <c r="G199" s="26" t="s">
        <v>26</v>
      </c>
      <c r="H199" s="26" t="s">
        <v>23</v>
      </c>
      <c r="I199" s="26">
        <f ca="1">(_xlfn.SHEET()-1)*10000 + B199</f>
        <v>51187</v>
      </c>
      <c r="J199" s="26" t="s">
        <v>99</v>
      </c>
      <c r="K199" s="21" t="s">
        <v>115</v>
      </c>
      <c r="L199" s="26" t="s">
        <v>89</v>
      </c>
      <c r="M199" s="26"/>
      <c r="N199" s="21" t="s">
        <v>240</v>
      </c>
      <c r="O199" s="26" t="s">
        <v>952</v>
      </c>
    </row>
    <row r="200" spans="1:15" s="39" customFormat="1" ht="24.95" customHeight="1" outlineLevel="1" x14ac:dyDescent="0.25">
      <c r="A200" s="21" t="s">
        <v>565</v>
      </c>
      <c r="B200" s="21">
        <v>1188</v>
      </c>
      <c r="C200" s="21">
        <f t="shared" si="3"/>
        <v>41189</v>
      </c>
      <c r="D200" s="21"/>
      <c r="E200" s="26"/>
      <c r="F200" s="26"/>
      <c r="G200" s="26"/>
      <c r="H200" s="26"/>
      <c r="I200" s="26"/>
      <c r="J200" s="26"/>
      <c r="K200" s="21"/>
      <c r="L200" s="26" t="s">
        <v>89</v>
      </c>
      <c r="M200" s="26"/>
      <c r="N200" s="21"/>
      <c r="O200" s="26" t="s">
        <v>952</v>
      </c>
    </row>
    <row r="201" spans="1:15" s="39" customFormat="1" ht="24.95" customHeight="1" outlineLevel="1" x14ac:dyDescent="0.25">
      <c r="A201" s="21" t="s">
        <v>515</v>
      </c>
      <c r="B201" s="21">
        <v>1189</v>
      </c>
      <c r="C201" s="21">
        <f t="shared" si="3"/>
        <v>41190</v>
      </c>
      <c r="D201" s="21" t="s">
        <v>168</v>
      </c>
      <c r="E201" s="26" t="s">
        <v>816</v>
      </c>
      <c r="F201" s="26" t="s">
        <v>70</v>
      </c>
      <c r="G201" s="26" t="s">
        <v>26</v>
      </c>
      <c r="H201" s="26" t="s">
        <v>23</v>
      </c>
      <c r="I201" s="26">
        <f ca="1">(_xlfn.SHEET()-1)*10000 + B201</f>
        <v>51189</v>
      </c>
      <c r="J201" s="26" t="s">
        <v>99</v>
      </c>
      <c r="K201" s="21" t="s">
        <v>116</v>
      </c>
      <c r="L201" s="26" t="s">
        <v>89</v>
      </c>
      <c r="M201" s="26"/>
      <c r="N201" s="21" t="s">
        <v>240</v>
      </c>
      <c r="O201" s="26" t="s">
        <v>952</v>
      </c>
    </row>
    <row r="202" spans="1:15" s="39" customFormat="1" ht="24.95" customHeight="1" outlineLevel="1" x14ac:dyDescent="0.25">
      <c r="A202" s="21" t="s">
        <v>566</v>
      </c>
      <c r="B202" s="21">
        <v>1190</v>
      </c>
      <c r="C202" s="21">
        <f t="shared" si="3"/>
        <v>41191</v>
      </c>
      <c r="D202" s="21"/>
      <c r="E202" s="26"/>
      <c r="F202" s="26"/>
      <c r="G202" s="26"/>
      <c r="H202" s="26"/>
      <c r="I202" s="26"/>
      <c r="J202" s="26"/>
      <c r="K202" s="21"/>
      <c r="L202" s="26" t="s">
        <v>89</v>
      </c>
      <c r="M202" s="26"/>
      <c r="N202" s="21"/>
      <c r="O202" s="26" t="s">
        <v>952</v>
      </c>
    </row>
    <row r="203" spans="1:15" s="39" customFormat="1" ht="24.95" customHeight="1" outlineLevel="1" x14ac:dyDescent="0.25">
      <c r="A203" s="21" t="s">
        <v>516</v>
      </c>
      <c r="B203" s="21">
        <v>1191</v>
      </c>
      <c r="C203" s="21">
        <f t="shared" si="3"/>
        <v>41192</v>
      </c>
      <c r="D203" s="21" t="s">
        <v>262</v>
      </c>
      <c r="E203" s="26" t="s">
        <v>6</v>
      </c>
      <c r="F203" s="26" t="s">
        <v>70</v>
      </c>
      <c r="G203" s="26" t="s">
        <v>26</v>
      </c>
      <c r="H203" s="26" t="s">
        <v>23</v>
      </c>
      <c r="I203" s="26">
        <f ca="1">(_xlfn.SHEET()-1)*10000 + B203</f>
        <v>51191</v>
      </c>
      <c r="J203" s="26" t="s">
        <v>99</v>
      </c>
      <c r="K203" s="21" t="s">
        <v>262</v>
      </c>
      <c r="L203" s="26" t="s">
        <v>89</v>
      </c>
      <c r="M203" s="26"/>
      <c r="N203" s="21" t="s">
        <v>869</v>
      </c>
      <c r="O203" s="26" t="s">
        <v>952</v>
      </c>
    </row>
    <row r="204" spans="1:15" s="39" customFormat="1" ht="24.95" customHeight="1" outlineLevel="1" x14ac:dyDescent="0.25">
      <c r="A204" s="21" t="s">
        <v>567</v>
      </c>
      <c r="B204" s="21">
        <v>1192</v>
      </c>
      <c r="C204" s="21">
        <f t="shared" si="3"/>
        <v>41193</v>
      </c>
      <c r="D204" s="21"/>
      <c r="E204" s="26"/>
      <c r="F204" s="26"/>
      <c r="G204" s="26"/>
      <c r="H204" s="26"/>
      <c r="I204" s="26"/>
      <c r="J204" s="26"/>
      <c r="K204" s="21"/>
      <c r="L204" s="26" t="s">
        <v>89</v>
      </c>
      <c r="M204" s="26"/>
      <c r="N204" s="21"/>
      <c r="O204" s="26" t="s">
        <v>952</v>
      </c>
    </row>
    <row r="205" spans="1:15" s="39" customFormat="1" ht="24.95" customHeight="1" outlineLevel="1" x14ac:dyDescent="0.25">
      <c r="A205" s="21" t="s">
        <v>517</v>
      </c>
      <c r="B205" s="21">
        <v>1193</v>
      </c>
      <c r="C205" s="21">
        <f t="shared" si="3"/>
        <v>41194</v>
      </c>
      <c r="D205" s="21" t="s">
        <v>255</v>
      </c>
      <c r="E205" s="26" t="s">
        <v>6</v>
      </c>
      <c r="F205" s="26" t="s">
        <v>70</v>
      </c>
      <c r="G205" s="26" t="s">
        <v>26</v>
      </c>
      <c r="H205" s="26" t="s">
        <v>23</v>
      </c>
      <c r="I205" s="26">
        <f ca="1">(_xlfn.SHEET()-1)*10000 + B205</f>
        <v>51193</v>
      </c>
      <c r="J205" s="26" t="s">
        <v>99</v>
      </c>
      <c r="K205" s="21" t="s">
        <v>117</v>
      </c>
      <c r="L205" s="26" t="s">
        <v>89</v>
      </c>
      <c r="M205" s="26"/>
      <c r="N205" s="21" t="s">
        <v>93</v>
      </c>
      <c r="O205" s="26" t="s">
        <v>952</v>
      </c>
    </row>
    <row r="206" spans="1:15" s="39" customFormat="1" ht="24.95" customHeight="1" outlineLevel="1" x14ac:dyDescent="0.25">
      <c r="A206" s="21" t="s">
        <v>568</v>
      </c>
      <c r="B206" s="21">
        <v>1194</v>
      </c>
      <c r="C206" s="21">
        <f t="shared" si="3"/>
        <v>41195</v>
      </c>
      <c r="D206" s="21"/>
      <c r="E206" s="26"/>
      <c r="F206" s="26"/>
      <c r="G206" s="26"/>
      <c r="H206" s="26"/>
      <c r="I206" s="26"/>
      <c r="J206" s="26"/>
      <c r="K206" s="21"/>
      <c r="L206" s="26" t="s">
        <v>89</v>
      </c>
      <c r="M206" s="26"/>
      <c r="N206" s="21"/>
      <c r="O206" s="26" t="s">
        <v>952</v>
      </c>
    </row>
    <row r="207" spans="1:15" s="39" customFormat="1" ht="24.95" customHeight="1" outlineLevel="1" x14ac:dyDescent="0.25">
      <c r="A207" s="21" t="s">
        <v>518</v>
      </c>
      <c r="B207" s="21">
        <v>1195</v>
      </c>
      <c r="C207" s="21">
        <f t="shared" si="3"/>
        <v>41196</v>
      </c>
      <c r="D207" s="21" t="s">
        <v>256</v>
      </c>
      <c r="E207" s="26" t="s">
        <v>6</v>
      </c>
      <c r="F207" s="26" t="s">
        <v>70</v>
      </c>
      <c r="G207" s="26" t="s">
        <v>26</v>
      </c>
      <c r="H207" s="26" t="s">
        <v>23</v>
      </c>
      <c r="I207" s="26">
        <f ca="1">(_xlfn.SHEET()-1)*10000 + B207</f>
        <v>51195</v>
      </c>
      <c r="J207" s="26" t="s">
        <v>99</v>
      </c>
      <c r="K207" s="21" t="s">
        <v>118</v>
      </c>
      <c r="L207" s="26" t="s">
        <v>89</v>
      </c>
      <c r="M207" s="26"/>
      <c r="N207" s="21" t="s">
        <v>94</v>
      </c>
      <c r="O207" s="26" t="s">
        <v>952</v>
      </c>
    </row>
    <row r="208" spans="1:15" s="39" customFormat="1" ht="24.95" customHeight="1" outlineLevel="1" x14ac:dyDescent="0.25">
      <c r="A208" s="21" t="s">
        <v>569</v>
      </c>
      <c r="B208" s="21">
        <v>1196</v>
      </c>
      <c r="C208" s="21">
        <f t="shared" si="3"/>
        <v>41197</v>
      </c>
      <c r="D208" s="21"/>
      <c r="E208" s="26"/>
      <c r="F208" s="26"/>
      <c r="G208" s="26"/>
      <c r="H208" s="26"/>
      <c r="I208" s="26"/>
      <c r="J208" s="26"/>
      <c r="K208" s="21"/>
      <c r="L208" s="26" t="s">
        <v>89</v>
      </c>
      <c r="M208" s="26"/>
      <c r="N208" s="21"/>
      <c r="O208" s="26" t="s">
        <v>952</v>
      </c>
    </row>
    <row r="209" spans="1:15" s="39" customFormat="1" ht="24.95" customHeight="1" outlineLevel="1" x14ac:dyDescent="0.25">
      <c r="A209" s="21" t="s">
        <v>519</v>
      </c>
      <c r="B209" s="21">
        <v>1197</v>
      </c>
      <c r="C209" s="21">
        <f t="shared" si="3"/>
        <v>41198</v>
      </c>
      <c r="D209" s="21" t="s">
        <v>257</v>
      </c>
      <c r="E209" s="26" t="s">
        <v>6</v>
      </c>
      <c r="F209" s="26" t="s">
        <v>70</v>
      </c>
      <c r="G209" s="26" t="s">
        <v>26</v>
      </c>
      <c r="H209" s="26" t="s">
        <v>23</v>
      </c>
      <c r="I209" s="26">
        <f ca="1">(_xlfn.SHEET()-1)*10000 + B209</f>
        <v>51197</v>
      </c>
      <c r="J209" s="26" t="s">
        <v>99</v>
      </c>
      <c r="K209" s="21" t="s">
        <v>119</v>
      </c>
      <c r="L209" s="26" t="s">
        <v>89</v>
      </c>
      <c r="M209" s="26"/>
      <c r="N209" s="21" t="s">
        <v>95</v>
      </c>
      <c r="O209" s="26" t="s">
        <v>952</v>
      </c>
    </row>
    <row r="210" spans="1:15" s="39" customFormat="1" ht="24.95" customHeight="1" outlineLevel="1" x14ac:dyDescent="0.25">
      <c r="A210" s="21" t="s">
        <v>570</v>
      </c>
      <c r="B210" s="21">
        <v>1198</v>
      </c>
      <c r="C210" s="21">
        <f t="shared" si="3"/>
        <v>41199</v>
      </c>
      <c r="D210" s="21"/>
      <c r="E210" s="26"/>
      <c r="F210" s="26"/>
      <c r="G210" s="26"/>
      <c r="H210" s="26"/>
      <c r="I210" s="26"/>
      <c r="J210" s="26"/>
      <c r="K210" s="21"/>
      <c r="L210" s="26" t="s">
        <v>89</v>
      </c>
      <c r="M210" s="26"/>
      <c r="N210" s="21"/>
      <c r="O210" s="26" t="s">
        <v>952</v>
      </c>
    </row>
    <row r="211" spans="1:15" s="39" customFormat="1" ht="24.95" customHeight="1" outlineLevel="1" x14ac:dyDescent="0.25">
      <c r="A211" s="21" t="s">
        <v>520</v>
      </c>
      <c r="B211" s="21">
        <v>1199</v>
      </c>
      <c r="C211" s="21">
        <f t="shared" si="3"/>
        <v>41200</v>
      </c>
      <c r="D211" s="21" t="s">
        <v>227</v>
      </c>
      <c r="E211" s="26" t="s">
        <v>3</v>
      </c>
      <c r="F211" s="26" t="s">
        <v>70</v>
      </c>
      <c r="G211" s="26" t="s">
        <v>26</v>
      </c>
      <c r="H211" s="26" t="s">
        <v>23</v>
      </c>
      <c r="I211" s="26">
        <f ca="1">(_xlfn.SHEET()-1)*10000 + B211</f>
        <v>51199</v>
      </c>
      <c r="J211" s="26" t="s">
        <v>99</v>
      </c>
      <c r="K211" s="21" t="s">
        <v>227</v>
      </c>
      <c r="L211" s="26" t="s">
        <v>89</v>
      </c>
      <c r="M211" s="26"/>
      <c r="N211" s="21" t="s">
        <v>873</v>
      </c>
      <c r="O211" s="26" t="s">
        <v>952</v>
      </c>
    </row>
    <row r="212" spans="1:15" s="39" customFormat="1" ht="24.95" customHeight="1" outlineLevel="1" x14ac:dyDescent="0.25">
      <c r="A212" s="21" t="s">
        <v>571</v>
      </c>
      <c r="B212" s="21">
        <v>1200</v>
      </c>
      <c r="C212" s="21">
        <f t="shared" si="3"/>
        <v>41201</v>
      </c>
      <c r="D212" s="21"/>
      <c r="E212" s="26"/>
      <c r="F212" s="26"/>
      <c r="G212" s="26"/>
      <c r="H212" s="26"/>
      <c r="I212" s="26"/>
      <c r="J212" s="26"/>
      <c r="K212" s="21"/>
      <c r="L212" s="26" t="s">
        <v>89</v>
      </c>
      <c r="M212" s="26"/>
      <c r="N212" s="21"/>
      <c r="O212" s="26" t="s">
        <v>952</v>
      </c>
    </row>
    <row r="213" spans="1:15" s="39" customFormat="1" ht="24.95" customHeight="1" outlineLevel="1" x14ac:dyDescent="0.25">
      <c r="A213" s="21" t="s">
        <v>521</v>
      </c>
      <c r="B213" s="21">
        <v>1201</v>
      </c>
      <c r="C213" s="21">
        <f t="shared" si="3"/>
        <v>41202</v>
      </c>
      <c r="D213" s="21" t="s">
        <v>192</v>
      </c>
      <c r="E213" s="26" t="s">
        <v>3</v>
      </c>
      <c r="F213" s="26" t="s">
        <v>70</v>
      </c>
      <c r="G213" s="26" t="s">
        <v>26</v>
      </c>
      <c r="H213" s="26" t="s">
        <v>23</v>
      </c>
      <c r="I213" s="26">
        <f ca="1">(_xlfn.SHEET()-1)*10000 + B213</f>
        <v>51201</v>
      </c>
      <c r="J213" s="26" t="s">
        <v>99</v>
      </c>
      <c r="K213" s="21" t="s">
        <v>191</v>
      </c>
      <c r="L213" s="26" t="s">
        <v>89</v>
      </c>
      <c r="M213" s="26"/>
      <c r="N213" s="21" t="s">
        <v>237</v>
      </c>
      <c r="O213" s="26" t="s">
        <v>952</v>
      </c>
    </row>
    <row r="214" spans="1:15" s="39" customFormat="1" ht="24.95" customHeight="1" outlineLevel="1" x14ac:dyDescent="0.25">
      <c r="A214" s="21" t="s">
        <v>572</v>
      </c>
      <c r="B214" s="21">
        <v>1202</v>
      </c>
      <c r="C214" s="21">
        <f t="shared" si="3"/>
        <v>41203</v>
      </c>
      <c r="D214" s="21"/>
      <c r="E214" s="26"/>
      <c r="F214" s="26"/>
      <c r="G214" s="26"/>
      <c r="H214" s="26"/>
      <c r="I214" s="26"/>
      <c r="J214" s="26"/>
      <c r="K214" s="21"/>
      <c r="L214" s="26" t="s">
        <v>89</v>
      </c>
      <c r="M214" s="26"/>
      <c r="N214" s="21"/>
      <c r="O214" s="26" t="s">
        <v>952</v>
      </c>
    </row>
    <row r="215" spans="1:15" s="39" customFormat="1" ht="24.95" customHeight="1" outlineLevel="1" x14ac:dyDescent="0.25">
      <c r="A215" s="21" t="s">
        <v>522</v>
      </c>
      <c r="B215" s="21">
        <v>1203</v>
      </c>
      <c r="C215" s="21">
        <f t="shared" si="3"/>
        <v>41204</v>
      </c>
      <c r="D215" s="21" t="s">
        <v>193</v>
      </c>
      <c r="E215" s="26" t="s">
        <v>3</v>
      </c>
      <c r="F215" s="26" t="s">
        <v>70</v>
      </c>
      <c r="G215" s="26" t="s">
        <v>26</v>
      </c>
      <c r="H215" s="26" t="s">
        <v>23</v>
      </c>
      <c r="I215" s="26">
        <f ca="1">(_xlfn.SHEET()-1)*10000 + B215</f>
        <v>51203</v>
      </c>
      <c r="J215" s="26" t="s">
        <v>99</v>
      </c>
      <c r="K215" s="21" t="s">
        <v>195</v>
      </c>
      <c r="L215" s="26" t="s">
        <v>89</v>
      </c>
      <c r="M215" s="26"/>
      <c r="N215" s="21" t="s">
        <v>237</v>
      </c>
      <c r="O215" s="26" t="s">
        <v>952</v>
      </c>
    </row>
    <row r="216" spans="1:15" s="39" customFormat="1" ht="24.95" customHeight="1" outlineLevel="1" x14ac:dyDescent="0.25">
      <c r="A216" s="21" t="s">
        <v>573</v>
      </c>
      <c r="B216" s="21">
        <v>1204</v>
      </c>
      <c r="C216" s="21">
        <f t="shared" ref="C216:C278" si="4">40001+B216</f>
        <v>41205</v>
      </c>
      <c r="D216" s="21"/>
      <c r="E216" s="26"/>
      <c r="F216" s="26"/>
      <c r="G216" s="26"/>
      <c r="H216" s="26"/>
      <c r="I216" s="26"/>
      <c r="J216" s="26"/>
      <c r="K216" s="21"/>
      <c r="L216" s="26" t="s">
        <v>89</v>
      </c>
      <c r="M216" s="26"/>
      <c r="N216" s="21"/>
      <c r="O216" s="26" t="s">
        <v>952</v>
      </c>
    </row>
    <row r="217" spans="1:15" s="39" customFormat="1" ht="24.95" customHeight="1" outlineLevel="1" x14ac:dyDescent="0.25">
      <c r="A217" s="21" t="s">
        <v>523</v>
      </c>
      <c r="B217" s="21">
        <v>1205</v>
      </c>
      <c r="C217" s="21">
        <f t="shared" si="4"/>
        <v>41206</v>
      </c>
      <c r="D217" s="21" t="s">
        <v>194</v>
      </c>
      <c r="E217" s="26" t="s">
        <v>3</v>
      </c>
      <c r="F217" s="26" t="s">
        <v>70</v>
      </c>
      <c r="G217" s="26" t="s">
        <v>26</v>
      </c>
      <c r="H217" s="26" t="s">
        <v>23</v>
      </c>
      <c r="I217" s="26">
        <f ca="1">(_xlfn.SHEET()-1)*10000 + B217</f>
        <v>51205</v>
      </c>
      <c r="J217" s="26" t="s">
        <v>99</v>
      </c>
      <c r="K217" s="21" t="s">
        <v>196</v>
      </c>
      <c r="L217" s="26" t="s">
        <v>89</v>
      </c>
      <c r="M217" s="26"/>
      <c r="N217" s="21" t="s">
        <v>237</v>
      </c>
      <c r="O217" s="26" t="s">
        <v>952</v>
      </c>
    </row>
    <row r="218" spans="1:15" s="39" customFormat="1" ht="24.95" customHeight="1" outlineLevel="1" x14ac:dyDescent="0.25">
      <c r="A218" s="21" t="s">
        <v>574</v>
      </c>
      <c r="B218" s="21">
        <v>1206</v>
      </c>
      <c r="C218" s="21">
        <f t="shared" si="4"/>
        <v>41207</v>
      </c>
      <c r="D218" s="21"/>
      <c r="E218" s="26"/>
      <c r="F218" s="26"/>
      <c r="G218" s="26"/>
      <c r="H218" s="26"/>
      <c r="I218" s="26"/>
      <c r="J218" s="26"/>
      <c r="K218" s="21"/>
      <c r="L218" s="26" t="s">
        <v>89</v>
      </c>
      <c r="M218" s="26"/>
      <c r="N218" s="21"/>
      <c r="O218" s="26" t="s">
        <v>952</v>
      </c>
    </row>
    <row r="219" spans="1:15" s="39" customFormat="1" ht="24.95" customHeight="1" outlineLevel="1" x14ac:dyDescent="0.25">
      <c r="A219" s="21" t="s">
        <v>524</v>
      </c>
      <c r="B219" s="21">
        <v>1207</v>
      </c>
      <c r="C219" s="21">
        <f t="shared" si="4"/>
        <v>41208</v>
      </c>
      <c r="D219" s="21" t="s">
        <v>228</v>
      </c>
      <c r="E219" s="26" t="s">
        <v>3</v>
      </c>
      <c r="F219" s="26" t="s">
        <v>70</v>
      </c>
      <c r="G219" s="26" t="s">
        <v>26</v>
      </c>
      <c r="H219" s="26" t="s">
        <v>23</v>
      </c>
      <c r="I219" s="26">
        <f ca="1">(_xlfn.SHEET()-1)*10000 + B219</f>
        <v>51207</v>
      </c>
      <c r="J219" s="26" t="s">
        <v>99</v>
      </c>
      <c r="K219" s="21" t="s">
        <v>228</v>
      </c>
      <c r="L219" s="26" t="s">
        <v>89</v>
      </c>
      <c r="M219" s="26"/>
      <c r="N219" s="21" t="s">
        <v>871</v>
      </c>
      <c r="O219" s="26" t="s">
        <v>952</v>
      </c>
    </row>
    <row r="220" spans="1:15" s="39" customFormat="1" ht="24.95" customHeight="1" outlineLevel="1" x14ac:dyDescent="0.25">
      <c r="A220" s="21" t="s">
        <v>575</v>
      </c>
      <c r="B220" s="21">
        <v>1208</v>
      </c>
      <c r="C220" s="21">
        <f t="shared" si="4"/>
        <v>41209</v>
      </c>
      <c r="D220" s="21"/>
      <c r="E220" s="26"/>
      <c r="F220" s="26"/>
      <c r="G220" s="26"/>
      <c r="H220" s="26"/>
      <c r="I220" s="26"/>
      <c r="J220" s="26"/>
      <c r="K220" s="21"/>
      <c r="L220" s="26" t="s">
        <v>89</v>
      </c>
      <c r="M220" s="26"/>
      <c r="N220" s="21"/>
      <c r="O220" s="26" t="s">
        <v>952</v>
      </c>
    </row>
    <row r="221" spans="1:15" s="39" customFormat="1" ht="24.95" customHeight="1" outlineLevel="1" x14ac:dyDescent="0.25">
      <c r="A221" s="21" t="s">
        <v>525</v>
      </c>
      <c r="B221" s="21">
        <v>1209</v>
      </c>
      <c r="C221" s="21">
        <f t="shared" si="4"/>
        <v>41210</v>
      </c>
      <c r="D221" s="21" t="s">
        <v>200</v>
      </c>
      <c r="E221" s="26" t="s">
        <v>3</v>
      </c>
      <c r="F221" s="26" t="s">
        <v>70</v>
      </c>
      <c r="G221" s="26" t="s">
        <v>26</v>
      </c>
      <c r="H221" s="26" t="s">
        <v>23</v>
      </c>
      <c r="I221" s="26">
        <f ca="1">(_xlfn.SHEET()-1)*10000 + B221</f>
        <v>51209</v>
      </c>
      <c r="J221" s="26" t="s">
        <v>99</v>
      </c>
      <c r="K221" s="21" t="s">
        <v>197</v>
      </c>
      <c r="L221" s="26" t="s">
        <v>89</v>
      </c>
      <c r="M221" s="26"/>
      <c r="N221" s="21" t="s">
        <v>236</v>
      </c>
      <c r="O221" s="26" t="s">
        <v>952</v>
      </c>
    </row>
    <row r="222" spans="1:15" s="39" customFormat="1" ht="24.95" customHeight="1" outlineLevel="1" x14ac:dyDescent="0.25">
      <c r="A222" s="21" t="s">
        <v>576</v>
      </c>
      <c r="B222" s="21">
        <v>1210</v>
      </c>
      <c r="C222" s="21">
        <f t="shared" si="4"/>
        <v>41211</v>
      </c>
      <c r="D222" s="21"/>
      <c r="E222" s="26"/>
      <c r="F222" s="26"/>
      <c r="G222" s="26"/>
      <c r="H222" s="26"/>
      <c r="I222" s="26"/>
      <c r="J222" s="26"/>
      <c r="K222" s="21"/>
      <c r="L222" s="26" t="s">
        <v>89</v>
      </c>
      <c r="M222" s="26"/>
      <c r="N222" s="21"/>
      <c r="O222" s="26" t="s">
        <v>952</v>
      </c>
    </row>
    <row r="223" spans="1:15" s="39" customFormat="1" ht="24.95" customHeight="1" outlineLevel="1" x14ac:dyDescent="0.25">
      <c r="A223" s="21" t="s">
        <v>526</v>
      </c>
      <c r="B223" s="21">
        <v>1211</v>
      </c>
      <c r="C223" s="21">
        <f t="shared" si="4"/>
        <v>41212</v>
      </c>
      <c r="D223" s="21" t="s">
        <v>201</v>
      </c>
      <c r="E223" s="26" t="s">
        <v>3</v>
      </c>
      <c r="F223" s="26" t="s">
        <v>70</v>
      </c>
      <c r="G223" s="26" t="s">
        <v>26</v>
      </c>
      <c r="H223" s="26" t="s">
        <v>23</v>
      </c>
      <c r="I223" s="26">
        <f ca="1">(_xlfn.SHEET()-1)*10000 + B223</f>
        <v>51211</v>
      </c>
      <c r="J223" s="26" t="s">
        <v>99</v>
      </c>
      <c r="K223" s="21" t="s">
        <v>198</v>
      </c>
      <c r="L223" s="26" t="s">
        <v>89</v>
      </c>
      <c r="M223" s="26"/>
      <c r="N223" s="21" t="s">
        <v>236</v>
      </c>
      <c r="O223" s="26" t="s">
        <v>952</v>
      </c>
    </row>
    <row r="224" spans="1:15" s="39" customFormat="1" ht="24.95" customHeight="1" outlineLevel="1" x14ac:dyDescent="0.25">
      <c r="A224" s="21" t="s">
        <v>577</v>
      </c>
      <c r="B224" s="21">
        <v>1212</v>
      </c>
      <c r="C224" s="21">
        <f t="shared" si="4"/>
        <v>41213</v>
      </c>
      <c r="D224" s="21"/>
      <c r="E224" s="26"/>
      <c r="F224" s="26"/>
      <c r="G224" s="26"/>
      <c r="H224" s="26"/>
      <c r="I224" s="26"/>
      <c r="J224" s="26"/>
      <c r="K224" s="21"/>
      <c r="L224" s="26" t="s">
        <v>89</v>
      </c>
      <c r="M224" s="26"/>
      <c r="N224" s="21"/>
      <c r="O224" s="26" t="s">
        <v>952</v>
      </c>
    </row>
    <row r="225" spans="1:15" s="39" customFormat="1" ht="24.95" customHeight="1" outlineLevel="1" x14ac:dyDescent="0.25">
      <c r="A225" s="21" t="s">
        <v>527</v>
      </c>
      <c r="B225" s="21">
        <v>1213</v>
      </c>
      <c r="C225" s="21">
        <f t="shared" si="4"/>
        <v>41214</v>
      </c>
      <c r="D225" s="21" t="s">
        <v>202</v>
      </c>
      <c r="E225" s="26" t="s">
        <v>3</v>
      </c>
      <c r="F225" s="26" t="s">
        <v>70</v>
      </c>
      <c r="G225" s="26" t="s">
        <v>26</v>
      </c>
      <c r="H225" s="26" t="s">
        <v>23</v>
      </c>
      <c r="I225" s="26">
        <f ca="1">(_xlfn.SHEET()-1)*10000 + B225</f>
        <v>51213</v>
      </c>
      <c r="J225" s="26" t="s">
        <v>99</v>
      </c>
      <c r="K225" s="21" t="s">
        <v>199</v>
      </c>
      <c r="L225" s="26" t="s">
        <v>89</v>
      </c>
      <c r="M225" s="26"/>
      <c r="N225" s="21" t="s">
        <v>236</v>
      </c>
      <c r="O225" s="26" t="s">
        <v>952</v>
      </c>
    </row>
    <row r="226" spans="1:15" s="39" customFormat="1" ht="24.95" customHeight="1" outlineLevel="1" x14ac:dyDescent="0.25">
      <c r="A226" s="21" t="s">
        <v>578</v>
      </c>
      <c r="B226" s="21">
        <v>1214</v>
      </c>
      <c r="C226" s="21">
        <f t="shared" si="4"/>
        <v>41215</v>
      </c>
      <c r="D226" s="21"/>
      <c r="E226" s="26"/>
      <c r="F226" s="26"/>
      <c r="G226" s="26"/>
      <c r="H226" s="26"/>
      <c r="I226" s="26"/>
      <c r="J226" s="26"/>
      <c r="K226" s="21"/>
      <c r="L226" s="26" t="s">
        <v>89</v>
      </c>
      <c r="M226" s="26"/>
      <c r="N226" s="21"/>
      <c r="O226" s="26" t="s">
        <v>952</v>
      </c>
    </row>
    <row r="227" spans="1:15" s="39" customFormat="1" ht="24.95" customHeight="1" outlineLevel="1" x14ac:dyDescent="0.25">
      <c r="A227" s="21" t="s">
        <v>528</v>
      </c>
      <c r="B227" s="21">
        <v>1215</v>
      </c>
      <c r="C227" s="21">
        <f t="shared" si="4"/>
        <v>41216</v>
      </c>
      <c r="D227" s="21" t="s">
        <v>229</v>
      </c>
      <c r="E227" s="26" t="s">
        <v>817</v>
      </c>
      <c r="F227" s="26" t="s">
        <v>70</v>
      </c>
      <c r="G227" s="26" t="s">
        <v>26</v>
      </c>
      <c r="H227" s="26" t="s">
        <v>23</v>
      </c>
      <c r="I227" s="26">
        <f ca="1">(_xlfn.SHEET()-1)*10000 + B227</f>
        <v>51215</v>
      </c>
      <c r="J227" s="26" t="s">
        <v>99</v>
      </c>
      <c r="K227" s="21" t="s">
        <v>229</v>
      </c>
      <c r="L227" s="26" t="s">
        <v>89</v>
      </c>
      <c r="M227" s="26"/>
      <c r="N227" s="21" t="s">
        <v>872</v>
      </c>
      <c r="O227" s="26" t="s">
        <v>952</v>
      </c>
    </row>
    <row r="228" spans="1:15" s="39" customFormat="1" ht="24.95" customHeight="1" outlineLevel="1" x14ac:dyDescent="0.25">
      <c r="A228" s="21" t="s">
        <v>579</v>
      </c>
      <c r="B228" s="21">
        <v>1216</v>
      </c>
      <c r="C228" s="21">
        <f t="shared" si="4"/>
        <v>41217</v>
      </c>
      <c r="D228" s="21"/>
      <c r="E228" s="26"/>
      <c r="F228" s="26"/>
      <c r="G228" s="26"/>
      <c r="H228" s="26"/>
      <c r="I228" s="26"/>
      <c r="J228" s="26"/>
      <c r="K228" s="21"/>
      <c r="L228" s="26" t="s">
        <v>89</v>
      </c>
      <c r="M228" s="26"/>
      <c r="N228" s="21"/>
      <c r="O228" s="26" t="s">
        <v>952</v>
      </c>
    </row>
    <row r="229" spans="1:15" s="39" customFormat="1" ht="24.95" customHeight="1" outlineLevel="1" x14ac:dyDescent="0.25">
      <c r="A229" s="21" t="s">
        <v>529</v>
      </c>
      <c r="B229" s="21">
        <v>1217</v>
      </c>
      <c r="C229" s="21">
        <f t="shared" si="4"/>
        <v>41218</v>
      </c>
      <c r="D229" s="21" t="s">
        <v>203</v>
      </c>
      <c r="E229" s="26" t="s">
        <v>817</v>
      </c>
      <c r="F229" s="26" t="s">
        <v>70</v>
      </c>
      <c r="G229" s="26" t="s">
        <v>26</v>
      </c>
      <c r="H229" s="26" t="s">
        <v>23</v>
      </c>
      <c r="I229" s="26">
        <f ca="1">(_xlfn.SHEET()-1)*10000 + B229</f>
        <v>51217</v>
      </c>
      <c r="J229" s="26" t="s">
        <v>99</v>
      </c>
      <c r="K229" s="21" t="s">
        <v>120</v>
      </c>
      <c r="L229" s="26" t="s">
        <v>89</v>
      </c>
      <c r="M229" s="26"/>
      <c r="N229" s="22" t="s">
        <v>241</v>
      </c>
      <c r="O229" s="26" t="s">
        <v>952</v>
      </c>
    </row>
    <row r="230" spans="1:15" s="39" customFormat="1" ht="24.95" customHeight="1" outlineLevel="1" x14ac:dyDescent="0.25">
      <c r="A230" s="21" t="s">
        <v>580</v>
      </c>
      <c r="B230" s="21">
        <v>1218</v>
      </c>
      <c r="C230" s="21">
        <f t="shared" si="4"/>
        <v>41219</v>
      </c>
      <c r="D230" s="21"/>
      <c r="E230" s="26"/>
      <c r="F230" s="26"/>
      <c r="G230" s="26"/>
      <c r="H230" s="26"/>
      <c r="I230" s="26"/>
      <c r="J230" s="26"/>
      <c r="K230" s="21"/>
      <c r="L230" s="26" t="s">
        <v>89</v>
      </c>
      <c r="M230" s="26"/>
      <c r="N230" s="21"/>
      <c r="O230" s="26" t="s">
        <v>952</v>
      </c>
    </row>
    <row r="231" spans="1:15" s="39" customFormat="1" ht="24.95" customHeight="1" outlineLevel="1" x14ac:dyDescent="0.25">
      <c r="A231" s="21" t="s">
        <v>530</v>
      </c>
      <c r="B231" s="21">
        <v>1219</v>
      </c>
      <c r="C231" s="21">
        <f t="shared" si="4"/>
        <v>41220</v>
      </c>
      <c r="D231" s="21" t="s">
        <v>204</v>
      </c>
      <c r="E231" s="26" t="s">
        <v>817</v>
      </c>
      <c r="F231" s="26" t="s">
        <v>70</v>
      </c>
      <c r="G231" s="26" t="s">
        <v>26</v>
      </c>
      <c r="H231" s="26" t="s">
        <v>23</v>
      </c>
      <c r="I231" s="26">
        <f ca="1">(_xlfn.SHEET()-1)*10000 + B231</f>
        <v>51219</v>
      </c>
      <c r="J231" s="26" t="s">
        <v>99</v>
      </c>
      <c r="K231" s="21" t="s">
        <v>121</v>
      </c>
      <c r="L231" s="26" t="s">
        <v>89</v>
      </c>
      <c r="M231" s="26"/>
      <c r="N231" s="22" t="s">
        <v>241</v>
      </c>
      <c r="O231" s="26" t="s">
        <v>952</v>
      </c>
    </row>
    <row r="232" spans="1:15" s="39" customFormat="1" ht="24.95" customHeight="1" outlineLevel="1" x14ac:dyDescent="0.25">
      <c r="A232" s="21" t="s">
        <v>581</v>
      </c>
      <c r="B232" s="21">
        <v>1220</v>
      </c>
      <c r="C232" s="21">
        <f t="shared" si="4"/>
        <v>41221</v>
      </c>
      <c r="D232" s="21"/>
      <c r="E232" s="26"/>
      <c r="F232" s="26"/>
      <c r="G232" s="26"/>
      <c r="H232" s="26"/>
      <c r="I232" s="26"/>
      <c r="J232" s="26"/>
      <c r="K232" s="21"/>
      <c r="L232" s="26" t="s">
        <v>89</v>
      </c>
      <c r="M232" s="26"/>
      <c r="N232" s="21"/>
      <c r="O232" s="26" t="s">
        <v>952</v>
      </c>
    </row>
    <row r="233" spans="1:15" s="39" customFormat="1" ht="24.95" customHeight="1" outlineLevel="1" x14ac:dyDescent="0.25">
      <c r="A233" s="21" t="s">
        <v>531</v>
      </c>
      <c r="B233" s="21">
        <v>1221</v>
      </c>
      <c r="C233" s="21">
        <f t="shared" si="4"/>
        <v>41222</v>
      </c>
      <c r="D233" s="21" t="s">
        <v>205</v>
      </c>
      <c r="E233" s="26" t="s">
        <v>817</v>
      </c>
      <c r="F233" s="26" t="s">
        <v>70</v>
      </c>
      <c r="G233" s="26" t="s">
        <v>26</v>
      </c>
      <c r="H233" s="26" t="s">
        <v>23</v>
      </c>
      <c r="I233" s="26">
        <f ca="1">(_xlfn.SHEET()-1)*10000 + B233</f>
        <v>51221</v>
      </c>
      <c r="J233" s="26" t="s">
        <v>99</v>
      </c>
      <c r="K233" s="21" t="s">
        <v>122</v>
      </c>
      <c r="L233" s="26" t="s">
        <v>89</v>
      </c>
      <c r="M233" s="26"/>
      <c r="N233" s="22" t="s">
        <v>241</v>
      </c>
      <c r="O233" s="26" t="s">
        <v>952</v>
      </c>
    </row>
    <row r="234" spans="1:15" s="39" customFormat="1" ht="24.95" customHeight="1" outlineLevel="1" x14ac:dyDescent="0.25">
      <c r="A234" s="21" t="s">
        <v>582</v>
      </c>
      <c r="B234" s="21">
        <v>1222</v>
      </c>
      <c r="C234" s="21">
        <f t="shared" si="4"/>
        <v>41223</v>
      </c>
      <c r="D234" s="21"/>
      <c r="E234" s="26"/>
      <c r="F234" s="26"/>
      <c r="G234" s="26"/>
      <c r="H234" s="26"/>
      <c r="I234" s="26"/>
      <c r="J234" s="26"/>
      <c r="K234" s="21"/>
      <c r="L234" s="26" t="s">
        <v>89</v>
      </c>
      <c r="M234" s="26"/>
      <c r="N234" s="21"/>
      <c r="O234" s="26" t="s">
        <v>952</v>
      </c>
    </row>
    <row r="235" spans="1:15" s="39" customFormat="1" ht="24.95" customHeight="1" outlineLevel="1" x14ac:dyDescent="0.25">
      <c r="A235" s="21" t="s">
        <v>532</v>
      </c>
      <c r="B235" s="21">
        <v>1223</v>
      </c>
      <c r="C235" s="21">
        <f t="shared" si="4"/>
        <v>41224</v>
      </c>
      <c r="D235" s="21" t="s">
        <v>230</v>
      </c>
      <c r="E235" s="26" t="s">
        <v>817</v>
      </c>
      <c r="F235" s="26" t="s">
        <v>70</v>
      </c>
      <c r="G235" s="26" t="s">
        <v>26</v>
      </c>
      <c r="H235" s="26" t="s">
        <v>23</v>
      </c>
      <c r="I235" s="26">
        <f ca="1">(_xlfn.SHEET()-1)*10000 + B235</f>
        <v>51223</v>
      </c>
      <c r="J235" s="26" t="s">
        <v>99</v>
      </c>
      <c r="K235" s="21" t="s">
        <v>230</v>
      </c>
      <c r="L235" s="26" t="s">
        <v>89</v>
      </c>
      <c r="M235" s="26"/>
      <c r="N235" s="21" t="s">
        <v>874</v>
      </c>
      <c r="O235" s="26" t="s">
        <v>952</v>
      </c>
    </row>
    <row r="236" spans="1:15" s="39" customFormat="1" ht="24.95" customHeight="1" outlineLevel="1" x14ac:dyDescent="0.25">
      <c r="A236" s="21" t="s">
        <v>583</v>
      </c>
      <c r="B236" s="21">
        <v>1224</v>
      </c>
      <c r="C236" s="21">
        <f t="shared" si="4"/>
        <v>41225</v>
      </c>
      <c r="D236" s="21"/>
      <c r="E236" s="26"/>
      <c r="F236" s="26"/>
      <c r="G236" s="26"/>
      <c r="H236" s="26"/>
      <c r="I236" s="26"/>
      <c r="J236" s="26"/>
      <c r="K236" s="21"/>
      <c r="L236" s="26" t="s">
        <v>89</v>
      </c>
      <c r="M236" s="26"/>
      <c r="N236" s="21"/>
      <c r="O236" s="26" t="s">
        <v>952</v>
      </c>
    </row>
    <row r="237" spans="1:15" s="39" customFormat="1" ht="24.95" customHeight="1" outlineLevel="1" x14ac:dyDescent="0.25">
      <c r="A237" s="21" t="s">
        <v>533</v>
      </c>
      <c r="B237" s="21">
        <v>1225</v>
      </c>
      <c r="C237" s="21">
        <f t="shared" si="4"/>
        <v>41226</v>
      </c>
      <c r="D237" s="21" t="s">
        <v>206</v>
      </c>
      <c r="E237" s="26" t="s">
        <v>817</v>
      </c>
      <c r="F237" s="26" t="s">
        <v>70</v>
      </c>
      <c r="G237" s="26" t="s">
        <v>26</v>
      </c>
      <c r="H237" s="26" t="s">
        <v>23</v>
      </c>
      <c r="I237" s="26">
        <f ca="1">(_xlfn.SHEET()-1)*10000 + B237</f>
        <v>51225</v>
      </c>
      <c r="J237" s="26" t="s">
        <v>99</v>
      </c>
      <c r="K237" s="21" t="s">
        <v>123</v>
      </c>
      <c r="L237" s="26" t="s">
        <v>89</v>
      </c>
      <c r="M237" s="26"/>
      <c r="N237" s="22" t="s">
        <v>242</v>
      </c>
      <c r="O237" s="26" t="s">
        <v>952</v>
      </c>
    </row>
    <row r="238" spans="1:15" s="39" customFormat="1" ht="24.95" customHeight="1" outlineLevel="1" x14ac:dyDescent="0.25">
      <c r="A238" s="21" t="s">
        <v>584</v>
      </c>
      <c r="B238" s="21">
        <v>1226</v>
      </c>
      <c r="C238" s="21">
        <f t="shared" si="4"/>
        <v>41227</v>
      </c>
      <c r="D238" s="21"/>
      <c r="E238" s="26"/>
      <c r="F238" s="26"/>
      <c r="G238" s="26"/>
      <c r="H238" s="26"/>
      <c r="I238" s="26"/>
      <c r="J238" s="26"/>
      <c r="K238" s="21"/>
      <c r="L238" s="26" t="s">
        <v>89</v>
      </c>
      <c r="M238" s="26"/>
      <c r="N238" s="21"/>
      <c r="O238" s="26" t="s">
        <v>952</v>
      </c>
    </row>
    <row r="239" spans="1:15" s="39" customFormat="1" ht="24.95" customHeight="1" outlineLevel="1" x14ac:dyDescent="0.25">
      <c r="A239" s="21" t="s">
        <v>534</v>
      </c>
      <c r="B239" s="21">
        <v>1227</v>
      </c>
      <c r="C239" s="21">
        <f t="shared" si="4"/>
        <v>41228</v>
      </c>
      <c r="D239" s="21" t="s">
        <v>207</v>
      </c>
      <c r="E239" s="26" t="s">
        <v>817</v>
      </c>
      <c r="F239" s="26" t="s">
        <v>70</v>
      </c>
      <c r="G239" s="26" t="s">
        <v>26</v>
      </c>
      <c r="H239" s="26" t="s">
        <v>23</v>
      </c>
      <c r="I239" s="26">
        <f ca="1">(_xlfn.SHEET()-1)*10000 + B239</f>
        <v>51227</v>
      </c>
      <c r="J239" s="26" t="s">
        <v>99</v>
      </c>
      <c r="K239" s="21" t="s">
        <v>124</v>
      </c>
      <c r="L239" s="26" t="s">
        <v>89</v>
      </c>
      <c r="M239" s="26"/>
      <c r="N239" s="22" t="s">
        <v>242</v>
      </c>
      <c r="O239" s="26" t="s">
        <v>952</v>
      </c>
    </row>
    <row r="240" spans="1:15" s="39" customFormat="1" ht="24.95" customHeight="1" outlineLevel="1" x14ac:dyDescent="0.25">
      <c r="A240" s="21" t="s">
        <v>585</v>
      </c>
      <c r="B240" s="21">
        <v>1228</v>
      </c>
      <c r="C240" s="21">
        <f t="shared" si="4"/>
        <v>41229</v>
      </c>
      <c r="D240" s="21"/>
      <c r="E240" s="26"/>
      <c r="F240" s="26"/>
      <c r="G240" s="26"/>
      <c r="H240" s="26"/>
      <c r="I240" s="26"/>
      <c r="J240" s="26"/>
      <c r="K240" s="21"/>
      <c r="L240" s="26" t="s">
        <v>89</v>
      </c>
      <c r="M240" s="26"/>
      <c r="N240" s="21"/>
      <c r="O240" s="26" t="s">
        <v>952</v>
      </c>
    </row>
    <row r="241" spans="1:15" s="39" customFormat="1" ht="24.95" customHeight="1" outlineLevel="1" x14ac:dyDescent="0.25">
      <c r="A241" s="21" t="s">
        <v>535</v>
      </c>
      <c r="B241" s="21">
        <v>1229</v>
      </c>
      <c r="C241" s="21">
        <f t="shared" si="4"/>
        <v>41230</v>
      </c>
      <c r="D241" s="21" t="s">
        <v>208</v>
      </c>
      <c r="E241" s="26" t="s">
        <v>817</v>
      </c>
      <c r="F241" s="26" t="s">
        <v>70</v>
      </c>
      <c r="G241" s="26" t="s">
        <v>26</v>
      </c>
      <c r="H241" s="26" t="s">
        <v>23</v>
      </c>
      <c r="I241" s="26">
        <f ca="1">(_xlfn.SHEET()-1)*10000 + B241</f>
        <v>51229</v>
      </c>
      <c r="J241" s="26" t="s">
        <v>99</v>
      </c>
      <c r="K241" s="21" t="s">
        <v>125</v>
      </c>
      <c r="L241" s="26" t="s">
        <v>89</v>
      </c>
      <c r="M241" s="26"/>
      <c r="N241" s="22" t="s">
        <v>242</v>
      </c>
      <c r="O241" s="26" t="s">
        <v>952</v>
      </c>
    </row>
    <row r="242" spans="1:15" s="39" customFormat="1" ht="24.95" customHeight="1" outlineLevel="1" x14ac:dyDescent="0.25">
      <c r="A242" s="21" t="s">
        <v>586</v>
      </c>
      <c r="B242" s="21">
        <v>1230</v>
      </c>
      <c r="C242" s="21">
        <f t="shared" si="4"/>
        <v>41231</v>
      </c>
      <c r="D242" s="21"/>
      <c r="E242" s="26"/>
      <c r="F242" s="26"/>
      <c r="G242" s="26"/>
      <c r="H242" s="26"/>
      <c r="I242" s="26"/>
      <c r="J242" s="26"/>
      <c r="K242" s="21"/>
      <c r="L242" s="26" t="s">
        <v>89</v>
      </c>
      <c r="M242" s="26"/>
      <c r="N242" s="21"/>
      <c r="O242" s="26" t="s">
        <v>952</v>
      </c>
    </row>
    <row r="243" spans="1:15" s="39" customFormat="1" ht="24.95" customHeight="1" outlineLevel="1" x14ac:dyDescent="0.25">
      <c r="A243" s="21" t="s">
        <v>536</v>
      </c>
      <c r="B243" s="21">
        <v>1231</v>
      </c>
      <c r="C243" s="21">
        <f t="shared" si="4"/>
        <v>41232</v>
      </c>
      <c r="D243" s="21" t="s">
        <v>231</v>
      </c>
      <c r="E243" s="26" t="s">
        <v>818</v>
      </c>
      <c r="F243" s="26" t="s">
        <v>70</v>
      </c>
      <c r="G243" s="26" t="s">
        <v>26</v>
      </c>
      <c r="H243" s="26" t="s">
        <v>23</v>
      </c>
      <c r="I243" s="26">
        <f ca="1">(_xlfn.SHEET()-1)*10000 + B243</f>
        <v>51231</v>
      </c>
      <c r="J243" s="26" t="s">
        <v>99</v>
      </c>
      <c r="K243" s="21" t="s">
        <v>231</v>
      </c>
      <c r="L243" s="26" t="s">
        <v>89</v>
      </c>
      <c r="M243" s="26"/>
      <c r="N243" s="21" t="s">
        <v>876</v>
      </c>
      <c r="O243" s="26" t="s">
        <v>952</v>
      </c>
    </row>
    <row r="244" spans="1:15" s="39" customFormat="1" ht="24.95" customHeight="1" outlineLevel="1" x14ac:dyDescent="0.25">
      <c r="A244" s="21" t="s">
        <v>587</v>
      </c>
      <c r="B244" s="21">
        <v>1232</v>
      </c>
      <c r="C244" s="21">
        <f t="shared" si="4"/>
        <v>41233</v>
      </c>
      <c r="D244" s="21"/>
      <c r="E244" s="26"/>
      <c r="F244" s="26"/>
      <c r="G244" s="26"/>
      <c r="H244" s="26"/>
      <c r="I244" s="26"/>
      <c r="J244" s="26"/>
      <c r="K244" s="21"/>
      <c r="L244" s="26" t="s">
        <v>89</v>
      </c>
      <c r="M244" s="26"/>
      <c r="N244" s="21"/>
      <c r="O244" s="26" t="s">
        <v>952</v>
      </c>
    </row>
    <row r="245" spans="1:15" s="39" customFormat="1" ht="24.95" customHeight="1" outlineLevel="1" x14ac:dyDescent="0.25">
      <c r="A245" s="21" t="s">
        <v>537</v>
      </c>
      <c r="B245" s="21">
        <v>1233</v>
      </c>
      <c r="C245" s="21">
        <f t="shared" si="4"/>
        <v>41234</v>
      </c>
      <c r="D245" s="21" t="s">
        <v>209</v>
      </c>
      <c r="E245" s="26" t="s">
        <v>818</v>
      </c>
      <c r="F245" s="26" t="s">
        <v>70</v>
      </c>
      <c r="G245" s="26" t="s">
        <v>26</v>
      </c>
      <c r="H245" s="26" t="s">
        <v>23</v>
      </c>
      <c r="I245" s="26">
        <f ca="1">(_xlfn.SHEET()-1)*10000 + B245</f>
        <v>51233</v>
      </c>
      <c r="J245" s="26" t="s">
        <v>99</v>
      </c>
      <c r="K245" s="21" t="s">
        <v>126</v>
      </c>
      <c r="L245" s="26" t="s">
        <v>89</v>
      </c>
      <c r="M245" s="26"/>
      <c r="N245" s="21" t="s">
        <v>243</v>
      </c>
      <c r="O245" s="26" t="s">
        <v>952</v>
      </c>
    </row>
    <row r="246" spans="1:15" s="39" customFormat="1" ht="24.95" customHeight="1" outlineLevel="1" x14ac:dyDescent="0.25">
      <c r="A246" s="21" t="s">
        <v>588</v>
      </c>
      <c r="B246" s="21">
        <v>1234</v>
      </c>
      <c r="C246" s="21">
        <f t="shared" si="4"/>
        <v>41235</v>
      </c>
      <c r="D246" s="21"/>
      <c r="E246" s="26"/>
      <c r="F246" s="26"/>
      <c r="G246" s="26"/>
      <c r="H246" s="26"/>
      <c r="I246" s="26"/>
      <c r="J246" s="26"/>
      <c r="K246" s="21"/>
      <c r="L246" s="26" t="s">
        <v>89</v>
      </c>
      <c r="M246" s="26"/>
      <c r="N246" s="21"/>
      <c r="O246" s="26" t="s">
        <v>952</v>
      </c>
    </row>
    <row r="247" spans="1:15" s="39" customFormat="1" ht="24.95" customHeight="1" outlineLevel="1" x14ac:dyDescent="0.25">
      <c r="A247" s="21" t="s">
        <v>538</v>
      </c>
      <c r="B247" s="21">
        <v>1235</v>
      </c>
      <c r="C247" s="21">
        <f t="shared" si="4"/>
        <v>41236</v>
      </c>
      <c r="D247" s="21" t="s">
        <v>210</v>
      </c>
      <c r="E247" s="26" t="s">
        <v>818</v>
      </c>
      <c r="F247" s="26" t="s">
        <v>70</v>
      </c>
      <c r="G247" s="26" t="s">
        <v>26</v>
      </c>
      <c r="H247" s="26" t="s">
        <v>23</v>
      </c>
      <c r="I247" s="26">
        <f ca="1">(_xlfn.SHEET()-1)*10000 + B247</f>
        <v>51235</v>
      </c>
      <c r="J247" s="26" t="s">
        <v>99</v>
      </c>
      <c r="K247" s="21" t="s">
        <v>127</v>
      </c>
      <c r="L247" s="26" t="s">
        <v>89</v>
      </c>
      <c r="M247" s="26"/>
      <c r="N247" s="21" t="s">
        <v>244</v>
      </c>
      <c r="O247" s="26" t="s">
        <v>952</v>
      </c>
    </row>
    <row r="248" spans="1:15" s="39" customFormat="1" ht="24.95" customHeight="1" outlineLevel="1" x14ac:dyDescent="0.25">
      <c r="A248" s="21" t="s">
        <v>589</v>
      </c>
      <c r="B248" s="21">
        <v>1236</v>
      </c>
      <c r="C248" s="21">
        <f t="shared" si="4"/>
        <v>41237</v>
      </c>
      <c r="D248" s="21"/>
      <c r="E248" s="26"/>
      <c r="F248" s="26"/>
      <c r="G248" s="26"/>
      <c r="H248" s="26"/>
      <c r="I248" s="26"/>
      <c r="J248" s="26"/>
      <c r="K248" s="21"/>
      <c r="L248" s="26" t="s">
        <v>89</v>
      </c>
      <c r="M248" s="26"/>
      <c r="N248" s="21"/>
      <c r="O248" s="26" t="s">
        <v>952</v>
      </c>
    </row>
    <row r="249" spans="1:15" s="39" customFormat="1" ht="24.95" customHeight="1" outlineLevel="1" x14ac:dyDescent="0.25">
      <c r="A249" s="21" t="s">
        <v>539</v>
      </c>
      <c r="B249" s="21">
        <v>1237</v>
      </c>
      <c r="C249" s="21">
        <f t="shared" si="4"/>
        <v>41238</v>
      </c>
      <c r="D249" s="21" t="s">
        <v>211</v>
      </c>
      <c r="E249" s="26" t="s">
        <v>818</v>
      </c>
      <c r="F249" s="26" t="s">
        <v>70</v>
      </c>
      <c r="G249" s="26" t="s">
        <v>26</v>
      </c>
      <c r="H249" s="26" t="s">
        <v>23</v>
      </c>
      <c r="I249" s="26">
        <f ca="1">(_xlfn.SHEET()-1)*10000 + B249</f>
        <v>51237</v>
      </c>
      <c r="J249" s="26" t="s">
        <v>99</v>
      </c>
      <c r="K249" s="21" t="s">
        <v>128</v>
      </c>
      <c r="L249" s="26" t="s">
        <v>89</v>
      </c>
      <c r="M249" s="26"/>
      <c r="N249" s="21" t="s">
        <v>244</v>
      </c>
      <c r="O249" s="26" t="s">
        <v>952</v>
      </c>
    </row>
    <row r="250" spans="1:15" s="39" customFormat="1" ht="24.95" customHeight="1" outlineLevel="1" x14ac:dyDescent="0.25">
      <c r="A250" s="21" t="s">
        <v>590</v>
      </c>
      <c r="B250" s="21">
        <v>1238</v>
      </c>
      <c r="C250" s="21">
        <f t="shared" si="4"/>
        <v>41239</v>
      </c>
      <c r="D250" s="21"/>
      <c r="E250" s="26"/>
      <c r="F250" s="26"/>
      <c r="G250" s="26"/>
      <c r="H250" s="26"/>
      <c r="I250" s="26"/>
      <c r="J250" s="26"/>
      <c r="K250" s="21"/>
      <c r="L250" s="26" t="s">
        <v>89</v>
      </c>
      <c r="M250" s="26"/>
      <c r="N250" s="21"/>
      <c r="O250" s="26" t="s">
        <v>952</v>
      </c>
    </row>
    <row r="251" spans="1:15" s="39" customFormat="1" ht="24.95" customHeight="1" outlineLevel="1" x14ac:dyDescent="0.25">
      <c r="A251" s="21" t="s">
        <v>540</v>
      </c>
      <c r="B251" s="21">
        <v>1239</v>
      </c>
      <c r="C251" s="21">
        <f t="shared" si="4"/>
        <v>41240</v>
      </c>
      <c r="D251" s="21" t="s">
        <v>232</v>
      </c>
      <c r="E251" s="26" t="s">
        <v>818</v>
      </c>
      <c r="F251" s="26" t="s">
        <v>70</v>
      </c>
      <c r="G251" s="26" t="s">
        <v>26</v>
      </c>
      <c r="H251" s="26" t="s">
        <v>23</v>
      </c>
      <c r="I251" s="26">
        <f ca="1">(_xlfn.SHEET()-1)*10000 + B251</f>
        <v>51239</v>
      </c>
      <c r="J251" s="26" t="s">
        <v>99</v>
      </c>
      <c r="K251" s="21" t="s">
        <v>232</v>
      </c>
      <c r="L251" s="26" t="s">
        <v>89</v>
      </c>
      <c r="M251" s="26"/>
      <c r="N251" s="21" t="s">
        <v>877</v>
      </c>
      <c r="O251" s="26" t="s">
        <v>952</v>
      </c>
    </row>
    <row r="252" spans="1:15" s="39" customFormat="1" ht="24.95" customHeight="1" outlineLevel="1" x14ac:dyDescent="0.25">
      <c r="A252" s="21" t="s">
        <v>591</v>
      </c>
      <c r="B252" s="21">
        <v>1240</v>
      </c>
      <c r="C252" s="21">
        <f t="shared" si="4"/>
        <v>41241</v>
      </c>
      <c r="D252" s="21"/>
      <c r="E252" s="26"/>
      <c r="F252" s="26"/>
      <c r="G252" s="26"/>
      <c r="H252" s="26"/>
      <c r="I252" s="26"/>
      <c r="J252" s="26"/>
      <c r="K252" s="21"/>
      <c r="L252" s="26" t="s">
        <v>89</v>
      </c>
      <c r="M252" s="26"/>
      <c r="N252" s="21"/>
      <c r="O252" s="26" t="s">
        <v>952</v>
      </c>
    </row>
    <row r="253" spans="1:15" s="39" customFormat="1" ht="24.95" customHeight="1" outlineLevel="1" x14ac:dyDescent="0.25">
      <c r="A253" s="21" t="s">
        <v>541</v>
      </c>
      <c r="B253" s="21">
        <v>1241</v>
      </c>
      <c r="C253" s="21">
        <f t="shared" si="4"/>
        <v>41242</v>
      </c>
      <c r="D253" s="21" t="s">
        <v>212</v>
      </c>
      <c r="E253" s="26" t="s">
        <v>818</v>
      </c>
      <c r="F253" s="26" t="s">
        <v>70</v>
      </c>
      <c r="G253" s="26" t="s">
        <v>26</v>
      </c>
      <c r="H253" s="26" t="s">
        <v>23</v>
      </c>
      <c r="I253" s="26">
        <f ca="1">(_xlfn.SHEET()-1)*10000 + B253</f>
        <v>51241</v>
      </c>
      <c r="J253" s="26" t="s">
        <v>99</v>
      </c>
      <c r="K253" s="21" t="s">
        <v>129</v>
      </c>
      <c r="L253" s="26" t="s">
        <v>89</v>
      </c>
      <c r="M253" s="26"/>
      <c r="N253" s="21" t="s">
        <v>245</v>
      </c>
      <c r="O253" s="26" t="s">
        <v>952</v>
      </c>
    </row>
    <row r="254" spans="1:15" s="39" customFormat="1" ht="24.95" customHeight="1" outlineLevel="1" x14ac:dyDescent="0.25">
      <c r="A254" s="21" t="s">
        <v>592</v>
      </c>
      <c r="B254" s="21">
        <v>1242</v>
      </c>
      <c r="C254" s="21">
        <f t="shared" si="4"/>
        <v>41243</v>
      </c>
      <c r="D254" s="21"/>
      <c r="E254" s="26"/>
      <c r="F254" s="26"/>
      <c r="G254" s="26"/>
      <c r="H254" s="26"/>
      <c r="I254" s="26"/>
      <c r="J254" s="26"/>
      <c r="K254" s="21"/>
      <c r="L254" s="26" t="s">
        <v>89</v>
      </c>
      <c r="M254" s="26"/>
      <c r="N254" s="21"/>
      <c r="O254" s="26" t="s">
        <v>952</v>
      </c>
    </row>
    <row r="255" spans="1:15" s="39" customFormat="1" ht="24.95" customHeight="1" outlineLevel="1" x14ac:dyDescent="0.25">
      <c r="A255" s="21" t="s">
        <v>542</v>
      </c>
      <c r="B255" s="21">
        <v>1243</v>
      </c>
      <c r="C255" s="21">
        <f t="shared" si="4"/>
        <v>41244</v>
      </c>
      <c r="D255" s="21" t="s">
        <v>213</v>
      </c>
      <c r="E255" s="26" t="s">
        <v>818</v>
      </c>
      <c r="F255" s="26" t="s">
        <v>70</v>
      </c>
      <c r="G255" s="26" t="s">
        <v>26</v>
      </c>
      <c r="H255" s="26" t="s">
        <v>23</v>
      </c>
      <c r="I255" s="26">
        <f ca="1">(_xlfn.SHEET()-1)*10000 + B255</f>
        <v>51243</v>
      </c>
      <c r="J255" s="26" t="s">
        <v>99</v>
      </c>
      <c r="K255" s="21" t="s">
        <v>130</v>
      </c>
      <c r="L255" s="26" t="s">
        <v>89</v>
      </c>
      <c r="M255" s="26"/>
      <c r="N255" s="21" t="s">
        <v>245</v>
      </c>
      <c r="O255" s="26" t="s">
        <v>952</v>
      </c>
    </row>
    <row r="256" spans="1:15" s="39" customFormat="1" ht="24.95" customHeight="1" outlineLevel="1" x14ac:dyDescent="0.25">
      <c r="A256" s="21" t="s">
        <v>593</v>
      </c>
      <c r="B256" s="21">
        <v>1244</v>
      </c>
      <c r="C256" s="21">
        <f t="shared" si="4"/>
        <v>41245</v>
      </c>
      <c r="D256" s="21"/>
      <c r="E256" s="26"/>
      <c r="F256" s="26"/>
      <c r="G256" s="26"/>
      <c r="H256" s="26"/>
      <c r="I256" s="26"/>
      <c r="J256" s="26"/>
      <c r="K256" s="21"/>
      <c r="L256" s="26" t="s">
        <v>89</v>
      </c>
      <c r="M256" s="26"/>
      <c r="N256" s="21"/>
      <c r="O256" s="26" t="s">
        <v>952</v>
      </c>
    </row>
    <row r="257" spans="1:15" s="39" customFormat="1" ht="24.95" customHeight="1" outlineLevel="1" x14ac:dyDescent="0.25">
      <c r="A257" s="21" t="s">
        <v>543</v>
      </c>
      <c r="B257" s="21">
        <v>1245</v>
      </c>
      <c r="C257" s="21">
        <f t="shared" si="4"/>
        <v>41246</v>
      </c>
      <c r="D257" s="21" t="s">
        <v>214</v>
      </c>
      <c r="E257" s="26" t="s">
        <v>818</v>
      </c>
      <c r="F257" s="26" t="s">
        <v>70</v>
      </c>
      <c r="G257" s="26" t="s">
        <v>26</v>
      </c>
      <c r="H257" s="26" t="s">
        <v>23</v>
      </c>
      <c r="I257" s="26">
        <f ca="1">(_xlfn.SHEET()-1)*10000 + B257</f>
        <v>51245</v>
      </c>
      <c r="J257" s="26" t="s">
        <v>99</v>
      </c>
      <c r="K257" s="21" t="s">
        <v>131</v>
      </c>
      <c r="L257" s="26" t="s">
        <v>89</v>
      </c>
      <c r="M257" s="26"/>
      <c r="N257" s="21" t="s">
        <v>245</v>
      </c>
      <c r="O257" s="26" t="s">
        <v>952</v>
      </c>
    </row>
    <row r="258" spans="1:15" s="39" customFormat="1" ht="24.95" customHeight="1" outlineLevel="1" x14ac:dyDescent="0.25">
      <c r="A258" s="21" t="s">
        <v>594</v>
      </c>
      <c r="B258" s="21">
        <v>1246</v>
      </c>
      <c r="C258" s="21">
        <f t="shared" si="4"/>
        <v>41247</v>
      </c>
      <c r="D258" s="21"/>
      <c r="E258" s="26"/>
      <c r="F258" s="26"/>
      <c r="G258" s="26"/>
      <c r="H258" s="26"/>
      <c r="I258" s="26"/>
      <c r="J258" s="26"/>
      <c r="K258" s="21"/>
      <c r="L258" s="26" t="s">
        <v>89</v>
      </c>
      <c r="M258" s="26"/>
      <c r="N258" s="21"/>
      <c r="O258" s="26" t="s">
        <v>952</v>
      </c>
    </row>
    <row r="259" spans="1:15" s="39" customFormat="1" ht="24.95" customHeight="1" outlineLevel="1" x14ac:dyDescent="0.25">
      <c r="A259" s="21" t="s">
        <v>544</v>
      </c>
      <c r="B259" s="21">
        <v>1247</v>
      </c>
      <c r="C259" s="21">
        <f t="shared" si="4"/>
        <v>41248</v>
      </c>
      <c r="D259" s="21" t="s">
        <v>233</v>
      </c>
      <c r="E259" s="26" t="s">
        <v>818</v>
      </c>
      <c r="F259" s="26" t="s">
        <v>70</v>
      </c>
      <c r="G259" s="26" t="s">
        <v>26</v>
      </c>
      <c r="H259" s="26" t="s">
        <v>23</v>
      </c>
      <c r="I259" s="26">
        <f ca="1">(_xlfn.SHEET()-1)*10000 + B259</f>
        <v>51247</v>
      </c>
      <c r="J259" s="26" t="s">
        <v>99</v>
      </c>
      <c r="K259" s="21" t="s">
        <v>233</v>
      </c>
      <c r="L259" s="26" t="s">
        <v>89</v>
      </c>
      <c r="M259" s="26"/>
      <c r="N259" s="21" t="s">
        <v>875</v>
      </c>
      <c r="O259" s="26" t="s">
        <v>952</v>
      </c>
    </row>
    <row r="260" spans="1:15" s="39" customFormat="1" ht="24.95" customHeight="1" outlineLevel="1" x14ac:dyDescent="0.25">
      <c r="A260" s="21" t="s">
        <v>595</v>
      </c>
      <c r="B260" s="21">
        <v>1248</v>
      </c>
      <c r="C260" s="21">
        <f t="shared" si="4"/>
        <v>41249</v>
      </c>
      <c r="D260" s="21"/>
      <c r="E260" s="26"/>
      <c r="F260" s="26"/>
      <c r="G260" s="26"/>
      <c r="H260" s="26"/>
      <c r="I260" s="26"/>
      <c r="J260" s="26"/>
      <c r="K260" s="21"/>
      <c r="L260" s="26" t="s">
        <v>89</v>
      </c>
      <c r="M260" s="26"/>
      <c r="N260" s="21"/>
      <c r="O260" s="26" t="s">
        <v>952</v>
      </c>
    </row>
    <row r="261" spans="1:15" s="39" customFormat="1" ht="24.95" customHeight="1" outlineLevel="1" x14ac:dyDescent="0.25">
      <c r="A261" s="21" t="s">
        <v>545</v>
      </c>
      <c r="B261" s="21">
        <v>1249</v>
      </c>
      <c r="C261" s="21">
        <f t="shared" si="4"/>
        <v>41250</v>
      </c>
      <c r="D261" s="21" t="s">
        <v>221</v>
      </c>
      <c r="E261" s="26" t="s">
        <v>818</v>
      </c>
      <c r="F261" s="26" t="s">
        <v>70</v>
      </c>
      <c r="G261" s="26" t="s">
        <v>26</v>
      </c>
      <c r="H261" s="26" t="s">
        <v>23</v>
      </c>
      <c r="I261" s="26">
        <f ca="1">(_xlfn.SHEET()-1)*10000 + B261</f>
        <v>51249</v>
      </c>
      <c r="J261" s="26" t="s">
        <v>99</v>
      </c>
      <c r="K261" s="21" t="s">
        <v>215</v>
      </c>
      <c r="L261" s="26" t="s">
        <v>89</v>
      </c>
      <c r="M261" s="26"/>
      <c r="N261" s="21" t="s">
        <v>246</v>
      </c>
      <c r="O261" s="26" t="s">
        <v>952</v>
      </c>
    </row>
    <row r="262" spans="1:15" s="39" customFormat="1" ht="24.95" customHeight="1" outlineLevel="1" x14ac:dyDescent="0.25">
      <c r="A262" s="21" t="s">
        <v>596</v>
      </c>
      <c r="B262" s="21">
        <v>1250</v>
      </c>
      <c r="C262" s="21">
        <f t="shared" si="4"/>
        <v>41251</v>
      </c>
      <c r="D262" s="21"/>
      <c r="E262" s="26"/>
      <c r="F262" s="26"/>
      <c r="G262" s="26"/>
      <c r="H262" s="26"/>
      <c r="I262" s="26"/>
      <c r="J262" s="26"/>
      <c r="K262" s="21"/>
      <c r="L262" s="26" t="s">
        <v>89</v>
      </c>
      <c r="M262" s="26"/>
      <c r="N262" s="21"/>
      <c r="O262" s="26" t="s">
        <v>952</v>
      </c>
    </row>
    <row r="263" spans="1:15" s="39" customFormat="1" ht="24.95" customHeight="1" outlineLevel="1" x14ac:dyDescent="0.25">
      <c r="A263" s="21" t="s">
        <v>546</v>
      </c>
      <c r="B263" s="21">
        <v>1251</v>
      </c>
      <c r="C263" s="21">
        <f t="shared" si="4"/>
        <v>41252</v>
      </c>
      <c r="D263" s="21" t="s">
        <v>222</v>
      </c>
      <c r="E263" s="26" t="s">
        <v>818</v>
      </c>
      <c r="F263" s="26" t="s">
        <v>70</v>
      </c>
      <c r="G263" s="26" t="s">
        <v>26</v>
      </c>
      <c r="H263" s="26" t="s">
        <v>23</v>
      </c>
      <c r="I263" s="26">
        <f ca="1">(_xlfn.SHEET()-1)*10000 + B263</f>
        <v>51251</v>
      </c>
      <c r="J263" s="26" t="s">
        <v>99</v>
      </c>
      <c r="K263" s="21" t="s">
        <v>216</v>
      </c>
      <c r="L263" s="26" t="s">
        <v>89</v>
      </c>
      <c r="M263" s="26"/>
      <c r="N263" s="21" t="s">
        <v>246</v>
      </c>
      <c r="O263" s="26" t="s">
        <v>952</v>
      </c>
    </row>
    <row r="264" spans="1:15" s="39" customFormat="1" ht="24.95" customHeight="1" outlineLevel="1" x14ac:dyDescent="0.25">
      <c r="A264" s="21" t="s">
        <v>597</v>
      </c>
      <c r="B264" s="21">
        <v>1252</v>
      </c>
      <c r="C264" s="21">
        <f t="shared" si="4"/>
        <v>41253</v>
      </c>
      <c r="D264" s="21"/>
      <c r="E264" s="26"/>
      <c r="F264" s="26"/>
      <c r="G264" s="26"/>
      <c r="H264" s="26"/>
      <c r="I264" s="26"/>
      <c r="J264" s="26"/>
      <c r="K264" s="21"/>
      <c r="L264" s="26" t="s">
        <v>89</v>
      </c>
      <c r="M264" s="26"/>
      <c r="N264" s="21"/>
      <c r="O264" s="26" t="s">
        <v>952</v>
      </c>
    </row>
    <row r="265" spans="1:15" s="39" customFormat="1" ht="24.95" customHeight="1" outlineLevel="1" x14ac:dyDescent="0.25">
      <c r="A265" s="21" t="s">
        <v>547</v>
      </c>
      <c r="B265" s="21">
        <v>1253</v>
      </c>
      <c r="C265" s="21">
        <f t="shared" si="4"/>
        <v>41254</v>
      </c>
      <c r="D265" s="21" t="s">
        <v>223</v>
      </c>
      <c r="E265" s="26" t="s">
        <v>818</v>
      </c>
      <c r="F265" s="26" t="s">
        <v>70</v>
      </c>
      <c r="G265" s="33" t="s">
        <v>26</v>
      </c>
      <c r="H265" s="26" t="s">
        <v>23</v>
      </c>
      <c r="I265" s="26">
        <f ca="1">(_xlfn.SHEET()-1)*10000 + B265</f>
        <v>51253</v>
      </c>
      <c r="J265" s="26" t="s">
        <v>99</v>
      </c>
      <c r="K265" s="21" t="s">
        <v>217</v>
      </c>
      <c r="L265" s="26" t="s">
        <v>89</v>
      </c>
      <c r="M265" s="26"/>
      <c r="N265" s="21" t="s">
        <v>246</v>
      </c>
      <c r="O265" s="26" t="s">
        <v>952</v>
      </c>
    </row>
    <row r="266" spans="1:15" s="39" customFormat="1" ht="24.95" customHeight="1" outlineLevel="1" x14ac:dyDescent="0.25">
      <c r="A266" s="21" t="s">
        <v>598</v>
      </c>
      <c r="B266" s="21">
        <v>1254</v>
      </c>
      <c r="C266" s="21">
        <f t="shared" si="4"/>
        <v>41255</v>
      </c>
      <c r="D266" s="21"/>
      <c r="E266" s="26"/>
      <c r="F266" s="26"/>
      <c r="G266" s="33"/>
      <c r="H266" s="26"/>
      <c r="I266" s="26"/>
      <c r="J266" s="26"/>
      <c r="K266" s="21"/>
      <c r="L266" s="26" t="s">
        <v>89</v>
      </c>
      <c r="M266" s="26"/>
      <c r="N266" s="21"/>
      <c r="O266" s="26" t="s">
        <v>952</v>
      </c>
    </row>
    <row r="267" spans="1:15" s="39" customFormat="1" ht="24.95" customHeight="1" outlineLevel="1" x14ac:dyDescent="0.25">
      <c r="A267" s="21" t="s">
        <v>548</v>
      </c>
      <c r="B267" s="21">
        <v>1255</v>
      </c>
      <c r="C267" s="21">
        <f t="shared" si="4"/>
        <v>41256</v>
      </c>
      <c r="D267" s="21" t="s">
        <v>234</v>
      </c>
      <c r="E267" s="26" t="s">
        <v>818</v>
      </c>
      <c r="F267" s="26" t="s">
        <v>70</v>
      </c>
      <c r="G267" s="33" t="s">
        <v>26</v>
      </c>
      <c r="H267" s="26" t="s">
        <v>23</v>
      </c>
      <c r="I267" s="26">
        <f ca="1">(_xlfn.SHEET()-1)*10000 + B267</f>
        <v>51255</v>
      </c>
      <c r="J267" s="26" t="s">
        <v>99</v>
      </c>
      <c r="K267" s="21" t="s">
        <v>234</v>
      </c>
      <c r="L267" s="26" t="s">
        <v>89</v>
      </c>
      <c r="M267" s="26"/>
      <c r="N267" s="21" t="s">
        <v>878</v>
      </c>
      <c r="O267" s="26" t="s">
        <v>952</v>
      </c>
    </row>
    <row r="268" spans="1:15" s="39" customFormat="1" ht="24.95" customHeight="1" outlineLevel="1" x14ac:dyDescent="0.25">
      <c r="A268" s="21" t="s">
        <v>599</v>
      </c>
      <c r="B268" s="21">
        <v>1256</v>
      </c>
      <c r="C268" s="21">
        <f t="shared" si="4"/>
        <v>41257</v>
      </c>
      <c r="D268" s="21"/>
      <c r="E268" s="26"/>
      <c r="F268" s="26"/>
      <c r="G268" s="33"/>
      <c r="H268" s="26"/>
      <c r="I268" s="26"/>
      <c r="J268" s="26"/>
      <c r="K268" s="21"/>
      <c r="L268" s="26" t="s">
        <v>89</v>
      </c>
      <c r="M268" s="26"/>
      <c r="N268" s="21"/>
      <c r="O268" s="26" t="s">
        <v>952</v>
      </c>
    </row>
    <row r="269" spans="1:15" s="39" customFormat="1" ht="24.95" customHeight="1" outlineLevel="1" x14ac:dyDescent="0.25">
      <c r="A269" s="21" t="s">
        <v>549</v>
      </c>
      <c r="B269" s="21">
        <v>1257</v>
      </c>
      <c r="C269" s="21">
        <f t="shared" si="4"/>
        <v>41258</v>
      </c>
      <c r="D269" s="21" t="s">
        <v>224</v>
      </c>
      <c r="E269" s="26" t="s">
        <v>818</v>
      </c>
      <c r="F269" s="26" t="s">
        <v>70</v>
      </c>
      <c r="G269" s="33" t="s">
        <v>26</v>
      </c>
      <c r="H269" s="26" t="s">
        <v>23</v>
      </c>
      <c r="I269" s="26">
        <f ca="1">(_xlfn.SHEET()-1)*10000 + B269</f>
        <v>51257</v>
      </c>
      <c r="J269" s="26" t="s">
        <v>99</v>
      </c>
      <c r="K269" s="21" t="s">
        <v>218</v>
      </c>
      <c r="L269" s="26" t="s">
        <v>89</v>
      </c>
      <c r="M269" s="26"/>
      <c r="N269" s="21" t="s">
        <v>247</v>
      </c>
      <c r="O269" s="26" t="s">
        <v>952</v>
      </c>
    </row>
    <row r="270" spans="1:15" s="39" customFormat="1" ht="24.95" customHeight="1" outlineLevel="1" x14ac:dyDescent="0.25">
      <c r="A270" s="21" t="s">
        <v>600</v>
      </c>
      <c r="B270" s="21">
        <v>1258</v>
      </c>
      <c r="C270" s="21">
        <f t="shared" si="4"/>
        <v>41259</v>
      </c>
      <c r="D270" s="21"/>
      <c r="E270" s="26"/>
      <c r="F270" s="26"/>
      <c r="G270" s="33"/>
      <c r="H270" s="26"/>
      <c r="I270" s="26"/>
      <c r="J270" s="26"/>
      <c r="K270" s="21"/>
      <c r="L270" s="26" t="s">
        <v>89</v>
      </c>
      <c r="M270" s="26"/>
      <c r="N270" s="21"/>
      <c r="O270" s="26" t="s">
        <v>952</v>
      </c>
    </row>
    <row r="271" spans="1:15" s="39" customFormat="1" ht="24.95" customHeight="1" outlineLevel="1" x14ac:dyDescent="0.25">
      <c r="A271" s="21" t="s">
        <v>550</v>
      </c>
      <c r="B271" s="21">
        <v>1259</v>
      </c>
      <c r="C271" s="21">
        <f t="shared" si="4"/>
        <v>41260</v>
      </c>
      <c r="D271" s="21" t="s">
        <v>225</v>
      </c>
      <c r="E271" s="26" t="s">
        <v>818</v>
      </c>
      <c r="F271" s="26" t="s">
        <v>70</v>
      </c>
      <c r="G271" s="33" t="s">
        <v>26</v>
      </c>
      <c r="H271" s="26" t="s">
        <v>23</v>
      </c>
      <c r="I271" s="26">
        <f ca="1">(_xlfn.SHEET()-1)*10000 + B271</f>
        <v>51259</v>
      </c>
      <c r="J271" s="26" t="s">
        <v>99</v>
      </c>
      <c r="K271" s="21" t="s">
        <v>219</v>
      </c>
      <c r="L271" s="26" t="s">
        <v>89</v>
      </c>
      <c r="M271" s="26"/>
      <c r="N271" s="21" t="s">
        <v>247</v>
      </c>
      <c r="O271" s="26" t="s">
        <v>952</v>
      </c>
    </row>
    <row r="272" spans="1:15" s="39" customFormat="1" ht="24.95" customHeight="1" outlineLevel="1" x14ac:dyDescent="0.25">
      <c r="A272" s="21" t="s">
        <v>601</v>
      </c>
      <c r="B272" s="21">
        <v>1260</v>
      </c>
      <c r="C272" s="21">
        <f t="shared" si="4"/>
        <v>41261</v>
      </c>
      <c r="D272" s="21"/>
      <c r="E272" s="26"/>
      <c r="F272" s="26"/>
      <c r="G272" s="33"/>
      <c r="H272" s="26"/>
      <c r="I272" s="26"/>
      <c r="J272" s="26"/>
      <c r="K272" s="21"/>
      <c r="L272" s="26" t="s">
        <v>89</v>
      </c>
      <c r="M272" s="26"/>
      <c r="N272" s="21"/>
      <c r="O272" s="26" t="s">
        <v>952</v>
      </c>
    </row>
    <row r="273" spans="1:15" s="39" customFormat="1" ht="24.95" customHeight="1" outlineLevel="1" x14ac:dyDescent="0.25">
      <c r="A273" s="21" t="s">
        <v>551</v>
      </c>
      <c r="B273" s="21">
        <v>1261</v>
      </c>
      <c r="C273" s="21">
        <f t="shared" si="4"/>
        <v>41262</v>
      </c>
      <c r="D273" s="21" t="s">
        <v>226</v>
      </c>
      <c r="E273" s="26" t="s">
        <v>818</v>
      </c>
      <c r="F273" s="26" t="s">
        <v>70</v>
      </c>
      <c r="G273" s="33" t="s">
        <v>26</v>
      </c>
      <c r="H273" s="26" t="s">
        <v>23</v>
      </c>
      <c r="I273" s="26">
        <f ca="1">(_xlfn.SHEET()-1)*10000 + B273</f>
        <v>51261</v>
      </c>
      <c r="J273" s="26" t="s">
        <v>99</v>
      </c>
      <c r="K273" s="21" t="s">
        <v>220</v>
      </c>
      <c r="L273" s="26" t="s">
        <v>89</v>
      </c>
      <c r="M273" s="26"/>
      <c r="N273" s="21" t="s">
        <v>247</v>
      </c>
      <c r="O273" s="26" t="s">
        <v>952</v>
      </c>
    </row>
    <row r="274" spans="1:15" s="39" customFormat="1" ht="24.95" customHeight="1" outlineLevel="1" x14ac:dyDescent="0.25">
      <c r="A274" s="21" t="s">
        <v>602</v>
      </c>
      <c r="B274" s="21">
        <v>1262</v>
      </c>
      <c r="C274" s="21">
        <f t="shared" si="4"/>
        <v>41263</v>
      </c>
      <c r="D274" s="21"/>
      <c r="E274" s="26"/>
      <c r="F274" s="26"/>
      <c r="G274" s="33"/>
      <c r="H274" s="26"/>
      <c r="I274" s="26"/>
      <c r="J274" s="26"/>
      <c r="K274" s="21"/>
      <c r="L274" s="26" t="s">
        <v>89</v>
      </c>
      <c r="M274" s="26"/>
      <c r="N274" s="21"/>
      <c r="O274" s="26" t="s">
        <v>952</v>
      </c>
    </row>
    <row r="275" spans="1:15" s="39" customFormat="1" ht="24.95" customHeight="1" outlineLevel="1" x14ac:dyDescent="0.25">
      <c r="A275" s="21" t="s">
        <v>859</v>
      </c>
      <c r="B275" s="21">
        <v>1263</v>
      </c>
      <c r="C275" s="21">
        <f t="shared" si="4"/>
        <v>41264</v>
      </c>
      <c r="D275" s="21" t="s">
        <v>859</v>
      </c>
      <c r="E275" s="26" t="s">
        <v>9</v>
      </c>
      <c r="F275" s="26"/>
      <c r="G275" s="33" t="s">
        <v>29</v>
      </c>
      <c r="H275" s="26" t="s">
        <v>23</v>
      </c>
      <c r="I275" s="26">
        <f>B275</f>
        <v>1263</v>
      </c>
      <c r="J275" s="26" t="s">
        <v>99</v>
      </c>
      <c r="K275" s="21" t="s">
        <v>28</v>
      </c>
      <c r="L275" s="26" t="s">
        <v>90</v>
      </c>
      <c r="M275" s="26"/>
      <c r="N275" s="21"/>
      <c r="O275" s="26" t="s">
        <v>952</v>
      </c>
    </row>
    <row r="276" spans="1:15" s="39" customFormat="1" ht="24.95" customHeight="1" outlineLevel="1" x14ac:dyDescent="0.25">
      <c r="A276" s="21" t="s">
        <v>860</v>
      </c>
      <c r="B276" s="21">
        <v>1264</v>
      </c>
      <c r="C276" s="21">
        <f t="shared" si="4"/>
        <v>41265</v>
      </c>
      <c r="D276" s="21" t="s">
        <v>860</v>
      </c>
      <c r="E276" s="26"/>
      <c r="F276" s="26"/>
      <c r="G276" s="33"/>
      <c r="H276" s="26"/>
      <c r="I276" s="26"/>
      <c r="J276" s="26"/>
      <c r="K276" s="21"/>
      <c r="L276" s="26" t="s">
        <v>90</v>
      </c>
      <c r="M276" s="26"/>
      <c r="N276" s="21"/>
      <c r="O276" s="26" t="s">
        <v>952</v>
      </c>
    </row>
    <row r="277" spans="1:15" s="39" customFormat="1" ht="24.95" customHeight="1" outlineLevel="1" x14ac:dyDescent="0.25">
      <c r="A277" s="21" t="s">
        <v>931</v>
      </c>
      <c r="B277" s="21">
        <v>1265</v>
      </c>
      <c r="C277" s="21">
        <f t="shared" si="4"/>
        <v>41266</v>
      </c>
      <c r="D277" s="21" t="s">
        <v>932</v>
      </c>
      <c r="E277" s="26"/>
      <c r="F277" s="26"/>
      <c r="G277" s="33" t="s">
        <v>25</v>
      </c>
      <c r="H277" s="26" t="s">
        <v>23</v>
      </c>
      <c r="I277" s="26"/>
      <c r="J277" s="26"/>
      <c r="K277" s="21"/>
      <c r="L277" s="26" t="s">
        <v>89</v>
      </c>
      <c r="M277" s="26"/>
      <c r="N277" s="21"/>
      <c r="O277" s="26" t="s">
        <v>952</v>
      </c>
    </row>
    <row r="278" spans="1:15" s="39" customFormat="1" ht="24.95" customHeight="1" outlineLevel="1" x14ac:dyDescent="0.25">
      <c r="A278" s="21" t="s">
        <v>930</v>
      </c>
      <c r="B278" s="21">
        <v>1266</v>
      </c>
      <c r="C278" s="21">
        <f t="shared" si="4"/>
        <v>41267</v>
      </c>
      <c r="D278" s="21" t="s">
        <v>933</v>
      </c>
      <c r="E278" s="26"/>
      <c r="F278" s="26"/>
      <c r="G278" s="33" t="s">
        <v>25</v>
      </c>
      <c r="H278" s="26" t="s">
        <v>23</v>
      </c>
      <c r="I278" s="26"/>
      <c r="J278" s="26"/>
      <c r="K278" s="21"/>
      <c r="L278" s="26" t="s">
        <v>89</v>
      </c>
      <c r="M278" s="26"/>
      <c r="N278" s="21"/>
      <c r="O278" s="26" t="s">
        <v>952</v>
      </c>
    </row>
    <row r="279" spans="1:15" ht="24.95" customHeight="1" x14ac:dyDescent="0.25">
      <c r="A279" s="19" t="s">
        <v>779</v>
      </c>
      <c r="B279" s="29" t="s">
        <v>864</v>
      </c>
      <c r="C279" s="29" t="s">
        <v>864</v>
      </c>
      <c r="D279" s="19" t="str">
        <f>A279</f>
        <v>USER COMMAND POINTS</v>
      </c>
      <c r="E279" s="29" t="s">
        <v>864</v>
      </c>
      <c r="F279" s="29" t="s">
        <v>864</v>
      </c>
      <c r="G279" s="29" t="s">
        <v>864</v>
      </c>
      <c r="H279" s="29" t="s">
        <v>864</v>
      </c>
      <c r="I279" s="29" t="s">
        <v>864</v>
      </c>
      <c r="J279" s="29" t="s">
        <v>864</v>
      </c>
      <c r="K279" s="29" t="s">
        <v>864</v>
      </c>
      <c r="L279" s="29" t="s">
        <v>864</v>
      </c>
      <c r="M279" s="29" t="s">
        <v>864</v>
      </c>
      <c r="N279" s="29" t="s">
        <v>864</v>
      </c>
      <c r="O279" s="29" t="s">
        <v>864</v>
      </c>
    </row>
    <row r="280" spans="1:15" s="39" customFormat="1" ht="24.95" customHeight="1" outlineLevel="1" x14ac:dyDescent="0.25">
      <c r="A280" s="21" t="s">
        <v>268</v>
      </c>
      <c r="B280" s="21">
        <v>2100</v>
      </c>
      <c r="C280" s="21">
        <f>B280+40001</f>
        <v>42101</v>
      </c>
      <c r="D280" s="21" t="s">
        <v>86</v>
      </c>
      <c r="E280" s="26" t="s">
        <v>9</v>
      </c>
      <c r="F280" s="26" t="s">
        <v>69</v>
      </c>
      <c r="G280" s="26" t="s">
        <v>24</v>
      </c>
      <c r="H280" s="26" t="s">
        <v>27</v>
      </c>
      <c r="I280" s="26">
        <f>B280</f>
        <v>2100</v>
      </c>
      <c r="J280" s="26" t="s">
        <v>101</v>
      </c>
      <c r="K280" s="21" t="s">
        <v>268</v>
      </c>
      <c r="L280" s="26" t="s">
        <v>90</v>
      </c>
      <c r="M280" s="27" t="s">
        <v>921</v>
      </c>
      <c r="N280" s="21" t="s">
        <v>922</v>
      </c>
      <c r="O280" s="26" t="s">
        <v>952</v>
      </c>
    </row>
    <row r="281" spans="1:15" s="39" customFormat="1" ht="24.95" customHeight="1" outlineLevel="1" x14ac:dyDescent="0.25">
      <c r="A281" s="21" t="s">
        <v>269</v>
      </c>
      <c r="B281" s="21">
        <v>2101</v>
      </c>
      <c r="C281" s="21">
        <f t="shared" ref="C281:C284" si="5">B281+40001</f>
        <v>42102</v>
      </c>
      <c r="D281" s="21" t="s">
        <v>727</v>
      </c>
      <c r="E281" s="26" t="s">
        <v>9</v>
      </c>
      <c r="F281" s="26" t="s">
        <v>69</v>
      </c>
      <c r="G281" s="26" t="s">
        <v>24</v>
      </c>
      <c r="H281" s="26" t="s">
        <v>27</v>
      </c>
      <c r="I281" s="26">
        <f>B281</f>
        <v>2101</v>
      </c>
      <c r="J281" s="26" t="s">
        <v>101</v>
      </c>
      <c r="K281" s="21" t="s">
        <v>269</v>
      </c>
      <c r="L281" s="26" t="s">
        <v>90</v>
      </c>
      <c r="M281" s="27" t="s">
        <v>921</v>
      </c>
      <c r="N281" s="21" t="s">
        <v>922</v>
      </c>
      <c r="O281" s="26" t="s">
        <v>952</v>
      </c>
    </row>
    <row r="282" spans="1:15" s="39" customFormat="1" ht="24.95" customHeight="1" outlineLevel="1" x14ac:dyDescent="0.25">
      <c r="A282" s="21" t="s">
        <v>270</v>
      </c>
      <c r="B282" s="21">
        <v>2102</v>
      </c>
      <c r="C282" s="21">
        <f t="shared" si="5"/>
        <v>42103</v>
      </c>
      <c r="D282" s="21" t="s">
        <v>728</v>
      </c>
      <c r="E282" s="26" t="s">
        <v>9</v>
      </c>
      <c r="F282" s="26" t="s">
        <v>69</v>
      </c>
      <c r="G282" s="26" t="s">
        <v>24</v>
      </c>
      <c r="H282" s="26" t="s">
        <v>27</v>
      </c>
      <c r="I282" s="26">
        <f ca="1">(_xlfn.SHEET()-1)*10000 + B282</f>
        <v>52102</v>
      </c>
      <c r="J282" s="26" t="s">
        <v>101</v>
      </c>
      <c r="K282" s="21" t="s">
        <v>270</v>
      </c>
      <c r="L282" s="26" t="s">
        <v>89</v>
      </c>
      <c r="M282" s="27" t="s">
        <v>921</v>
      </c>
      <c r="N282" s="21" t="s">
        <v>922</v>
      </c>
      <c r="O282" s="26" t="s">
        <v>952</v>
      </c>
    </row>
    <row r="283" spans="1:15" s="39" customFormat="1" ht="24.95" customHeight="1" outlineLevel="1" x14ac:dyDescent="0.25">
      <c r="A283" s="21" t="s">
        <v>311</v>
      </c>
      <c r="B283" s="21">
        <v>2103</v>
      </c>
      <c r="C283" s="21">
        <f t="shared" si="5"/>
        <v>42104</v>
      </c>
      <c r="D283" s="21" t="s">
        <v>311</v>
      </c>
      <c r="E283" s="26"/>
      <c r="F283" s="26" t="s">
        <v>69</v>
      </c>
      <c r="G283" s="26" t="s">
        <v>24</v>
      </c>
      <c r="H283" s="26" t="s">
        <v>27</v>
      </c>
      <c r="I283" s="26">
        <f ca="1">(_xlfn.SHEET()-1)*10000 + B283</f>
        <v>52103</v>
      </c>
      <c r="J283" s="26" t="s">
        <v>101</v>
      </c>
      <c r="K283" s="21" t="s">
        <v>311</v>
      </c>
      <c r="L283" s="26" t="s">
        <v>89</v>
      </c>
      <c r="M283" s="27" t="s">
        <v>921</v>
      </c>
      <c r="N283" s="21" t="s">
        <v>922</v>
      </c>
      <c r="O283" s="26" t="s">
        <v>952</v>
      </c>
    </row>
    <row r="284" spans="1:15" s="39" customFormat="1" ht="24.95" customHeight="1" outlineLevel="1" x14ac:dyDescent="0.25">
      <c r="A284" s="21" t="s">
        <v>312</v>
      </c>
      <c r="B284" s="21">
        <v>2104</v>
      </c>
      <c r="C284" s="21">
        <f t="shared" si="5"/>
        <v>42105</v>
      </c>
      <c r="D284" s="21" t="s">
        <v>312</v>
      </c>
      <c r="E284" s="26"/>
      <c r="F284" s="26" t="s">
        <v>69</v>
      </c>
      <c r="G284" s="26" t="s">
        <v>24</v>
      </c>
      <c r="H284" s="26" t="s">
        <v>27</v>
      </c>
      <c r="I284" s="26">
        <f>B284</f>
        <v>2104</v>
      </c>
      <c r="J284" s="26" t="s">
        <v>101</v>
      </c>
      <c r="K284" s="21" t="s">
        <v>312</v>
      </c>
      <c r="L284" s="26" t="s">
        <v>90</v>
      </c>
      <c r="M284" s="27" t="s">
        <v>921</v>
      </c>
      <c r="N284" s="21" t="s">
        <v>922</v>
      </c>
      <c r="O284" s="26" t="s">
        <v>952</v>
      </c>
    </row>
    <row r="285" spans="1:15" s="39" customFormat="1" ht="24.95" customHeight="1" outlineLevel="1" x14ac:dyDescent="0.25">
      <c r="A285" s="21" t="s">
        <v>313</v>
      </c>
      <c r="B285" s="21">
        <v>2105</v>
      </c>
      <c r="C285" s="21">
        <f>B285+40001</f>
        <v>42106</v>
      </c>
      <c r="D285" s="21" t="s">
        <v>313</v>
      </c>
      <c r="E285" s="26" t="s">
        <v>9</v>
      </c>
      <c r="F285" s="26" t="s">
        <v>69</v>
      </c>
      <c r="G285" s="26" t="s">
        <v>24</v>
      </c>
      <c r="H285" s="26" t="s">
        <v>27</v>
      </c>
      <c r="I285" s="26">
        <f>B285</f>
        <v>2105</v>
      </c>
      <c r="J285" s="26" t="s">
        <v>101</v>
      </c>
      <c r="K285" s="21" t="s">
        <v>313</v>
      </c>
      <c r="L285" s="26" t="s">
        <v>90</v>
      </c>
      <c r="M285" s="27" t="s">
        <v>921</v>
      </c>
      <c r="N285" s="21" t="s">
        <v>922</v>
      </c>
      <c r="O285" s="26" t="s">
        <v>952</v>
      </c>
    </row>
    <row r="286" spans="1:15" ht="24.95" customHeight="1" x14ac:dyDescent="0.25">
      <c r="A286" s="19" t="s">
        <v>780</v>
      </c>
      <c r="B286" s="29" t="s">
        <v>864</v>
      </c>
      <c r="C286" s="29" t="s">
        <v>864</v>
      </c>
      <c r="D286" s="19" t="str">
        <f>A286</f>
        <v>USER CONFIG POINTS</v>
      </c>
      <c r="E286" s="29" t="s">
        <v>864</v>
      </c>
      <c r="F286" s="29" t="s">
        <v>864</v>
      </c>
      <c r="G286" s="29" t="s">
        <v>864</v>
      </c>
      <c r="H286" s="29" t="s">
        <v>864</v>
      </c>
      <c r="I286" s="29" t="s">
        <v>864</v>
      </c>
      <c r="J286" s="29" t="s">
        <v>864</v>
      </c>
      <c r="K286" s="29" t="s">
        <v>864</v>
      </c>
      <c r="L286" s="29" t="s">
        <v>864</v>
      </c>
      <c r="M286" s="29" t="s">
        <v>864</v>
      </c>
      <c r="N286" s="29" t="s">
        <v>864</v>
      </c>
      <c r="O286" s="29" t="s">
        <v>864</v>
      </c>
    </row>
    <row r="287" spans="1:15" s="39" customFormat="1" ht="24.95" customHeight="1" outlineLevel="1" x14ac:dyDescent="0.25">
      <c r="A287" s="21" t="s">
        <v>271</v>
      </c>
      <c r="B287" s="21">
        <v>2201</v>
      </c>
      <c r="C287" s="21">
        <f t="shared" ref="C287:C350" si="6">B287+40001</f>
        <v>42202</v>
      </c>
      <c r="D287" s="21" t="s">
        <v>97</v>
      </c>
      <c r="E287" s="26"/>
      <c r="F287" s="26" t="s">
        <v>10</v>
      </c>
      <c r="G287" s="26" t="s">
        <v>46</v>
      </c>
      <c r="H287" s="26" t="s">
        <v>23</v>
      </c>
      <c r="I287" s="26">
        <f>B287</f>
        <v>2201</v>
      </c>
      <c r="J287" s="26" t="s">
        <v>102</v>
      </c>
      <c r="K287" s="21" t="s">
        <v>271</v>
      </c>
      <c r="L287" s="26" t="s">
        <v>90</v>
      </c>
      <c r="M287" s="27" t="s">
        <v>87</v>
      </c>
      <c r="N287" s="21" t="s">
        <v>968</v>
      </c>
      <c r="O287" s="26" t="s">
        <v>952</v>
      </c>
    </row>
    <row r="288" spans="1:15" s="39" customFormat="1" ht="24.95" customHeight="1" outlineLevel="1" x14ac:dyDescent="0.25">
      <c r="A288" s="21" t="s">
        <v>14</v>
      </c>
      <c r="B288" s="21">
        <v>2202</v>
      </c>
      <c r="C288" s="21">
        <f t="shared" si="6"/>
        <v>42203</v>
      </c>
      <c r="D288" s="21" t="s">
        <v>14</v>
      </c>
      <c r="E288" s="26" t="s">
        <v>854</v>
      </c>
      <c r="F288" s="26" t="s">
        <v>10</v>
      </c>
      <c r="G288" s="26" t="s">
        <v>25</v>
      </c>
      <c r="H288" s="26" t="s">
        <v>23</v>
      </c>
      <c r="I288" s="26">
        <f>B288</f>
        <v>2202</v>
      </c>
      <c r="J288" s="26" t="s">
        <v>105</v>
      </c>
      <c r="K288" s="21" t="s">
        <v>942</v>
      </c>
      <c r="L288" s="26" t="s">
        <v>90</v>
      </c>
      <c r="M288" s="26">
        <v>15</v>
      </c>
      <c r="N288" s="21" t="s">
        <v>969</v>
      </c>
      <c r="O288" s="26" t="s">
        <v>952</v>
      </c>
    </row>
    <row r="289" spans="1:15" s="39" customFormat="1" ht="24.95" customHeight="1" outlineLevel="1" x14ac:dyDescent="0.25">
      <c r="A289" s="21" t="s">
        <v>603</v>
      </c>
      <c r="B289" s="21">
        <v>2203</v>
      </c>
      <c r="C289" s="21">
        <f t="shared" si="6"/>
        <v>42204</v>
      </c>
      <c r="D289" s="21" t="s">
        <v>300</v>
      </c>
      <c r="E289" s="26" t="s">
        <v>9</v>
      </c>
      <c r="F289" s="26" t="s">
        <v>10</v>
      </c>
      <c r="G289" s="26" t="s">
        <v>26</v>
      </c>
      <c r="H289" s="26" t="s">
        <v>22</v>
      </c>
      <c r="I289" s="26">
        <f>B289</f>
        <v>2203</v>
      </c>
      <c r="J289" s="26" t="s">
        <v>100</v>
      </c>
      <c r="K289" s="21" t="s">
        <v>300</v>
      </c>
      <c r="L289" s="26" t="s">
        <v>90</v>
      </c>
      <c r="M289" s="27" t="s">
        <v>747</v>
      </c>
      <c r="N289" s="21" t="s">
        <v>970</v>
      </c>
      <c r="O289" s="26" t="s">
        <v>952</v>
      </c>
    </row>
    <row r="290" spans="1:15" s="39" customFormat="1" ht="24.95" customHeight="1" outlineLevel="1" x14ac:dyDescent="0.25">
      <c r="A290" s="21" t="s">
        <v>604</v>
      </c>
      <c r="B290" s="21">
        <v>2204</v>
      </c>
      <c r="C290" s="21">
        <f t="shared" si="6"/>
        <v>42205</v>
      </c>
      <c r="D290" s="21"/>
      <c r="E290" s="26"/>
      <c r="F290" s="26"/>
      <c r="G290" s="26"/>
      <c r="H290" s="26"/>
      <c r="I290" s="26"/>
      <c r="J290" s="26"/>
      <c r="K290" s="21"/>
      <c r="L290" s="26" t="s">
        <v>90</v>
      </c>
      <c r="M290" s="27" t="s">
        <v>747</v>
      </c>
      <c r="N290" s="21"/>
      <c r="O290" s="26" t="s">
        <v>952</v>
      </c>
    </row>
    <row r="291" spans="1:15" s="39" customFormat="1" ht="24.95" customHeight="1" outlineLevel="1" x14ac:dyDescent="0.25">
      <c r="A291" s="21" t="s">
        <v>605</v>
      </c>
      <c r="B291" s="21">
        <v>2205</v>
      </c>
      <c r="C291" s="21">
        <f t="shared" si="6"/>
        <v>42206</v>
      </c>
      <c r="D291" s="21" t="s">
        <v>301</v>
      </c>
      <c r="E291" s="26"/>
      <c r="F291" s="26" t="s">
        <v>10</v>
      </c>
      <c r="G291" s="26" t="s">
        <v>26</v>
      </c>
      <c r="H291" s="26" t="s">
        <v>22</v>
      </c>
      <c r="I291" s="26">
        <f>B291</f>
        <v>2205</v>
      </c>
      <c r="J291" s="26" t="s">
        <v>100</v>
      </c>
      <c r="K291" s="21" t="s">
        <v>301</v>
      </c>
      <c r="L291" s="26" t="s">
        <v>90</v>
      </c>
      <c r="M291" s="27" t="s">
        <v>747</v>
      </c>
      <c r="N291" s="21" t="s">
        <v>970</v>
      </c>
      <c r="O291" s="26" t="s">
        <v>955</v>
      </c>
    </row>
    <row r="292" spans="1:15" s="39" customFormat="1" ht="24.95" customHeight="1" outlineLevel="1" x14ac:dyDescent="0.25">
      <c r="A292" s="21" t="s">
        <v>606</v>
      </c>
      <c r="B292" s="21">
        <v>2206</v>
      </c>
      <c r="C292" s="21">
        <f t="shared" si="6"/>
        <v>42207</v>
      </c>
      <c r="D292" s="21"/>
      <c r="E292" s="26"/>
      <c r="F292" s="26"/>
      <c r="G292" s="26"/>
      <c r="H292" s="26"/>
      <c r="I292" s="26"/>
      <c r="J292" s="26"/>
      <c r="K292" s="21"/>
      <c r="L292" s="26" t="s">
        <v>90</v>
      </c>
      <c r="M292" s="27" t="s">
        <v>747</v>
      </c>
      <c r="N292" s="21"/>
      <c r="O292" s="26" t="s">
        <v>955</v>
      </c>
    </row>
    <row r="293" spans="1:15" s="39" customFormat="1" ht="24.95" customHeight="1" outlineLevel="1" x14ac:dyDescent="0.25">
      <c r="A293" s="21" t="s">
        <v>272</v>
      </c>
      <c r="B293" s="21">
        <v>2207</v>
      </c>
      <c r="C293" s="21">
        <f t="shared" si="6"/>
        <v>42208</v>
      </c>
      <c r="D293" s="21" t="s">
        <v>15</v>
      </c>
      <c r="E293" s="26" t="s">
        <v>9</v>
      </c>
      <c r="F293" s="26" t="s">
        <v>10</v>
      </c>
      <c r="G293" s="26" t="s">
        <v>46</v>
      </c>
      <c r="H293" s="26" t="s">
        <v>22</v>
      </c>
      <c r="I293" s="26">
        <f ca="1">(_xlfn.SHEET()-1)*10000 + B293</f>
        <v>52207</v>
      </c>
      <c r="J293" s="26" t="s">
        <v>102</v>
      </c>
      <c r="K293" s="21" t="s">
        <v>272</v>
      </c>
      <c r="L293" s="26" t="s">
        <v>89</v>
      </c>
      <c r="M293" s="27" t="s">
        <v>330</v>
      </c>
      <c r="N293" s="21" t="s">
        <v>744</v>
      </c>
      <c r="O293" s="26" t="s">
        <v>952</v>
      </c>
    </row>
    <row r="294" spans="1:15" s="39" customFormat="1" ht="24.95" customHeight="1" outlineLevel="1" x14ac:dyDescent="0.25">
      <c r="A294" s="21" t="s">
        <v>607</v>
      </c>
      <c r="B294" s="21">
        <v>2208</v>
      </c>
      <c r="C294" s="21">
        <f t="shared" si="6"/>
        <v>42209</v>
      </c>
      <c r="D294" s="21" t="s">
        <v>16</v>
      </c>
      <c r="E294" s="26" t="s">
        <v>17</v>
      </c>
      <c r="F294" s="26" t="s">
        <v>10</v>
      </c>
      <c r="G294" s="26" t="s">
        <v>26</v>
      </c>
      <c r="H294" s="26" t="s">
        <v>22</v>
      </c>
      <c r="I294" s="26">
        <f>B294</f>
        <v>2208</v>
      </c>
      <c r="J294" s="26" t="s">
        <v>100</v>
      </c>
      <c r="K294" s="21" t="s">
        <v>273</v>
      </c>
      <c r="L294" s="26" t="s">
        <v>90</v>
      </c>
      <c r="M294" s="26" t="s">
        <v>908</v>
      </c>
      <c r="N294" s="21" t="s">
        <v>971</v>
      </c>
      <c r="O294" s="26" t="s">
        <v>952</v>
      </c>
    </row>
    <row r="295" spans="1:15" s="39" customFormat="1" ht="24.95" customHeight="1" outlineLevel="1" x14ac:dyDescent="0.25">
      <c r="A295" s="21" t="s">
        <v>608</v>
      </c>
      <c r="B295" s="21">
        <v>2209</v>
      </c>
      <c r="C295" s="21">
        <f t="shared" si="6"/>
        <v>42210</v>
      </c>
      <c r="D295" s="21"/>
      <c r="E295" s="26"/>
      <c r="F295" s="26"/>
      <c r="G295" s="26"/>
      <c r="H295" s="26"/>
      <c r="I295" s="26"/>
      <c r="J295" s="26"/>
      <c r="K295" s="21"/>
      <c r="L295" s="26" t="s">
        <v>90</v>
      </c>
      <c r="M295" s="26"/>
      <c r="N295" s="21"/>
      <c r="O295" s="26" t="s">
        <v>952</v>
      </c>
    </row>
    <row r="296" spans="1:15" s="39" customFormat="1" ht="24.95" customHeight="1" outlineLevel="1" x14ac:dyDescent="0.25">
      <c r="A296" s="21" t="s">
        <v>609</v>
      </c>
      <c r="B296" s="21">
        <v>2210</v>
      </c>
      <c r="C296" s="21">
        <f t="shared" si="6"/>
        <v>42211</v>
      </c>
      <c r="D296" s="21" t="s">
        <v>18</v>
      </c>
      <c r="E296" s="26" t="s">
        <v>17</v>
      </c>
      <c r="F296" s="26" t="s">
        <v>10</v>
      </c>
      <c r="G296" s="26" t="s">
        <v>26</v>
      </c>
      <c r="H296" s="26" t="s">
        <v>22</v>
      </c>
      <c r="I296" s="26">
        <f>B296</f>
        <v>2210</v>
      </c>
      <c r="J296" s="26" t="s">
        <v>100</v>
      </c>
      <c r="K296" s="21" t="s">
        <v>274</v>
      </c>
      <c r="L296" s="26" t="s">
        <v>90</v>
      </c>
      <c r="M296" s="26" t="s">
        <v>908</v>
      </c>
      <c r="N296" s="21" t="s">
        <v>971</v>
      </c>
      <c r="O296" s="26" t="s">
        <v>952</v>
      </c>
    </row>
    <row r="297" spans="1:15" s="39" customFormat="1" ht="24.95" customHeight="1" outlineLevel="1" x14ac:dyDescent="0.25">
      <c r="A297" s="21" t="s">
        <v>610</v>
      </c>
      <c r="B297" s="21">
        <v>2211</v>
      </c>
      <c r="C297" s="21">
        <f t="shared" si="6"/>
        <v>42212</v>
      </c>
      <c r="D297" s="21"/>
      <c r="E297" s="26"/>
      <c r="F297" s="26"/>
      <c r="G297" s="26"/>
      <c r="H297" s="26"/>
      <c r="I297" s="26"/>
      <c r="J297" s="26"/>
      <c r="K297" s="21"/>
      <c r="L297" s="26" t="s">
        <v>90</v>
      </c>
      <c r="M297" s="26"/>
      <c r="N297" s="21"/>
      <c r="O297" s="26" t="s">
        <v>952</v>
      </c>
    </row>
    <row r="298" spans="1:15" s="39" customFormat="1" ht="24.95" customHeight="1" outlineLevel="1" x14ac:dyDescent="0.25">
      <c r="A298" s="21" t="s">
        <v>611</v>
      </c>
      <c r="B298" s="21">
        <v>2212</v>
      </c>
      <c r="C298" s="21">
        <f t="shared" si="6"/>
        <v>42213</v>
      </c>
      <c r="D298" s="21" t="s">
        <v>19</v>
      </c>
      <c r="E298" s="26" t="s">
        <v>7</v>
      </c>
      <c r="F298" s="26" t="s">
        <v>10</v>
      </c>
      <c r="G298" s="26" t="s">
        <v>26</v>
      </c>
      <c r="H298" s="26" t="s">
        <v>22</v>
      </c>
      <c r="I298" s="26">
        <f>B298</f>
        <v>2212</v>
      </c>
      <c r="J298" s="26" t="s">
        <v>100</v>
      </c>
      <c r="K298" s="21" t="s">
        <v>137</v>
      </c>
      <c r="L298" s="26" t="s">
        <v>90</v>
      </c>
      <c r="M298" s="26" t="s">
        <v>908</v>
      </c>
      <c r="N298" s="21" t="s">
        <v>972</v>
      </c>
      <c r="O298" s="26" t="s">
        <v>952</v>
      </c>
    </row>
    <row r="299" spans="1:15" s="39" customFormat="1" ht="24.95" customHeight="1" outlineLevel="1" x14ac:dyDescent="0.25">
      <c r="A299" s="21" t="s">
        <v>612</v>
      </c>
      <c r="B299" s="21">
        <v>2213</v>
      </c>
      <c r="C299" s="21">
        <f t="shared" si="6"/>
        <v>42214</v>
      </c>
      <c r="D299" s="21"/>
      <c r="E299" s="26"/>
      <c r="F299" s="26"/>
      <c r="G299" s="26"/>
      <c r="H299" s="26"/>
      <c r="I299" s="26"/>
      <c r="J299" s="26"/>
      <c r="K299" s="21"/>
      <c r="L299" s="26" t="s">
        <v>90</v>
      </c>
      <c r="M299" s="26"/>
      <c r="N299" s="21"/>
      <c r="O299" s="26" t="s">
        <v>952</v>
      </c>
    </row>
    <row r="300" spans="1:15" s="39" customFormat="1" ht="24.95" customHeight="1" outlineLevel="1" x14ac:dyDescent="0.25">
      <c r="A300" s="21" t="s">
        <v>20</v>
      </c>
      <c r="B300" s="21">
        <v>2214</v>
      </c>
      <c r="C300" s="21">
        <f t="shared" si="6"/>
        <v>42215</v>
      </c>
      <c r="D300" s="21" t="s">
        <v>20</v>
      </c>
      <c r="E300" s="26" t="s">
        <v>9</v>
      </c>
      <c r="F300" s="26" t="s">
        <v>10</v>
      </c>
      <c r="G300" s="26"/>
      <c r="H300" s="26"/>
      <c r="I300" s="26">
        <f>B300</f>
        <v>2214</v>
      </c>
      <c r="J300" s="26" t="s">
        <v>102</v>
      </c>
      <c r="K300" s="21" t="s">
        <v>276</v>
      </c>
      <c r="L300" s="26" t="s">
        <v>90</v>
      </c>
      <c r="M300" s="27" t="s">
        <v>87</v>
      </c>
      <c r="N300" s="21" t="s">
        <v>973</v>
      </c>
      <c r="O300" s="26" t="s">
        <v>952</v>
      </c>
    </row>
    <row r="301" spans="1:15" s="39" customFormat="1" ht="24.95" customHeight="1" outlineLevel="1" x14ac:dyDescent="0.25">
      <c r="A301" s="21" t="s">
        <v>614</v>
      </c>
      <c r="B301" s="21">
        <v>2215</v>
      </c>
      <c r="C301" s="21">
        <f t="shared" si="6"/>
        <v>42216</v>
      </c>
      <c r="D301" s="21" t="s">
        <v>614</v>
      </c>
      <c r="E301" s="26" t="s">
        <v>9</v>
      </c>
      <c r="F301" s="26" t="s">
        <v>10</v>
      </c>
      <c r="G301" s="26" t="s">
        <v>26</v>
      </c>
      <c r="H301" s="26" t="s">
        <v>22</v>
      </c>
      <c r="I301" s="26">
        <f>B301</f>
        <v>2215</v>
      </c>
      <c r="J301" s="26" t="s">
        <v>100</v>
      </c>
      <c r="K301" s="21" t="s">
        <v>275</v>
      </c>
      <c r="L301" s="26" t="s">
        <v>90</v>
      </c>
      <c r="M301" s="26" t="s">
        <v>1030</v>
      </c>
      <c r="N301" s="21" t="s">
        <v>974</v>
      </c>
      <c r="O301" s="26" t="s">
        <v>952</v>
      </c>
    </row>
    <row r="302" spans="1:15" s="39" customFormat="1" ht="24.95" customHeight="1" outlineLevel="1" x14ac:dyDescent="0.25">
      <c r="A302" s="21" t="s">
        <v>613</v>
      </c>
      <c r="B302" s="21">
        <v>2216</v>
      </c>
      <c r="C302" s="21">
        <f t="shared" si="6"/>
        <v>42217</v>
      </c>
      <c r="D302" s="21"/>
      <c r="E302" s="26"/>
      <c r="F302" s="26"/>
      <c r="G302" s="26"/>
      <c r="H302" s="26"/>
      <c r="I302" s="26"/>
      <c r="J302" s="26"/>
      <c r="K302" s="21"/>
      <c r="L302" s="26" t="s">
        <v>90</v>
      </c>
      <c r="M302" s="26"/>
      <c r="N302" s="21"/>
      <c r="O302" s="26" t="s">
        <v>952</v>
      </c>
    </row>
    <row r="303" spans="1:15" s="39" customFormat="1" ht="24.95" customHeight="1" outlineLevel="1" x14ac:dyDescent="0.25">
      <c r="A303" s="21" t="s">
        <v>615</v>
      </c>
      <c r="B303" s="21">
        <v>2217</v>
      </c>
      <c r="C303" s="21">
        <f t="shared" si="6"/>
        <v>42218</v>
      </c>
      <c r="D303" s="21" t="s">
        <v>302</v>
      </c>
      <c r="E303" s="26"/>
      <c r="F303" s="26" t="s">
        <v>10</v>
      </c>
      <c r="G303" s="26" t="s">
        <v>46</v>
      </c>
      <c r="H303" s="26" t="s">
        <v>22</v>
      </c>
      <c r="I303" s="26">
        <f ca="1">(_xlfn.SHEET()-1)*10000 + B303</f>
        <v>52217</v>
      </c>
      <c r="J303" s="26" t="s">
        <v>102</v>
      </c>
      <c r="K303" s="21" t="s">
        <v>303</v>
      </c>
      <c r="L303" s="26" t="s">
        <v>89</v>
      </c>
      <c r="M303" s="26" t="s">
        <v>87</v>
      </c>
      <c r="N303" s="21"/>
      <c r="O303" s="26" t="s">
        <v>955</v>
      </c>
    </row>
    <row r="304" spans="1:15" s="39" customFormat="1" ht="24.95" customHeight="1" outlineLevel="1" x14ac:dyDescent="0.25">
      <c r="A304" s="21" t="s">
        <v>616</v>
      </c>
      <c r="B304" s="21">
        <v>2218</v>
      </c>
      <c r="C304" s="21">
        <f t="shared" si="6"/>
        <v>42219</v>
      </c>
      <c r="D304" s="21" t="s">
        <v>902</v>
      </c>
      <c r="E304" s="26" t="s">
        <v>8</v>
      </c>
      <c r="F304" s="26" t="s">
        <v>10</v>
      </c>
      <c r="G304" s="26" t="s">
        <v>26</v>
      </c>
      <c r="H304" s="26" t="s">
        <v>22</v>
      </c>
      <c r="I304" s="26">
        <f ca="1">(_xlfn.SHEET()-1)*10000 + B304</f>
        <v>52218</v>
      </c>
      <c r="J304" s="26" t="s">
        <v>100</v>
      </c>
      <c r="K304" s="21" t="s">
        <v>282</v>
      </c>
      <c r="L304" s="26" t="s">
        <v>89</v>
      </c>
      <c r="M304" s="27" t="s">
        <v>747</v>
      </c>
      <c r="N304" s="21"/>
      <c r="O304" s="26" t="s">
        <v>952</v>
      </c>
    </row>
    <row r="305" spans="1:15" s="39" customFormat="1" ht="24.95" customHeight="1" outlineLevel="1" x14ac:dyDescent="0.25">
      <c r="A305" s="21" t="s">
        <v>617</v>
      </c>
      <c r="B305" s="21">
        <v>2219</v>
      </c>
      <c r="C305" s="21">
        <f t="shared" si="6"/>
        <v>42220</v>
      </c>
      <c r="D305" s="21"/>
      <c r="E305" s="26"/>
      <c r="F305" s="26"/>
      <c r="G305" s="26"/>
      <c r="H305" s="26"/>
      <c r="I305" s="26"/>
      <c r="J305" s="26"/>
      <c r="K305" s="21"/>
      <c r="L305" s="26" t="s">
        <v>89</v>
      </c>
      <c r="M305" s="27" t="s">
        <v>747</v>
      </c>
      <c r="N305" s="21"/>
      <c r="O305" s="26" t="s">
        <v>952</v>
      </c>
    </row>
    <row r="306" spans="1:15" s="39" customFormat="1" ht="24.95" customHeight="1" outlineLevel="1" x14ac:dyDescent="0.25">
      <c r="A306" s="21" t="s">
        <v>309</v>
      </c>
      <c r="B306" s="21">
        <v>2220</v>
      </c>
      <c r="C306" s="21">
        <f t="shared" si="6"/>
        <v>42221</v>
      </c>
      <c r="D306" s="21" t="s">
        <v>304</v>
      </c>
      <c r="E306" s="26"/>
      <c r="F306" s="26" t="s">
        <v>10</v>
      </c>
      <c r="G306" s="26" t="s">
        <v>46</v>
      </c>
      <c r="H306" s="26" t="s">
        <v>22</v>
      </c>
      <c r="I306" s="26">
        <f ca="1">(_xlfn.SHEET()-1)*10000 + B306</f>
        <v>52220</v>
      </c>
      <c r="J306" s="26" t="s">
        <v>102</v>
      </c>
      <c r="K306" s="21" t="s">
        <v>309</v>
      </c>
      <c r="L306" s="26" t="s">
        <v>89</v>
      </c>
      <c r="M306" s="27" t="s">
        <v>248</v>
      </c>
      <c r="N306" s="21" t="s">
        <v>249</v>
      </c>
      <c r="O306" s="26" t="s">
        <v>952</v>
      </c>
    </row>
    <row r="307" spans="1:15" s="39" customFormat="1" ht="24.95" customHeight="1" outlineLevel="1" x14ac:dyDescent="0.25">
      <c r="A307" s="21" t="s">
        <v>618</v>
      </c>
      <c r="B307" s="21">
        <v>2221</v>
      </c>
      <c r="C307" s="21">
        <f t="shared" si="6"/>
        <v>42222</v>
      </c>
      <c r="D307" s="21" t="s">
        <v>903</v>
      </c>
      <c r="E307" s="26" t="s">
        <v>9</v>
      </c>
      <c r="F307" s="26" t="s">
        <v>10</v>
      </c>
      <c r="G307" s="26" t="s">
        <v>26</v>
      </c>
      <c r="H307" s="26" t="s">
        <v>22</v>
      </c>
      <c r="I307" s="26">
        <f ca="1">(_xlfn.SHEET()-1)*10000 + B307</f>
        <v>52221</v>
      </c>
      <c r="J307" s="26" t="s">
        <v>100</v>
      </c>
      <c r="K307" s="21" t="s">
        <v>285</v>
      </c>
      <c r="L307" s="26" t="s">
        <v>89</v>
      </c>
      <c r="M307" s="27" t="s">
        <v>747</v>
      </c>
      <c r="N307" s="21"/>
      <c r="O307" s="26" t="s">
        <v>952</v>
      </c>
    </row>
    <row r="308" spans="1:15" s="39" customFormat="1" ht="24.95" customHeight="1" outlineLevel="1" x14ac:dyDescent="0.25">
      <c r="A308" s="21" t="s">
        <v>619</v>
      </c>
      <c r="B308" s="21">
        <v>2222</v>
      </c>
      <c r="C308" s="21">
        <f t="shared" si="6"/>
        <v>42223</v>
      </c>
      <c r="D308" s="21"/>
      <c r="E308" s="26"/>
      <c r="F308" s="26"/>
      <c r="G308" s="26"/>
      <c r="H308" s="26"/>
      <c r="I308" s="26"/>
      <c r="J308" s="26"/>
      <c r="K308" s="21"/>
      <c r="L308" s="26" t="s">
        <v>89</v>
      </c>
      <c r="M308" s="27" t="s">
        <v>747</v>
      </c>
      <c r="N308" s="21"/>
      <c r="O308" s="26" t="s">
        <v>952</v>
      </c>
    </row>
    <row r="309" spans="1:15" s="39" customFormat="1" ht="24.95" customHeight="1" outlineLevel="1" x14ac:dyDescent="0.25">
      <c r="A309" s="21" t="s">
        <v>279</v>
      </c>
      <c r="B309" s="21">
        <v>2223</v>
      </c>
      <c r="C309" s="21">
        <f t="shared" si="6"/>
        <v>42224</v>
      </c>
      <c r="D309" s="21" t="s">
        <v>909</v>
      </c>
      <c r="E309" s="26" t="s">
        <v>9</v>
      </c>
      <c r="F309" s="26" t="s">
        <v>10</v>
      </c>
      <c r="G309" s="26" t="s">
        <v>46</v>
      </c>
      <c r="H309" s="26" t="s">
        <v>22</v>
      </c>
      <c r="I309" s="26">
        <f ca="1">(_xlfn.SHEET()-1)*10000 + B309</f>
        <v>52223</v>
      </c>
      <c r="J309" s="26" t="s">
        <v>105</v>
      </c>
      <c r="K309" s="21" t="s">
        <v>279</v>
      </c>
      <c r="L309" s="26" t="s">
        <v>89</v>
      </c>
      <c r="M309" s="26" t="s">
        <v>146</v>
      </c>
      <c r="N309" s="21" t="s">
        <v>748</v>
      </c>
      <c r="O309" s="26" t="s">
        <v>952</v>
      </c>
    </row>
    <row r="310" spans="1:15" s="39" customFormat="1" ht="24.95" customHeight="1" outlineLevel="1" x14ac:dyDescent="0.25">
      <c r="A310" s="21" t="s">
        <v>620</v>
      </c>
      <c r="B310" s="21">
        <v>2224</v>
      </c>
      <c r="C310" s="21">
        <f t="shared" si="6"/>
        <v>42225</v>
      </c>
      <c r="D310" s="21" t="s">
        <v>910</v>
      </c>
      <c r="E310" s="26" t="s">
        <v>21</v>
      </c>
      <c r="F310" s="26" t="s">
        <v>10</v>
      </c>
      <c r="G310" s="26" t="s">
        <v>26</v>
      </c>
      <c r="H310" s="26" t="s">
        <v>22</v>
      </c>
      <c r="I310" s="26">
        <f ca="1">(_xlfn.SHEET()-1)*10000 + B310</f>
        <v>52224</v>
      </c>
      <c r="J310" s="26" t="s">
        <v>100</v>
      </c>
      <c r="K310" s="21" t="s">
        <v>280</v>
      </c>
      <c r="L310" s="26" t="s">
        <v>89</v>
      </c>
      <c r="M310" s="27" t="s">
        <v>1003</v>
      </c>
      <c r="N310" s="21"/>
      <c r="O310" s="26" t="s">
        <v>952</v>
      </c>
    </row>
    <row r="311" spans="1:15" s="39" customFormat="1" ht="24.95" customHeight="1" outlineLevel="1" x14ac:dyDescent="0.25">
      <c r="A311" s="21" t="s">
        <v>621</v>
      </c>
      <c r="B311" s="21">
        <v>2225</v>
      </c>
      <c r="C311" s="21">
        <f t="shared" si="6"/>
        <v>42226</v>
      </c>
      <c r="D311" s="21"/>
      <c r="E311" s="26"/>
      <c r="F311" s="26"/>
      <c r="G311" s="26"/>
      <c r="H311" s="26"/>
      <c r="I311" s="26"/>
      <c r="J311" s="26"/>
      <c r="K311" s="21"/>
      <c r="L311" s="26" t="s">
        <v>89</v>
      </c>
      <c r="M311" s="27"/>
      <c r="N311" s="21"/>
      <c r="O311" s="26" t="s">
        <v>952</v>
      </c>
    </row>
    <row r="312" spans="1:15" s="39" customFormat="1" ht="24.95" customHeight="1" outlineLevel="1" x14ac:dyDescent="0.25">
      <c r="A312" s="21" t="s">
        <v>741</v>
      </c>
      <c r="B312" s="21">
        <v>2226</v>
      </c>
      <c r="C312" s="21">
        <f t="shared" si="6"/>
        <v>42227</v>
      </c>
      <c r="D312" s="21" t="s">
        <v>904</v>
      </c>
      <c r="E312" s="26"/>
      <c r="F312" s="26"/>
      <c r="G312" s="26" t="s">
        <v>25</v>
      </c>
      <c r="H312" s="26" t="s">
        <v>22</v>
      </c>
      <c r="I312" s="26">
        <f ca="1">(_xlfn.SHEET()-1)*10000 + B312</f>
        <v>52226</v>
      </c>
      <c r="J312" s="26" t="s">
        <v>101</v>
      </c>
      <c r="K312" s="21" t="s">
        <v>281</v>
      </c>
      <c r="L312" s="26" t="s">
        <v>89</v>
      </c>
      <c r="M312" s="26" t="s">
        <v>745</v>
      </c>
      <c r="N312" s="21" t="s">
        <v>746</v>
      </c>
      <c r="O312" s="26" t="s">
        <v>952</v>
      </c>
    </row>
    <row r="313" spans="1:15" s="39" customFormat="1" ht="24.95" customHeight="1" outlineLevel="1" x14ac:dyDescent="0.25">
      <c r="A313" s="21" t="s">
        <v>622</v>
      </c>
      <c r="B313" s="21">
        <v>2227</v>
      </c>
      <c r="C313" s="21">
        <f t="shared" si="6"/>
        <v>42228</v>
      </c>
      <c r="D313" s="21" t="s">
        <v>911</v>
      </c>
      <c r="E313" s="26" t="s">
        <v>8</v>
      </c>
      <c r="F313" s="26" t="s">
        <v>10</v>
      </c>
      <c r="G313" s="26" t="s">
        <v>26</v>
      </c>
      <c r="H313" s="26" t="s">
        <v>22</v>
      </c>
      <c r="I313" s="26">
        <f ca="1">(_xlfn.SHEET()-1)*10000 + B313</f>
        <v>52227</v>
      </c>
      <c r="J313" s="26" t="s">
        <v>100</v>
      </c>
      <c r="K313" s="21" t="s">
        <v>277</v>
      </c>
      <c r="L313" s="26" t="s">
        <v>89</v>
      </c>
      <c r="M313" s="27" t="s">
        <v>747</v>
      </c>
      <c r="N313" s="21"/>
      <c r="O313" s="26" t="s">
        <v>952</v>
      </c>
    </row>
    <row r="314" spans="1:15" s="39" customFormat="1" ht="24.95" customHeight="1" outlineLevel="1" x14ac:dyDescent="0.25">
      <c r="A314" s="21" t="s">
        <v>623</v>
      </c>
      <c r="B314" s="21">
        <v>2228</v>
      </c>
      <c r="C314" s="21">
        <f t="shared" si="6"/>
        <v>42229</v>
      </c>
      <c r="D314" s="21"/>
      <c r="E314" s="26"/>
      <c r="F314" s="26"/>
      <c r="G314" s="26"/>
      <c r="H314" s="26"/>
      <c r="I314" s="26"/>
      <c r="J314" s="26"/>
      <c r="K314" s="21"/>
      <c r="L314" s="26" t="s">
        <v>89</v>
      </c>
      <c r="M314" s="27" t="s">
        <v>747</v>
      </c>
      <c r="N314" s="21"/>
      <c r="O314" s="26" t="s">
        <v>952</v>
      </c>
    </row>
    <row r="315" spans="1:15" s="39" customFormat="1" ht="24.95" customHeight="1" outlineLevel="1" x14ac:dyDescent="0.25">
      <c r="A315" s="21" t="s">
        <v>749</v>
      </c>
      <c r="B315" s="21">
        <v>2229</v>
      </c>
      <c r="C315" s="21">
        <f t="shared" si="6"/>
        <v>42230</v>
      </c>
      <c r="D315" s="21" t="s">
        <v>305</v>
      </c>
      <c r="E315" s="26"/>
      <c r="F315" s="26" t="s">
        <v>10</v>
      </c>
      <c r="G315" s="26" t="s">
        <v>46</v>
      </c>
      <c r="H315" s="26" t="s">
        <v>22</v>
      </c>
      <c r="I315" s="26">
        <f ca="1">(_xlfn.SHEET()-1)*10000 + B315</f>
        <v>52229</v>
      </c>
      <c r="J315" s="26" t="s">
        <v>102</v>
      </c>
      <c r="K315" s="21" t="s">
        <v>308</v>
      </c>
      <c r="L315" s="26" t="s">
        <v>89</v>
      </c>
      <c r="M315" s="27" t="s">
        <v>248</v>
      </c>
      <c r="N315" s="21" t="s">
        <v>940</v>
      </c>
      <c r="O315" s="26" t="s">
        <v>952</v>
      </c>
    </row>
    <row r="316" spans="1:15" s="39" customFormat="1" ht="24.95" customHeight="1" outlineLevel="1" x14ac:dyDescent="0.25">
      <c r="A316" s="21" t="s">
        <v>624</v>
      </c>
      <c r="B316" s="21">
        <v>2230</v>
      </c>
      <c r="C316" s="21">
        <f t="shared" si="6"/>
        <v>42231</v>
      </c>
      <c r="D316" s="21" t="s">
        <v>905</v>
      </c>
      <c r="E316" s="26" t="s">
        <v>9</v>
      </c>
      <c r="F316" s="26" t="s">
        <v>10</v>
      </c>
      <c r="G316" s="26" t="s">
        <v>26</v>
      </c>
      <c r="H316" s="26" t="s">
        <v>22</v>
      </c>
      <c r="I316" s="26">
        <f ca="1">(_xlfn.SHEET()-1)*10000 + B316</f>
        <v>52230</v>
      </c>
      <c r="J316" s="26" t="s">
        <v>100</v>
      </c>
      <c r="K316" s="21" t="s">
        <v>278</v>
      </c>
      <c r="L316" s="26" t="s">
        <v>89</v>
      </c>
      <c r="M316" s="27" t="s">
        <v>747</v>
      </c>
      <c r="N316" s="21"/>
      <c r="O316" s="26" t="s">
        <v>952</v>
      </c>
    </row>
    <row r="317" spans="1:15" s="39" customFormat="1" ht="24.95" customHeight="1" outlineLevel="1" x14ac:dyDescent="0.25">
      <c r="A317" s="21" t="s">
        <v>625</v>
      </c>
      <c r="B317" s="21">
        <v>2231</v>
      </c>
      <c r="C317" s="21">
        <f t="shared" si="6"/>
        <v>42232</v>
      </c>
      <c r="D317" s="21"/>
      <c r="E317" s="26"/>
      <c r="F317" s="26"/>
      <c r="G317" s="26"/>
      <c r="H317" s="26"/>
      <c r="I317" s="26"/>
      <c r="J317" s="26"/>
      <c r="K317" s="21"/>
      <c r="L317" s="26" t="s">
        <v>89</v>
      </c>
      <c r="M317" s="27" t="s">
        <v>747</v>
      </c>
      <c r="N317" s="21"/>
      <c r="O317" s="26" t="s">
        <v>952</v>
      </c>
    </row>
    <row r="318" spans="1:15" s="39" customFormat="1" ht="24.95" customHeight="1" outlineLevel="1" x14ac:dyDescent="0.25">
      <c r="A318" s="21" t="s">
        <v>138</v>
      </c>
      <c r="B318" s="21">
        <v>2232</v>
      </c>
      <c r="C318" s="21">
        <f t="shared" si="6"/>
        <v>42233</v>
      </c>
      <c r="D318" s="21" t="s">
        <v>912</v>
      </c>
      <c r="E318" s="26" t="s">
        <v>9</v>
      </c>
      <c r="F318" s="26" t="s">
        <v>10</v>
      </c>
      <c r="G318" s="26" t="s">
        <v>46</v>
      </c>
      <c r="H318" s="26" t="s">
        <v>22</v>
      </c>
      <c r="I318" s="26">
        <f ca="1">(_xlfn.SHEET()-1)*10000 + B318</f>
        <v>52232</v>
      </c>
      <c r="J318" s="26" t="s">
        <v>105</v>
      </c>
      <c r="K318" s="21" t="s">
        <v>138</v>
      </c>
      <c r="L318" s="26" t="s">
        <v>89</v>
      </c>
      <c r="M318" s="26" t="s">
        <v>146</v>
      </c>
      <c r="N318" s="21" t="s">
        <v>748</v>
      </c>
      <c r="O318" s="26" t="s">
        <v>952</v>
      </c>
    </row>
    <row r="319" spans="1:15" s="39" customFormat="1" ht="24.95" customHeight="1" outlineLevel="1" x14ac:dyDescent="0.25">
      <c r="A319" s="21" t="s">
        <v>626</v>
      </c>
      <c r="B319" s="21">
        <v>2233</v>
      </c>
      <c r="C319" s="21">
        <f t="shared" si="6"/>
        <v>42234</v>
      </c>
      <c r="D319" s="21" t="s">
        <v>913</v>
      </c>
      <c r="E319" s="26" t="s">
        <v>21</v>
      </c>
      <c r="F319" s="26" t="s">
        <v>10</v>
      </c>
      <c r="G319" s="26" t="s">
        <v>26</v>
      </c>
      <c r="H319" s="26" t="s">
        <v>22</v>
      </c>
      <c r="I319" s="26">
        <f ca="1">(_xlfn.SHEET()-1)*10000 + B319</f>
        <v>52233</v>
      </c>
      <c r="J319" s="26" t="s">
        <v>100</v>
      </c>
      <c r="K319" s="21" t="s">
        <v>283</v>
      </c>
      <c r="L319" s="26" t="s">
        <v>89</v>
      </c>
      <c r="M319" s="27" t="s">
        <v>1003</v>
      </c>
      <c r="N319" s="21"/>
      <c r="O319" s="26" t="s">
        <v>952</v>
      </c>
    </row>
    <row r="320" spans="1:15" s="39" customFormat="1" ht="24.95" customHeight="1" outlineLevel="1" x14ac:dyDescent="0.25">
      <c r="A320" s="21" t="s">
        <v>627</v>
      </c>
      <c r="B320" s="21">
        <v>2234</v>
      </c>
      <c r="C320" s="21">
        <f t="shared" si="6"/>
        <v>42235</v>
      </c>
      <c r="D320" s="21"/>
      <c r="E320" s="26"/>
      <c r="F320" s="26"/>
      <c r="G320" s="26"/>
      <c r="H320" s="26"/>
      <c r="I320" s="26"/>
      <c r="J320" s="26"/>
      <c r="K320" s="21"/>
      <c r="L320" s="26" t="s">
        <v>89</v>
      </c>
      <c r="M320" s="27"/>
      <c r="N320" s="21"/>
      <c r="O320" s="26" t="s">
        <v>952</v>
      </c>
    </row>
    <row r="321" spans="1:15" s="39" customFormat="1" ht="24.95" customHeight="1" outlineLevel="1" x14ac:dyDescent="0.25">
      <c r="A321" s="21" t="s">
        <v>742</v>
      </c>
      <c r="B321" s="21">
        <v>2235</v>
      </c>
      <c r="C321" s="21">
        <f t="shared" si="6"/>
        <v>42236</v>
      </c>
      <c r="D321" s="21" t="s">
        <v>906</v>
      </c>
      <c r="E321" s="26"/>
      <c r="F321" s="26" t="s">
        <v>10</v>
      </c>
      <c r="G321" s="26" t="s">
        <v>25</v>
      </c>
      <c r="H321" s="26" t="s">
        <v>22</v>
      </c>
      <c r="I321" s="26">
        <f ca="1">(_xlfn.SHEET()-1)*10000 + B321</f>
        <v>52235</v>
      </c>
      <c r="J321" s="26" t="s">
        <v>101</v>
      </c>
      <c r="K321" s="21" t="s">
        <v>286</v>
      </c>
      <c r="L321" s="26" t="s">
        <v>89</v>
      </c>
      <c r="M321" s="26" t="s">
        <v>745</v>
      </c>
      <c r="N321" s="21" t="s">
        <v>746</v>
      </c>
      <c r="O321" s="26" t="s">
        <v>952</v>
      </c>
    </row>
    <row r="322" spans="1:15" s="39" customFormat="1" ht="24.95" customHeight="1" outlineLevel="1" x14ac:dyDescent="0.25">
      <c r="A322" s="21" t="s">
        <v>628</v>
      </c>
      <c r="B322" s="21">
        <v>2236</v>
      </c>
      <c r="C322" s="21">
        <f t="shared" si="6"/>
        <v>42237</v>
      </c>
      <c r="D322" s="21" t="s">
        <v>916</v>
      </c>
      <c r="E322" s="26" t="s">
        <v>8</v>
      </c>
      <c r="F322" s="26" t="s">
        <v>10</v>
      </c>
      <c r="G322" s="26" t="s">
        <v>26</v>
      </c>
      <c r="H322" s="26" t="s">
        <v>22</v>
      </c>
      <c r="I322" s="26">
        <f ca="1">(_xlfn.SHEET()-1)*10000 + B322</f>
        <v>52236</v>
      </c>
      <c r="J322" s="26" t="s">
        <v>100</v>
      </c>
      <c r="K322" s="21" t="s">
        <v>287</v>
      </c>
      <c r="L322" s="26" t="s">
        <v>89</v>
      </c>
      <c r="M322" s="27" t="s">
        <v>747</v>
      </c>
      <c r="N322" s="21"/>
      <c r="O322" s="26" t="s">
        <v>952</v>
      </c>
    </row>
    <row r="323" spans="1:15" s="39" customFormat="1" ht="24.95" customHeight="1" outlineLevel="1" x14ac:dyDescent="0.25">
      <c r="A323" s="21" t="s">
        <v>629</v>
      </c>
      <c r="B323" s="21">
        <v>2237</v>
      </c>
      <c r="C323" s="21">
        <f t="shared" si="6"/>
        <v>42238</v>
      </c>
      <c r="D323" s="21"/>
      <c r="E323" s="26"/>
      <c r="F323" s="26"/>
      <c r="G323" s="26"/>
      <c r="H323" s="26"/>
      <c r="I323" s="26"/>
      <c r="J323" s="26"/>
      <c r="K323" s="21"/>
      <c r="L323" s="26" t="s">
        <v>89</v>
      </c>
      <c r="M323" s="27" t="s">
        <v>747</v>
      </c>
      <c r="N323" s="21"/>
      <c r="O323" s="26" t="s">
        <v>952</v>
      </c>
    </row>
    <row r="324" spans="1:15" s="39" customFormat="1" ht="24.95" customHeight="1" outlineLevel="1" x14ac:dyDescent="0.25">
      <c r="A324" s="21" t="s">
        <v>750</v>
      </c>
      <c r="B324" s="21">
        <v>2238</v>
      </c>
      <c r="C324" s="21">
        <f t="shared" si="6"/>
        <v>42239</v>
      </c>
      <c r="D324" s="21" t="s">
        <v>306</v>
      </c>
      <c r="E324" s="26"/>
      <c r="F324" s="26" t="s">
        <v>10</v>
      </c>
      <c r="G324" s="26" t="s">
        <v>46</v>
      </c>
      <c r="H324" s="26" t="s">
        <v>22</v>
      </c>
      <c r="I324" s="26">
        <f ca="1">(_xlfn.SHEET()-1)*10000 + B324</f>
        <v>52238</v>
      </c>
      <c r="J324" s="26" t="s">
        <v>102</v>
      </c>
      <c r="K324" s="21" t="s">
        <v>307</v>
      </c>
      <c r="L324" s="26" t="s">
        <v>89</v>
      </c>
      <c r="M324" s="27" t="s">
        <v>248</v>
      </c>
      <c r="N324" s="21" t="s">
        <v>940</v>
      </c>
      <c r="O324" s="26" t="s">
        <v>952</v>
      </c>
    </row>
    <row r="325" spans="1:15" s="39" customFormat="1" ht="24.95" customHeight="1" outlineLevel="1" x14ac:dyDescent="0.25">
      <c r="A325" s="21" t="s">
        <v>630</v>
      </c>
      <c r="B325" s="21">
        <v>2239</v>
      </c>
      <c r="C325" s="21">
        <f t="shared" si="6"/>
        <v>42240</v>
      </c>
      <c r="D325" s="21" t="s">
        <v>914</v>
      </c>
      <c r="E325" s="26" t="s">
        <v>9</v>
      </c>
      <c r="F325" s="26" t="s">
        <v>10</v>
      </c>
      <c r="G325" s="26" t="s">
        <v>26</v>
      </c>
      <c r="H325" s="26" t="s">
        <v>22</v>
      </c>
      <c r="I325" s="26">
        <f ca="1">(_xlfn.SHEET()-1)*10000 + B325</f>
        <v>52239</v>
      </c>
      <c r="J325" s="26" t="s">
        <v>100</v>
      </c>
      <c r="K325" s="21" t="s">
        <v>918</v>
      </c>
      <c r="L325" s="26" t="s">
        <v>89</v>
      </c>
      <c r="M325" s="27" t="s">
        <v>747</v>
      </c>
      <c r="N325" s="21"/>
      <c r="O325" s="26" t="s">
        <v>952</v>
      </c>
    </row>
    <row r="326" spans="1:15" s="39" customFormat="1" ht="24.95" customHeight="1" outlineLevel="1" x14ac:dyDescent="0.25">
      <c r="A326" s="21" t="s">
        <v>631</v>
      </c>
      <c r="B326" s="21">
        <v>2240</v>
      </c>
      <c r="C326" s="21">
        <f t="shared" si="6"/>
        <v>42241</v>
      </c>
      <c r="D326" s="21"/>
      <c r="E326" s="26"/>
      <c r="F326" s="26"/>
      <c r="G326" s="26"/>
      <c r="H326" s="26"/>
      <c r="I326" s="26"/>
      <c r="J326" s="26"/>
      <c r="K326" s="21"/>
      <c r="L326" s="26" t="s">
        <v>89</v>
      </c>
      <c r="M326" s="27" t="s">
        <v>747</v>
      </c>
      <c r="N326" s="21"/>
      <c r="O326" s="26" t="s">
        <v>952</v>
      </c>
    </row>
    <row r="327" spans="1:15" s="39" customFormat="1" ht="24.95" customHeight="1" outlineLevel="1" x14ac:dyDescent="0.25">
      <c r="A327" s="21" t="s">
        <v>139</v>
      </c>
      <c r="B327" s="21">
        <v>2241</v>
      </c>
      <c r="C327" s="21">
        <f t="shared" si="6"/>
        <v>42242</v>
      </c>
      <c r="D327" s="21" t="s">
        <v>917</v>
      </c>
      <c r="E327" s="26" t="s">
        <v>9</v>
      </c>
      <c r="F327" s="26" t="s">
        <v>10</v>
      </c>
      <c r="G327" s="26" t="s">
        <v>46</v>
      </c>
      <c r="H327" s="26" t="s">
        <v>22</v>
      </c>
      <c r="I327" s="26">
        <f ca="1">(_xlfn.SHEET()-1)*10000 + B327</f>
        <v>52241</v>
      </c>
      <c r="J327" s="26" t="s">
        <v>105</v>
      </c>
      <c r="K327" s="21" t="s">
        <v>139</v>
      </c>
      <c r="L327" s="26" t="s">
        <v>89</v>
      </c>
      <c r="M327" s="26" t="s">
        <v>146</v>
      </c>
      <c r="N327" s="21" t="s">
        <v>748</v>
      </c>
      <c r="O327" s="26" t="s">
        <v>952</v>
      </c>
    </row>
    <row r="328" spans="1:15" s="39" customFormat="1" ht="24.95" customHeight="1" outlineLevel="1" x14ac:dyDescent="0.25">
      <c r="A328" s="21" t="s">
        <v>632</v>
      </c>
      <c r="B328" s="21">
        <v>2242</v>
      </c>
      <c r="C328" s="21">
        <f t="shared" si="6"/>
        <v>42243</v>
      </c>
      <c r="D328" s="21" t="s">
        <v>915</v>
      </c>
      <c r="E328" s="26" t="s">
        <v>21</v>
      </c>
      <c r="F328" s="26" t="s">
        <v>10</v>
      </c>
      <c r="G328" s="26" t="s">
        <v>26</v>
      </c>
      <c r="H328" s="26" t="s">
        <v>22</v>
      </c>
      <c r="I328" s="26">
        <f ca="1">(_xlfn.SHEET()-1)*10000 + B328</f>
        <v>52242</v>
      </c>
      <c r="J328" s="26" t="s">
        <v>100</v>
      </c>
      <c r="K328" s="21" t="s">
        <v>140</v>
      </c>
      <c r="L328" s="26" t="s">
        <v>89</v>
      </c>
      <c r="M328" s="27" t="s">
        <v>1003</v>
      </c>
      <c r="N328" s="21"/>
      <c r="O328" s="26" t="s">
        <v>952</v>
      </c>
    </row>
    <row r="329" spans="1:15" s="39" customFormat="1" ht="24.95" customHeight="1" outlineLevel="1" x14ac:dyDescent="0.25">
      <c r="A329" s="21" t="s">
        <v>633</v>
      </c>
      <c r="B329" s="21">
        <v>2243</v>
      </c>
      <c r="C329" s="21">
        <f t="shared" si="6"/>
        <v>42244</v>
      </c>
      <c r="D329" s="21"/>
      <c r="E329" s="26"/>
      <c r="F329" s="26"/>
      <c r="G329" s="26"/>
      <c r="H329" s="26"/>
      <c r="I329" s="26"/>
      <c r="J329" s="26"/>
      <c r="K329" s="21"/>
      <c r="L329" s="26" t="s">
        <v>89</v>
      </c>
      <c r="M329" s="27"/>
      <c r="N329" s="21"/>
      <c r="O329" s="26" t="s">
        <v>952</v>
      </c>
    </row>
    <row r="330" spans="1:15" s="39" customFormat="1" ht="24.95" customHeight="1" outlineLevel="1" x14ac:dyDescent="0.25">
      <c r="A330" s="21" t="s">
        <v>743</v>
      </c>
      <c r="B330" s="21">
        <v>2244</v>
      </c>
      <c r="C330" s="21">
        <f t="shared" si="6"/>
        <v>42245</v>
      </c>
      <c r="D330" s="21" t="s">
        <v>907</v>
      </c>
      <c r="E330" s="26"/>
      <c r="F330" s="26" t="s">
        <v>10</v>
      </c>
      <c r="G330" s="26" t="s">
        <v>25</v>
      </c>
      <c r="H330" s="26" t="s">
        <v>22</v>
      </c>
      <c r="I330" s="26">
        <f ca="1">(_xlfn.SHEET()-1)*10000 + B330</f>
        <v>52244</v>
      </c>
      <c r="J330" s="26" t="s">
        <v>101</v>
      </c>
      <c r="K330" s="21" t="s">
        <v>288</v>
      </c>
      <c r="L330" s="26" t="s">
        <v>89</v>
      </c>
      <c r="M330" s="26" t="s">
        <v>745</v>
      </c>
      <c r="N330" s="21" t="s">
        <v>746</v>
      </c>
      <c r="O330" s="26" t="s">
        <v>952</v>
      </c>
    </row>
    <row r="331" spans="1:15" s="41" customFormat="1" ht="24.95" customHeight="1" outlineLevel="1" x14ac:dyDescent="0.25">
      <c r="A331" s="21" t="s">
        <v>820</v>
      </c>
      <c r="B331" s="21">
        <v>2245</v>
      </c>
      <c r="C331" s="21">
        <f t="shared" si="6"/>
        <v>42246</v>
      </c>
      <c r="D331" s="21" t="s">
        <v>820</v>
      </c>
      <c r="E331" s="26"/>
      <c r="F331" s="26"/>
      <c r="G331" s="26"/>
      <c r="H331" s="26"/>
      <c r="I331" s="26"/>
      <c r="J331" s="26"/>
      <c r="K331" s="21"/>
      <c r="L331" s="26"/>
      <c r="M331" s="27"/>
      <c r="N331" s="21" t="s">
        <v>957</v>
      </c>
      <c r="O331" s="26" t="s">
        <v>952</v>
      </c>
    </row>
    <row r="332" spans="1:15" s="41" customFormat="1" ht="24.95" customHeight="1" outlineLevel="1" x14ac:dyDescent="0.25">
      <c r="A332" s="21" t="s">
        <v>820</v>
      </c>
      <c r="B332" s="21">
        <v>2246</v>
      </c>
      <c r="C332" s="21">
        <f t="shared" si="6"/>
        <v>42247</v>
      </c>
      <c r="D332" s="21" t="s">
        <v>820</v>
      </c>
      <c r="E332" s="26"/>
      <c r="F332" s="26"/>
      <c r="G332" s="26"/>
      <c r="H332" s="26"/>
      <c r="I332" s="26"/>
      <c r="J332" s="26"/>
      <c r="K332" s="21"/>
      <c r="L332" s="26"/>
      <c r="M332" s="27"/>
      <c r="N332" s="21" t="s">
        <v>957</v>
      </c>
      <c r="O332" s="26" t="s">
        <v>952</v>
      </c>
    </row>
    <row r="333" spans="1:15" s="41" customFormat="1" ht="24.95" customHeight="1" outlineLevel="1" x14ac:dyDescent="0.25">
      <c r="A333" s="21" t="s">
        <v>820</v>
      </c>
      <c r="B333" s="21">
        <v>2247</v>
      </c>
      <c r="C333" s="21">
        <f t="shared" si="6"/>
        <v>42248</v>
      </c>
      <c r="D333" s="21" t="s">
        <v>820</v>
      </c>
      <c r="E333" s="26"/>
      <c r="F333" s="26"/>
      <c r="G333" s="26"/>
      <c r="H333" s="26"/>
      <c r="I333" s="26"/>
      <c r="J333" s="26"/>
      <c r="K333" s="21"/>
      <c r="L333" s="26"/>
      <c r="M333" s="27"/>
      <c r="N333" s="21" t="s">
        <v>957</v>
      </c>
      <c r="O333" s="26" t="s">
        <v>952</v>
      </c>
    </row>
    <row r="334" spans="1:15" s="39" customFormat="1" ht="24.95" customHeight="1" outlineLevel="1" x14ac:dyDescent="0.25">
      <c r="A334" s="21" t="s">
        <v>934</v>
      </c>
      <c r="B334" s="21">
        <v>2248</v>
      </c>
      <c r="C334" s="21">
        <f t="shared" si="6"/>
        <v>42249</v>
      </c>
      <c r="D334" s="21" t="s">
        <v>934</v>
      </c>
      <c r="E334" s="26"/>
      <c r="F334" s="26" t="s">
        <v>10</v>
      </c>
      <c r="G334" s="26" t="s">
        <v>25</v>
      </c>
      <c r="H334" s="26" t="s">
        <v>22</v>
      </c>
      <c r="I334" s="26">
        <f>B334</f>
        <v>2248</v>
      </c>
      <c r="J334" s="26" t="s">
        <v>102</v>
      </c>
      <c r="K334" s="21" t="s">
        <v>934</v>
      </c>
      <c r="L334" s="26" t="s">
        <v>90</v>
      </c>
      <c r="M334" s="26" t="s">
        <v>87</v>
      </c>
      <c r="N334" s="21" t="s">
        <v>103</v>
      </c>
      <c r="O334" s="26" t="s">
        <v>952</v>
      </c>
    </row>
    <row r="335" spans="1:15" s="39" customFormat="1" ht="24.95" customHeight="1" outlineLevel="1" x14ac:dyDescent="0.25">
      <c r="A335" s="21" t="s">
        <v>169</v>
      </c>
      <c r="B335" s="21">
        <v>2249</v>
      </c>
      <c r="C335" s="21">
        <f t="shared" si="6"/>
        <v>42250</v>
      </c>
      <c r="D335" s="21" t="s">
        <v>169</v>
      </c>
      <c r="E335" s="26"/>
      <c r="F335" s="26"/>
      <c r="G335" s="26"/>
      <c r="H335" s="26" t="s">
        <v>23</v>
      </c>
      <c r="I335" s="26"/>
      <c r="J335" s="26"/>
      <c r="K335" s="21"/>
      <c r="L335" s="26" t="s">
        <v>90</v>
      </c>
      <c r="M335" s="26">
        <v>502</v>
      </c>
      <c r="N335" s="21"/>
      <c r="O335" s="26" t="s">
        <v>952</v>
      </c>
    </row>
    <row r="336" spans="1:15" s="39" customFormat="1" ht="24.95" customHeight="1" outlineLevel="1" x14ac:dyDescent="0.25">
      <c r="A336" s="21" t="s">
        <v>861</v>
      </c>
      <c r="B336" s="21">
        <v>2250</v>
      </c>
      <c r="C336" s="21">
        <f t="shared" si="6"/>
        <v>42251</v>
      </c>
      <c r="D336" s="21" t="s">
        <v>861</v>
      </c>
      <c r="E336" s="26"/>
      <c r="F336" s="26" t="s">
        <v>10</v>
      </c>
      <c r="G336" s="26" t="s">
        <v>25</v>
      </c>
      <c r="H336" s="26" t="s">
        <v>22</v>
      </c>
      <c r="I336" s="26">
        <f>B336</f>
        <v>2250</v>
      </c>
      <c r="J336" s="26" t="s">
        <v>105</v>
      </c>
      <c r="K336" s="21" t="s">
        <v>821</v>
      </c>
      <c r="L336" s="26" t="s">
        <v>90</v>
      </c>
      <c r="M336" s="26"/>
      <c r="N336" s="21"/>
      <c r="O336" s="26" t="s">
        <v>952</v>
      </c>
    </row>
    <row r="337" spans="1:15" s="41" customFormat="1" ht="24.95" customHeight="1" outlineLevel="1" x14ac:dyDescent="0.25">
      <c r="A337" s="21" t="s">
        <v>820</v>
      </c>
      <c r="B337" s="21">
        <v>2251</v>
      </c>
      <c r="C337" s="21">
        <f t="shared" si="6"/>
        <v>42252</v>
      </c>
      <c r="D337" s="21" t="s">
        <v>820</v>
      </c>
      <c r="E337" s="26"/>
      <c r="F337" s="26"/>
      <c r="G337" s="26"/>
      <c r="H337" s="26"/>
      <c r="I337" s="26"/>
      <c r="J337" s="26"/>
      <c r="K337" s="21"/>
      <c r="L337" s="26"/>
      <c r="M337" s="26"/>
      <c r="N337" s="21" t="s">
        <v>1004</v>
      </c>
      <c r="O337" s="26" t="s">
        <v>952</v>
      </c>
    </row>
    <row r="338" spans="1:15" s="39" customFormat="1" ht="24.95" customHeight="1" outlineLevel="1" x14ac:dyDescent="0.25">
      <c r="A338" s="21" t="s">
        <v>758</v>
      </c>
      <c r="B338" s="21">
        <v>2252</v>
      </c>
      <c r="C338" s="21">
        <f t="shared" si="6"/>
        <v>42253</v>
      </c>
      <c r="D338" s="21" t="s">
        <v>760</v>
      </c>
      <c r="E338" s="26"/>
      <c r="F338" s="26" t="s">
        <v>10</v>
      </c>
      <c r="G338" s="26" t="s">
        <v>37</v>
      </c>
      <c r="H338" s="26" t="s">
        <v>23</v>
      </c>
      <c r="I338" s="26" t="s">
        <v>919</v>
      </c>
      <c r="J338" s="26"/>
      <c r="K338" s="21"/>
      <c r="L338" s="26" t="s">
        <v>90</v>
      </c>
      <c r="M338" s="26"/>
      <c r="N338" s="21"/>
      <c r="O338" s="26" t="s">
        <v>952</v>
      </c>
    </row>
    <row r="339" spans="1:15" s="39" customFormat="1" ht="24.95" customHeight="1" outlineLevel="1" x14ac:dyDescent="0.25">
      <c r="A339" s="21" t="s">
        <v>759</v>
      </c>
      <c r="B339" s="21">
        <v>2253</v>
      </c>
      <c r="C339" s="21">
        <f t="shared" si="6"/>
        <v>42254</v>
      </c>
      <c r="D339" s="21"/>
      <c r="E339" s="26"/>
      <c r="F339" s="26"/>
      <c r="G339" s="26"/>
      <c r="H339" s="26"/>
      <c r="I339" s="26"/>
      <c r="J339" s="26"/>
      <c r="K339" s="21"/>
      <c r="L339" s="26" t="s">
        <v>90</v>
      </c>
      <c r="M339" s="26"/>
      <c r="N339" s="21"/>
      <c r="O339" s="26" t="s">
        <v>952</v>
      </c>
    </row>
    <row r="340" spans="1:15" s="39" customFormat="1" ht="24.95" customHeight="1" outlineLevel="1" x14ac:dyDescent="0.25">
      <c r="A340" s="21" t="s">
        <v>634</v>
      </c>
      <c r="B340" s="21">
        <v>2260</v>
      </c>
      <c r="C340" s="21">
        <f t="shared" si="6"/>
        <v>42261</v>
      </c>
      <c r="D340" s="21" t="s">
        <v>314</v>
      </c>
      <c r="E340" s="26"/>
      <c r="F340" s="26" t="s">
        <v>10</v>
      </c>
      <c r="G340" s="26" t="s">
        <v>37</v>
      </c>
      <c r="H340" s="26" t="s">
        <v>22</v>
      </c>
      <c r="I340" s="26" t="s">
        <v>919</v>
      </c>
      <c r="J340" s="26"/>
      <c r="K340" s="21"/>
      <c r="L340" s="26" t="s">
        <v>90</v>
      </c>
      <c r="M340" s="26"/>
      <c r="N340" s="21"/>
      <c r="O340" s="26" t="s">
        <v>952</v>
      </c>
    </row>
    <row r="341" spans="1:15" s="39" customFormat="1" ht="24.95" customHeight="1" outlineLevel="1" x14ac:dyDescent="0.25">
      <c r="A341" s="21" t="s">
        <v>635</v>
      </c>
      <c r="B341" s="21">
        <v>2261</v>
      </c>
      <c r="C341" s="21">
        <f t="shared" si="6"/>
        <v>42262</v>
      </c>
      <c r="D341" s="21"/>
      <c r="E341" s="26"/>
      <c r="F341" s="26"/>
      <c r="G341" s="26"/>
      <c r="H341" s="26"/>
      <c r="I341" s="26"/>
      <c r="J341" s="26"/>
      <c r="K341" s="21"/>
      <c r="L341" s="26"/>
      <c r="M341" s="26"/>
      <c r="N341" s="21"/>
      <c r="O341" s="26" t="s">
        <v>952</v>
      </c>
    </row>
    <row r="342" spans="1:15" s="39" customFormat="1" ht="24.95" customHeight="1" outlineLevel="1" x14ac:dyDescent="0.25">
      <c r="A342" s="21" t="s">
        <v>315</v>
      </c>
      <c r="B342" s="21">
        <v>2262</v>
      </c>
      <c r="C342" s="21">
        <f t="shared" si="6"/>
        <v>42263</v>
      </c>
      <c r="D342" s="21" t="s">
        <v>315</v>
      </c>
      <c r="E342" s="26"/>
      <c r="F342" s="26" t="s">
        <v>10</v>
      </c>
      <c r="G342" s="26" t="s">
        <v>25</v>
      </c>
      <c r="H342" s="26" t="s">
        <v>22</v>
      </c>
      <c r="I342" s="26" t="s">
        <v>919</v>
      </c>
      <c r="J342" s="26"/>
      <c r="K342" s="21"/>
      <c r="L342" s="26" t="s">
        <v>90</v>
      </c>
      <c r="M342" s="26"/>
      <c r="N342" s="21"/>
      <c r="O342" s="26" t="s">
        <v>952</v>
      </c>
    </row>
    <row r="343" spans="1:15" s="39" customFormat="1" ht="24.95" customHeight="1" outlineLevel="1" x14ac:dyDescent="0.25">
      <c r="A343" s="21" t="s">
        <v>316</v>
      </c>
      <c r="B343" s="21">
        <v>2263</v>
      </c>
      <c r="C343" s="21">
        <f t="shared" si="6"/>
        <v>42264</v>
      </c>
      <c r="D343" s="21" t="s">
        <v>316</v>
      </c>
      <c r="E343" s="26"/>
      <c r="F343" s="26" t="s">
        <v>10</v>
      </c>
      <c r="G343" s="26" t="s">
        <v>25</v>
      </c>
      <c r="H343" s="26" t="s">
        <v>22</v>
      </c>
      <c r="I343" s="26" t="s">
        <v>919</v>
      </c>
      <c r="J343" s="26"/>
      <c r="K343" s="21"/>
      <c r="L343" s="26" t="s">
        <v>90</v>
      </c>
      <c r="M343" s="26"/>
      <c r="N343" s="21"/>
      <c r="O343" s="26" t="s">
        <v>952</v>
      </c>
    </row>
    <row r="344" spans="1:15" s="39" customFormat="1" ht="24.95" customHeight="1" outlineLevel="1" x14ac:dyDescent="0.25">
      <c r="A344" s="21" t="s">
        <v>636</v>
      </c>
      <c r="B344" s="21">
        <v>2264</v>
      </c>
      <c r="C344" s="21">
        <f t="shared" si="6"/>
        <v>42265</v>
      </c>
      <c r="D344" s="21" t="s">
        <v>317</v>
      </c>
      <c r="E344" s="26"/>
      <c r="F344" s="26" t="s">
        <v>10</v>
      </c>
      <c r="G344" s="26" t="s">
        <v>38</v>
      </c>
      <c r="H344" s="26" t="s">
        <v>22</v>
      </c>
      <c r="I344" s="26">
        <f>B344</f>
        <v>2264</v>
      </c>
      <c r="J344" s="26" t="s">
        <v>808</v>
      </c>
      <c r="K344" s="21" t="s">
        <v>317</v>
      </c>
      <c r="L344" s="26" t="s">
        <v>90</v>
      </c>
      <c r="M344" s="26" t="s">
        <v>867</v>
      </c>
      <c r="N344" s="21"/>
      <c r="O344" s="26" t="s">
        <v>952</v>
      </c>
    </row>
    <row r="345" spans="1:15" s="39" customFormat="1" ht="24.95" customHeight="1" outlineLevel="1" x14ac:dyDescent="0.25">
      <c r="A345" s="21" t="s">
        <v>637</v>
      </c>
      <c r="B345" s="21">
        <v>2265</v>
      </c>
      <c r="C345" s="21">
        <f t="shared" si="6"/>
        <v>42266</v>
      </c>
      <c r="D345" s="21"/>
      <c r="E345" s="26"/>
      <c r="F345" s="26"/>
      <c r="G345" s="26"/>
      <c r="H345" s="26"/>
      <c r="I345" s="26"/>
      <c r="J345" s="26"/>
      <c r="K345" s="21"/>
      <c r="L345" s="26"/>
      <c r="M345" s="26" t="s">
        <v>867</v>
      </c>
      <c r="N345" s="21"/>
      <c r="O345" s="26" t="s">
        <v>952</v>
      </c>
    </row>
    <row r="346" spans="1:15" s="39" customFormat="1" ht="24.95" customHeight="1" outlineLevel="1" x14ac:dyDescent="0.25">
      <c r="A346" s="21" t="s">
        <v>638</v>
      </c>
      <c r="B346" s="21">
        <v>2266</v>
      </c>
      <c r="C346" s="21">
        <f t="shared" si="6"/>
        <v>42267</v>
      </c>
      <c r="D346" s="21"/>
      <c r="E346" s="26"/>
      <c r="F346" s="26"/>
      <c r="G346" s="26"/>
      <c r="H346" s="26"/>
      <c r="I346" s="26"/>
      <c r="J346" s="26"/>
      <c r="K346" s="21"/>
      <c r="L346" s="26"/>
      <c r="M346" s="26" t="s">
        <v>867</v>
      </c>
      <c r="N346" s="21"/>
      <c r="O346" s="26" t="s">
        <v>952</v>
      </c>
    </row>
    <row r="347" spans="1:15" s="39" customFormat="1" ht="24.95" customHeight="1" outlineLevel="1" x14ac:dyDescent="0.25">
      <c r="A347" s="21" t="s">
        <v>639</v>
      </c>
      <c r="B347" s="21">
        <v>2267</v>
      </c>
      <c r="C347" s="21">
        <f t="shared" si="6"/>
        <v>42268</v>
      </c>
      <c r="D347" s="21"/>
      <c r="E347" s="26"/>
      <c r="F347" s="26"/>
      <c r="G347" s="26"/>
      <c r="H347" s="26"/>
      <c r="I347" s="26"/>
      <c r="J347" s="26"/>
      <c r="K347" s="21"/>
      <c r="L347" s="26"/>
      <c r="M347" s="26" t="s">
        <v>867</v>
      </c>
      <c r="N347" s="21"/>
      <c r="O347" s="26" t="s">
        <v>952</v>
      </c>
    </row>
    <row r="348" spans="1:15" s="39" customFormat="1" ht="24.95" customHeight="1" outlineLevel="1" x14ac:dyDescent="0.25">
      <c r="A348" s="21" t="s">
        <v>640</v>
      </c>
      <c r="B348" s="21">
        <v>2268</v>
      </c>
      <c r="C348" s="21">
        <f t="shared" si="6"/>
        <v>42269</v>
      </c>
      <c r="D348" s="21"/>
      <c r="E348" s="26"/>
      <c r="F348" s="26"/>
      <c r="G348" s="26"/>
      <c r="H348" s="26"/>
      <c r="I348" s="26"/>
      <c r="J348" s="26"/>
      <c r="K348" s="21"/>
      <c r="L348" s="26"/>
      <c r="M348" s="26" t="s">
        <v>867</v>
      </c>
      <c r="N348" s="21"/>
      <c r="O348" s="26" t="s">
        <v>952</v>
      </c>
    </row>
    <row r="349" spans="1:15" s="39" customFormat="1" ht="24.95" customHeight="1" outlineLevel="1" x14ac:dyDescent="0.25">
      <c r="A349" s="21" t="s">
        <v>641</v>
      </c>
      <c r="B349" s="21">
        <v>2269</v>
      </c>
      <c r="C349" s="21">
        <f t="shared" si="6"/>
        <v>42270</v>
      </c>
      <c r="D349" s="21"/>
      <c r="E349" s="26"/>
      <c r="F349" s="26"/>
      <c r="G349" s="26"/>
      <c r="H349" s="26"/>
      <c r="I349" s="26"/>
      <c r="J349" s="26"/>
      <c r="K349" s="21"/>
      <c r="L349" s="26"/>
      <c r="M349" s="26" t="s">
        <v>867</v>
      </c>
      <c r="N349" s="21"/>
      <c r="O349" s="26" t="s">
        <v>952</v>
      </c>
    </row>
    <row r="350" spans="1:15" s="39" customFormat="1" ht="24.95" customHeight="1" outlineLevel="1" x14ac:dyDescent="0.25">
      <c r="A350" s="21" t="s">
        <v>642</v>
      </c>
      <c r="B350" s="21">
        <v>2270</v>
      </c>
      <c r="C350" s="21">
        <f t="shared" si="6"/>
        <v>42271</v>
      </c>
      <c r="D350" s="21"/>
      <c r="E350" s="26"/>
      <c r="F350" s="26"/>
      <c r="G350" s="26"/>
      <c r="H350" s="26"/>
      <c r="I350" s="26"/>
      <c r="J350" s="26"/>
      <c r="K350" s="21"/>
      <c r="L350" s="26"/>
      <c r="M350" s="26" t="s">
        <v>867</v>
      </c>
      <c r="N350" s="21"/>
      <c r="O350" s="26" t="s">
        <v>952</v>
      </c>
    </row>
    <row r="351" spans="1:15" s="39" customFormat="1" ht="24.95" customHeight="1" outlineLevel="1" x14ac:dyDescent="0.25">
      <c r="A351" s="21" t="s">
        <v>643</v>
      </c>
      <c r="B351" s="21">
        <v>2271</v>
      </c>
      <c r="C351" s="21">
        <f t="shared" ref="C351:C376" si="7">B351+40001</f>
        <v>42272</v>
      </c>
      <c r="D351" s="21"/>
      <c r="E351" s="26"/>
      <c r="F351" s="26"/>
      <c r="G351" s="26"/>
      <c r="H351" s="26"/>
      <c r="I351" s="26"/>
      <c r="J351" s="26"/>
      <c r="K351" s="21"/>
      <c r="L351" s="26"/>
      <c r="M351" s="26" t="s">
        <v>889</v>
      </c>
      <c r="N351" s="21" t="s">
        <v>868</v>
      </c>
      <c r="O351" s="26" t="s">
        <v>952</v>
      </c>
    </row>
    <row r="352" spans="1:15" s="39" customFormat="1" ht="24.95" customHeight="1" outlineLevel="1" x14ac:dyDescent="0.25">
      <c r="A352" s="21" t="s">
        <v>326</v>
      </c>
      <c r="B352" s="21">
        <v>2272</v>
      </c>
      <c r="C352" s="21">
        <f t="shared" si="7"/>
        <v>42273</v>
      </c>
      <c r="D352" s="21" t="s">
        <v>326</v>
      </c>
      <c r="E352" s="26"/>
      <c r="F352" s="26" t="s">
        <v>10</v>
      </c>
      <c r="G352" s="26" t="s">
        <v>25</v>
      </c>
      <c r="H352" s="26" t="s">
        <v>22</v>
      </c>
      <c r="I352" s="26">
        <f>B352</f>
        <v>2272</v>
      </c>
      <c r="J352" s="26" t="s">
        <v>105</v>
      </c>
      <c r="K352" s="21" t="s">
        <v>326</v>
      </c>
      <c r="L352" s="26" t="s">
        <v>90</v>
      </c>
      <c r="M352" s="26"/>
      <c r="N352" s="21" t="s">
        <v>975</v>
      </c>
      <c r="O352" s="26" t="s">
        <v>952</v>
      </c>
    </row>
    <row r="353" spans="1:15" s="39" customFormat="1" ht="24.95" customHeight="1" outlineLevel="1" x14ac:dyDescent="0.25">
      <c r="A353" s="21" t="s">
        <v>327</v>
      </c>
      <c r="B353" s="21">
        <v>2273</v>
      </c>
      <c r="C353" s="21">
        <f t="shared" si="7"/>
        <v>42274</v>
      </c>
      <c r="D353" s="21" t="s">
        <v>327</v>
      </c>
      <c r="E353" s="26"/>
      <c r="F353" s="26" t="s">
        <v>10</v>
      </c>
      <c r="G353" s="26" t="s">
        <v>25</v>
      </c>
      <c r="H353" s="26" t="s">
        <v>22</v>
      </c>
      <c r="I353" s="26">
        <v>2273</v>
      </c>
      <c r="J353" s="26" t="s">
        <v>105</v>
      </c>
      <c r="K353" s="21" t="s">
        <v>327</v>
      </c>
      <c r="L353" s="26" t="s">
        <v>90</v>
      </c>
      <c r="M353" s="26"/>
      <c r="N353" s="21" t="s">
        <v>975</v>
      </c>
      <c r="O353" s="26" t="s">
        <v>952</v>
      </c>
    </row>
    <row r="354" spans="1:15" s="39" customFormat="1" ht="24.95" customHeight="1" outlineLevel="1" x14ac:dyDescent="0.25">
      <c r="A354" s="21" t="s">
        <v>644</v>
      </c>
      <c r="B354" s="21">
        <v>2274</v>
      </c>
      <c r="C354" s="21">
        <f t="shared" si="7"/>
        <v>42275</v>
      </c>
      <c r="D354" s="21" t="s">
        <v>332</v>
      </c>
      <c r="E354" s="26"/>
      <c r="F354" s="26" t="s">
        <v>10</v>
      </c>
      <c r="G354" s="26" t="s">
        <v>334</v>
      </c>
      <c r="H354" s="26" t="s">
        <v>22</v>
      </c>
      <c r="I354" s="26">
        <f>B354</f>
        <v>2274</v>
      </c>
      <c r="J354" s="26" t="s">
        <v>100</v>
      </c>
      <c r="K354" s="21" t="s">
        <v>822</v>
      </c>
      <c r="L354" s="26" t="s">
        <v>90</v>
      </c>
      <c r="M354" s="26"/>
      <c r="N354" s="21" t="s">
        <v>957</v>
      </c>
      <c r="O354" s="26" t="s">
        <v>952</v>
      </c>
    </row>
    <row r="355" spans="1:15" s="39" customFormat="1" ht="24.95" customHeight="1" outlineLevel="1" x14ac:dyDescent="0.25">
      <c r="A355" s="21" t="s">
        <v>645</v>
      </c>
      <c r="B355" s="21">
        <v>2275</v>
      </c>
      <c r="C355" s="21">
        <f t="shared" si="7"/>
        <v>42276</v>
      </c>
      <c r="D355" s="21"/>
      <c r="E355" s="26"/>
      <c r="F355" s="26"/>
      <c r="G355" s="26"/>
      <c r="H355" s="26"/>
      <c r="I355" s="26"/>
      <c r="J355" s="26"/>
      <c r="K355" s="21"/>
      <c r="L355" s="26"/>
      <c r="M355" s="26"/>
      <c r="N355" s="21" t="s">
        <v>957</v>
      </c>
      <c r="O355" s="26" t="s">
        <v>952</v>
      </c>
    </row>
    <row r="356" spans="1:15" s="39" customFormat="1" ht="24.95" customHeight="1" outlineLevel="1" x14ac:dyDescent="0.25">
      <c r="A356" s="42" t="s">
        <v>333</v>
      </c>
      <c r="B356" s="21">
        <v>2276</v>
      </c>
      <c r="C356" s="21">
        <f t="shared" si="7"/>
        <v>42277</v>
      </c>
      <c r="D356" s="21" t="s">
        <v>333</v>
      </c>
      <c r="E356" s="26"/>
      <c r="F356" s="26" t="s">
        <v>10</v>
      </c>
      <c r="G356" s="26" t="s">
        <v>25</v>
      </c>
      <c r="H356" s="26" t="s">
        <v>22</v>
      </c>
      <c r="I356" s="26"/>
      <c r="J356" s="26"/>
      <c r="K356" s="21"/>
      <c r="L356" s="26" t="s">
        <v>90</v>
      </c>
      <c r="M356" s="26"/>
      <c r="N356" s="21" t="s">
        <v>957</v>
      </c>
      <c r="O356" s="26" t="s">
        <v>952</v>
      </c>
    </row>
    <row r="357" spans="1:15" s="39" customFormat="1" ht="24.95" customHeight="1" outlineLevel="1" x14ac:dyDescent="0.25">
      <c r="A357" s="21" t="s">
        <v>820</v>
      </c>
      <c r="B357" s="21">
        <v>2277</v>
      </c>
      <c r="C357" s="21">
        <f t="shared" si="7"/>
        <v>42278</v>
      </c>
      <c r="D357" s="21" t="s">
        <v>820</v>
      </c>
      <c r="E357" s="26"/>
      <c r="F357" s="26"/>
      <c r="G357" s="26"/>
      <c r="H357" s="26"/>
      <c r="I357" s="26"/>
      <c r="J357" s="26"/>
      <c r="K357" s="21"/>
      <c r="L357" s="26"/>
      <c r="M357" s="26"/>
      <c r="N357" s="21" t="s">
        <v>957</v>
      </c>
      <c r="O357" s="26" t="s">
        <v>952</v>
      </c>
    </row>
    <row r="358" spans="1:15" s="39" customFormat="1" ht="24.95" customHeight="1" outlineLevel="1" x14ac:dyDescent="0.25">
      <c r="A358" s="21" t="s">
        <v>820</v>
      </c>
      <c r="B358" s="21">
        <v>2278</v>
      </c>
      <c r="C358" s="21">
        <f t="shared" si="7"/>
        <v>42279</v>
      </c>
      <c r="D358" s="21" t="s">
        <v>820</v>
      </c>
      <c r="E358" s="26"/>
      <c r="F358" s="26"/>
      <c r="G358" s="26"/>
      <c r="H358" s="26"/>
      <c r="I358" s="26"/>
      <c r="J358" s="26"/>
      <c r="K358" s="21"/>
      <c r="L358" s="26"/>
      <c r="M358" s="26"/>
      <c r="N358" s="21" t="s">
        <v>957</v>
      </c>
      <c r="O358" s="26" t="s">
        <v>952</v>
      </c>
    </row>
    <row r="359" spans="1:15" s="39" customFormat="1" ht="24.95" customHeight="1" outlineLevel="1" x14ac:dyDescent="0.25">
      <c r="A359" s="21" t="s">
        <v>820</v>
      </c>
      <c r="B359" s="21">
        <v>2279</v>
      </c>
      <c r="C359" s="21">
        <f t="shared" si="7"/>
        <v>42280</v>
      </c>
      <c r="D359" s="21" t="s">
        <v>820</v>
      </c>
      <c r="E359" s="26"/>
      <c r="F359" s="26"/>
      <c r="G359" s="26"/>
      <c r="H359" s="26"/>
      <c r="I359" s="26"/>
      <c r="J359" s="26"/>
      <c r="K359" s="21"/>
      <c r="L359" s="26"/>
      <c r="M359" s="26"/>
      <c r="N359" s="32" t="s">
        <v>976</v>
      </c>
      <c r="O359" s="26" t="s">
        <v>952</v>
      </c>
    </row>
    <row r="360" spans="1:15" s="39" customFormat="1" ht="24.95" customHeight="1" outlineLevel="1" x14ac:dyDescent="0.25">
      <c r="A360" s="21" t="s">
        <v>820</v>
      </c>
      <c r="B360" s="21">
        <v>2280</v>
      </c>
      <c r="C360" s="21">
        <f t="shared" si="7"/>
        <v>42281</v>
      </c>
      <c r="D360" s="21" t="s">
        <v>820</v>
      </c>
      <c r="E360" s="26"/>
      <c r="F360" s="26"/>
      <c r="G360" s="26"/>
      <c r="H360" s="26"/>
      <c r="I360" s="26"/>
      <c r="J360" s="26"/>
      <c r="K360" s="21"/>
      <c r="L360" s="26"/>
      <c r="M360" s="26"/>
      <c r="N360" s="32" t="s">
        <v>977</v>
      </c>
      <c r="O360" s="26" t="s">
        <v>952</v>
      </c>
    </row>
    <row r="361" spans="1:15" s="39" customFormat="1" ht="24.95" customHeight="1" outlineLevel="1" x14ac:dyDescent="0.25">
      <c r="A361" s="21" t="s">
        <v>820</v>
      </c>
      <c r="B361" s="21">
        <v>2281</v>
      </c>
      <c r="C361" s="21">
        <f t="shared" si="7"/>
        <v>42282</v>
      </c>
      <c r="D361" s="21" t="s">
        <v>820</v>
      </c>
      <c r="E361" s="26"/>
      <c r="F361" s="26"/>
      <c r="G361" s="26"/>
      <c r="H361" s="26"/>
      <c r="I361" s="26"/>
      <c r="J361" s="26"/>
      <c r="K361" s="21"/>
      <c r="L361" s="26"/>
      <c r="M361" s="26"/>
      <c r="N361" s="32" t="s">
        <v>978</v>
      </c>
      <c r="O361" s="26" t="s">
        <v>952</v>
      </c>
    </row>
    <row r="362" spans="1:15" s="39" customFormat="1" ht="24.95" customHeight="1" outlineLevel="1" x14ac:dyDescent="0.25">
      <c r="A362" s="21" t="s">
        <v>820</v>
      </c>
      <c r="B362" s="21">
        <v>2282</v>
      </c>
      <c r="C362" s="21">
        <f t="shared" si="7"/>
        <v>42283</v>
      </c>
      <c r="D362" s="21" t="s">
        <v>820</v>
      </c>
      <c r="E362" s="26"/>
      <c r="F362" s="26"/>
      <c r="G362" s="26"/>
      <c r="H362" s="26"/>
      <c r="I362" s="26"/>
      <c r="J362" s="26"/>
      <c r="K362" s="21"/>
      <c r="L362" s="26"/>
      <c r="M362" s="26"/>
      <c r="N362" s="32" t="s">
        <v>979</v>
      </c>
      <c r="O362" s="26" t="s">
        <v>952</v>
      </c>
    </row>
    <row r="363" spans="1:15" s="39" customFormat="1" ht="24.95" customHeight="1" outlineLevel="1" x14ac:dyDescent="0.25">
      <c r="A363" s="21" t="s">
        <v>820</v>
      </c>
      <c r="B363" s="21">
        <v>2283</v>
      </c>
      <c r="C363" s="21">
        <f t="shared" si="7"/>
        <v>42284</v>
      </c>
      <c r="D363" s="21" t="s">
        <v>820</v>
      </c>
      <c r="E363" s="26"/>
      <c r="F363" s="26"/>
      <c r="G363" s="26"/>
      <c r="H363" s="26"/>
      <c r="I363" s="26"/>
      <c r="J363" s="26"/>
      <c r="K363" s="21"/>
      <c r="L363" s="26"/>
      <c r="M363" s="26"/>
      <c r="N363" s="32" t="s">
        <v>980</v>
      </c>
      <c r="O363" s="26" t="s">
        <v>952</v>
      </c>
    </row>
    <row r="364" spans="1:15" s="39" customFormat="1" ht="24.95" customHeight="1" outlineLevel="1" x14ac:dyDescent="0.25">
      <c r="A364" s="21" t="s">
        <v>820</v>
      </c>
      <c r="B364" s="21">
        <v>2284</v>
      </c>
      <c r="C364" s="21">
        <f t="shared" si="7"/>
        <v>42285</v>
      </c>
      <c r="D364" s="21" t="s">
        <v>820</v>
      </c>
      <c r="E364" s="26"/>
      <c r="F364" s="26"/>
      <c r="G364" s="26"/>
      <c r="H364" s="26"/>
      <c r="I364" s="26"/>
      <c r="J364" s="26"/>
      <c r="K364" s="21"/>
      <c r="L364" s="26"/>
      <c r="M364" s="26"/>
      <c r="N364" s="32" t="s">
        <v>981</v>
      </c>
      <c r="O364" s="26" t="s">
        <v>952</v>
      </c>
    </row>
    <row r="365" spans="1:15" s="39" customFormat="1" ht="24.95" customHeight="1" outlineLevel="1" x14ac:dyDescent="0.25">
      <c r="A365" s="21" t="s">
        <v>820</v>
      </c>
      <c r="B365" s="21">
        <v>2285</v>
      </c>
      <c r="C365" s="21">
        <f t="shared" si="7"/>
        <v>42286</v>
      </c>
      <c r="D365" s="21" t="s">
        <v>820</v>
      </c>
      <c r="E365" s="26"/>
      <c r="F365" s="26"/>
      <c r="G365" s="26"/>
      <c r="H365" s="26"/>
      <c r="I365" s="26"/>
      <c r="J365" s="26"/>
      <c r="K365" s="21"/>
      <c r="L365" s="26"/>
      <c r="M365" s="26"/>
      <c r="N365" s="32" t="s">
        <v>982</v>
      </c>
      <c r="O365" s="26" t="s">
        <v>952</v>
      </c>
    </row>
    <row r="366" spans="1:15" s="39" customFormat="1" ht="24.95" customHeight="1" outlineLevel="1" x14ac:dyDescent="0.25">
      <c r="A366" s="21" t="s">
        <v>820</v>
      </c>
      <c r="B366" s="21">
        <v>2286</v>
      </c>
      <c r="C366" s="21">
        <f t="shared" si="7"/>
        <v>42287</v>
      </c>
      <c r="D366" s="21" t="s">
        <v>820</v>
      </c>
      <c r="E366" s="26"/>
      <c r="F366" s="26"/>
      <c r="G366" s="26"/>
      <c r="H366" s="26"/>
      <c r="I366" s="26"/>
      <c r="J366" s="26"/>
      <c r="K366" s="21"/>
      <c r="L366" s="26"/>
      <c r="M366" s="26"/>
      <c r="N366" s="32" t="s">
        <v>977</v>
      </c>
      <c r="O366" s="26" t="s">
        <v>952</v>
      </c>
    </row>
    <row r="367" spans="1:15" s="39" customFormat="1" ht="24.95" customHeight="1" outlineLevel="1" x14ac:dyDescent="0.25">
      <c r="A367" s="21" t="s">
        <v>820</v>
      </c>
      <c r="B367" s="21">
        <v>2287</v>
      </c>
      <c r="C367" s="21">
        <f t="shared" si="7"/>
        <v>42288</v>
      </c>
      <c r="D367" s="21" t="s">
        <v>820</v>
      </c>
      <c r="E367" s="26"/>
      <c r="F367" s="26"/>
      <c r="G367" s="26"/>
      <c r="H367" s="26"/>
      <c r="I367" s="26"/>
      <c r="J367" s="26"/>
      <c r="K367" s="21"/>
      <c r="L367" s="26"/>
      <c r="M367" s="26"/>
      <c r="N367" s="32" t="s">
        <v>983</v>
      </c>
      <c r="O367" s="26" t="s">
        <v>952</v>
      </c>
    </row>
    <row r="368" spans="1:15" s="39" customFormat="1" ht="24.95" customHeight="1" outlineLevel="1" x14ac:dyDescent="0.25">
      <c r="A368" s="21" t="s">
        <v>820</v>
      </c>
      <c r="B368" s="21">
        <v>2288</v>
      </c>
      <c r="C368" s="21">
        <f t="shared" si="7"/>
        <v>42289</v>
      </c>
      <c r="D368" s="21" t="s">
        <v>820</v>
      </c>
      <c r="E368" s="26"/>
      <c r="F368" s="26"/>
      <c r="G368" s="26"/>
      <c r="H368" s="26"/>
      <c r="I368" s="26"/>
      <c r="J368" s="26"/>
      <c r="K368" s="21"/>
      <c r="L368" s="26"/>
      <c r="M368" s="26"/>
      <c r="N368" s="32" t="s">
        <v>984</v>
      </c>
      <c r="O368" s="26" t="s">
        <v>952</v>
      </c>
    </row>
    <row r="369" spans="1:15" s="39" customFormat="1" ht="24.95" customHeight="1" outlineLevel="1" x14ac:dyDescent="0.25">
      <c r="A369" s="21" t="s">
        <v>820</v>
      </c>
      <c r="B369" s="21">
        <v>2289</v>
      </c>
      <c r="C369" s="21">
        <f t="shared" si="7"/>
        <v>42290</v>
      </c>
      <c r="D369" s="21" t="s">
        <v>820</v>
      </c>
      <c r="E369" s="26"/>
      <c r="F369" s="26"/>
      <c r="G369" s="26"/>
      <c r="H369" s="26"/>
      <c r="I369" s="26"/>
      <c r="J369" s="26"/>
      <c r="K369" s="21"/>
      <c r="L369" s="26"/>
      <c r="M369" s="26"/>
      <c r="N369" s="32" t="s">
        <v>985</v>
      </c>
      <c r="O369" s="26" t="s">
        <v>952</v>
      </c>
    </row>
    <row r="370" spans="1:15" s="39" customFormat="1" ht="24.95" customHeight="1" outlineLevel="1" x14ac:dyDescent="0.25">
      <c r="A370" s="21" t="s">
        <v>820</v>
      </c>
      <c r="B370" s="21">
        <v>2290</v>
      </c>
      <c r="C370" s="21">
        <f t="shared" si="7"/>
        <v>42291</v>
      </c>
      <c r="D370" s="21" t="s">
        <v>820</v>
      </c>
      <c r="E370" s="26"/>
      <c r="F370" s="26"/>
      <c r="G370" s="26"/>
      <c r="H370" s="26"/>
      <c r="I370" s="26"/>
      <c r="J370" s="26"/>
      <c r="K370" s="21"/>
      <c r="L370" s="26"/>
      <c r="M370" s="26"/>
      <c r="N370" s="32" t="s">
        <v>986</v>
      </c>
      <c r="O370" s="26" t="s">
        <v>952</v>
      </c>
    </row>
    <row r="371" spans="1:15" s="39" customFormat="1" ht="24.95" customHeight="1" outlineLevel="1" x14ac:dyDescent="0.25">
      <c r="A371" s="21" t="s">
        <v>752</v>
      </c>
      <c r="B371" s="21">
        <v>2291</v>
      </c>
      <c r="C371" s="21">
        <f t="shared" si="7"/>
        <v>42292</v>
      </c>
      <c r="D371" s="21" t="s">
        <v>757</v>
      </c>
      <c r="E371" s="26"/>
      <c r="F371" s="26" t="s">
        <v>10</v>
      </c>
      <c r="G371" s="26"/>
      <c r="H371" s="26" t="s">
        <v>23</v>
      </c>
      <c r="I371" s="26"/>
      <c r="J371" s="26"/>
      <c r="K371" s="21"/>
      <c r="L371" s="26"/>
      <c r="M371" s="26"/>
      <c r="N371" s="21" t="s">
        <v>957</v>
      </c>
      <c r="O371" s="26" t="s">
        <v>952</v>
      </c>
    </row>
    <row r="372" spans="1:15" s="39" customFormat="1" ht="24.95" customHeight="1" outlineLevel="1" x14ac:dyDescent="0.25">
      <c r="A372" s="21" t="s">
        <v>753</v>
      </c>
      <c r="B372" s="21">
        <v>2292</v>
      </c>
      <c r="C372" s="21">
        <f t="shared" si="7"/>
        <v>42293</v>
      </c>
      <c r="D372" s="21"/>
      <c r="E372" s="26"/>
      <c r="F372" s="26"/>
      <c r="G372" s="26"/>
      <c r="H372" s="26"/>
      <c r="I372" s="26"/>
      <c r="J372" s="26"/>
      <c r="K372" s="21"/>
      <c r="L372" s="26"/>
      <c r="M372" s="26"/>
      <c r="N372" s="21"/>
      <c r="O372" s="26" t="s">
        <v>952</v>
      </c>
    </row>
    <row r="373" spans="1:15" s="39" customFormat="1" ht="24.95" customHeight="1" outlineLevel="1" x14ac:dyDescent="0.25">
      <c r="A373" s="21" t="s">
        <v>754</v>
      </c>
      <c r="B373" s="21">
        <v>2293</v>
      </c>
      <c r="C373" s="21">
        <f t="shared" si="7"/>
        <v>42294</v>
      </c>
      <c r="D373" s="21" t="s">
        <v>756</v>
      </c>
      <c r="E373" s="26"/>
      <c r="F373" s="26" t="s">
        <v>10</v>
      </c>
      <c r="G373" s="26"/>
      <c r="H373" s="26" t="s">
        <v>23</v>
      </c>
      <c r="I373" s="26"/>
      <c r="J373" s="26"/>
      <c r="K373" s="21"/>
      <c r="L373" s="26"/>
      <c r="M373" s="26"/>
      <c r="N373" s="21" t="s">
        <v>957</v>
      </c>
      <c r="O373" s="26" t="s">
        <v>952</v>
      </c>
    </row>
    <row r="374" spans="1:15" s="39" customFormat="1" ht="24.95" customHeight="1" outlineLevel="1" x14ac:dyDescent="0.25">
      <c r="A374" s="21" t="s">
        <v>755</v>
      </c>
      <c r="B374" s="21">
        <v>2294</v>
      </c>
      <c r="C374" s="21">
        <f t="shared" si="7"/>
        <v>42295</v>
      </c>
      <c r="D374" s="21"/>
      <c r="E374" s="26"/>
      <c r="F374" s="26"/>
      <c r="G374" s="26"/>
      <c r="H374" s="26"/>
      <c r="I374" s="26"/>
      <c r="J374" s="26"/>
      <c r="K374" s="21"/>
      <c r="L374" s="26"/>
      <c r="M374" s="26"/>
      <c r="N374" s="21"/>
      <c r="O374" s="26" t="s">
        <v>952</v>
      </c>
    </row>
    <row r="375" spans="1:15" s="39" customFormat="1" ht="24.95" customHeight="1" outlineLevel="1" x14ac:dyDescent="0.25">
      <c r="A375" s="21" t="s">
        <v>812</v>
      </c>
      <c r="B375" s="21">
        <v>2295</v>
      </c>
      <c r="C375" s="21">
        <f t="shared" si="7"/>
        <v>42296</v>
      </c>
      <c r="D375" s="21" t="s">
        <v>813</v>
      </c>
      <c r="E375" s="26" t="s">
        <v>854</v>
      </c>
      <c r="F375" s="26" t="s">
        <v>10</v>
      </c>
      <c r="G375" s="26" t="s">
        <v>25</v>
      </c>
      <c r="H375" s="26" t="s">
        <v>22</v>
      </c>
      <c r="I375" s="26"/>
      <c r="J375" s="26"/>
      <c r="K375" s="21"/>
      <c r="L375" s="26" t="s">
        <v>98</v>
      </c>
      <c r="M375" s="26" t="s">
        <v>814</v>
      </c>
      <c r="N375" s="21" t="s">
        <v>920</v>
      </c>
      <c r="O375" s="26" t="s">
        <v>952</v>
      </c>
    </row>
    <row r="376" spans="1:15" s="39" customFormat="1" ht="24.95" customHeight="1" outlineLevel="1" x14ac:dyDescent="0.25">
      <c r="A376" s="21" t="s">
        <v>950</v>
      </c>
      <c r="B376" s="21">
        <v>2296</v>
      </c>
      <c r="C376" s="21">
        <f t="shared" si="7"/>
        <v>42297</v>
      </c>
      <c r="D376" s="21" t="s">
        <v>951</v>
      </c>
      <c r="E376" s="26"/>
      <c r="F376" s="26" t="s">
        <v>10</v>
      </c>
      <c r="G376" s="26" t="s">
        <v>25</v>
      </c>
      <c r="H376" s="26" t="s">
        <v>22</v>
      </c>
      <c r="I376" s="26"/>
      <c r="J376" s="26"/>
      <c r="K376" s="21"/>
      <c r="L376" s="26" t="s">
        <v>98</v>
      </c>
      <c r="M376" s="26" t="s">
        <v>1007</v>
      </c>
      <c r="N376" s="21" t="s">
        <v>1009</v>
      </c>
      <c r="O376" s="26" t="s">
        <v>952</v>
      </c>
    </row>
    <row r="377" spans="1:15" ht="24.95" customHeight="1" x14ac:dyDescent="0.25">
      <c r="A377" s="19" t="s">
        <v>781</v>
      </c>
      <c r="B377" s="29" t="s">
        <v>864</v>
      </c>
      <c r="C377" s="29" t="s">
        <v>864</v>
      </c>
      <c r="D377" s="19" t="str">
        <f>A377</f>
        <v>METROLOGY POINTS</v>
      </c>
      <c r="E377" s="29" t="s">
        <v>864</v>
      </c>
      <c r="F377" s="29" t="s">
        <v>864</v>
      </c>
      <c r="G377" s="29" t="s">
        <v>864</v>
      </c>
      <c r="H377" s="29" t="s">
        <v>864</v>
      </c>
      <c r="I377" s="29" t="s">
        <v>864</v>
      </c>
      <c r="J377" s="29" t="s">
        <v>864</v>
      </c>
      <c r="K377" s="29" t="s">
        <v>864</v>
      </c>
      <c r="L377" s="29" t="s">
        <v>864</v>
      </c>
      <c r="M377" s="29" t="s">
        <v>864</v>
      </c>
      <c r="N377" s="29" t="s">
        <v>864</v>
      </c>
      <c r="O377" s="29" t="s">
        <v>864</v>
      </c>
    </row>
    <row r="378" spans="1:15" s="39" customFormat="1" ht="24.95" customHeight="1" outlineLevel="1" x14ac:dyDescent="0.25">
      <c r="A378" s="21" t="s">
        <v>646</v>
      </c>
      <c r="B378" s="21">
        <v>2300</v>
      </c>
      <c r="C378" s="21">
        <f>40001+B378</f>
        <v>42301</v>
      </c>
      <c r="D378" s="21" t="s">
        <v>253</v>
      </c>
      <c r="E378" s="26" t="s">
        <v>33</v>
      </c>
      <c r="F378" s="26" t="s">
        <v>70</v>
      </c>
      <c r="G378" s="26" t="s">
        <v>26</v>
      </c>
      <c r="H378" s="26" t="s">
        <v>23</v>
      </c>
      <c r="I378" s="26">
        <f ca="1">(_xlfn.SHEET()-1)*10000 + B378</f>
        <v>52300</v>
      </c>
      <c r="J378" s="26" t="s">
        <v>99</v>
      </c>
      <c r="K378" s="21" t="s">
        <v>253</v>
      </c>
      <c r="L378" s="26" t="s">
        <v>89</v>
      </c>
      <c r="M378" s="26"/>
      <c r="N378" s="21" t="s">
        <v>1011</v>
      </c>
      <c r="O378" s="26" t="s">
        <v>952</v>
      </c>
    </row>
    <row r="379" spans="1:15" s="39" customFormat="1" ht="24.95" customHeight="1" outlineLevel="1" x14ac:dyDescent="0.25">
      <c r="A379" s="21" t="s">
        <v>647</v>
      </c>
      <c r="B379" s="21">
        <v>2301</v>
      </c>
      <c r="C379" s="21">
        <f t="shared" ref="C379:C442" si="8">40001+B379</f>
        <v>42302</v>
      </c>
      <c r="D379" s="21"/>
      <c r="E379" s="26"/>
      <c r="F379" s="26"/>
      <c r="G379" s="26"/>
      <c r="H379" s="26"/>
      <c r="I379" s="26"/>
      <c r="J379" s="26"/>
      <c r="K379" s="21"/>
      <c r="L379" s="26"/>
      <c r="M379" s="26"/>
      <c r="N379" s="21"/>
      <c r="O379" s="26" t="s">
        <v>952</v>
      </c>
    </row>
    <row r="380" spans="1:15" s="39" customFormat="1" ht="24.95" customHeight="1" outlineLevel="1" x14ac:dyDescent="0.25">
      <c r="A380" s="21" t="s">
        <v>648</v>
      </c>
      <c r="B380" s="21">
        <v>2302</v>
      </c>
      <c r="C380" s="21">
        <f t="shared" si="8"/>
        <v>42303</v>
      </c>
      <c r="D380" s="21" t="s">
        <v>250</v>
      </c>
      <c r="E380" s="26" t="s">
        <v>33</v>
      </c>
      <c r="F380" s="26" t="s">
        <v>70</v>
      </c>
      <c r="G380" s="26" t="s">
        <v>26</v>
      </c>
      <c r="H380" s="26" t="s">
        <v>23</v>
      </c>
      <c r="I380" s="26">
        <f ca="1">(_xlfn.SHEET()-1)*10000 + B380</f>
        <v>52302</v>
      </c>
      <c r="J380" s="26" t="s">
        <v>99</v>
      </c>
      <c r="K380" s="21" t="s">
        <v>132</v>
      </c>
      <c r="L380" s="26" t="s">
        <v>89</v>
      </c>
      <c r="M380" s="26"/>
      <c r="N380" s="21" t="s">
        <v>1010</v>
      </c>
      <c r="O380" s="26" t="s">
        <v>952</v>
      </c>
    </row>
    <row r="381" spans="1:15" s="39" customFormat="1" ht="24.95" customHeight="1" outlineLevel="1" x14ac:dyDescent="0.25">
      <c r="A381" s="21" t="s">
        <v>649</v>
      </c>
      <c r="B381" s="21">
        <v>2303</v>
      </c>
      <c r="C381" s="21">
        <f t="shared" si="8"/>
        <v>42304</v>
      </c>
      <c r="D381" s="21"/>
      <c r="E381" s="26"/>
      <c r="F381" s="26"/>
      <c r="G381" s="26"/>
      <c r="H381" s="26"/>
      <c r="I381" s="26"/>
      <c r="J381" s="26"/>
      <c r="K381" s="21"/>
      <c r="L381" s="26"/>
      <c r="M381" s="26"/>
      <c r="N381" s="21"/>
      <c r="O381" s="26" t="s">
        <v>952</v>
      </c>
    </row>
    <row r="382" spans="1:15" s="39" customFormat="1" ht="24.95" customHeight="1" outlineLevel="1" x14ac:dyDescent="0.25">
      <c r="A382" s="21" t="s">
        <v>650</v>
      </c>
      <c r="B382" s="21">
        <v>2304</v>
      </c>
      <c r="C382" s="21">
        <f t="shared" si="8"/>
        <v>42305</v>
      </c>
      <c r="D382" s="21" t="s">
        <v>251</v>
      </c>
      <c r="E382" s="26" t="s">
        <v>33</v>
      </c>
      <c r="F382" s="26" t="s">
        <v>70</v>
      </c>
      <c r="G382" s="26" t="s">
        <v>26</v>
      </c>
      <c r="H382" s="26" t="s">
        <v>23</v>
      </c>
      <c r="I382" s="26">
        <f ca="1">(_xlfn.SHEET()-1)*10000 + B382</f>
        <v>52304</v>
      </c>
      <c r="J382" s="26" t="s">
        <v>99</v>
      </c>
      <c r="K382" s="21" t="s">
        <v>133</v>
      </c>
      <c r="L382" s="26" t="s">
        <v>89</v>
      </c>
      <c r="M382" s="26"/>
      <c r="N382" s="21" t="s">
        <v>1010</v>
      </c>
      <c r="O382" s="26" t="s">
        <v>952</v>
      </c>
    </row>
    <row r="383" spans="1:15" s="39" customFormat="1" ht="24.95" customHeight="1" outlineLevel="1" x14ac:dyDescent="0.25">
      <c r="A383" s="21" t="s">
        <v>651</v>
      </c>
      <c r="B383" s="21">
        <v>2305</v>
      </c>
      <c r="C383" s="21">
        <f t="shared" si="8"/>
        <v>42306</v>
      </c>
      <c r="D383" s="21"/>
      <c r="E383" s="26"/>
      <c r="F383" s="26"/>
      <c r="G383" s="26"/>
      <c r="H383" s="26"/>
      <c r="I383" s="26"/>
      <c r="J383" s="26"/>
      <c r="K383" s="21"/>
      <c r="L383" s="26"/>
      <c r="M383" s="26"/>
      <c r="N383" s="21"/>
      <c r="O383" s="26" t="s">
        <v>952</v>
      </c>
    </row>
    <row r="384" spans="1:15" s="39" customFormat="1" ht="24.95" customHeight="1" outlineLevel="1" x14ac:dyDescent="0.25">
      <c r="A384" s="21" t="s">
        <v>652</v>
      </c>
      <c r="B384" s="21">
        <v>2306</v>
      </c>
      <c r="C384" s="21">
        <f t="shared" si="8"/>
        <v>42307</v>
      </c>
      <c r="D384" s="21" t="s">
        <v>252</v>
      </c>
      <c r="E384" s="26" t="s">
        <v>33</v>
      </c>
      <c r="F384" s="26" t="s">
        <v>70</v>
      </c>
      <c r="G384" s="26" t="s">
        <v>26</v>
      </c>
      <c r="H384" s="26" t="s">
        <v>23</v>
      </c>
      <c r="I384" s="26">
        <f ca="1">(_xlfn.SHEET()-1)*10000 + B384</f>
        <v>52306</v>
      </c>
      <c r="J384" s="26" t="s">
        <v>99</v>
      </c>
      <c r="K384" s="21" t="s">
        <v>134</v>
      </c>
      <c r="L384" s="26" t="s">
        <v>89</v>
      </c>
      <c r="M384" s="26"/>
      <c r="N384" s="21" t="s">
        <v>1010</v>
      </c>
      <c r="O384" s="26" t="s">
        <v>952</v>
      </c>
    </row>
    <row r="385" spans="1:15" s="39" customFormat="1" ht="24.95" customHeight="1" outlineLevel="1" x14ac:dyDescent="0.25">
      <c r="A385" s="21" t="s">
        <v>653</v>
      </c>
      <c r="B385" s="21">
        <v>2307</v>
      </c>
      <c r="C385" s="21">
        <f t="shared" si="8"/>
        <v>42308</v>
      </c>
      <c r="D385" s="21"/>
      <c r="E385" s="26"/>
      <c r="F385" s="26"/>
      <c r="G385" s="26"/>
      <c r="H385" s="26"/>
      <c r="I385" s="26"/>
      <c r="J385" s="26"/>
      <c r="K385" s="21"/>
      <c r="L385" s="26"/>
      <c r="M385" s="26"/>
      <c r="N385" s="21"/>
      <c r="O385" s="26" t="s">
        <v>952</v>
      </c>
    </row>
    <row r="386" spans="1:15" s="39" customFormat="1" ht="24.95" customHeight="1" outlineLevel="1" x14ac:dyDescent="0.25">
      <c r="A386" s="21" t="s">
        <v>516</v>
      </c>
      <c r="B386" s="21">
        <v>2308</v>
      </c>
      <c r="C386" s="21">
        <f t="shared" si="8"/>
        <v>42309</v>
      </c>
      <c r="D386" s="21" t="s">
        <v>935</v>
      </c>
      <c r="E386" s="26" t="s">
        <v>34</v>
      </c>
      <c r="F386" s="26" t="s">
        <v>70</v>
      </c>
      <c r="G386" s="26" t="s">
        <v>26</v>
      </c>
      <c r="H386" s="26" t="s">
        <v>23</v>
      </c>
      <c r="I386" s="26">
        <f ca="1">(_xlfn.SHEET()-1)*10000 + B386</f>
        <v>52308</v>
      </c>
      <c r="J386" s="26" t="s">
        <v>99</v>
      </c>
      <c r="K386" s="21" t="s">
        <v>310</v>
      </c>
      <c r="L386" s="26" t="s">
        <v>89</v>
      </c>
      <c r="M386" s="26"/>
      <c r="N386" s="21" t="s">
        <v>1008</v>
      </c>
      <c r="O386" s="26" t="s">
        <v>952</v>
      </c>
    </row>
    <row r="387" spans="1:15" s="39" customFormat="1" ht="24.95" customHeight="1" outlineLevel="1" x14ac:dyDescent="0.25">
      <c r="A387" s="21" t="s">
        <v>567</v>
      </c>
      <c r="B387" s="21">
        <v>2309</v>
      </c>
      <c r="C387" s="21">
        <f t="shared" si="8"/>
        <v>42310</v>
      </c>
      <c r="D387" s="21"/>
      <c r="E387" s="26"/>
      <c r="F387" s="26"/>
      <c r="G387" s="26"/>
      <c r="H387" s="26"/>
      <c r="I387" s="26"/>
      <c r="J387" s="26"/>
      <c r="K387" s="21"/>
      <c r="L387" s="26"/>
      <c r="M387" s="26"/>
      <c r="N387" s="21"/>
      <c r="O387" s="26" t="s">
        <v>952</v>
      </c>
    </row>
    <row r="388" spans="1:15" s="39" customFormat="1" ht="24.95" customHeight="1" outlineLevel="1" x14ac:dyDescent="0.25">
      <c r="A388" s="21" t="s">
        <v>517</v>
      </c>
      <c r="B388" s="21">
        <v>2310</v>
      </c>
      <c r="C388" s="21">
        <f t="shared" si="8"/>
        <v>42311</v>
      </c>
      <c r="D388" s="21" t="s">
        <v>255</v>
      </c>
      <c r="E388" s="26" t="s">
        <v>34</v>
      </c>
      <c r="F388" s="26" t="s">
        <v>70</v>
      </c>
      <c r="G388" s="26" t="s">
        <v>26</v>
      </c>
      <c r="H388" s="26" t="s">
        <v>23</v>
      </c>
      <c r="I388" s="26">
        <f ca="1">(_xlfn.SHEET()-1)*10000 + B388</f>
        <v>52310</v>
      </c>
      <c r="J388" s="26" t="s">
        <v>99</v>
      </c>
      <c r="K388" s="21" t="s">
        <v>117</v>
      </c>
      <c r="L388" s="26" t="s">
        <v>89</v>
      </c>
      <c r="M388" s="26"/>
      <c r="N388" s="21" t="s">
        <v>936</v>
      </c>
      <c r="O388" s="26" t="s">
        <v>952</v>
      </c>
    </row>
    <row r="389" spans="1:15" s="39" customFormat="1" ht="24.95" customHeight="1" outlineLevel="1" x14ac:dyDescent="0.25">
      <c r="A389" s="21" t="s">
        <v>568</v>
      </c>
      <c r="B389" s="21">
        <v>2311</v>
      </c>
      <c r="C389" s="21">
        <f t="shared" si="8"/>
        <v>42312</v>
      </c>
      <c r="D389" s="21"/>
      <c r="E389" s="26"/>
      <c r="F389" s="26"/>
      <c r="G389" s="26"/>
      <c r="H389" s="26"/>
      <c r="I389" s="26"/>
      <c r="J389" s="26"/>
      <c r="K389" s="21"/>
      <c r="L389" s="26"/>
      <c r="M389" s="26"/>
      <c r="N389" s="21"/>
      <c r="O389" s="26" t="s">
        <v>952</v>
      </c>
    </row>
    <row r="390" spans="1:15" s="39" customFormat="1" ht="24.95" customHeight="1" outlineLevel="1" x14ac:dyDescent="0.25">
      <c r="A390" s="21" t="s">
        <v>518</v>
      </c>
      <c r="B390" s="21">
        <v>2312</v>
      </c>
      <c r="C390" s="21">
        <f t="shared" si="8"/>
        <v>42313</v>
      </c>
      <c r="D390" s="21" t="s">
        <v>256</v>
      </c>
      <c r="E390" s="26" t="s">
        <v>34</v>
      </c>
      <c r="F390" s="26" t="s">
        <v>70</v>
      </c>
      <c r="G390" s="26" t="s">
        <v>26</v>
      </c>
      <c r="H390" s="26" t="s">
        <v>23</v>
      </c>
      <c r="I390" s="26">
        <f ca="1">(_xlfn.SHEET()-1)*10000 + B390</f>
        <v>52312</v>
      </c>
      <c r="J390" s="26" t="s">
        <v>99</v>
      </c>
      <c r="K390" s="21" t="s">
        <v>118</v>
      </c>
      <c r="L390" s="26" t="s">
        <v>89</v>
      </c>
      <c r="M390" s="26"/>
      <c r="N390" s="21" t="s">
        <v>937</v>
      </c>
      <c r="O390" s="26" t="s">
        <v>952</v>
      </c>
    </row>
    <row r="391" spans="1:15" s="39" customFormat="1" ht="24.95" customHeight="1" outlineLevel="1" x14ac:dyDescent="0.25">
      <c r="A391" s="21" t="s">
        <v>569</v>
      </c>
      <c r="B391" s="21">
        <v>2313</v>
      </c>
      <c r="C391" s="21">
        <f t="shared" si="8"/>
        <v>42314</v>
      </c>
      <c r="D391" s="21"/>
      <c r="E391" s="26"/>
      <c r="F391" s="26"/>
      <c r="G391" s="26"/>
      <c r="H391" s="26"/>
      <c r="I391" s="26"/>
      <c r="J391" s="26"/>
      <c r="K391" s="21"/>
      <c r="L391" s="26"/>
      <c r="M391" s="26"/>
      <c r="N391" s="21"/>
      <c r="O391" s="26" t="s">
        <v>952</v>
      </c>
    </row>
    <row r="392" spans="1:15" s="39" customFormat="1" ht="24.95" customHeight="1" outlineLevel="1" x14ac:dyDescent="0.25">
      <c r="A392" s="21" t="s">
        <v>519</v>
      </c>
      <c r="B392" s="21">
        <v>2314</v>
      </c>
      <c r="C392" s="21">
        <f t="shared" si="8"/>
        <v>42315</v>
      </c>
      <c r="D392" s="21" t="s">
        <v>257</v>
      </c>
      <c r="E392" s="26" t="s">
        <v>34</v>
      </c>
      <c r="F392" s="26" t="s">
        <v>70</v>
      </c>
      <c r="G392" s="26" t="s">
        <v>26</v>
      </c>
      <c r="H392" s="26" t="s">
        <v>23</v>
      </c>
      <c r="I392" s="26">
        <f ca="1">(_xlfn.SHEET()-1)*10000 + B392</f>
        <v>52314</v>
      </c>
      <c r="J392" s="26" t="s">
        <v>99</v>
      </c>
      <c r="K392" s="21" t="s">
        <v>119</v>
      </c>
      <c r="L392" s="26" t="s">
        <v>89</v>
      </c>
      <c r="M392" s="26"/>
      <c r="N392" s="21" t="s">
        <v>938</v>
      </c>
      <c r="O392" s="26" t="s">
        <v>952</v>
      </c>
    </row>
    <row r="393" spans="1:15" s="39" customFormat="1" ht="24.95" customHeight="1" outlineLevel="1" x14ac:dyDescent="0.25">
      <c r="A393" s="21" t="s">
        <v>570</v>
      </c>
      <c r="B393" s="21">
        <v>2315</v>
      </c>
      <c r="C393" s="21">
        <f t="shared" si="8"/>
        <v>42316</v>
      </c>
      <c r="D393" s="21"/>
      <c r="E393" s="26"/>
      <c r="F393" s="26"/>
      <c r="G393" s="26"/>
      <c r="H393" s="26"/>
      <c r="I393" s="26"/>
      <c r="J393" s="26"/>
      <c r="K393" s="21"/>
      <c r="L393" s="26"/>
      <c r="M393" s="26"/>
      <c r="N393" s="21"/>
      <c r="O393" s="26" t="s">
        <v>952</v>
      </c>
    </row>
    <row r="394" spans="1:15" s="39" customFormat="1" ht="24.95" customHeight="1" outlineLevel="1" x14ac:dyDescent="0.25">
      <c r="A394" s="21" t="s">
        <v>654</v>
      </c>
      <c r="B394" s="21">
        <v>2316</v>
      </c>
      <c r="C394" s="21">
        <f t="shared" si="8"/>
        <v>42317</v>
      </c>
      <c r="D394" s="21" t="s">
        <v>291</v>
      </c>
      <c r="E394" s="26" t="s">
        <v>35</v>
      </c>
      <c r="F394" s="26" t="s">
        <v>70</v>
      </c>
      <c r="G394" s="26" t="s">
        <v>26</v>
      </c>
      <c r="H394" s="26" t="s">
        <v>23</v>
      </c>
      <c r="I394" s="26">
        <f ca="1">(_xlfn.SHEET()-1)*10000 + B394</f>
        <v>52316</v>
      </c>
      <c r="J394" s="26" t="s">
        <v>99</v>
      </c>
      <c r="K394" s="21" t="s">
        <v>284</v>
      </c>
      <c r="L394" s="26" t="s">
        <v>89</v>
      </c>
      <c r="M394" s="26"/>
      <c r="N394" s="21" t="s">
        <v>1012</v>
      </c>
      <c r="O394" s="26" t="s">
        <v>952</v>
      </c>
    </row>
    <row r="395" spans="1:15" s="39" customFormat="1" ht="24.95" customHeight="1" outlineLevel="1" x14ac:dyDescent="0.25">
      <c r="A395" s="21" t="s">
        <v>655</v>
      </c>
      <c r="B395" s="21">
        <v>2317</v>
      </c>
      <c r="C395" s="21">
        <f t="shared" si="8"/>
        <v>42318</v>
      </c>
      <c r="D395" s="21"/>
      <c r="E395" s="26"/>
      <c r="F395" s="26"/>
      <c r="G395" s="26"/>
      <c r="H395" s="26"/>
      <c r="I395" s="26"/>
      <c r="J395" s="26"/>
      <c r="K395" s="21"/>
      <c r="L395" s="26"/>
      <c r="M395" s="26"/>
      <c r="N395" s="21"/>
      <c r="O395" s="26" t="s">
        <v>952</v>
      </c>
    </row>
    <row r="396" spans="1:15" s="39" customFormat="1" ht="24.95" customHeight="1" outlineLevel="1" x14ac:dyDescent="0.25">
      <c r="A396" s="21" t="s">
        <v>656</v>
      </c>
      <c r="B396" s="21">
        <v>2318</v>
      </c>
      <c r="C396" s="21">
        <f t="shared" si="8"/>
        <v>42319</v>
      </c>
      <c r="D396" s="21" t="s">
        <v>170</v>
      </c>
      <c r="E396" s="26" t="s">
        <v>35</v>
      </c>
      <c r="F396" s="26" t="s">
        <v>70</v>
      </c>
      <c r="G396" s="26" t="s">
        <v>26</v>
      </c>
      <c r="H396" s="26" t="s">
        <v>23</v>
      </c>
      <c r="I396" s="26">
        <f ca="1">(_xlfn.SHEET()-1)*10000 + B396</f>
        <v>52318</v>
      </c>
      <c r="J396" s="26" t="s">
        <v>99</v>
      </c>
      <c r="K396" s="21" t="s">
        <v>147</v>
      </c>
      <c r="L396" s="26" t="s">
        <v>89</v>
      </c>
      <c r="M396" s="26"/>
      <c r="N396" s="21" t="s">
        <v>1013</v>
      </c>
      <c r="O396" s="26" t="s">
        <v>952</v>
      </c>
    </row>
    <row r="397" spans="1:15" s="39" customFormat="1" ht="24.95" customHeight="1" outlineLevel="1" x14ac:dyDescent="0.25">
      <c r="A397" s="21" t="s">
        <v>657</v>
      </c>
      <c r="B397" s="21">
        <v>2319</v>
      </c>
      <c r="C397" s="21">
        <f t="shared" si="8"/>
        <v>42320</v>
      </c>
      <c r="D397" s="21"/>
      <c r="E397" s="26"/>
      <c r="F397" s="26"/>
      <c r="G397" s="26"/>
      <c r="H397" s="26"/>
      <c r="I397" s="26"/>
      <c r="J397" s="26"/>
      <c r="K397" s="21"/>
      <c r="L397" s="26"/>
      <c r="M397" s="26"/>
      <c r="N397" s="21"/>
      <c r="O397" s="26" t="s">
        <v>952</v>
      </c>
    </row>
    <row r="398" spans="1:15" s="39" customFormat="1" ht="24.95" customHeight="1" outlineLevel="1" x14ac:dyDescent="0.25">
      <c r="A398" s="21" t="s">
        <v>658</v>
      </c>
      <c r="B398" s="21">
        <v>2320</v>
      </c>
      <c r="C398" s="21">
        <f t="shared" si="8"/>
        <v>42321</v>
      </c>
      <c r="D398" s="21" t="s">
        <v>171</v>
      </c>
      <c r="E398" s="26" t="s">
        <v>35</v>
      </c>
      <c r="F398" s="26" t="s">
        <v>70</v>
      </c>
      <c r="G398" s="26" t="s">
        <v>26</v>
      </c>
      <c r="H398" s="26" t="s">
        <v>23</v>
      </c>
      <c r="I398" s="26">
        <f ca="1">(_xlfn.SHEET()-1)*10000 + B398</f>
        <v>52320</v>
      </c>
      <c r="J398" s="26" t="s">
        <v>99</v>
      </c>
      <c r="K398" s="21" t="s">
        <v>135</v>
      </c>
      <c r="L398" s="26" t="s">
        <v>89</v>
      </c>
      <c r="M398" s="26"/>
      <c r="N398" s="21" t="s">
        <v>1013</v>
      </c>
      <c r="O398" s="26" t="s">
        <v>952</v>
      </c>
    </row>
    <row r="399" spans="1:15" s="39" customFormat="1" ht="24.95" customHeight="1" outlineLevel="1" x14ac:dyDescent="0.25">
      <c r="A399" s="21" t="s">
        <v>659</v>
      </c>
      <c r="B399" s="21">
        <v>2321</v>
      </c>
      <c r="C399" s="21">
        <f t="shared" si="8"/>
        <v>42322</v>
      </c>
      <c r="D399" s="21"/>
      <c r="E399" s="26"/>
      <c r="F399" s="26"/>
      <c r="G399" s="26"/>
      <c r="H399" s="26"/>
      <c r="I399" s="26"/>
      <c r="J399" s="26"/>
      <c r="K399" s="21"/>
      <c r="L399" s="26"/>
      <c r="M399" s="26"/>
      <c r="N399" s="21"/>
      <c r="O399" s="26" t="s">
        <v>952</v>
      </c>
    </row>
    <row r="400" spans="1:15" s="39" customFormat="1" ht="24.95" customHeight="1" outlineLevel="1" x14ac:dyDescent="0.25">
      <c r="A400" s="21" t="s">
        <v>660</v>
      </c>
      <c r="B400" s="21">
        <v>2322</v>
      </c>
      <c r="C400" s="21">
        <f t="shared" si="8"/>
        <v>42323</v>
      </c>
      <c r="D400" s="21" t="s">
        <v>172</v>
      </c>
      <c r="E400" s="26" t="s">
        <v>35</v>
      </c>
      <c r="F400" s="26" t="s">
        <v>70</v>
      </c>
      <c r="G400" s="26" t="s">
        <v>26</v>
      </c>
      <c r="H400" s="26" t="s">
        <v>23</v>
      </c>
      <c r="I400" s="26">
        <f ca="1">(_xlfn.SHEET()-1)*10000 + B400</f>
        <v>52322</v>
      </c>
      <c r="J400" s="26" t="s">
        <v>99</v>
      </c>
      <c r="K400" s="21" t="s">
        <v>136</v>
      </c>
      <c r="L400" s="26" t="s">
        <v>89</v>
      </c>
      <c r="M400" s="26"/>
      <c r="N400" s="21" t="s">
        <v>1013</v>
      </c>
      <c r="O400" s="26" t="s">
        <v>952</v>
      </c>
    </row>
    <row r="401" spans="1:15" s="39" customFormat="1" ht="24.95" customHeight="1" outlineLevel="1" x14ac:dyDescent="0.25">
      <c r="A401" s="21" t="s">
        <v>661</v>
      </c>
      <c r="B401" s="21">
        <v>2323</v>
      </c>
      <c r="C401" s="21">
        <f t="shared" si="8"/>
        <v>42324</v>
      </c>
      <c r="D401" s="21"/>
      <c r="E401" s="26"/>
      <c r="F401" s="26"/>
      <c r="G401" s="26"/>
      <c r="H401" s="26"/>
      <c r="I401" s="26"/>
      <c r="J401" s="26"/>
      <c r="K401" s="21"/>
      <c r="L401" s="26"/>
      <c r="M401" s="26"/>
      <c r="N401" s="21"/>
      <c r="O401" s="26" t="s">
        <v>952</v>
      </c>
    </row>
    <row r="402" spans="1:15" s="39" customFormat="1" ht="24.95" customHeight="1" outlineLevel="1" x14ac:dyDescent="0.25">
      <c r="A402" s="21" t="s">
        <v>662</v>
      </c>
      <c r="B402" s="21">
        <v>2324</v>
      </c>
      <c r="C402" s="21">
        <f t="shared" si="8"/>
        <v>42325</v>
      </c>
      <c r="D402" s="21" t="s">
        <v>254</v>
      </c>
      <c r="E402" s="26" t="s">
        <v>36</v>
      </c>
      <c r="F402" s="26" t="s">
        <v>70</v>
      </c>
      <c r="G402" s="26" t="s">
        <v>26</v>
      </c>
      <c r="H402" s="26" t="s">
        <v>23</v>
      </c>
      <c r="I402" s="26">
        <f ca="1">(_xlfn.SHEET()-1)*10000 + B402</f>
        <v>52324</v>
      </c>
      <c r="J402" s="26" t="s">
        <v>99</v>
      </c>
      <c r="K402" s="21" t="s">
        <v>254</v>
      </c>
      <c r="L402" s="26" t="s">
        <v>89</v>
      </c>
      <c r="M402" s="26"/>
      <c r="N402" s="21" t="s">
        <v>1015</v>
      </c>
      <c r="O402" s="26" t="s">
        <v>952</v>
      </c>
    </row>
    <row r="403" spans="1:15" s="39" customFormat="1" ht="24.95" customHeight="1" outlineLevel="1" x14ac:dyDescent="0.25">
      <c r="A403" s="21" t="s">
        <v>663</v>
      </c>
      <c r="B403" s="21">
        <v>2325</v>
      </c>
      <c r="C403" s="21">
        <f t="shared" si="8"/>
        <v>42326</v>
      </c>
      <c r="D403" s="21"/>
      <c r="E403" s="26"/>
      <c r="F403" s="26"/>
      <c r="G403" s="26"/>
      <c r="H403" s="26"/>
      <c r="I403" s="26"/>
      <c r="J403" s="26"/>
      <c r="K403" s="21"/>
      <c r="L403" s="26"/>
      <c r="M403" s="26"/>
      <c r="N403" s="21"/>
      <c r="O403" s="26" t="s">
        <v>952</v>
      </c>
    </row>
    <row r="404" spans="1:15" s="39" customFormat="1" ht="24.95" customHeight="1" outlineLevel="1" x14ac:dyDescent="0.25">
      <c r="A404" s="21" t="s">
        <v>664</v>
      </c>
      <c r="B404" s="21">
        <v>2326</v>
      </c>
      <c r="C404" s="21">
        <f t="shared" si="8"/>
        <v>42327</v>
      </c>
      <c r="D404" s="21" t="s">
        <v>173</v>
      </c>
      <c r="E404" s="26" t="s">
        <v>36</v>
      </c>
      <c r="F404" s="26" t="s">
        <v>70</v>
      </c>
      <c r="G404" s="26" t="s">
        <v>26</v>
      </c>
      <c r="H404" s="26" t="s">
        <v>23</v>
      </c>
      <c r="I404" s="26">
        <f ca="1">(_xlfn.SHEET()-1)*10000 + B404</f>
        <v>52326</v>
      </c>
      <c r="J404" s="26" t="s">
        <v>99</v>
      </c>
      <c r="K404" s="21" t="s">
        <v>148</v>
      </c>
      <c r="L404" s="26" t="s">
        <v>89</v>
      </c>
      <c r="M404" s="26"/>
      <c r="N404" s="21" t="s">
        <v>1014</v>
      </c>
      <c r="O404" s="26" t="s">
        <v>952</v>
      </c>
    </row>
    <row r="405" spans="1:15" s="39" customFormat="1" ht="24.95" customHeight="1" outlineLevel="1" x14ac:dyDescent="0.25">
      <c r="A405" s="21" t="s">
        <v>665</v>
      </c>
      <c r="B405" s="21">
        <v>2327</v>
      </c>
      <c r="C405" s="21">
        <f t="shared" si="8"/>
        <v>42328</v>
      </c>
      <c r="D405" s="21"/>
      <c r="E405" s="26"/>
      <c r="F405" s="26"/>
      <c r="G405" s="26"/>
      <c r="H405" s="26"/>
      <c r="I405" s="26"/>
      <c r="J405" s="26"/>
      <c r="K405" s="21"/>
      <c r="L405" s="26"/>
      <c r="M405" s="26"/>
      <c r="N405" s="21"/>
      <c r="O405" s="26" t="s">
        <v>952</v>
      </c>
    </row>
    <row r="406" spans="1:15" s="39" customFormat="1" ht="24.95" customHeight="1" outlineLevel="1" x14ac:dyDescent="0.25">
      <c r="A406" s="21" t="s">
        <v>666</v>
      </c>
      <c r="B406" s="21">
        <v>2328</v>
      </c>
      <c r="C406" s="21">
        <f t="shared" si="8"/>
        <v>42329</v>
      </c>
      <c r="D406" s="21" t="s">
        <v>174</v>
      </c>
      <c r="E406" s="26" t="s">
        <v>36</v>
      </c>
      <c r="F406" s="26" t="s">
        <v>70</v>
      </c>
      <c r="G406" s="26" t="s">
        <v>26</v>
      </c>
      <c r="H406" s="26" t="s">
        <v>23</v>
      </c>
      <c r="I406" s="26">
        <f ca="1">(_xlfn.SHEET()-1)*10000 + B406</f>
        <v>52328</v>
      </c>
      <c r="J406" s="26" t="s">
        <v>99</v>
      </c>
      <c r="K406" s="21" t="s">
        <v>149</v>
      </c>
      <c r="L406" s="26" t="s">
        <v>89</v>
      </c>
      <c r="M406" s="26"/>
      <c r="N406" s="21" t="s">
        <v>1014</v>
      </c>
      <c r="O406" s="26" t="s">
        <v>952</v>
      </c>
    </row>
    <row r="407" spans="1:15" s="39" customFormat="1" ht="24.95" customHeight="1" outlineLevel="1" x14ac:dyDescent="0.25">
      <c r="A407" s="21" t="s">
        <v>667</v>
      </c>
      <c r="B407" s="21">
        <v>2329</v>
      </c>
      <c r="C407" s="21">
        <f t="shared" si="8"/>
        <v>42330</v>
      </c>
      <c r="D407" s="21"/>
      <c r="E407" s="26"/>
      <c r="F407" s="26"/>
      <c r="G407" s="26"/>
      <c r="H407" s="26"/>
      <c r="I407" s="26"/>
      <c r="J407" s="26"/>
      <c r="K407" s="21"/>
      <c r="L407" s="26"/>
      <c r="M407" s="26"/>
      <c r="N407" s="21"/>
      <c r="O407" s="26" t="s">
        <v>952</v>
      </c>
    </row>
    <row r="408" spans="1:15" s="39" customFormat="1" ht="24.95" customHeight="1" outlineLevel="1" x14ac:dyDescent="0.25">
      <c r="A408" s="21" t="s">
        <v>668</v>
      </c>
      <c r="B408" s="21">
        <v>2330</v>
      </c>
      <c r="C408" s="21">
        <f t="shared" si="8"/>
        <v>42331</v>
      </c>
      <c r="D408" s="21" t="s">
        <v>175</v>
      </c>
      <c r="E408" s="26" t="s">
        <v>36</v>
      </c>
      <c r="F408" s="26" t="s">
        <v>70</v>
      </c>
      <c r="G408" s="26" t="s">
        <v>26</v>
      </c>
      <c r="H408" s="26" t="s">
        <v>23</v>
      </c>
      <c r="I408" s="26">
        <f ca="1">(_xlfn.SHEET()-1)*10000 + B408</f>
        <v>52330</v>
      </c>
      <c r="J408" s="26" t="s">
        <v>99</v>
      </c>
      <c r="K408" s="21" t="s">
        <v>150</v>
      </c>
      <c r="L408" s="26" t="s">
        <v>89</v>
      </c>
      <c r="M408" s="26"/>
      <c r="N408" s="21" t="s">
        <v>1014</v>
      </c>
      <c r="O408" s="26" t="s">
        <v>952</v>
      </c>
    </row>
    <row r="409" spans="1:15" s="39" customFormat="1" ht="24.95" customHeight="1" outlineLevel="1" x14ac:dyDescent="0.25">
      <c r="A409" s="21" t="s">
        <v>669</v>
      </c>
      <c r="B409" s="21">
        <v>2331</v>
      </c>
      <c r="C409" s="21">
        <f t="shared" si="8"/>
        <v>42332</v>
      </c>
      <c r="D409" s="21"/>
      <c r="E409" s="26"/>
      <c r="F409" s="26"/>
      <c r="G409" s="26"/>
      <c r="H409" s="26"/>
      <c r="I409" s="26"/>
      <c r="J409" s="26"/>
      <c r="K409" s="21"/>
      <c r="L409" s="26"/>
      <c r="M409" s="26"/>
      <c r="N409" s="21"/>
      <c r="O409" s="26" t="s">
        <v>952</v>
      </c>
    </row>
    <row r="410" spans="1:15" s="39" customFormat="1" ht="24.95" customHeight="1" outlineLevel="1" x14ac:dyDescent="0.25">
      <c r="A410" s="21" t="s">
        <v>715</v>
      </c>
      <c r="B410" s="21">
        <v>2332</v>
      </c>
      <c r="C410" s="21">
        <f t="shared" si="8"/>
        <v>42333</v>
      </c>
      <c r="D410" s="21" t="s">
        <v>259</v>
      </c>
      <c r="E410" s="26" t="s">
        <v>4</v>
      </c>
      <c r="F410" s="26" t="s">
        <v>70</v>
      </c>
      <c r="G410" s="26" t="s">
        <v>26</v>
      </c>
      <c r="H410" s="26" t="s">
        <v>23</v>
      </c>
      <c r="I410" s="26">
        <f ca="1">(_xlfn.SHEET()-1)*10000 + B410</f>
        <v>52332</v>
      </c>
      <c r="J410" s="26" t="s">
        <v>99</v>
      </c>
      <c r="K410" s="21" t="s">
        <v>259</v>
      </c>
      <c r="L410" s="26" t="s">
        <v>89</v>
      </c>
      <c r="M410" s="26"/>
      <c r="N410" s="21" t="s">
        <v>777</v>
      </c>
      <c r="O410" s="26" t="s">
        <v>952</v>
      </c>
    </row>
    <row r="411" spans="1:15" s="39" customFormat="1" ht="24.95" customHeight="1" outlineLevel="1" x14ac:dyDescent="0.25">
      <c r="A411" s="21" t="s">
        <v>716</v>
      </c>
      <c r="B411" s="21">
        <v>2333</v>
      </c>
      <c r="C411" s="21">
        <f t="shared" si="8"/>
        <v>42334</v>
      </c>
      <c r="D411" s="21"/>
      <c r="E411" s="26"/>
      <c r="F411" s="26"/>
      <c r="G411" s="26"/>
      <c r="H411" s="26"/>
      <c r="I411" s="26"/>
      <c r="J411" s="26"/>
      <c r="K411" s="21"/>
      <c r="L411" s="26"/>
      <c r="M411" s="26"/>
      <c r="N411" s="21"/>
      <c r="O411" s="26" t="s">
        <v>952</v>
      </c>
    </row>
    <row r="412" spans="1:15" s="39" customFormat="1" ht="24.95" customHeight="1" outlineLevel="1" x14ac:dyDescent="0.25">
      <c r="A412" s="21" t="s">
        <v>717</v>
      </c>
      <c r="B412" s="21">
        <v>2334</v>
      </c>
      <c r="C412" s="21">
        <f t="shared" si="8"/>
        <v>42335</v>
      </c>
      <c r="D412" s="21" t="s">
        <v>258</v>
      </c>
      <c r="E412" s="26" t="s">
        <v>4</v>
      </c>
      <c r="F412" s="26" t="s">
        <v>70</v>
      </c>
      <c r="G412" s="26" t="s">
        <v>26</v>
      </c>
      <c r="H412" s="26" t="s">
        <v>23</v>
      </c>
      <c r="I412" s="26">
        <f ca="1">(_xlfn.SHEET()-1)*10000 + B412</f>
        <v>52334</v>
      </c>
      <c r="J412" s="26" t="s">
        <v>99</v>
      </c>
      <c r="K412" s="21" t="s">
        <v>258</v>
      </c>
      <c r="L412" s="26" t="s">
        <v>89</v>
      </c>
      <c r="M412" s="26"/>
      <c r="N412" s="21" t="s">
        <v>777</v>
      </c>
      <c r="O412" s="26" t="s">
        <v>952</v>
      </c>
    </row>
    <row r="413" spans="1:15" s="39" customFormat="1" ht="24.95" customHeight="1" outlineLevel="1" x14ac:dyDescent="0.25">
      <c r="A413" s="21" t="s">
        <v>718</v>
      </c>
      <c r="B413" s="21">
        <v>2335</v>
      </c>
      <c r="C413" s="21">
        <f t="shared" si="8"/>
        <v>42336</v>
      </c>
      <c r="D413" s="21"/>
      <c r="E413" s="26"/>
      <c r="F413" s="26"/>
      <c r="G413" s="26"/>
      <c r="H413" s="26"/>
      <c r="I413" s="26"/>
      <c r="J413" s="26"/>
      <c r="K413" s="21"/>
      <c r="L413" s="26"/>
      <c r="M413" s="26"/>
      <c r="N413" s="21"/>
      <c r="O413" s="26" t="s">
        <v>952</v>
      </c>
    </row>
    <row r="414" spans="1:15" s="39" customFormat="1" ht="24.95" customHeight="1" outlineLevel="1" x14ac:dyDescent="0.25">
      <c r="A414" s="21" t="s">
        <v>670</v>
      </c>
      <c r="B414" s="21">
        <v>2336</v>
      </c>
      <c r="C414" s="21">
        <f t="shared" si="8"/>
        <v>42337</v>
      </c>
      <c r="D414" s="21" t="s">
        <v>260</v>
      </c>
      <c r="E414" s="26" t="s">
        <v>5</v>
      </c>
      <c r="F414" s="26" t="s">
        <v>70</v>
      </c>
      <c r="G414" s="26" t="s">
        <v>26</v>
      </c>
      <c r="H414" s="26" t="s">
        <v>23</v>
      </c>
      <c r="I414" s="26">
        <f ca="1">(_xlfn.SHEET()-1)*10000 + B414</f>
        <v>52336</v>
      </c>
      <c r="J414" s="26" t="s">
        <v>99</v>
      </c>
      <c r="K414" s="21" t="s">
        <v>260</v>
      </c>
      <c r="L414" s="26" t="s">
        <v>89</v>
      </c>
      <c r="M414" s="26"/>
      <c r="N414" s="21" t="s">
        <v>777</v>
      </c>
      <c r="O414" s="26" t="s">
        <v>952</v>
      </c>
    </row>
    <row r="415" spans="1:15" s="39" customFormat="1" ht="24.95" customHeight="1" outlineLevel="1" x14ac:dyDescent="0.25">
      <c r="A415" s="21" t="s">
        <v>671</v>
      </c>
      <c r="B415" s="21">
        <v>2337</v>
      </c>
      <c r="C415" s="21">
        <f t="shared" si="8"/>
        <v>42338</v>
      </c>
      <c r="D415" s="21"/>
      <c r="E415" s="26"/>
      <c r="F415" s="26"/>
      <c r="G415" s="26"/>
      <c r="H415" s="26"/>
      <c r="I415" s="26"/>
      <c r="J415" s="26"/>
      <c r="K415" s="21"/>
      <c r="L415" s="26"/>
      <c r="M415" s="26"/>
      <c r="N415" s="21"/>
      <c r="O415" s="26" t="s">
        <v>952</v>
      </c>
    </row>
    <row r="416" spans="1:15" s="39" customFormat="1" ht="24.95" customHeight="1" outlineLevel="1" x14ac:dyDescent="0.25">
      <c r="A416" s="21" t="s">
        <v>672</v>
      </c>
      <c r="B416" s="21">
        <v>2338</v>
      </c>
      <c r="C416" s="21">
        <f t="shared" si="8"/>
        <v>42339</v>
      </c>
      <c r="D416" s="21" t="s">
        <v>151</v>
      </c>
      <c r="E416" s="26" t="s">
        <v>5</v>
      </c>
      <c r="F416" s="26" t="s">
        <v>70</v>
      </c>
      <c r="G416" s="26" t="s">
        <v>26</v>
      </c>
      <c r="H416" s="26" t="s">
        <v>23</v>
      </c>
      <c r="I416" s="26">
        <f ca="1">(_xlfn.SHEET()-1)*10000 + B416</f>
        <v>52338</v>
      </c>
      <c r="J416" s="26" t="s">
        <v>99</v>
      </c>
      <c r="K416" s="21" t="s">
        <v>151</v>
      </c>
      <c r="L416" s="26" t="s">
        <v>89</v>
      </c>
      <c r="M416" s="26"/>
      <c r="N416" s="21" t="s">
        <v>777</v>
      </c>
      <c r="O416" s="26" t="s">
        <v>952</v>
      </c>
    </row>
    <row r="417" spans="1:15" s="39" customFormat="1" ht="24.95" customHeight="1" outlineLevel="1" x14ac:dyDescent="0.25">
      <c r="A417" s="21" t="s">
        <v>672</v>
      </c>
      <c r="B417" s="21">
        <v>2339</v>
      </c>
      <c r="C417" s="21">
        <f t="shared" si="8"/>
        <v>42340</v>
      </c>
      <c r="D417" s="21"/>
      <c r="E417" s="26"/>
      <c r="F417" s="26"/>
      <c r="G417" s="26"/>
      <c r="H417" s="26"/>
      <c r="I417" s="26"/>
      <c r="J417" s="26"/>
      <c r="K417" s="21"/>
      <c r="L417" s="26"/>
      <c r="M417" s="26"/>
      <c r="N417" s="21"/>
      <c r="O417" s="26" t="s">
        <v>952</v>
      </c>
    </row>
    <row r="418" spans="1:15" s="39" customFormat="1" ht="24.95" customHeight="1" outlineLevel="1" x14ac:dyDescent="0.25">
      <c r="A418" s="21" t="s">
        <v>820</v>
      </c>
      <c r="B418" s="21">
        <v>2340</v>
      </c>
      <c r="C418" s="21">
        <f t="shared" si="8"/>
        <v>42341</v>
      </c>
      <c r="D418" s="21" t="s">
        <v>820</v>
      </c>
      <c r="E418" s="26"/>
      <c r="F418" s="26"/>
      <c r="G418" s="26"/>
      <c r="H418" s="26"/>
      <c r="I418" s="26"/>
      <c r="J418" s="26"/>
      <c r="K418" s="21"/>
      <c r="L418" s="26"/>
      <c r="M418" s="26"/>
      <c r="N418" s="21" t="s">
        <v>957</v>
      </c>
      <c r="O418" s="26" t="s">
        <v>952</v>
      </c>
    </row>
    <row r="419" spans="1:15" s="39" customFormat="1" ht="24.95" customHeight="1" outlineLevel="1" x14ac:dyDescent="0.25">
      <c r="A419" s="21" t="s">
        <v>820</v>
      </c>
      <c r="B419" s="21">
        <v>2341</v>
      </c>
      <c r="C419" s="21">
        <f t="shared" si="8"/>
        <v>42342</v>
      </c>
      <c r="D419" s="21" t="s">
        <v>820</v>
      </c>
      <c r="E419" s="26"/>
      <c r="F419" s="26"/>
      <c r="G419" s="26"/>
      <c r="H419" s="26"/>
      <c r="I419" s="26"/>
      <c r="J419" s="26"/>
      <c r="K419" s="21"/>
      <c r="L419" s="26"/>
      <c r="M419" s="26"/>
      <c r="N419" s="21" t="s">
        <v>957</v>
      </c>
      <c r="O419" s="26" t="s">
        <v>952</v>
      </c>
    </row>
    <row r="420" spans="1:15" s="39" customFormat="1" ht="24.95" customHeight="1" outlineLevel="1" x14ac:dyDescent="0.25">
      <c r="A420" s="21" t="s">
        <v>820</v>
      </c>
      <c r="B420" s="21">
        <v>2342</v>
      </c>
      <c r="C420" s="21">
        <f t="shared" si="8"/>
        <v>42343</v>
      </c>
      <c r="D420" s="21" t="s">
        <v>820</v>
      </c>
      <c r="E420" s="26"/>
      <c r="F420" s="26"/>
      <c r="G420" s="26"/>
      <c r="H420" s="26"/>
      <c r="I420" s="26"/>
      <c r="J420" s="26"/>
      <c r="K420" s="21"/>
      <c r="L420" s="26"/>
      <c r="M420" s="26"/>
      <c r="N420" s="21" t="s">
        <v>957</v>
      </c>
      <c r="O420" s="26" t="s">
        <v>952</v>
      </c>
    </row>
    <row r="421" spans="1:15" s="39" customFormat="1" ht="24.95" customHeight="1" outlineLevel="1" x14ac:dyDescent="0.25">
      <c r="A421" s="21" t="s">
        <v>820</v>
      </c>
      <c r="B421" s="21">
        <v>2343</v>
      </c>
      <c r="C421" s="21">
        <f t="shared" si="8"/>
        <v>42344</v>
      </c>
      <c r="D421" s="21" t="s">
        <v>820</v>
      </c>
      <c r="E421" s="26"/>
      <c r="F421" s="26"/>
      <c r="G421" s="26"/>
      <c r="H421" s="26"/>
      <c r="I421" s="26"/>
      <c r="J421" s="26"/>
      <c r="K421" s="21"/>
      <c r="L421" s="26"/>
      <c r="M421" s="26"/>
      <c r="N421" s="21" t="s">
        <v>957</v>
      </c>
      <c r="O421" s="26" t="s">
        <v>952</v>
      </c>
    </row>
    <row r="422" spans="1:15" s="39" customFormat="1" ht="24.95" customHeight="1" outlineLevel="1" x14ac:dyDescent="0.25">
      <c r="A422" s="21" t="s">
        <v>673</v>
      </c>
      <c r="B422" s="21">
        <v>2344</v>
      </c>
      <c r="C422" s="21">
        <f t="shared" si="8"/>
        <v>42345</v>
      </c>
      <c r="D422" s="21" t="s">
        <v>261</v>
      </c>
      <c r="E422" s="26" t="s">
        <v>3</v>
      </c>
      <c r="F422" s="26" t="s">
        <v>70</v>
      </c>
      <c r="G422" s="26" t="s">
        <v>26</v>
      </c>
      <c r="H422" s="26" t="s">
        <v>23</v>
      </c>
      <c r="I422" s="26">
        <f ca="1">(_xlfn.SHEET()-1)*10000 + B422</f>
        <v>52344</v>
      </c>
      <c r="J422" s="26" t="s">
        <v>99</v>
      </c>
      <c r="K422" s="21" t="s">
        <v>261</v>
      </c>
      <c r="L422" s="26" t="s">
        <v>89</v>
      </c>
      <c r="M422" s="26"/>
      <c r="N422" s="21" t="s">
        <v>881</v>
      </c>
      <c r="O422" s="26" t="s">
        <v>952</v>
      </c>
    </row>
    <row r="423" spans="1:15" s="39" customFormat="1" ht="24.95" customHeight="1" outlineLevel="1" x14ac:dyDescent="0.25">
      <c r="A423" s="21" t="s">
        <v>674</v>
      </c>
      <c r="B423" s="21">
        <v>2345</v>
      </c>
      <c r="C423" s="21">
        <f t="shared" si="8"/>
        <v>42346</v>
      </c>
      <c r="D423" s="21"/>
      <c r="E423" s="26"/>
      <c r="F423" s="26"/>
      <c r="G423" s="26"/>
      <c r="H423" s="26"/>
      <c r="I423" s="26"/>
      <c r="J423" s="26"/>
      <c r="K423" s="21"/>
      <c r="L423" s="26" t="s">
        <v>89</v>
      </c>
      <c r="M423" s="26"/>
      <c r="N423" s="21"/>
      <c r="O423" s="26" t="s">
        <v>952</v>
      </c>
    </row>
    <row r="424" spans="1:15" s="39" customFormat="1" ht="24.95" customHeight="1" outlineLevel="1" x14ac:dyDescent="0.25">
      <c r="A424" s="21" t="s">
        <v>675</v>
      </c>
      <c r="B424" s="21">
        <v>2346</v>
      </c>
      <c r="C424" s="21">
        <f t="shared" si="8"/>
        <v>42347</v>
      </c>
      <c r="D424" s="21" t="s">
        <v>263</v>
      </c>
      <c r="E424" s="26" t="s">
        <v>3</v>
      </c>
      <c r="F424" s="26" t="s">
        <v>70</v>
      </c>
      <c r="G424" s="26" t="s">
        <v>26</v>
      </c>
      <c r="H424" s="26" t="s">
        <v>23</v>
      </c>
      <c r="I424" s="26">
        <f ca="1">(_xlfn.SHEET()-1)*10000 + B424</f>
        <v>52346</v>
      </c>
      <c r="J424" s="26" t="s">
        <v>99</v>
      </c>
      <c r="K424" s="21" t="s">
        <v>263</v>
      </c>
      <c r="L424" s="26" t="s">
        <v>89</v>
      </c>
      <c r="M424" s="26"/>
      <c r="N424" s="21" t="s">
        <v>882</v>
      </c>
      <c r="O424" s="26" t="s">
        <v>952</v>
      </c>
    </row>
    <row r="425" spans="1:15" s="39" customFormat="1" ht="24.95" customHeight="1" outlineLevel="1" x14ac:dyDescent="0.25">
      <c r="A425" s="21" t="s">
        <v>676</v>
      </c>
      <c r="B425" s="21">
        <v>2347</v>
      </c>
      <c r="C425" s="21">
        <f t="shared" si="8"/>
        <v>42348</v>
      </c>
      <c r="D425" s="21"/>
      <c r="E425" s="26"/>
      <c r="F425" s="26"/>
      <c r="G425" s="26"/>
      <c r="H425" s="26"/>
      <c r="I425" s="26"/>
      <c r="J425" s="26"/>
      <c r="K425" s="21"/>
      <c r="L425" s="26" t="s">
        <v>89</v>
      </c>
      <c r="M425" s="26"/>
      <c r="N425" s="21"/>
      <c r="O425" s="26" t="s">
        <v>952</v>
      </c>
    </row>
    <row r="426" spans="1:15" s="39" customFormat="1" ht="24.95" customHeight="1" outlineLevel="1" x14ac:dyDescent="0.25">
      <c r="A426" s="21" t="s">
        <v>677</v>
      </c>
      <c r="B426" s="21">
        <v>2348</v>
      </c>
      <c r="C426" s="21">
        <f t="shared" si="8"/>
        <v>42349</v>
      </c>
      <c r="D426" s="21" t="s">
        <v>264</v>
      </c>
      <c r="E426" s="26" t="s">
        <v>3</v>
      </c>
      <c r="F426" s="26" t="s">
        <v>70</v>
      </c>
      <c r="G426" s="26" t="s">
        <v>26</v>
      </c>
      <c r="H426" s="26" t="s">
        <v>23</v>
      </c>
      <c r="I426" s="26">
        <f ca="1">(_xlfn.SHEET()-1)*10000 + B426</f>
        <v>52348</v>
      </c>
      <c r="J426" s="26" t="s">
        <v>99</v>
      </c>
      <c r="K426" s="21" t="s">
        <v>264</v>
      </c>
      <c r="L426" s="26" t="s">
        <v>89</v>
      </c>
      <c r="M426" s="26"/>
      <c r="N426" s="21" t="s">
        <v>883</v>
      </c>
      <c r="O426" s="26" t="s">
        <v>952</v>
      </c>
    </row>
    <row r="427" spans="1:15" s="39" customFormat="1" ht="24.95" customHeight="1" outlineLevel="1" x14ac:dyDescent="0.25">
      <c r="A427" s="21" t="s">
        <v>678</v>
      </c>
      <c r="B427" s="21">
        <v>2349</v>
      </c>
      <c r="C427" s="21">
        <f t="shared" si="8"/>
        <v>42350</v>
      </c>
      <c r="D427" s="21"/>
      <c r="E427" s="26"/>
      <c r="F427" s="26"/>
      <c r="G427" s="26"/>
      <c r="H427" s="26"/>
      <c r="I427" s="26"/>
      <c r="J427" s="26"/>
      <c r="K427" s="21"/>
      <c r="L427" s="26" t="s">
        <v>89</v>
      </c>
      <c r="M427" s="26"/>
      <c r="N427" s="21"/>
      <c r="O427" s="26" t="s">
        <v>952</v>
      </c>
    </row>
    <row r="428" spans="1:15" s="39" customFormat="1" ht="24.95" customHeight="1" outlineLevel="1" x14ac:dyDescent="0.25">
      <c r="A428" s="21" t="s">
        <v>679</v>
      </c>
      <c r="B428" s="21">
        <v>2350</v>
      </c>
      <c r="C428" s="21">
        <f t="shared" si="8"/>
        <v>42351</v>
      </c>
      <c r="D428" s="21" t="s">
        <v>265</v>
      </c>
      <c r="E428" s="26" t="s">
        <v>3</v>
      </c>
      <c r="F428" s="26" t="s">
        <v>70</v>
      </c>
      <c r="G428" s="26" t="s">
        <v>26</v>
      </c>
      <c r="H428" s="26" t="s">
        <v>23</v>
      </c>
      <c r="I428" s="26">
        <f ca="1">(_xlfn.SHEET()-1)*10000 + B428</f>
        <v>52350</v>
      </c>
      <c r="J428" s="26" t="s">
        <v>99</v>
      </c>
      <c r="K428" s="21" t="s">
        <v>265</v>
      </c>
      <c r="L428" s="26" t="s">
        <v>89</v>
      </c>
      <c r="M428" s="26"/>
      <c r="N428" s="21" t="s">
        <v>884</v>
      </c>
      <c r="O428" s="26" t="s">
        <v>952</v>
      </c>
    </row>
    <row r="429" spans="1:15" s="39" customFormat="1" ht="24.95" customHeight="1" outlineLevel="1" x14ac:dyDescent="0.25">
      <c r="A429" s="21" t="s">
        <v>680</v>
      </c>
      <c r="B429" s="21">
        <v>2351</v>
      </c>
      <c r="C429" s="21">
        <f t="shared" si="8"/>
        <v>42352</v>
      </c>
      <c r="D429" s="21"/>
      <c r="E429" s="26"/>
      <c r="F429" s="26"/>
      <c r="G429" s="26"/>
      <c r="H429" s="26"/>
      <c r="I429" s="26"/>
      <c r="J429" s="26"/>
      <c r="K429" s="21"/>
      <c r="L429" s="26" t="s">
        <v>89</v>
      </c>
      <c r="M429" s="26"/>
      <c r="N429" s="21"/>
      <c r="O429" s="26" t="s">
        <v>952</v>
      </c>
    </row>
    <row r="430" spans="1:15" s="39" customFormat="1" ht="24.95" customHeight="1" outlineLevel="1" x14ac:dyDescent="0.25">
      <c r="A430" s="21" t="s">
        <v>681</v>
      </c>
      <c r="B430" s="21">
        <v>2352</v>
      </c>
      <c r="C430" s="21">
        <f t="shared" si="8"/>
        <v>42353</v>
      </c>
      <c r="D430" s="21" t="s">
        <v>292</v>
      </c>
      <c r="E430" s="26" t="s">
        <v>817</v>
      </c>
      <c r="F430" s="26" t="s">
        <v>70</v>
      </c>
      <c r="G430" s="26" t="s">
        <v>26</v>
      </c>
      <c r="H430" s="26" t="s">
        <v>23</v>
      </c>
      <c r="I430" s="26">
        <f ca="1">(_xlfn.SHEET()-1)*10000 + B430</f>
        <v>52352</v>
      </c>
      <c r="J430" s="26" t="s">
        <v>99</v>
      </c>
      <c r="K430" s="21" t="s">
        <v>292</v>
      </c>
      <c r="L430" s="26" t="s">
        <v>89</v>
      </c>
      <c r="M430" s="26"/>
      <c r="N430" s="21" t="s">
        <v>1016</v>
      </c>
      <c r="O430" s="26" t="s">
        <v>952</v>
      </c>
    </row>
    <row r="431" spans="1:15" s="39" customFormat="1" ht="24.95" customHeight="1" outlineLevel="1" x14ac:dyDescent="0.25">
      <c r="A431" s="21" t="s">
        <v>682</v>
      </c>
      <c r="B431" s="21">
        <v>2353</v>
      </c>
      <c r="C431" s="21">
        <f t="shared" si="8"/>
        <v>42354</v>
      </c>
      <c r="D431" s="21"/>
      <c r="E431" s="26"/>
      <c r="F431" s="26"/>
      <c r="G431" s="26"/>
      <c r="H431" s="26"/>
      <c r="I431" s="26"/>
      <c r="J431" s="26"/>
      <c r="K431" s="21"/>
      <c r="L431" s="26" t="s">
        <v>89</v>
      </c>
      <c r="M431" s="26"/>
      <c r="N431" s="21"/>
      <c r="O431" s="26" t="s">
        <v>952</v>
      </c>
    </row>
    <row r="432" spans="1:15" s="39" customFormat="1" ht="24.95" customHeight="1" outlineLevel="1" x14ac:dyDescent="0.25">
      <c r="A432" s="21" t="s">
        <v>683</v>
      </c>
      <c r="B432" s="21">
        <v>2354</v>
      </c>
      <c r="C432" s="21">
        <f t="shared" si="8"/>
        <v>42355</v>
      </c>
      <c r="D432" s="21" t="s">
        <v>293</v>
      </c>
      <c r="E432" s="26" t="s">
        <v>817</v>
      </c>
      <c r="F432" s="26" t="s">
        <v>70</v>
      </c>
      <c r="G432" s="26" t="s">
        <v>26</v>
      </c>
      <c r="H432" s="26" t="s">
        <v>23</v>
      </c>
      <c r="I432" s="26">
        <f ca="1">(_xlfn.SHEET()-1)*10000 + B432</f>
        <v>52354</v>
      </c>
      <c r="J432" s="26" t="s">
        <v>99</v>
      </c>
      <c r="K432" s="21" t="s">
        <v>293</v>
      </c>
      <c r="L432" s="26" t="s">
        <v>89</v>
      </c>
      <c r="M432" s="26"/>
      <c r="N432" s="21" t="s">
        <v>1017</v>
      </c>
      <c r="O432" s="26" t="s">
        <v>952</v>
      </c>
    </row>
    <row r="433" spans="1:15" s="39" customFormat="1" ht="24.95" customHeight="1" outlineLevel="1" x14ac:dyDescent="0.25">
      <c r="A433" s="21" t="s">
        <v>684</v>
      </c>
      <c r="B433" s="21">
        <v>2355</v>
      </c>
      <c r="C433" s="21">
        <f t="shared" si="8"/>
        <v>42356</v>
      </c>
      <c r="D433" s="21"/>
      <c r="E433" s="26"/>
      <c r="F433" s="26"/>
      <c r="G433" s="26"/>
      <c r="H433" s="26"/>
      <c r="I433" s="26"/>
      <c r="J433" s="26"/>
      <c r="K433" s="21"/>
      <c r="L433" s="26" t="s">
        <v>89</v>
      </c>
      <c r="M433" s="26"/>
      <c r="N433" s="21"/>
      <c r="O433" s="26" t="s">
        <v>952</v>
      </c>
    </row>
    <row r="434" spans="1:15" s="39" customFormat="1" ht="24.95" customHeight="1" outlineLevel="1" x14ac:dyDescent="0.25">
      <c r="A434" s="21" t="s">
        <v>685</v>
      </c>
      <c r="B434" s="21">
        <v>2356</v>
      </c>
      <c r="C434" s="21">
        <f t="shared" si="8"/>
        <v>42357</v>
      </c>
      <c r="D434" s="21" t="s">
        <v>294</v>
      </c>
      <c r="E434" s="26" t="s">
        <v>817</v>
      </c>
      <c r="F434" s="26" t="s">
        <v>70</v>
      </c>
      <c r="G434" s="26" t="s">
        <v>26</v>
      </c>
      <c r="H434" s="26" t="s">
        <v>23</v>
      </c>
      <c r="I434" s="26">
        <f ca="1">(_xlfn.SHEET()-1)*10000 + B434</f>
        <v>52356</v>
      </c>
      <c r="J434" s="26" t="s">
        <v>99</v>
      </c>
      <c r="K434" s="21" t="s">
        <v>294</v>
      </c>
      <c r="L434" s="26" t="s">
        <v>89</v>
      </c>
      <c r="M434" s="26"/>
      <c r="N434" s="21" t="s">
        <v>1018</v>
      </c>
      <c r="O434" s="26" t="s">
        <v>952</v>
      </c>
    </row>
    <row r="435" spans="1:15" s="39" customFormat="1" ht="24.95" customHeight="1" outlineLevel="1" x14ac:dyDescent="0.25">
      <c r="A435" s="21" t="s">
        <v>686</v>
      </c>
      <c r="B435" s="21">
        <v>2357</v>
      </c>
      <c r="C435" s="21">
        <f t="shared" si="8"/>
        <v>42358</v>
      </c>
      <c r="D435" s="21"/>
      <c r="E435" s="26"/>
      <c r="F435" s="26"/>
      <c r="G435" s="26"/>
      <c r="H435" s="26"/>
      <c r="I435" s="26"/>
      <c r="J435" s="26"/>
      <c r="K435" s="21"/>
      <c r="L435" s="26" t="s">
        <v>89</v>
      </c>
      <c r="M435" s="26"/>
      <c r="N435" s="21"/>
      <c r="O435" s="26" t="s">
        <v>952</v>
      </c>
    </row>
    <row r="436" spans="1:15" s="39" customFormat="1" ht="24.95" customHeight="1" outlineLevel="1" x14ac:dyDescent="0.25">
      <c r="A436" s="21" t="s">
        <v>687</v>
      </c>
      <c r="B436" s="21">
        <v>2358</v>
      </c>
      <c r="C436" s="21">
        <f t="shared" si="8"/>
        <v>42359</v>
      </c>
      <c r="D436" s="21" t="s">
        <v>295</v>
      </c>
      <c r="E436" s="26" t="s">
        <v>817</v>
      </c>
      <c r="F436" s="26" t="s">
        <v>70</v>
      </c>
      <c r="G436" s="26" t="s">
        <v>26</v>
      </c>
      <c r="H436" s="26" t="s">
        <v>23</v>
      </c>
      <c r="I436" s="26">
        <f ca="1">(_xlfn.SHEET()-1)*10000 + B436</f>
        <v>52358</v>
      </c>
      <c r="J436" s="26" t="s">
        <v>99</v>
      </c>
      <c r="K436" s="21" t="s">
        <v>295</v>
      </c>
      <c r="L436" s="26" t="s">
        <v>89</v>
      </c>
      <c r="M436" s="26"/>
      <c r="N436" s="21" t="s">
        <v>1019</v>
      </c>
      <c r="O436" s="26" t="s">
        <v>952</v>
      </c>
    </row>
    <row r="437" spans="1:15" s="39" customFormat="1" ht="24.95" customHeight="1" outlineLevel="1" x14ac:dyDescent="0.25">
      <c r="A437" s="21" t="s">
        <v>688</v>
      </c>
      <c r="B437" s="21">
        <v>2359</v>
      </c>
      <c r="C437" s="21">
        <f t="shared" si="8"/>
        <v>42360</v>
      </c>
      <c r="D437" s="21"/>
      <c r="E437" s="26"/>
      <c r="F437" s="26"/>
      <c r="G437" s="26"/>
      <c r="H437" s="26"/>
      <c r="I437" s="26"/>
      <c r="J437" s="26"/>
      <c r="K437" s="21"/>
      <c r="L437" s="26" t="s">
        <v>89</v>
      </c>
      <c r="M437" s="26"/>
      <c r="N437" s="21"/>
      <c r="O437" s="26" t="s">
        <v>952</v>
      </c>
    </row>
    <row r="438" spans="1:15" s="39" customFormat="1" ht="24.95" customHeight="1" outlineLevel="1" x14ac:dyDescent="0.25">
      <c r="A438" s="21" t="s">
        <v>689</v>
      </c>
      <c r="B438" s="21">
        <v>2360</v>
      </c>
      <c r="C438" s="21">
        <f t="shared" si="8"/>
        <v>42361</v>
      </c>
      <c r="D438" s="21" t="s">
        <v>299</v>
      </c>
      <c r="E438" s="26" t="s">
        <v>818</v>
      </c>
      <c r="F438" s="26" t="s">
        <v>70</v>
      </c>
      <c r="G438" s="26" t="s">
        <v>26</v>
      </c>
      <c r="H438" s="26" t="s">
        <v>23</v>
      </c>
      <c r="I438" s="26">
        <f ca="1">(_xlfn.SHEET()-1)*10000 + B438</f>
        <v>52360</v>
      </c>
      <c r="J438" s="26" t="s">
        <v>99</v>
      </c>
      <c r="K438" s="21" t="s">
        <v>299</v>
      </c>
      <c r="L438" s="26" t="s">
        <v>89</v>
      </c>
      <c r="M438" s="26"/>
      <c r="N438" s="21" t="s">
        <v>1020</v>
      </c>
      <c r="O438" s="26" t="s">
        <v>952</v>
      </c>
    </row>
    <row r="439" spans="1:15" s="39" customFormat="1" ht="24.95" customHeight="1" outlineLevel="1" x14ac:dyDescent="0.25">
      <c r="A439" s="21" t="s">
        <v>690</v>
      </c>
      <c r="B439" s="21">
        <v>2361</v>
      </c>
      <c r="C439" s="21">
        <f t="shared" si="8"/>
        <v>42362</v>
      </c>
      <c r="D439" s="21"/>
      <c r="E439" s="26"/>
      <c r="F439" s="26"/>
      <c r="G439" s="26"/>
      <c r="H439" s="26"/>
      <c r="I439" s="26"/>
      <c r="J439" s="26"/>
      <c r="K439" s="21"/>
      <c r="L439" s="26" t="s">
        <v>89</v>
      </c>
      <c r="M439" s="26"/>
      <c r="N439" s="21"/>
      <c r="O439" s="26" t="s">
        <v>952</v>
      </c>
    </row>
    <row r="440" spans="1:15" s="39" customFormat="1" ht="24.95" customHeight="1" outlineLevel="1" x14ac:dyDescent="0.25">
      <c r="A440" s="21" t="s">
        <v>691</v>
      </c>
      <c r="B440" s="21">
        <v>2362</v>
      </c>
      <c r="C440" s="21">
        <f t="shared" si="8"/>
        <v>42363</v>
      </c>
      <c r="D440" s="21" t="s">
        <v>298</v>
      </c>
      <c r="E440" s="26" t="s">
        <v>818</v>
      </c>
      <c r="F440" s="26" t="s">
        <v>70</v>
      </c>
      <c r="G440" s="26" t="s">
        <v>26</v>
      </c>
      <c r="H440" s="26" t="s">
        <v>23</v>
      </c>
      <c r="I440" s="26">
        <f ca="1">(_xlfn.SHEET()-1)*10000 + B440</f>
        <v>52362</v>
      </c>
      <c r="J440" s="26" t="s">
        <v>99</v>
      </c>
      <c r="K440" s="21" t="s">
        <v>298</v>
      </c>
      <c r="L440" s="26" t="s">
        <v>89</v>
      </c>
      <c r="M440" s="26"/>
      <c r="N440" s="21" t="s">
        <v>1021</v>
      </c>
      <c r="O440" s="26" t="s">
        <v>952</v>
      </c>
    </row>
    <row r="441" spans="1:15" s="39" customFormat="1" ht="24.95" customHeight="1" outlineLevel="1" x14ac:dyDescent="0.25">
      <c r="A441" s="21" t="s">
        <v>692</v>
      </c>
      <c r="B441" s="21">
        <v>2363</v>
      </c>
      <c r="C441" s="21">
        <f t="shared" si="8"/>
        <v>42364</v>
      </c>
      <c r="D441" s="21"/>
      <c r="E441" s="26"/>
      <c r="F441" s="26"/>
      <c r="G441" s="26"/>
      <c r="H441" s="26"/>
      <c r="I441" s="26"/>
      <c r="J441" s="26"/>
      <c r="K441" s="21"/>
      <c r="L441" s="26" t="s">
        <v>89</v>
      </c>
      <c r="M441" s="26"/>
      <c r="N441" s="21"/>
      <c r="O441" s="26" t="s">
        <v>952</v>
      </c>
    </row>
    <row r="442" spans="1:15" s="39" customFormat="1" ht="24.95" customHeight="1" outlineLevel="1" x14ac:dyDescent="0.25">
      <c r="A442" s="21" t="s">
        <v>693</v>
      </c>
      <c r="B442" s="21">
        <v>2364</v>
      </c>
      <c r="C442" s="21">
        <f t="shared" si="8"/>
        <v>42365</v>
      </c>
      <c r="D442" s="21" t="s">
        <v>297</v>
      </c>
      <c r="E442" s="26" t="s">
        <v>818</v>
      </c>
      <c r="F442" s="26" t="s">
        <v>70</v>
      </c>
      <c r="G442" s="26" t="s">
        <v>26</v>
      </c>
      <c r="H442" s="26" t="s">
        <v>23</v>
      </c>
      <c r="I442" s="26">
        <f ca="1">(_xlfn.SHEET()-1)*10000 + B442</f>
        <v>52364</v>
      </c>
      <c r="J442" s="26" t="s">
        <v>99</v>
      </c>
      <c r="K442" s="21" t="s">
        <v>297</v>
      </c>
      <c r="L442" s="26" t="s">
        <v>89</v>
      </c>
      <c r="M442" s="26"/>
      <c r="N442" s="21" t="s">
        <v>1022</v>
      </c>
      <c r="O442" s="26" t="s">
        <v>952</v>
      </c>
    </row>
    <row r="443" spans="1:15" s="39" customFormat="1" ht="24.95" customHeight="1" outlineLevel="1" x14ac:dyDescent="0.25">
      <c r="A443" s="21" t="s">
        <v>694</v>
      </c>
      <c r="B443" s="21">
        <v>2365</v>
      </c>
      <c r="C443" s="21">
        <f t="shared" ref="C443:C461" si="9">40001+B443</f>
        <v>42366</v>
      </c>
      <c r="D443" s="21"/>
      <c r="E443" s="26"/>
      <c r="F443" s="26"/>
      <c r="G443" s="26"/>
      <c r="H443" s="26"/>
      <c r="I443" s="26"/>
      <c r="J443" s="26"/>
      <c r="K443" s="21"/>
      <c r="L443" s="26" t="s">
        <v>89</v>
      </c>
      <c r="M443" s="26"/>
      <c r="N443" s="21"/>
      <c r="O443" s="26" t="s">
        <v>952</v>
      </c>
    </row>
    <row r="444" spans="1:15" s="39" customFormat="1" ht="24.95" customHeight="1" outlineLevel="1" x14ac:dyDescent="0.25">
      <c r="A444" s="21" t="s">
        <v>695</v>
      </c>
      <c r="B444" s="21">
        <v>2366</v>
      </c>
      <c r="C444" s="21">
        <f t="shared" si="9"/>
        <v>42367</v>
      </c>
      <c r="D444" s="21" t="s">
        <v>296</v>
      </c>
      <c r="E444" s="26" t="s">
        <v>818</v>
      </c>
      <c r="F444" s="26" t="s">
        <v>70</v>
      </c>
      <c r="G444" s="26" t="s">
        <v>26</v>
      </c>
      <c r="H444" s="26" t="s">
        <v>23</v>
      </c>
      <c r="I444" s="26">
        <f ca="1">(_xlfn.SHEET()-1)*10000 + B444</f>
        <v>52366</v>
      </c>
      <c r="J444" s="26" t="s">
        <v>99</v>
      </c>
      <c r="K444" s="21" t="s">
        <v>296</v>
      </c>
      <c r="L444" s="26" t="s">
        <v>89</v>
      </c>
      <c r="M444" s="26"/>
      <c r="N444" s="21" t="s">
        <v>1023</v>
      </c>
      <c r="O444" s="26" t="s">
        <v>952</v>
      </c>
    </row>
    <row r="445" spans="1:15" s="39" customFormat="1" ht="24.95" customHeight="1" outlineLevel="1" x14ac:dyDescent="0.25">
      <c r="A445" s="21" t="s">
        <v>696</v>
      </c>
      <c r="B445" s="21">
        <v>2367</v>
      </c>
      <c r="C445" s="21">
        <f t="shared" si="9"/>
        <v>42368</v>
      </c>
      <c r="D445" s="21"/>
      <c r="E445" s="26"/>
      <c r="F445" s="26"/>
      <c r="G445" s="26"/>
      <c r="H445" s="26"/>
      <c r="I445" s="26"/>
      <c r="J445" s="26"/>
      <c r="K445" s="21"/>
      <c r="L445" s="26" t="s">
        <v>89</v>
      </c>
      <c r="M445" s="26"/>
      <c r="N445" s="21"/>
      <c r="O445" s="26" t="s">
        <v>952</v>
      </c>
    </row>
    <row r="446" spans="1:15" s="39" customFormat="1" ht="24.95" customHeight="1" outlineLevel="1" x14ac:dyDescent="0.25">
      <c r="A446" s="21" t="s">
        <v>736</v>
      </c>
      <c r="B446" s="21">
        <v>2368</v>
      </c>
      <c r="C446" s="21">
        <f t="shared" si="9"/>
        <v>42369</v>
      </c>
      <c r="D446" s="21" t="s">
        <v>738</v>
      </c>
      <c r="E446" s="26" t="s">
        <v>12</v>
      </c>
      <c r="F446" s="26" t="s">
        <v>70</v>
      </c>
      <c r="G446" s="26" t="s">
        <v>37</v>
      </c>
      <c r="H446" s="26"/>
      <c r="I446" s="26">
        <f>B446</f>
        <v>2368</v>
      </c>
      <c r="J446" s="26" t="s">
        <v>99</v>
      </c>
      <c r="K446" s="21" t="s">
        <v>152</v>
      </c>
      <c r="L446" s="26" t="s">
        <v>90</v>
      </c>
      <c r="M446" s="26"/>
      <c r="N446" s="21" t="s">
        <v>740</v>
      </c>
      <c r="O446" s="26" t="s">
        <v>952</v>
      </c>
    </row>
    <row r="447" spans="1:15" s="39" customFormat="1" ht="24.95" customHeight="1" outlineLevel="1" x14ac:dyDescent="0.25">
      <c r="A447" s="21" t="s">
        <v>737</v>
      </c>
      <c r="B447" s="21">
        <v>2369</v>
      </c>
      <c r="C447" s="21">
        <f t="shared" si="9"/>
        <v>42370</v>
      </c>
      <c r="D447" s="21" t="s">
        <v>739</v>
      </c>
      <c r="E447" s="26" t="s">
        <v>12</v>
      </c>
      <c r="F447" s="26" t="s">
        <v>70</v>
      </c>
      <c r="G447" s="26"/>
      <c r="H447" s="26"/>
      <c r="I447" s="26"/>
      <c r="J447" s="26"/>
      <c r="K447" s="21"/>
      <c r="L447" s="26" t="s">
        <v>90</v>
      </c>
      <c r="M447" s="26"/>
      <c r="N447" s="21"/>
      <c r="O447" s="26" t="s">
        <v>952</v>
      </c>
    </row>
    <row r="448" spans="1:15" s="39" customFormat="1" ht="24.95" customHeight="1" outlineLevel="1" x14ac:dyDescent="0.25">
      <c r="A448" s="21" t="s">
        <v>820</v>
      </c>
      <c r="B448" s="21">
        <v>2370</v>
      </c>
      <c r="C448" s="21">
        <f t="shared" si="9"/>
        <v>42371</v>
      </c>
      <c r="D448" s="21" t="s">
        <v>820</v>
      </c>
      <c r="E448" s="26"/>
      <c r="F448" s="26"/>
      <c r="G448" s="26"/>
      <c r="H448" s="26"/>
      <c r="I448" s="26"/>
      <c r="J448" s="26"/>
      <c r="K448" s="21"/>
      <c r="L448" s="26"/>
      <c r="M448" s="26"/>
      <c r="N448" s="21" t="s">
        <v>1005</v>
      </c>
      <c r="O448" s="26" t="s">
        <v>952</v>
      </c>
    </row>
    <row r="449" spans="1:15" s="39" customFormat="1" ht="24.95" customHeight="1" outlineLevel="1" x14ac:dyDescent="0.25">
      <c r="A449" s="21" t="s">
        <v>697</v>
      </c>
      <c r="B449" s="21">
        <v>2371</v>
      </c>
      <c r="C449" s="21">
        <f t="shared" si="9"/>
        <v>42372</v>
      </c>
      <c r="D449" s="21" t="s">
        <v>266</v>
      </c>
      <c r="E449" s="26" t="s">
        <v>21</v>
      </c>
      <c r="F449" s="26" t="s">
        <v>70</v>
      </c>
      <c r="G449" s="26" t="s">
        <v>26</v>
      </c>
      <c r="H449" s="26" t="s">
        <v>23</v>
      </c>
      <c r="I449" s="26">
        <f ca="1">(_xlfn.SHEET()-1)*10000 + B449</f>
        <v>52371</v>
      </c>
      <c r="J449" s="26" t="s">
        <v>99</v>
      </c>
      <c r="K449" s="21" t="s">
        <v>823</v>
      </c>
      <c r="L449" s="26" t="s">
        <v>89</v>
      </c>
      <c r="M449" s="26"/>
      <c r="N449" s="21" t="s">
        <v>885</v>
      </c>
      <c r="O449" s="26" t="s">
        <v>952</v>
      </c>
    </row>
    <row r="450" spans="1:15" s="39" customFormat="1" ht="24.95" customHeight="1" outlineLevel="1" x14ac:dyDescent="0.25">
      <c r="A450" s="21" t="s">
        <v>698</v>
      </c>
      <c r="B450" s="21">
        <v>2372</v>
      </c>
      <c r="C450" s="21">
        <f t="shared" si="9"/>
        <v>42373</v>
      </c>
      <c r="D450" s="21"/>
      <c r="E450" s="26"/>
      <c r="F450" s="26"/>
      <c r="G450" s="26"/>
      <c r="H450" s="26"/>
      <c r="I450" s="26"/>
      <c r="J450" s="26"/>
      <c r="K450" s="21"/>
      <c r="L450" s="26" t="s">
        <v>89</v>
      </c>
      <c r="M450" s="26"/>
      <c r="N450" s="21"/>
      <c r="O450" s="26" t="s">
        <v>952</v>
      </c>
    </row>
    <row r="451" spans="1:15" s="39" customFormat="1" ht="24.95" customHeight="1" outlineLevel="1" x14ac:dyDescent="0.25">
      <c r="A451" s="21" t="s">
        <v>699</v>
      </c>
      <c r="B451" s="21">
        <v>2373</v>
      </c>
      <c r="C451" s="21">
        <f t="shared" si="9"/>
        <v>42374</v>
      </c>
      <c r="D451" s="21" t="s">
        <v>267</v>
      </c>
      <c r="E451" s="26" t="s">
        <v>21</v>
      </c>
      <c r="F451" s="26" t="s">
        <v>70</v>
      </c>
      <c r="G451" s="26" t="s">
        <v>26</v>
      </c>
      <c r="H451" s="26" t="s">
        <v>23</v>
      </c>
      <c r="I451" s="26">
        <f ca="1">(_xlfn.SHEET()-1)*10000 + B451</f>
        <v>52373</v>
      </c>
      <c r="J451" s="26" t="s">
        <v>99</v>
      </c>
      <c r="K451" s="21" t="s">
        <v>824</v>
      </c>
      <c r="L451" s="26" t="s">
        <v>89</v>
      </c>
      <c r="M451" s="26"/>
      <c r="N451" s="21" t="s">
        <v>886</v>
      </c>
      <c r="O451" s="26" t="s">
        <v>952</v>
      </c>
    </row>
    <row r="452" spans="1:15" s="39" customFormat="1" ht="24.95" customHeight="1" outlineLevel="1" x14ac:dyDescent="0.25">
      <c r="A452" s="21" t="s">
        <v>700</v>
      </c>
      <c r="B452" s="21">
        <v>2374</v>
      </c>
      <c r="C452" s="21">
        <f t="shared" si="9"/>
        <v>42375</v>
      </c>
      <c r="D452" s="21"/>
      <c r="E452" s="26"/>
      <c r="F452" s="26"/>
      <c r="G452" s="26"/>
      <c r="H452" s="26"/>
      <c r="I452" s="26"/>
      <c r="J452" s="26"/>
      <c r="K452" s="21"/>
      <c r="L452" s="26" t="s">
        <v>89</v>
      </c>
      <c r="M452" s="26"/>
      <c r="N452" s="21"/>
      <c r="O452" s="26" t="s">
        <v>952</v>
      </c>
    </row>
    <row r="453" spans="1:15" s="39" customFormat="1" ht="24.95" customHeight="1" outlineLevel="1" x14ac:dyDescent="0.25">
      <c r="A453" s="21" t="s">
        <v>701</v>
      </c>
      <c r="B453" s="21">
        <v>2375</v>
      </c>
      <c r="C453" s="21">
        <f t="shared" si="9"/>
        <v>42376</v>
      </c>
      <c r="D453" s="21" t="s">
        <v>705</v>
      </c>
      <c r="E453" s="26" t="s">
        <v>21</v>
      </c>
      <c r="F453" s="26" t="s">
        <v>70</v>
      </c>
      <c r="G453" s="26" t="s">
        <v>26</v>
      </c>
      <c r="H453" s="26" t="s">
        <v>23</v>
      </c>
      <c r="I453" s="26">
        <f ca="1">(_xlfn.SHEET()-1)*10000 + B453</f>
        <v>52375</v>
      </c>
      <c r="J453" s="26" t="s">
        <v>99</v>
      </c>
      <c r="K453" s="21" t="s">
        <v>825</v>
      </c>
      <c r="L453" s="26" t="s">
        <v>89</v>
      </c>
      <c r="M453" s="26"/>
      <c r="N453" s="21" t="s">
        <v>887</v>
      </c>
      <c r="O453" s="26" t="s">
        <v>952</v>
      </c>
    </row>
    <row r="454" spans="1:15" s="39" customFormat="1" ht="24.95" customHeight="1" outlineLevel="1" x14ac:dyDescent="0.25">
      <c r="A454" s="21" t="s">
        <v>702</v>
      </c>
      <c r="B454" s="21">
        <v>2376</v>
      </c>
      <c r="C454" s="21">
        <f t="shared" si="9"/>
        <v>42377</v>
      </c>
      <c r="D454" s="21"/>
      <c r="E454" s="26"/>
      <c r="F454" s="26"/>
      <c r="G454" s="26"/>
      <c r="H454" s="26"/>
      <c r="I454" s="26"/>
      <c r="J454" s="26"/>
      <c r="K454" s="21"/>
      <c r="L454" s="26"/>
      <c r="M454" s="26"/>
      <c r="N454" s="21"/>
      <c r="O454" s="26" t="s">
        <v>952</v>
      </c>
    </row>
    <row r="455" spans="1:15" s="39" customFormat="1" ht="24.75" customHeight="1" outlineLevel="1" x14ac:dyDescent="0.25">
      <c r="A455" s="21" t="s">
        <v>928</v>
      </c>
      <c r="B455" s="21">
        <v>2377</v>
      </c>
      <c r="C455" s="21">
        <f t="shared" si="9"/>
        <v>42378</v>
      </c>
      <c r="D455" s="21" t="s">
        <v>863</v>
      </c>
      <c r="E455" s="26"/>
      <c r="F455" s="26" t="s">
        <v>70</v>
      </c>
      <c r="G455" s="26" t="s">
        <v>104</v>
      </c>
      <c r="H455" s="26" t="s">
        <v>23</v>
      </c>
      <c r="I455" s="26">
        <f>B455</f>
        <v>2377</v>
      </c>
      <c r="J455" s="26" t="s">
        <v>796</v>
      </c>
      <c r="K455" s="21" t="s">
        <v>862</v>
      </c>
      <c r="L455" s="26" t="s">
        <v>90</v>
      </c>
      <c r="M455" s="26" t="s">
        <v>107</v>
      </c>
      <c r="N455" s="35" t="s">
        <v>947</v>
      </c>
      <c r="O455" s="26" t="s">
        <v>952</v>
      </c>
    </row>
    <row r="456" spans="1:15" s="39" customFormat="1" ht="63.75" customHeight="1" outlineLevel="1" x14ac:dyDescent="0.25">
      <c r="A456" s="21" t="s">
        <v>865</v>
      </c>
      <c r="B456" s="21">
        <v>2378</v>
      </c>
      <c r="C456" s="21">
        <f t="shared" si="9"/>
        <v>42379</v>
      </c>
      <c r="D456" s="21" t="s">
        <v>929</v>
      </c>
      <c r="E456" s="26"/>
      <c r="F456" s="26" t="s">
        <v>70</v>
      </c>
      <c r="G456" s="26" t="s">
        <v>104</v>
      </c>
      <c r="H456" s="26" t="s">
        <v>23</v>
      </c>
      <c r="I456" s="26">
        <f ca="1">(_xlfn.SHEET()-1)*10000 + B456</f>
        <v>52378</v>
      </c>
      <c r="J456" s="26" t="s">
        <v>796</v>
      </c>
      <c r="K456" s="21" t="s">
        <v>929</v>
      </c>
      <c r="L456" s="26" t="s">
        <v>89</v>
      </c>
      <c r="M456" s="26" t="s">
        <v>106</v>
      </c>
      <c r="N456" s="35" t="s">
        <v>948</v>
      </c>
      <c r="O456" s="26" t="s">
        <v>952</v>
      </c>
    </row>
    <row r="457" spans="1:15" s="39" customFormat="1" ht="24.95" customHeight="1" outlineLevel="1" x14ac:dyDescent="0.25">
      <c r="A457" s="21" t="s">
        <v>344</v>
      </c>
      <c r="B457" s="21">
        <v>2379</v>
      </c>
      <c r="C457" s="21">
        <f t="shared" si="9"/>
        <v>42380</v>
      </c>
      <c r="D457" s="21" t="s">
        <v>344</v>
      </c>
      <c r="E457" s="26"/>
      <c r="F457" s="26" t="s">
        <v>70</v>
      </c>
      <c r="G457" s="26" t="s">
        <v>25</v>
      </c>
      <c r="H457" s="26" t="s">
        <v>23</v>
      </c>
      <c r="I457" s="26"/>
      <c r="J457" s="26"/>
      <c r="K457" s="21"/>
      <c r="L457" s="26" t="s">
        <v>347</v>
      </c>
      <c r="M457" s="26"/>
      <c r="N457" s="21" t="s">
        <v>987</v>
      </c>
      <c r="O457" s="26" t="s">
        <v>952</v>
      </c>
    </row>
    <row r="458" spans="1:15" s="39" customFormat="1" ht="24.95" customHeight="1" outlineLevel="1" x14ac:dyDescent="0.25">
      <c r="A458" s="21" t="s">
        <v>345</v>
      </c>
      <c r="B458" s="21">
        <v>2380</v>
      </c>
      <c r="C458" s="21">
        <f t="shared" si="9"/>
        <v>42381</v>
      </c>
      <c r="D458" s="21" t="s">
        <v>345</v>
      </c>
      <c r="E458" s="26"/>
      <c r="F458" s="26" t="s">
        <v>70</v>
      </c>
      <c r="G458" s="26" t="s">
        <v>25</v>
      </c>
      <c r="H458" s="26" t="s">
        <v>23</v>
      </c>
      <c r="I458" s="26"/>
      <c r="J458" s="26"/>
      <c r="K458" s="21"/>
      <c r="L458" s="26" t="s">
        <v>347</v>
      </c>
      <c r="M458" s="26"/>
      <c r="N458" s="21" t="s">
        <v>987</v>
      </c>
      <c r="O458" s="26" t="s">
        <v>952</v>
      </c>
    </row>
    <row r="459" spans="1:15" s="39" customFormat="1" ht="24.95" customHeight="1" outlineLevel="1" x14ac:dyDescent="0.25">
      <c r="A459" s="21" t="s">
        <v>346</v>
      </c>
      <c r="B459" s="21">
        <v>2381</v>
      </c>
      <c r="C459" s="21">
        <f t="shared" si="9"/>
        <v>42382</v>
      </c>
      <c r="D459" s="21" t="s">
        <v>346</v>
      </c>
      <c r="E459" s="26"/>
      <c r="F459" s="26" t="s">
        <v>70</v>
      </c>
      <c r="G459" s="26" t="s">
        <v>25</v>
      </c>
      <c r="H459" s="26" t="s">
        <v>23</v>
      </c>
      <c r="I459" s="26"/>
      <c r="J459" s="26"/>
      <c r="K459" s="21"/>
      <c r="L459" s="26" t="s">
        <v>347</v>
      </c>
      <c r="M459" s="26"/>
      <c r="N459" s="21" t="s">
        <v>987</v>
      </c>
      <c r="O459" s="26" t="s">
        <v>952</v>
      </c>
    </row>
    <row r="460" spans="1:15" s="39" customFormat="1" ht="24.95" customHeight="1" outlineLevel="1" x14ac:dyDescent="0.25">
      <c r="A460" s="21" t="s">
        <v>703</v>
      </c>
      <c r="B460" s="21">
        <v>2391</v>
      </c>
      <c r="C460" s="21">
        <f t="shared" si="9"/>
        <v>42392</v>
      </c>
      <c r="D460" s="21" t="s">
        <v>706</v>
      </c>
      <c r="E460" s="26"/>
      <c r="F460" s="26" t="s">
        <v>70</v>
      </c>
      <c r="G460" s="26" t="s">
        <v>334</v>
      </c>
      <c r="H460" s="26" t="s">
        <v>23</v>
      </c>
      <c r="I460" s="26">
        <f ca="1">(_xlfn.SHEET()-1)*10000 + B460</f>
        <v>52391</v>
      </c>
      <c r="J460" s="26" t="s">
        <v>99</v>
      </c>
      <c r="K460" s="21" t="s">
        <v>826</v>
      </c>
      <c r="L460" s="26" t="s">
        <v>347</v>
      </c>
      <c r="M460" s="26"/>
      <c r="N460" s="21" t="s">
        <v>1024</v>
      </c>
      <c r="O460" s="26" t="s">
        <v>952</v>
      </c>
    </row>
    <row r="461" spans="1:15" s="39" customFormat="1" ht="24.95" customHeight="1" outlineLevel="1" x14ac:dyDescent="0.25">
      <c r="A461" s="21" t="s">
        <v>704</v>
      </c>
      <c r="B461" s="21">
        <v>2392</v>
      </c>
      <c r="C461" s="21">
        <f t="shared" si="9"/>
        <v>42393</v>
      </c>
      <c r="D461" s="21"/>
      <c r="E461" s="26"/>
      <c r="F461" s="26"/>
      <c r="G461" s="26"/>
      <c r="H461" s="26"/>
      <c r="I461" s="26"/>
      <c r="J461" s="26"/>
      <c r="K461" s="21"/>
      <c r="L461" s="26"/>
      <c r="M461" s="26"/>
      <c r="N461" s="21"/>
      <c r="O461" s="26" t="s">
        <v>952</v>
      </c>
    </row>
    <row r="462" spans="1:15" ht="27.75" customHeight="1" x14ac:dyDescent="0.25">
      <c r="A462" s="19" t="s">
        <v>851</v>
      </c>
      <c r="B462" s="29" t="s">
        <v>864</v>
      </c>
      <c r="C462" s="29" t="s">
        <v>864</v>
      </c>
      <c r="D462" s="19" t="str">
        <f>A462</f>
        <v>PULSE INPUTS</v>
      </c>
      <c r="E462" s="29" t="s">
        <v>864</v>
      </c>
      <c r="F462" s="29" t="s">
        <v>864</v>
      </c>
      <c r="G462" s="29" t="s">
        <v>864</v>
      </c>
      <c r="H462" s="29" t="s">
        <v>864</v>
      </c>
      <c r="I462" s="29" t="s">
        <v>864</v>
      </c>
      <c r="J462" s="29" t="s">
        <v>864</v>
      </c>
      <c r="K462" s="29" t="s">
        <v>864</v>
      </c>
      <c r="L462" s="29" t="s">
        <v>864</v>
      </c>
      <c r="M462" s="29" t="s">
        <v>864</v>
      </c>
      <c r="N462" s="29" t="s">
        <v>864</v>
      </c>
      <c r="O462" s="29" t="s">
        <v>864</v>
      </c>
    </row>
    <row r="463" spans="1:15" s="39" customFormat="1" ht="24.95" customHeight="1" outlineLevel="1" x14ac:dyDescent="0.25">
      <c r="A463" s="21" t="s">
        <v>782</v>
      </c>
      <c r="B463" s="21">
        <v>2400</v>
      </c>
      <c r="C463" s="21">
        <f>B463+40001</f>
        <v>42401</v>
      </c>
      <c r="D463" s="21" t="s">
        <v>782</v>
      </c>
      <c r="E463" s="26" t="s">
        <v>9</v>
      </c>
      <c r="F463" s="26" t="s">
        <v>10</v>
      </c>
      <c r="G463" s="26" t="s">
        <v>25</v>
      </c>
      <c r="H463" s="26" t="s">
        <v>22</v>
      </c>
      <c r="I463" s="26">
        <f>B463</f>
        <v>2400</v>
      </c>
      <c r="J463" s="26" t="s">
        <v>101</v>
      </c>
      <c r="K463" s="21" t="s">
        <v>782</v>
      </c>
      <c r="L463" s="26" t="s">
        <v>90</v>
      </c>
      <c r="M463" s="26" t="s">
        <v>795</v>
      </c>
      <c r="N463" s="21" t="s">
        <v>888</v>
      </c>
      <c r="O463" s="26" t="s">
        <v>953</v>
      </c>
    </row>
    <row r="464" spans="1:15" s="39" customFormat="1" ht="24.95" customHeight="1" outlineLevel="1" x14ac:dyDescent="0.25">
      <c r="A464" s="21" t="s">
        <v>784</v>
      </c>
      <c r="B464" s="21">
        <v>2401</v>
      </c>
      <c r="C464" s="21">
        <f t="shared" ref="C464:C502" si="10">B464+40001</f>
        <v>42402</v>
      </c>
      <c r="D464" s="21" t="s">
        <v>784</v>
      </c>
      <c r="E464" s="26" t="s">
        <v>9</v>
      </c>
      <c r="F464" s="26" t="s">
        <v>10</v>
      </c>
      <c r="G464" s="26" t="s">
        <v>26</v>
      </c>
      <c r="H464" s="26" t="s">
        <v>22</v>
      </c>
      <c r="I464" s="26">
        <f>B464</f>
        <v>2401</v>
      </c>
      <c r="J464" s="26" t="s">
        <v>100</v>
      </c>
      <c r="K464" s="21" t="s">
        <v>784</v>
      </c>
      <c r="L464" s="26" t="s">
        <v>90</v>
      </c>
      <c r="M464" s="26"/>
      <c r="N464" s="21"/>
      <c r="O464" s="26" t="s">
        <v>953</v>
      </c>
    </row>
    <row r="465" spans="1:15" s="39" customFormat="1" ht="24.95" customHeight="1" outlineLevel="1" x14ac:dyDescent="0.25">
      <c r="A465" s="21"/>
      <c r="B465" s="21">
        <v>2402</v>
      </c>
      <c r="C465" s="21">
        <f t="shared" si="10"/>
        <v>42403</v>
      </c>
      <c r="D465" s="21"/>
      <c r="E465" s="26"/>
      <c r="F465" s="26" t="s">
        <v>10</v>
      </c>
      <c r="G465" s="26"/>
      <c r="H465" s="26" t="s">
        <v>22</v>
      </c>
      <c r="I465" s="26"/>
      <c r="J465" s="26"/>
      <c r="K465" s="21"/>
      <c r="L465" s="26" t="s">
        <v>90</v>
      </c>
      <c r="M465" s="26"/>
      <c r="N465" s="21"/>
      <c r="O465" s="26" t="s">
        <v>953</v>
      </c>
    </row>
    <row r="466" spans="1:15" s="39" customFormat="1" ht="24.95" customHeight="1" outlineLevel="1" x14ac:dyDescent="0.25">
      <c r="A466" s="21" t="s">
        <v>926</v>
      </c>
      <c r="B466" s="21">
        <v>2403</v>
      </c>
      <c r="C466" s="21">
        <f t="shared" si="10"/>
        <v>42404</v>
      </c>
      <c r="D466" s="21" t="s">
        <v>803</v>
      </c>
      <c r="E466" s="26"/>
      <c r="F466" s="26" t="s">
        <v>10</v>
      </c>
      <c r="G466" s="26" t="s">
        <v>48</v>
      </c>
      <c r="H466" s="26" t="s">
        <v>22</v>
      </c>
      <c r="I466" s="26">
        <f>B466</f>
        <v>2403</v>
      </c>
      <c r="J466" s="26" t="s">
        <v>808</v>
      </c>
      <c r="K466" s="21" t="s">
        <v>803</v>
      </c>
      <c r="L466" s="26" t="s">
        <v>90</v>
      </c>
      <c r="M466" s="26" t="s">
        <v>867</v>
      </c>
      <c r="N466" s="21"/>
      <c r="O466" s="26" t="s">
        <v>953</v>
      </c>
    </row>
    <row r="467" spans="1:15" s="39" customFormat="1" ht="24.95" customHeight="1" outlineLevel="1" x14ac:dyDescent="0.25">
      <c r="A467" s="21"/>
      <c r="B467" s="21">
        <v>2404</v>
      </c>
      <c r="C467" s="21">
        <f t="shared" si="10"/>
        <v>42405</v>
      </c>
      <c r="D467" s="21"/>
      <c r="E467" s="26"/>
      <c r="F467" s="26" t="s">
        <v>10</v>
      </c>
      <c r="G467" s="26"/>
      <c r="H467" s="26" t="s">
        <v>22</v>
      </c>
      <c r="I467" s="26"/>
      <c r="J467" s="26"/>
      <c r="K467" s="21"/>
      <c r="L467" s="26"/>
      <c r="M467" s="26" t="s">
        <v>867</v>
      </c>
      <c r="N467" s="21"/>
      <c r="O467" s="26" t="s">
        <v>953</v>
      </c>
    </row>
    <row r="468" spans="1:15" s="39" customFormat="1" ht="24.95" customHeight="1" outlineLevel="1" x14ac:dyDescent="0.25">
      <c r="A468" s="21"/>
      <c r="B468" s="21">
        <v>2405</v>
      </c>
      <c r="C468" s="21">
        <f t="shared" si="10"/>
        <v>42406</v>
      </c>
      <c r="D468" s="21"/>
      <c r="E468" s="26"/>
      <c r="F468" s="26" t="s">
        <v>10</v>
      </c>
      <c r="G468" s="26"/>
      <c r="H468" s="26" t="s">
        <v>22</v>
      </c>
      <c r="I468" s="26"/>
      <c r="J468" s="26"/>
      <c r="K468" s="21"/>
      <c r="L468" s="26"/>
      <c r="M468" s="26" t="s">
        <v>867</v>
      </c>
      <c r="N468" s="21"/>
      <c r="O468" s="26" t="s">
        <v>953</v>
      </c>
    </row>
    <row r="469" spans="1:15" s="39" customFormat="1" ht="24.95" customHeight="1" outlineLevel="1" x14ac:dyDescent="0.25">
      <c r="A469" s="21"/>
      <c r="B469" s="21">
        <v>2406</v>
      </c>
      <c r="C469" s="21">
        <f t="shared" si="10"/>
        <v>42407</v>
      </c>
      <c r="D469" s="21"/>
      <c r="E469" s="26"/>
      <c r="F469" s="26" t="s">
        <v>10</v>
      </c>
      <c r="G469" s="26"/>
      <c r="H469" s="26" t="s">
        <v>22</v>
      </c>
      <c r="I469" s="26"/>
      <c r="J469" s="26"/>
      <c r="K469" s="21"/>
      <c r="L469" s="26"/>
      <c r="M469" s="26" t="s">
        <v>870</v>
      </c>
      <c r="N469" s="21" t="s">
        <v>868</v>
      </c>
      <c r="O469" s="26" t="s">
        <v>953</v>
      </c>
    </row>
    <row r="470" spans="1:15" s="39" customFormat="1" ht="24.95" customHeight="1" outlineLevel="1" x14ac:dyDescent="0.25">
      <c r="A470" s="21" t="s">
        <v>786</v>
      </c>
      <c r="B470" s="21">
        <v>2407</v>
      </c>
      <c r="C470" s="21">
        <f t="shared" si="10"/>
        <v>42408</v>
      </c>
      <c r="D470" s="21" t="s">
        <v>828</v>
      </c>
      <c r="E470" s="26" t="s">
        <v>9</v>
      </c>
      <c r="F470" s="26" t="s">
        <v>70</v>
      </c>
      <c r="G470" s="26" t="s">
        <v>26</v>
      </c>
      <c r="H470" s="26" t="s">
        <v>23</v>
      </c>
      <c r="I470" s="26">
        <f>B470</f>
        <v>2407</v>
      </c>
      <c r="J470" s="26" t="s">
        <v>99</v>
      </c>
      <c r="K470" s="21" t="s">
        <v>828</v>
      </c>
      <c r="L470" s="26" t="s">
        <v>90</v>
      </c>
      <c r="M470" s="26"/>
      <c r="N470" s="21"/>
      <c r="O470" s="26" t="s">
        <v>953</v>
      </c>
    </row>
    <row r="471" spans="1:15" s="39" customFormat="1" ht="24.95" customHeight="1" outlineLevel="1" x14ac:dyDescent="0.25">
      <c r="A471" s="21"/>
      <c r="B471" s="21">
        <v>2408</v>
      </c>
      <c r="C471" s="21">
        <f t="shared" si="10"/>
        <v>42409</v>
      </c>
      <c r="D471" s="21"/>
      <c r="E471" s="26" t="s">
        <v>9</v>
      </c>
      <c r="F471" s="26"/>
      <c r="G471" s="26"/>
      <c r="H471" s="26" t="s">
        <v>23</v>
      </c>
      <c r="I471" s="26"/>
      <c r="J471" s="26"/>
      <c r="K471" s="21"/>
      <c r="L471" s="26" t="s">
        <v>90</v>
      </c>
      <c r="M471" s="26"/>
      <c r="N471" s="21"/>
      <c r="O471" s="26" t="s">
        <v>953</v>
      </c>
    </row>
    <row r="472" spans="1:15" s="39" customFormat="1" ht="24.95" customHeight="1" outlineLevel="1" x14ac:dyDescent="0.25">
      <c r="A472" s="21" t="s">
        <v>807</v>
      </c>
      <c r="B472" s="21">
        <v>2409</v>
      </c>
      <c r="C472" s="21">
        <f t="shared" si="10"/>
        <v>42410</v>
      </c>
      <c r="D472" s="21" t="s">
        <v>807</v>
      </c>
      <c r="E472" s="26"/>
      <c r="F472" s="26" t="s">
        <v>69</v>
      </c>
      <c r="G472" s="26" t="s">
        <v>24</v>
      </c>
      <c r="H472" s="26" t="s">
        <v>27</v>
      </c>
      <c r="I472" s="26">
        <f>B472</f>
        <v>2409</v>
      </c>
      <c r="J472" s="26" t="s">
        <v>101</v>
      </c>
      <c r="K472" s="21" t="s">
        <v>807</v>
      </c>
      <c r="L472" s="26" t="s">
        <v>90</v>
      </c>
      <c r="M472" s="26"/>
      <c r="N472" s="21" t="s">
        <v>811</v>
      </c>
      <c r="O472" s="26" t="s">
        <v>953</v>
      </c>
    </row>
    <row r="473" spans="1:15" s="39" customFormat="1" ht="24.95" customHeight="1" outlineLevel="1" x14ac:dyDescent="0.25">
      <c r="A473" s="21" t="s">
        <v>788</v>
      </c>
      <c r="B473" s="21">
        <v>2410</v>
      </c>
      <c r="C473" s="21">
        <f t="shared" si="10"/>
        <v>42411</v>
      </c>
      <c r="D473" s="21" t="s">
        <v>788</v>
      </c>
      <c r="E473" s="26" t="s">
        <v>9</v>
      </c>
      <c r="F473" s="26" t="s">
        <v>10</v>
      </c>
      <c r="G473" s="26" t="s">
        <v>25</v>
      </c>
      <c r="H473" s="26" t="s">
        <v>22</v>
      </c>
      <c r="I473" s="26">
        <f>B473</f>
        <v>2410</v>
      </c>
      <c r="J473" s="26" t="s">
        <v>101</v>
      </c>
      <c r="K473" s="21" t="s">
        <v>788</v>
      </c>
      <c r="L473" s="26" t="s">
        <v>90</v>
      </c>
      <c r="M473" s="26" t="s">
        <v>795</v>
      </c>
      <c r="N473" s="21" t="s">
        <v>888</v>
      </c>
      <c r="O473" s="26" t="s">
        <v>953</v>
      </c>
    </row>
    <row r="474" spans="1:15" s="39" customFormat="1" ht="24.95" customHeight="1" outlineLevel="1" x14ac:dyDescent="0.25">
      <c r="A474" s="21" t="s">
        <v>789</v>
      </c>
      <c r="B474" s="21">
        <v>2411</v>
      </c>
      <c r="C474" s="21">
        <f t="shared" si="10"/>
        <v>42412</v>
      </c>
      <c r="D474" s="21" t="s">
        <v>789</v>
      </c>
      <c r="E474" s="26" t="s">
        <v>9</v>
      </c>
      <c r="F474" s="26" t="s">
        <v>10</v>
      </c>
      <c r="G474" s="26" t="s">
        <v>26</v>
      </c>
      <c r="H474" s="26" t="s">
        <v>22</v>
      </c>
      <c r="I474" s="26">
        <f>B474</f>
        <v>2411</v>
      </c>
      <c r="J474" s="26" t="s">
        <v>100</v>
      </c>
      <c r="K474" s="21" t="s">
        <v>789</v>
      </c>
      <c r="L474" s="26" t="s">
        <v>90</v>
      </c>
      <c r="M474" s="26"/>
      <c r="N474" s="21"/>
      <c r="O474" s="26" t="s">
        <v>953</v>
      </c>
    </row>
    <row r="475" spans="1:15" s="39" customFormat="1" ht="24.95" customHeight="1" outlineLevel="1" x14ac:dyDescent="0.25">
      <c r="A475" s="21"/>
      <c r="B475" s="21">
        <v>2412</v>
      </c>
      <c r="C475" s="21">
        <f t="shared" si="10"/>
        <v>42413</v>
      </c>
      <c r="D475" s="21"/>
      <c r="E475" s="26" t="s">
        <v>9</v>
      </c>
      <c r="F475" s="26"/>
      <c r="G475" s="26"/>
      <c r="H475" s="26" t="s">
        <v>22</v>
      </c>
      <c r="I475" s="26"/>
      <c r="J475" s="26"/>
      <c r="K475" s="21"/>
      <c r="L475" s="26" t="s">
        <v>90</v>
      </c>
      <c r="M475" s="26"/>
      <c r="N475" s="21"/>
      <c r="O475" s="26" t="s">
        <v>953</v>
      </c>
    </row>
    <row r="476" spans="1:15" s="39" customFormat="1" ht="24.95" customHeight="1" outlineLevel="1" x14ac:dyDescent="0.25">
      <c r="A476" s="21" t="s">
        <v>925</v>
      </c>
      <c r="B476" s="21">
        <v>2413</v>
      </c>
      <c r="C476" s="21">
        <f t="shared" si="10"/>
        <v>42414</v>
      </c>
      <c r="D476" s="21" t="s">
        <v>802</v>
      </c>
      <c r="E476" s="26"/>
      <c r="F476" s="26" t="s">
        <v>10</v>
      </c>
      <c r="G476" s="26" t="s">
        <v>48</v>
      </c>
      <c r="H476" s="26" t="s">
        <v>22</v>
      </c>
      <c r="I476" s="26">
        <f>B476</f>
        <v>2413</v>
      </c>
      <c r="J476" s="26" t="s">
        <v>808</v>
      </c>
      <c r="K476" s="21" t="s">
        <v>802</v>
      </c>
      <c r="L476" s="26" t="s">
        <v>90</v>
      </c>
      <c r="M476" s="26" t="s">
        <v>867</v>
      </c>
      <c r="N476" s="21"/>
      <c r="O476" s="26" t="s">
        <v>953</v>
      </c>
    </row>
    <row r="477" spans="1:15" s="39" customFormat="1" ht="24.95" customHeight="1" outlineLevel="1" x14ac:dyDescent="0.25">
      <c r="A477" s="21"/>
      <c r="B477" s="21">
        <v>2414</v>
      </c>
      <c r="C477" s="21">
        <f t="shared" si="10"/>
        <v>42415</v>
      </c>
      <c r="D477" s="21"/>
      <c r="E477" s="26"/>
      <c r="F477" s="26" t="s">
        <v>10</v>
      </c>
      <c r="G477" s="26"/>
      <c r="H477" s="26" t="s">
        <v>22</v>
      </c>
      <c r="I477" s="26"/>
      <c r="J477" s="26"/>
      <c r="K477" s="21"/>
      <c r="L477" s="26"/>
      <c r="M477" s="26" t="s">
        <v>867</v>
      </c>
      <c r="N477" s="21"/>
      <c r="O477" s="26" t="s">
        <v>953</v>
      </c>
    </row>
    <row r="478" spans="1:15" s="39" customFormat="1" ht="24.95" customHeight="1" outlineLevel="1" x14ac:dyDescent="0.25">
      <c r="A478" s="21"/>
      <c r="B478" s="21">
        <v>2415</v>
      </c>
      <c r="C478" s="21">
        <f t="shared" si="10"/>
        <v>42416</v>
      </c>
      <c r="D478" s="21"/>
      <c r="E478" s="26"/>
      <c r="F478" s="26" t="s">
        <v>10</v>
      </c>
      <c r="G478" s="26"/>
      <c r="H478" s="26" t="s">
        <v>22</v>
      </c>
      <c r="I478" s="26"/>
      <c r="J478" s="26"/>
      <c r="K478" s="21"/>
      <c r="L478" s="26"/>
      <c r="M478" s="26" t="s">
        <v>867</v>
      </c>
      <c r="N478" s="21"/>
      <c r="O478" s="26" t="s">
        <v>953</v>
      </c>
    </row>
    <row r="479" spans="1:15" s="39" customFormat="1" ht="24.95" customHeight="1" outlineLevel="1" x14ac:dyDescent="0.25">
      <c r="A479" s="21"/>
      <c r="B479" s="21">
        <v>2416</v>
      </c>
      <c r="C479" s="21">
        <f t="shared" si="10"/>
        <v>42417</v>
      </c>
      <c r="D479" s="21"/>
      <c r="E479" s="26"/>
      <c r="F479" s="26" t="s">
        <v>10</v>
      </c>
      <c r="G479" s="26"/>
      <c r="H479" s="26" t="s">
        <v>22</v>
      </c>
      <c r="I479" s="26"/>
      <c r="J479" s="26"/>
      <c r="K479" s="21"/>
      <c r="L479" s="26"/>
      <c r="M479" s="26" t="s">
        <v>870</v>
      </c>
      <c r="N479" s="21" t="s">
        <v>868</v>
      </c>
      <c r="O479" s="26" t="s">
        <v>953</v>
      </c>
    </row>
    <row r="480" spans="1:15" s="39" customFormat="1" ht="24.95" customHeight="1" outlineLevel="1" x14ac:dyDescent="0.25">
      <c r="A480" s="21" t="s">
        <v>790</v>
      </c>
      <c r="B480" s="21">
        <v>2417</v>
      </c>
      <c r="C480" s="21">
        <f t="shared" si="10"/>
        <v>42418</v>
      </c>
      <c r="D480" s="21" t="s">
        <v>829</v>
      </c>
      <c r="E480" s="26" t="s">
        <v>9</v>
      </c>
      <c r="F480" s="26" t="s">
        <v>70</v>
      </c>
      <c r="G480" s="26" t="s">
        <v>26</v>
      </c>
      <c r="H480" s="26" t="s">
        <v>23</v>
      </c>
      <c r="I480" s="26">
        <f>B480</f>
        <v>2417</v>
      </c>
      <c r="J480" s="26" t="s">
        <v>99</v>
      </c>
      <c r="K480" s="21" t="s">
        <v>829</v>
      </c>
      <c r="L480" s="26" t="s">
        <v>90</v>
      </c>
      <c r="M480" s="26"/>
      <c r="N480" s="21"/>
      <c r="O480" s="26" t="s">
        <v>953</v>
      </c>
    </row>
    <row r="481" spans="1:15" s="39" customFormat="1" ht="24.95" customHeight="1" outlineLevel="1" x14ac:dyDescent="0.25">
      <c r="A481" s="21"/>
      <c r="B481" s="21">
        <v>2418</v>
      </c>
      <c r="C481" s="21">
        <f t="shared" si="10"/>
        <v>42419</v>
      </c>
      <c r="D481" s="21"/>
      <c r="E481" s="26" t="s">
        <v>9</v>
      </c>
      <c r="F481" s="26"/>
      <c r="G481" s="26"/>
      <c r="H481" s="26" t="s">
        <v>23</v>
      </c>
      <c r="I481" s="26"/>
      <c r="J481" s="26"/>
      <c r="K481" s="21"/>
      <c r="L481" s="26" t="s">
        <v>90</v>
      </c>
      <c r="M481" s="26"/>
      <c r="N481" s="21"/>
      <c r="O481" s="26" t="s">
        <v>953</v>
      </c>
    </row>
    <row r="482" spans="1:15" s="39" customFormat="1" ht="24.95" customHeight="1" outlineLevel="1" x14ac:dyDescent="0.25">
      <c r="A482" s="21" t="s">
        <v>804</v>
      </c>
      <c r="B482" s="21">
        <v>2419</v>
      </c>
      <c r="C482" s="21">
        <f t="shared" si="10"/>
        <v>42420</v>
      </c>
      <c r="D482" s="21" t="s">
        <v>804</v>
      </c>
      <c r="E482" s="26"/>
      <c r="F482" s="26" t="s">
        <v>69</v>
      </c>
      <c r="G482" s="26" t="s">
        <v>24</v>
      </c>
      <c r="H482" s="26" t="s">
        <v>27</v>
      </c>
      <c r="I482" s="26">
        <f>B482</f>
        <v>2419</v>
      </c>
      <c r="J482" s="26" t="s">
        <v>101</v>
      </c>
      <c r="K482" s="21" t="s">
        <v>804</v>
      </c>
      <c r="L482" s="26" t="s">
        <v>90</v>
      </c>
      <c r="M482" s="26"/>
      <c r="N482" s="21" t="s">
        <v>811</v>
      </c>
      <c r="O482" s="26" t="s">
        <v>953</v>
      </c>
    </row>
    <row r="483" spans="1:15" s="39" customFormat="1" ht="24.95" customHeight="1" outlineLevel="1" x14ac:dyDescent="0.25">
      <c r="A483" s="21" t="s">
        <v>783</v>
      </c>
      <c r="B483" s="21">
        <v>2420</v>
      </c>
      <c r="C483" s="21">
        <f t="shared" si="10"/>
        <v>42421</v>
      </c>
      <c r="D483" s="21" t="s">
        <v>783</v>
      </c>
      <c r="E483" s="26" t="s">
        <v>9</v>
      </c>
      <c r="F483" s="26" t="s">
        <v>10</v>
      </c>
      <c r="G483" s="26" t="s">
        <v>25</v>
      </c>
      <c r="H483" s="26" t="s">
        <v>22</v>
      </c>
      <c r="I483" s="26">
        <f>B483</f>
        <v>2420</v>
      </c>
      <c r="J483" s="26" t="s">
        <v>101</v>
      </c>
      <c r="K483" s="21" t="s">
        <v>783</v>
      </c>
      <c r="L483" s="26" t="s">
        <v>90</v>
      </c>
      <c r="M483" s="26" t="s">
        <v>795</v>
      </c>
      <c r="N483" s="21" t="s">
        <v>888</v>
      </c>
      <c r="O483" s="26" t="s">
        <v>954</v>
      </c>
    </row>
    <row r="484" spans="1:15" s="39" customFormat="1" ht="24.95" customHeight="1" outlineLevel="1" x14ac:dyDescent="0.25">
      <c r="A484" s="21" t="s">
        <v>785</v>
      </c>
      <c r="B484" s="21">
        <v>2421</v>
      </c>
      <c r="C484" s="21">
        <f t="shared" si="10"/>
        <v>42422</v>
      </c>
      <c r="D484" s="21" t="s">
        <v>785</v>
      </c>
      <c r="E484" s="26" t="s">
        <v>9</v>
      </c>
      <c r="F484" s="26" t="s">
        <v>10</v>
      </c>
      <c r="G484" s="26" t="s">
        <v>26</v>
      </c>
      <c r="H484" s="26" t="s">
        <v>22</v>
      </c>
      <c r="I484" s="26">
        <f>B484</f>
        <v>2421</v>
      </c>
      <c r="J484" s="26" t="s">
        <v>100</v>
      </c>
      <c r="K484" s="21" t="s">
        <v>785</v>
      </c>
      <c r="L484" s="26" t="s">
        <v>90</v>
      </c>
      <c r="M484" s="26"/>
      <c r="N484" s="21"/>
      <c r="O484" s="26" t="s">
        <v>954</v>
      </c>
    </row>
    <row r="485" spans="1:15" s="39" customFormat="1" ht="24.95" customHeight="1" outlineLevel="1" x14ac:dyDescent="0.25">
      <c r="A485" s="21"/>
      <c r="B485" s="21">
        <v>2422</v>
      </c>
      <c r="C485" s="21">
        <f t="shared" si="10"/>
        <v>42423</v>
      </c>
      <c r="D485" s="21"/>
      <c r="E485" s="26" t="s">
        <v>9</v>
      </c>
      <c r="F485" s="26"/>
      <c r="G485" s="26"/>
      <c r="H485" s="26" t="s">
        <v>22</v>
      </c>
      <c r="I485" s="26"/>
      <c r="J485" s="26"/>
      <c r="K485" s="21"/>
      <c r="L485" s="26" t="s">
        <v>90</v>
      </c>
      <c r="M485" s="26"/>
      <c r="N485" s="21"/>
      <c r="O485" s="26" t="s">
        <v>954</v>
      </c>
    </row>
    <row r="486" spans="1:15" s="39" customFormat="1" ht="24.95" customHeight="1" outlineLevel="1" x14ac:dyDescent="0.25">
      <c r="A486" s="21" t="s">
        <v>924</v>
      </c>
      <c r="B486" s="21">
        <v>2423</v>
      </c>
      <c r="C486" s="21">
        <f t="shared" si="10"/>
        <v>42424</v>
      </c>
      <c r="D486" s="21" t="s">
        <v>801</v>
      </c>
      <c r="E486" s="26"/>
      <c r="F486" s="26" t="s">
        <v>10</v>
      </c>
      <c r="G486" s="26" t="s">
        <v>48</v>
      </c>
      <c r="H486" s="26" t="s">
        <v>22</v>
      </c>
      <c r="I486" s="26">
        <f>B486</f>
        <v>2423</v>
      </c>
      <c r="J486" s="26" t="s">
        <v>808</v>
      </c>
      <c r="K486" s="21" t="s">
        <v>801</v>
      </c>
      <c r="L486" s="26" t="s">
        <v>90</v>
      </c>
      <c r="M486" s="26" t="s">
        <v>867</v>
      </c>
      <c r="N486" s="21"/>
      <c r="O486" s="26" t="s">
        <v>954</v>
      </c>
    </row>
    <row r="487" spans="1:15" s="39" customFormat="1" ht="24.95" customHeight="1" outlineLevel="1" x14ac:dyDescent="0.25">
      <c r="A487" s="21"/>
      <c r="B487" s="21">
        <v>2424</v>
      </c>
      <c r="C487" s="21">
        <f t="shared" si="10"/>
        <v>42425</v>
      </c>
      <c r="D487" s="21"/>
      <c r="E487" s="26"/>
      <c r="F487" s="26" t="s">
        <v>10</v>
      </c>
      <c r="G487" s="26"/>
      <c r="H487" s="26" t="s">
        <v>22</v>
      </c>
      <c r="I487" s="26"/>
      <c r="J487" s="26"/>
      <c r="K487" s="21"/>
      <c r="L487" s="26"/>
      <c r="M487" s="26" t="s">
        <v>867</v>
      </c>
      <c r="N487" s="21"/>
      <c r="O487" s="26" t="s">
        <v>954</v>
      </c>
    </row>
    <row r="488" spans="1:15" s="39" customFormat="1" ht="24.95" customHeight="1" outlineLevel="1" x14ac:dyDescent="0.25">
      <c r="A488" s="21"/>
      <c r="B488" s="21">
        <v>2425</v>
      </c>
      <c r="C488" s="21">
        <f t="shared" si="10"/>
        <v>42426</v>
      </c>
      <c r="D488" s="21"/>
      <c r="E488" s="26"/>
      <c r="F488" s="26" t="s">
        <v>10</v>
      </c>
      <c r="G488" s="26"/>
      <c r="H488" s="26" t="s">
        <v>22</v>
      </c>
      <c r="I488" s="26"/>
      <c r="J488" s="26"/>
      <c r="K488" s="21"/>
      <c r="L488" s="26"/>
      <c r="M488" s="26" t="s">
        <v>867</v>
      </c>
      <c r="N488" s="21"/>
      <c r="O488" s="26" t="s">
        <v>954</v>
      </c>
    </row>
    <row r="489" spans="1:15" s="39" customFormat="1" ht="24.95" customHeight="1" outlineLevel="1" x14ac:dyDescent="0.25">
      <c r="A489" s="21"/>
      <c r="B489" s="21">
        <v>2426</v>
      </c>
      <c r="C489" s="21">
        <f t="shared" si="10"/>
        <v>42427</v>
      </c>
      <c r="D489" s="21"/>
      <c r="E489" s="26"/>
      <c r="F489" s="26" t="s">
        <v>10</v>
      </c>
      <c r="G489" s="26"/>
      <c r="H489" s="26" t="s">
        <v>22</v>
      </c>
      <c r="I489" s="26"/>
      <c r="J489" s="26"/>
      <c r="K489" s="21"/>
      <c r="L489" s="26"/>
      <c r="M489" s="26" t="s">
        <v>870</v>
      </c>
      <c r="N489" s="21" t="s">
        <v>868</v>
      </c>
      <c r="O489" s="26" t="s">
        <v>954</v>
      </c>
    </row>
    <row r="490" spans="1:15" s="39" customFormat="1" ht="24.95" customHeight="1" outlineLevel="1" x14ac:dyDescent="0.25">
      <c r="A490" s="21" t="s">
        <v>787</v>
      </c>
      <c r="B490" s="21">
        <v>2427</v>
      </c>
      <c r="C490" s="21">
        <f t="shared" si="10"/>
        <v>42428</v>
      </c>
      <c r="D490" s="21" t="s">
        <v>830</v>
      </c>
      <c r="E490" s="26"/>
      <c r="F490" s="26" t="s">
        <v>70</v>
      </c>
      <c r="G490" s="26" t="s">
        <v>26</v>
      </c>
      <c r="H490" s="26" t="s">
        <v>23</v>
      </c>
      <c r="I490" s="26">
        <f>B490</f>
        <v>2427</v>
      </c>
      <c r="J490" s="26" t="s">
        <v>99</v>
      </c>
      <c r="K490" s="21" t="s">
        <v>830</v>
      </c>
      <c r="L490" s="26" t="s">
        <v>90</v>
      </c>
      <c r="M490" s="26"/>
      <c r="N490" s="21"/>
      <c r="O490" s="26" t="s">
        <v>954</v>
      </c>
    </row>
    <row r="491" spans="1:15" s="39" customFormat="1" ht="24.95" customHeight="1" outlineLevel="1" x14ac:dyDescent="0.25">
      <c r="A491" s="21"/>
      <c r="B491" s="21">
        <v>2428</v>
      </c>
      <c r="C491" s="21">
        <f t="shared" si="10"/>
        <v>42429</v>
      </c>
      <c r="D491" s="21"/>
      <c r="E491" s="26"/>
      <c r="F491" s="26"/>
      <c r="G491" s="26"/>
      <c r="H491" s="26" t="s">
        <v>23</v>
      </c>
      <c r="I491" s="26"/>
      <c r="J491" s="26"/>
      <c r="K491" s="21"/>
      <c r="L491" s="26" t="s">
        <v>90</v>
      </c>
      <c r="M491" s="26"/>
      <c r="N491" s="21"/>
      <c r="O491" s="26" t="s">
        <v>954</v>
      </c>
    </row>
    <row r="492" spans="1:15" s="39" customFormat="1" ht="24.95" customHeight="1" outlineLevel="1" x14ac:dyDescent="0.25">
      <c r="A492" s="21" t="s">
        <v>805</v>
      </c>
      <c r="B492" s="21">
        <v>2429</v>
      </c>
      <c r="C492" s="21">
        <f t="shared" si="10"/>
        <v>42430</v>
      </c>
      <c r="D492" s="21" t="s">
        <v>805</v>
      </c>
      <c r="E492" s="26"/>
      <c r="F492" s="26" t="s">
        <v>69</v>
      </c>
      <c r="G492" s="26"/>
      <c r="H492" s="26" t="s">
        <v>27</v>
      </c>
      <c r="I492" s="26">
        <f>B492</f>
        <v>2429</v>
      </c>
      <c r="J492" s="26" t="s">
        <v>101</v>
      </c>
      <c r="K492" s="21" t="s">
        <v>805</v>
      </c>
      <c r="L492" s="26" t="s">
        <v>90</v>
      </c>
      <c r="M492" s="26"/>
      <c r="N492" s="21" t="s">
        <v>811</v>
      </c>
      <c r="O492" s="26" t="s">
        <v>954</v>
      </c>
    </row>
    <row r="493" spans="1:15" s="39" customFormat="1" ht="24.95" customHeight="1" outlineLevel="1" x14ac:dyDescent="0.25">
      <c r="A493" s="21" t="s">
        <v>791</v>
      </c>
      <c r="B493" s="21">
        <v>2430</v>
      </c>
      <c r="C493" s="21">
        <f t="shared" si="10"/>
        <v>42431</v>
      </c>
      <c r="D493" s="21" t="s">
        <v>791</v>
      </c>
      <c r="E493" s="26"/>
      <c r="F493" s="26" t="s">
        <v>10</v>
      </c>
      <c r="G493" s="26" t="s">
        <v>25</v>
      </c>
      <c r="H493" s="26" t="s">
        <v>22</v>
      </c>
      <c r="I493" s="26">
        <f>B493</f>
        <v>2430</v>
      </c>
      <c r="J493" s="26" t="s">
        <v>101</v>
      </c>
      <c r="K493" s="21" t="s">
        <v>791</v>
      </c>
      <c r="L493" s="26" t="s">
        <v>90</v>
      </c>
      <c r="M493" s="26" t="s">
        <v>795</v>
      </c>
      <c r="N493" s="21" t="s">
        <v>888</v>
      </c>
      <c r="O493" s="26" t="s">
        <v>954</v>
      </c>
    </row>
    <row r="494" spans="1:15" s="39" customFormat="1" ht="24.95" customHeight="1" outlineLevel="1" x14ac:dyDescent="0.25">
      <c r="A494" s="21" t="s">
        <v>792</v>
      </c>
      <c r="B494" s="21">
        <v>2431</v>
      </c>
      <c r="C494" s="21">
        <f t="shared" si="10"/>
        <v>42432</v>
      </c>
      <c r="D494" s="21" t="s">
        <v>792</v>
      </c>
      <c r="E494" s="26"/>
      <c r="F494" s="26" t="s">
        <v>10</v>
      </c>
      <c r="G494" s="26" t="s">
        <v>26</v>
      </c>
      <c r="H494" s="26" t="s">
        <v>22</v>
      </c>
      <c r="I494" s="26">
        <f>B494</f>
        <v>2431</v>
      </c>
      <c r="J494" s="26" t="s">
        <v>100</v>
      </c>
      <c r="K494" s="21" t="s">
        <v>792</v>
      </c>
      <c r="L494" s="26" t="s">
        <v>90</v>
      </c>
      <c r="M494" s="26"/>
      <c r="N494" s="21"/>
      <c r="O494" s="26" t="s">
        <v>954</v>
      </c>
    </row>
    <row r="495" spans="1:15" s="39" customFormat="1" ht="24.95" customHeight="1" outlineLevel="1" x14ac:dyDescent="0.25">
      <c r="A495" s="21"/>
      <c r="B495" s="21">
        <v>2432</v>
      </c>
      <c r="C495" s="21">
        <f t="shared" si="10"/>
        <v>42433</v>
      </c>
      <c r="D495" s="21"/>
      <c r="E495" s="26"/>
      <c r="F495" s="26"/>
      <c r="G495" s="26"/>
      <c r="H495" s="26" t="s">
        <v>22</v>
      </c>
      <c r="I495" s="26"/>
      <c r="J495" s="26"/>
      <c r="K495" s="21"/>
      <c r="L495" s="26" t="s">
        <v>90</v>
      </c>
      <c r="M495" s="26"/>
      <c r="N495" s="21"/>
      <c r="O495" s="26" t="s">
        <v>954</v>
      </c>
    </row>
    <row r="496" spans="1:15" s="39" customFormat="1" ht="24.95" customHeight="1" outlineLevel="1" x14ac:dyDescent="0.25">
      <c r="A496" s="21" t="s">
        <v>923</v>
      </c>
      <c r="B496" s="21">
        <v>2433</v>
      </c>
      <c r="C496" s="21">
        <f t="shared" si="10"/>
        <v>42434</v>
      </c>
      <c r="D496" s="21" t="s">
        <v>800</v>
      </c>
      <c r="E496" s="26"/>
      <c r="F496" s="26" t="s">
        <v>10</v>
      </c>
      <c r="G496" s="26" t="s">
        <v>48</v>
      </c>
      <c r="H496" s="26" t="s">
        <v>22</v>
      </c>
      <c r="I496" s="26">
        <f>B496</f>
        <v>2433</v>
      </c>
      <c r="J496" s="26" t="s">
        <v>808</v>
      </c>
      <c r="K496" s="21" t="s">
        <v>800</v>
      </c>
      <c r="L496" s="26" t="s">
        <v>90</v>
      </c>
      <c r="M496" s="26" t="s">
        <v>867</v>
      </c>
      <c r="N496" s="21"/>
      <c r="O496" s="26" t="s">
        <v>954</v>
      </c>
    </row>
    <row r="497" spans="1:15" s="39" customFormat="1" ht="24.95" customHeight="1" outlineLevel="1" x14ac:dyDescent="0.25">
      <c r="A497" s="21"/>
      <c r="B497" s="21">
        <v>2434</v>
      </c>
      <c r="C497" s="21">
        <f t="shared" si="10"/>
        <v>42435</v>
      </c>
      <c r="D497" s="21"/>
      <c r="E497" s="26"/>
      <c r="F497" s="26" t="s">
        <v>10</v>
      </c>
      <c r="G497" s="26"/>
      <c r="H497" s="26" t="s">
        <v>22</v>
      </c>
      <c r="I497" s="26"/>
      <c r="J497" s="26"/>
      <c r="K497" s="21"/>
      <c r="L497" s="26"/>
      <c r="M497" s="26" t="s">
        <v>867</v>
      </c>
      <c r="N497" s="21"/>
      <c r="O497" s="26" t="s">
        <v>954</v>
      </c>
    </row>
    <row r="498" spans="1:15" s="39" customFormat="1" ht="24.95" customHeight="1" outlineLevel="1" x14ac:dyDescent="0.25">
      <c r="A498" s="21"/>
      <c r="B498" s="21">
        <v>2435</v>
      </c>
      <c r="C498" s="21">
        <f t="shared" si="10"/>
        <v>42436</v>
      </c>
      <c r="D498" s="21"/>
      <c r="E498" s="26"/>
      <c r="F498" s="26" t="s">
        <v>10</v>
      </c>
      <c r="G498" s="26"/>
      <c r="H498" s="26" t="s">
        <v>22</v>
      </c>
      <c r="I498" s="26"/>
      <c r="J498" s="26"/>
      <c r="K498" s="21"/>
      <c r="L498" s="26"/>
      <c r="M498" s="26" t="s">
        <v>867</v>
      </c>
      <c r="N498" s="21"/>
      <c r="O498" s="26" t="s">
        <v>954</v>
      </c>
    </row>
    <row r="499" spans="1:15" s="39" customFormat="1" ht="24.95" customHeight="1" outlineLevel="1" x14ac:dyDescent="0.25">
      <c r="A499" s="21"/>
      <c r="B499" s="21">
        <v>2436</v>
      </c>
      <c r="C499" s="21">
        <f t="shared" si="10"/>
        <v>42437</v>
      </c>
      <c r="D499" s="21"/>
      <c r="E499" s="26"/>
      <c r="F499" s="26" t="s">
        <v>10</v>
      </c>
      <c r="G499" s="26"/>
      <c r="H499" s="26" t="s">
        <v>22</v>
      </c>
      <c r="I499" s="26"/>
      <c r="J499" s="26"/>
      <c r="K499" s="21"/>
      <c r="L499" s="26"/>
      <c r="M499" s="26" t="s">
        <v>870</v>
      </c>
      <c r="N499" s="21" t="s">
        <v>868</v>
      </c>
      <c r="O499" s="26" t="s">
        <v>954</v>
      </c>
    </row>
    <row r="500" spans="1:15" s="39" customFormat="1" ht="24.95" customHeight="1" outlineLevel="1" x14ac:dyDescent="0.25">
      <c r="A500" s="21" t="s">
        <v>793</v>
      </c>
      <c r="B500" s="21">
        <v>2437</v>
      </c>
      <c r="C500" s="21">
        <f t="shared" si="10"/>
        <v>42438</v>
      </c>
      <c r="D500" s="21" t="s">
        <v>831</v>
      </c>
      <c r="E500" s="26"/>
      <c r="F500" s="26" t="s">
        <v>70</v>
      </c>
      <c r="G500" s="26" t="s">
        <v>26</v>
      </c>
      <c r="H500" s="26" t="s">
        <v>23</v>
      </c>
      <c r="I500" s="26">
        <f>B500</f>
        <v>2437</v>
      </c>
      <c r="J500" s="26" t="s">
        <v>99</v>
      </c>
      <c r="K500" s="21" t="s">
        <v>831</v>
      </c>
      <c r="L500" s="26" t="s">
        <v>90</v>
      </c>
      <c r="M500" s="26"/>
      <c r="N500" s="21"/>
      <c r="O500" s="26" t="s">
        <v>954</v>
      </c>
    </row>
    <row r="501" spans="1:15" s="39" customFormat="1" ht="24.95" customHeight="1" outlineLevel="1" x14ac:dyDescent="0.25">
      <c r="A501" s="21"/>
      <c r="B501" s="21">
        <v>2438</v>
      </c>
      <c r="C501" s="21">
        <f t="shared" si="10"/>
        <v>42439</v>
      </c>
      <c r="D501" s="21"/>
      <c r="E501" s="26"/>
      <c r="F501" s="26"/>
      <c r="G501" s="26"/>
      <c r="H501" s="26" t="s">
        <v>23</v>
      </c>
      <c r="I501" s="26"/>
      <c r="J501" s="26"/>
      <c r="K501" s="21"/>
      <c r="L501" s="26" t="s">
        <v>90</v>
      </c>
      <c r="M501" s="26"/>
      <c r="N501" s="21"/>
      <c r="O501" s="26" t="s">
        <v>954</v>
      </c>
    </row>
    <row r="502" spans="1:15" s="39" customFormat="1" ht="24.95" customHeight="1" outlineLevel="1" x14ac:dyDescent="0.25">
      <c r="A502" s="21" t="s">
        <v>806</v>
      </c>
      <c r="B502" s="21">
        <v>2439</v>
      </c>
      <c r="C502" s="21">
        <f t="shared" si="10"/>
        <v>42440</v>
      </c>
      <c r="D502" s="21" t="s">
        <v>806</v>
      </c>
      <c r="E502" s="26"/>
      <c r="F502" s="26" t="s">
        <v>69</v>
      </c>
      <c r="G502" s="26" t="s">
        <v>24</v>
      </c>
      <c r="H502" s="26" t="s">
        <v>27</v>
      </c>
      <c r="I502" s="26">
        <f>B502</f>
        <v>2439</v>
      </c>
      <c r="J502" s="26" t="s">
        <v>101</v>
      </c>
      <c r="K502" s="21" t="s">
        <v>806</v>
      </c>
      <c r="L502" s="26" t="s">
        <v>90</v>
      </c>
      <c r="M502" s="26"/>
      <c r="N502" s="21" t="s">
        <v>811</v>
      </c>
      <c r="O502" s="26" t="s">
        <v>954</v>
      </c>
    </row>
    <row r="503" spans="1:15" ht="24.75" customHeight="1" x14ac:dyDescent="0.25">
      <c r="A503" s="19" t="s">
        <v>852</v>
      </c>
      <c r="B503" s="29" t="s">
        <v>864</v>
      </c>
      <c r="C503" s="29" t="s">
        <v>864</v>
      </c>
      <c r="D503" s="19" t="str">
        <f>A503</f>
        <v>ALARMS</v>
      </c>
      <c r="E503" s="29" t="s">
        <v>864</v>
      </c>
      <c r="F503" s="29" t="s">
        <v>864</v>
      </c>
      <c r="G503" s="29" t="s">
        <v>864</v>
      </c>
      <c r="H503" s="29" t="s">
        <v>864</v>
      </c>
      <c r="I503" s="29" t="s">
        <v>864</v>
      </c>
      <c r="J503" s="29" t="s">
        <v>864</v>
      </c>
      <c r="K503" s="29" t="s">
        <v>864</v>
      </c>
      <c r="L503" s="29" t="s">
        <v>864</v>
      </c>
      <c r="M503" s="29" t="s">
        <v>864</v>
      </c>
      <c r="N503" s="29" t="s">
        <v>864</v>
      </c>
      <c r="O503" s="29" t="s">
        <v>864</v>
      </c>
    </row>
    <row r="504" spans="1:15" s="39" customFormat="1" ht="106.5" customHeight="1" outlineLevel="1" x14ac:dyDescent="0.25">
      <c r="A504" s="21" t="s">
        <v>832</v>
      </c>
      <c r="B504" s="21">
        <v>2451</v>
      </c>
      <c r="C504" s="21">
        <f t="shared" ref="C504:C543" si="11">40001+B504</f>
        <v>42452</v>
      </c>
      <c r="D504" s="21" t="s">
        <v>927</v>
      </c>
      <c r="E504" s="26"/>
      <c r="F504" s="26" t="s">
        <v>70</v>
      </c>
      <c r="G504" s="26" t="s">
        <v>25</v>
      </c>
      <c r="H504" s="26" t="s">
        <v>22</v>
      </c>
      <c r="I504" s="26">
        <f>B504</f>
        <v>2451</v>
      </c>
      <c r="J504" s="26" t="s">
        <v>101</v>
      </c>
      <c r="K504" s="21" t="s">
        <v>832</v>
      </c>
      <c r="L504" s="26" t="s">
        <v>90</v>
      </c>
      <c r="M504" s="26"/>
      <c r="N504" s="21" t="s">
        <v>890</v>
      </c>
      <c r="O504" s="26" t="s">
        <v>952</v>
      </c>
    </row>
    <row r="505" spans="1:15" s="39" customFormat="1" ht="31.5" customHeight="1" outlineLevel="1" x14ac:dyDescent="0.25">
      <c r="A505" s="21" t="s">
        <v>820</v>
      </c>
      <c r="B505" s="21">
        <v>2452</v>
      </c>
      <c r="C505" s="21">
        <f t="shared" si="11"/>
        <v>42453</v>
      </c>
      <c r="D505" s="21" t="s">
        <v>820</v>
      </c>
      <c r="E505" s="26"/>
      <c r="F505" s="26" t="s">
        <v>10</v>
      </c>
      <c r="G505" s="26" t="s">
        <v>104</v>
      </c>
      <c r="H505" s="26" t="s">
        <v>22</v>
      </c>
      <c r="I505" s="26"/>
      <c r="J505" s="26"/>
      <c r="K505" s="21"/>
      <c r="L505" s="26" t="s">
        <v>89</v>
      </c>
      <c r="M505" s="26"/>
      <c r="N505" s="35" t="s">
        <v>1025</v>
      </c>
      <c r="O505" s="26" t="s">
        <v>952</v>
      </c>
    </row>
    <row r="506" spans="1:15" s="39" customFormat="1" ht="24.95" customHeight="1" outlineLevel="1" x14ac:dyDescent="0.25">
      <c r="A506" s="21" t="s">
        <v>820</v>
      </c>
      <c r="B506" s="21">
        <v>2453</v>
      </c>
      <c r="C506" s="21">
        <f t="shared" si="11"/>
        <v>42454</v>
      </c>
      <c r="D506" s="21" t="s">
        <v>820</v>
      </c>
      <c r="E506" s="26" t="s">
        <v>8</v>
      </c>
      <c r="F506" s="26" t="s">
        <v>10</v>
      </c>
      <c r="G506" s="26" t="s">
        <v>25</v>
      </c>
      <c r="H506" s="26" t="s">
        <v>22</v>
      </c>
      <c r="I506" s="26"/>
      <c r="J506" s="26"/>
      <c r="K506" s="21"/>
      <c r="L506" s="26" t="s">
        <v>89</v>
      </c>
      <c r="M506" s="26"/>
      <c r="N506" s="21" t="s">
        <v>1028</v>
      </c>
      <c r="O506" s="26" t="s">
        <v>952</v>
      </c>
    </row>
    <row r="507" spans="1:15" s="39" customFormat="1" ht="24.95" customHeight="1" outlineLevel="1" x14ac:dyDescent="0.25">
      <c r="A507" s="21" t="s">
        <v>820</v>
      </c>
      <c r="B507" s="21">
        <v>2454</v>
      </c>
      <c r="C507" s="21">
        <f t="shared" si="11"/>
        <v>42455</v>
      </c>
      <c r="D507" s="21" t="s">
        <v>820</v>
      </c>
      <c r="E507" s="26"/>
      <c r="F507" s="26"/>
      <c r="G507" s="26"/>
      <c r="H507" s="26"/>
      <c r="I507" s="26"/>
      <c r="J507" s="26"/>
      <c r="K507" s="21"/>
      <c r="L507" s="26" t="s">
        <v>347</v>
      </c>
      <c r="M507" s="26"/>
      <c r="N507" s="21" t="s">
        <v>1006</v>
      </c>
      <c r="O507" s="26" t="s">
        <v>952</v>
      </c>
    </row>
    <row r="508" spans="1:15" s="39" customFormat="1" ht="24.95" customHeight="1" outlineLevel="1" x14ac:dyDescent="0.25">
      <c r="A508" s="21" t="s">
        <v>820</v>
      </c>
      <c r="B508" s="21">
        <v>2455</v>
      </c>
      <c r="C508" s="21">
        <f t="shared" si="11"/>
        <v>42456</v>
      </c>
      <c r="D508" s="21" t="s">
        <v>820</v>
      </c>
      <c r="E508" s="26" t="s">
        <v>12</v>
      </c>
      <c r="F508" s="26" t="s">
        <v>10</v>
      </c>
      <c r="G508" s="26" t="s">
        <v>25</v>
      </c>
      <c r="H508" s="26" t="s">
        <v>22</v>
      </c>
      <c r="I508" s="26"/>
      <c r="J508" s="26"/>
      <c r="K508" s="21"/>
      <c r="L508" s="26" t="s">
        <v>89</v>
      </c>
      <c r="M508" s="30" t="s">
        <v>891</v>
      </c>
      <c r="N508" s="21" t="s">
        <v>1026</v>
      </c>
      <c r="O508" s="26" t="s">
        <v>952</v>
      </c>
    </row>
    <row r="509" spans="1:15" s="39" customFormat="1" ht="24.95" customHeight="1" outlineLevel="1" x14ac:dyDescent="0.25">
      <c r="A509" s="21" t="s">
        <v>820</v>
      </c>
      <c r="B509" s="21">
        <v>2456</v>
      </c>
      <c r="C509" s="21">
        <f t="shared" si="11"/>
        <v>42457</v>
      </c>
      <c r="D509" s="21" t="s">
        <v>820</v>
      </c>
      <c r="E509" s="26"/>
      <c r="F509" s="26" t="s">
        <v>10</v>
      </c>
      <c r="G509" s="26" t="s">
        <v>799</v>
      </c>
      <c r="H509" s="26" t="s">
        <v>23</v>
      </c>
      <c r="I509" s="26"/>
      <c r="J509" s="26"/>
      <c r="K509" s="21"/>
      <c r="L509" s="26" t="s">
        <v>89</v>
      </c>
      <c r="M509" s="26" t="s">
        <v>106</v>
      </c>
      <c r="N509" s="43" t="s">
        <v>1029</v>
      </c>
      <c r="O509" s="26" t="s">
        <v>952</v>
      </c>
    </row>
    <row r="510" spans="1:15" s="39" customFormat="1" ht="24.95" customHeight="1" outlineLevel="1" x14ac:dyDescent="0.25">
      <c r="A510" s="21" t="s">
        <v>820</v>
      </c>
      <c r="B510" s="21">
        <v>2457</v>
      </c>
      <c r="C510" s="21">
        <f t="shared" si="11"/>
        <v>42458</v>
      </c>
      <c r="D510" s="21" t="s">
        <v>820</v>
      </c>
      <c r="E510" s="26"/>
      <c r="F510" s="26"/>
      <c r="G510" s="26"/>
      <c r="H510" s="26"/>
      <c r="I510" s="26"/>
      <c r="J510" s="26"/>
      <c r="K510" s="21"/>
      <c r="L510" s="26"/>
      <c r="M510" s="26"/>
      <c r="N510" s="35" t="s">
        <v>1027</v>
      </c>
      <c r="O510" s="26" t="s">
        <v>952</v>
      </c>
    </row>
    <row r="511" spans="1:15" s="39" customFormat="1" ht="24.95" customHeight="1" outlineLevel="1" x14ac:dyDescent="0.25">
      <c r="A511" s="21" t="s">
        <v>833</v>
      </c>
      <c r="B511" s="21">
        <v>2458</v>
      </c>
      <c r="C511" s="21">
        <f t="shared" si="11"/>
        <v>42459</v>
      </c>
      <c r="D511" s="21" t="s">
        <v>797</v>
      </c>
      <c r="E511" s="26"/>
      <c r="F511" s="26" t="s">
        <v>10</v>
      </c>
      <c r="G511" s="26" t="s">
        <v>799</v>
      </c>
      <c r="H511" s="26" t="s">
        <v>22</v>
      </c>
      <c r="I511" s="26">
        <f t="shared" ref="I511:I542" si="12">B511</f>
        <v>2458</v>
      </c>
      <c r="J511" s="26" t="s">
        <v>796</v>
      </c>
      <c r="K511" s="21" t="s">
        <v>833</v>
      </c>
      <c r="L511" s="26" t="s">
        <v>90</v>
      </c>
      <c r="M511" s="26" t="s">
        <v>901</v>
      </c>
      <c r="N511" s="21" t="s">
        <v>949</v>
      </c>
      <c r="O511" s="26" t="s">
        <v>952</v>
      </c>
    </row>
    <row r="512" spans="1:15" s="39" customFormat="1" ht="24.95" customHeight="1" outlineLevel="1" x14ac:dyDescent="0.25">
      <c r="A512" s="21" t="s">
        <v>834</v>
      </c>
      <c r="B512" s="21">
        <v>2459</v>
      </c>
      <c r="C512" s="21">
        <f t="shared" si="11"/>
        <v>42460</v>
      </c>
      <c r="D512" s="21" t="s">
        <v>798</v>
      </c>
      <c r="E512" s="26"/>
      <c r="F512" s="26" t="s">
        <v>10</v>
      </c>
      <c r="G512" s="26" t="s">
        <v>799</v>
      </c>
      <c r="H512" s="26" t="s">
        <v>22</v>
      </c>
      <c r="I512" s="26">
        <f t="shared" si="12"/>
        <v>2459</v>
      </c>
      <c r="J512" s="26" t="s">
        <v>796</v>
      </c>
      <c r="K512" s="21" t="s">
        <v>834</v>
      </c>
      <c r="L512" s="26" t="s">
        <v>90</v>
      </c>
      <c r="M512" s="26" t="s">
        <v>901</v>
      </c>
      <c r="N512" s="21" t="s">
        <v>949</v>
      </c>
      <c r="O512" s="26" t="s">
        <v>952</v>
      </c>
    </row>
    <row r="513" spans="1:15" s="39" customFormat="1" ht="24.95" customHeight="1" outlineLevel="1" x14ac:dyDescent="0.25">
      <c r="A513" s="21" t="str">
        <f>D513</f>
        <v>Voltage Alarm Range Vin1 L1N Under</v>
      </c>
      <c r="B513" s="21">
        <v>2460</v>
      </c>
      <c r="C513" s="21">
        <f t="shared" si="11"/>
        <v>42461</v>
      </c>
      <c r="D513" s="21" t="s">
        <v>835</v>
      </c>
      <c r="E513" s="26" t="s">
        <v>7</v>
      </c>
      <c r="F513" s="26" t="s">
        <v>10</v>
      </c>
      <c r="G513" s="26" t="s">
        <v>25</v>
      </c>
      <c r="H513" s="26" t="s">
        <v>22</v>
      </c>
      <c r="I513" s="26">
        <f t="shared" si="12"/>
        <v>2460</v>
      </c>
      <c r="J513" s="26" t="s">
        <v>105</v>
      </c>
      <c r="K513" s="21" t="s">
        <v>835</v>
      </c>
      <c r="L513" s="26" t="s">
        <v>90</v>
      </c>
      <c r="M513" s="26" t="s">
        <v>894</v>
      </c>
      <c r="N513" s="21"/>
      <c r="O513" s="26" t="s">
        <v>952</v>
      </c>
    </row>
    <row r="514" spans="1:15" s="39" customFormat="1" ht="24.95" customHeight="1" outlineLevel="1" x14ac:dyDescent="0.25">
      <c r="A514" s="21" t="s">
        <v>820</v>
      </c>
      <c r="B514" s="21">
        <v>2461</v>
      </c>
      <c r="C514" s="21">
        <f t="shared" si="11"/>
        <v>42462</v>
      </c>
      <c r="D514" s="21" t="s">
        <v>820</v>
      </c>
      <c r="E514" s="26"/>
      <c r="F514" s="26"/>
      <c r="G514" s="26"/>
      <c r="H514" s="26"/>
      <c r="I514" s="26"/>
      <c r="J514" s="26"/>
      <c r="K514" s="21"/>
      <c r="L514" s="26"/>
      <c r="M514" s="26"/>
      <c r="N514" s="21" t="s">
        <v>988</v>
      </c>
      <c r="O514" s="26" t="s">
        <v>952</v>
      </c>
    </row>
    <row r="515" spans="1:15" s="39" customFormat="1" ht="24.95" customHeight="1" outlineLevel="1" x14ac:dyDescent="0.25">
      <c r="A515" s="21" t="str">
        <f t="shared" ref="A515:A535" si="13">D515</f>
        <v>Voltage Alarm Range Vin1 L2N Under</v>
      </c>
      <c r="B515" s="21">
        <v>2462</v>
      </c>
      <c r="C515" s="21">
        <f t="shared" si="11"/>
        <v>42463</v>
      </c>
      <c r="D515" s="21" t="s">
        <v>836</v>
      </c>
      <c r="E515" s="26" t="s">
        <v>7</v>
      </c>
      <c r="F515" s="26" t="s">
        <v>10</v>
      </c>
      <c r="G515" s="26" t="s">
        <v>25</v>
      </c>
      <c r="H515" s="26" t="s">
        <v>22</v>
      </c>
      <c r="I515" s="26">
        <f t="shared" si="12"/>
        <v>2462</v>
      </c>
      <c r="J515" s="26" t="s">
        <v>105</v>
      </c>
      <c r="K515" s="21" t="s">
        <v>836</v>
      </c>
      <c r="L515" s="26" t="s">
        <v>90</v>
      </c>
      <c r="M515" s="26" t="s">
        <v>894</v>
      </c>
      <c r="N515" s="21"/>
      <c r="O515" s="26" t="s">
        <v>952</v>
      </c>
    </row>
    <row r="516" spans="1:15" s="39" customFormat="1" ht="24.95" customHeight="1" outlineLevel="1" x14ac:dyDescent="0.25">
      <c r="A516" s="21" t="s">
        <v>820</v>
      </c>
      <c r="B516" s="21">
        <v>2463</v>
      </c>
      <c r="C516" s="21">
        <f t="shared" si="11"/>
        <v>42464</v>
      </c>
      <c r="D516" s="21" t="s">
        <v>820</v>
      </c>
      <c r="E516" s="26"/>
      <c r="F516" s="26"/>
      <c r="G516" s="26"/>
      <c r="H516" s="26"/>
      <c r="I516" s="26"/>
      <c r="J516" s="26"/>
      <c r="K516" s="21"/>
      <c r="L516" s="26"/>
      <c r="M516" s="26"/>
      <c r="N516" s="21" t="s">
        <v>989</v>
      </c>
      <c r="O516" s="26" t="s">
        <v>952</v>
      </c>
    </row>
    <row r="517" spans="1:15" s="39" customFormat="1" ht="24.95" customHeight="1" outlineLevel="1" x14ac:dyDescent="0.25">
      <c r="A517" s="21" t="str">
        <f t="shared" si="13"/>
        <v>Voltage Alarm Range Vin1 L3N Under</v>
      </c>
      <c r="B517" s="21">
        <v>2464</v>
      </c>
      <c r="C517" s="21">
        <f t="shared" si="11"/>
        <v>42465</v>
      </c>
      <c r="D517" s="21" t="s">
        <v>837</v>
      </c>
      <c r="E517" s="26" t="s">
        <v>7</v>
      </c>
      <c r="F517" s="26" t="s">
        <v>10</v>
      </c>
      <c r="G517" s="26" t="s">
        <v>25</v>
      </c>
      <c r="H517" s="26" t="s">
        <v>22</v>
      </c>
      <c r="I517" s="26">
        <f t="shared" si="12"/>
        <v>2464</v>
      </c>
      <c r="J517" s="26" t="s">
        <v>105</v>
      </c>
      <c r="K517" s="21" t="s">
        <v>837</v>
      </c>
      <c r="L517" s="26" t="s">
        <v>90</v>
      </c>
      <c r="M517" s="26" t="s">
        <v>894</v>
      </c>
      <c r="N517" s="21"/>
      <c r="O517" s="26" t="s">
        <v>952</v>
      </c>
    </row>
    <row r="518" spans="1:15" s="39" customFormat="1" ht="24.95" customHeight="1" outlineLevel="1" x14ac:dyDescent="0.25">
      <c r="A518" s="21" t="s">
        <v>820</v>
      </c>
      <c r="B518" s="21">
        <v>2465</v>
      </c>
      <c r="C518" s="21">
        <f t="shared" si="11"/>
        <v>42466</v>
      </c>
      <c r="D518" s="21" t="s">
        <v>820</v>
      </c>
      <c r="E518" s="26"/>
      <c r="F518" s="26"/>
      <c r="G518" s="26"/>
      <c r="H518" s="26"/>
      <c r="I518" s="26"/>
      <c r="J518" s="26"/>
      <c r="K518" s="21"/>
      <c r="L518" s="26"/>
      <c r="M518" s="26"/>
      <c r="N518" s="21" t="s">
        <v>990</v>
      </c>
      <c r="O518" s="26" t="s">
        <v>952</v>
      </c>
    </row>
    <row r="519" spans="1:15" s="39" customFormat="1" ht="24.95" customHeight="1" outlineLevel="1" x14ac:dyDescent="0.25">
      <c r="A519" s="21" t="str">
        <f t="shared" si="13"/>
        <v>Voltage Alarm Range Vin1 L1L2 Under</v>
      </c>
      <c r="B519" s="21">
        <v>2466</v>
      </c>
      <c r="C519" s="21">
        <f t="shared" si="11"/>
        <v>42467</v>
      </c>
      <c r="D519" s="21" t="s">
        <v>838</v>
      </c>
      <c r="E519" s="26" t="s">
        <v>7</v>
      </c>
      <c r="F519" s="26" t="s">
        <v>10</v>
      </c>
      <c r="G519" s="26" t="s">
        <v>25</v>
      </c>
      <c r="H519" s="26" t="s">
        <v>22</v>
      </c>
      <c r="I519" s="26">
        <f t="shared" si="12"/>
        <v>2466</v>
      </c>
      <c r="J519" s="26" t="s">
        <v>105</v>
      </c>
      <c r="K519" s="21" t="s">
        <v>838</v>
      </c>
      <c r="L519" s="26" t="s">
        <v>90</v>
      </c>
      <c r="M519" s="26" t="s">
        <v>895</v>
      </c>
      <c r="N519" s="21"/>
      <c r="O519" s="26" t="s">
        <v>952</v>
      </c>
    </row>
    <row r="520" spans="1:15" s="39" customFormat="1" ht="24.95" customHeight="1" outlineLevel="1" x14ac:dyDescent="0.25">
      <c r="A520" s="21" t="s">
        <v>820</v>
      </c>
      <c r="B520" s="21">
        <v>2467</v>
      </c>
      <c r="C520" s="21">
        <f t="shared" si="11"/>
        <v>42468</v>
      </c>
      <c r="D520" s="21" t="s">
        <v>820</v>
      </c>
      <c r="E520" s="26"/>
      <c r="F520" s="26"/>
      <c r="G520" s="26"/>
      <c r="H520" s="26"/>
      <c r="I520" s="26"/>
      <c r="J520" s="26"/>
      <c r="K520" s="21"/>
      <c r="L520" s="26"/>
      <c r="M520" s="26"/>
      <c r="N520" s="21" t="s">
        <v>991</v>
      </c>
      <c r="O520" s="26" t="s">
        <v>952</v>
      </c>
    </row>
    <row r="521" spans="1:15" s="39" customFormat="1" ht="24.95" customHeight="1" outlineLevel="1" x14ac:dyDescent="0.25">
      <c r="A521" s="21" t="str">
        <f t="shared" si="13"/>
        <v>Voltage Alarm Range Vin1 L2L3 Under</v>
      </c>
      <c r="B521" s="21">
        <v>2468</v>
      </c>
      <c r="C521" s="21">
        <f t="shared" si="11"/>
        <v>42469</v>
      </c>
      <c r="D521" s="21" t="s">
        <v>839</v>
      </c>
      <c r="E521" s="26" t="s">
        <v>7</v>
      </c>
      <c r="F521" s="26" t="s">
        <v>10</v>
      </c>
      <c r="G521" s="26" t="s">
        <v>25</v>
      </c>
      <c r="H521" s="26" t="s">
        <v>22</v>
      </c>
      <c r="I521" s="26">
        <f t="shared" si="12"/>
        <v>2468</v>
      </c>
      <c r="J521" s="26" t="s">
        <v>105</v>
      </c>
      <c r="K521" s="21" t="s">
        <v>839</v>
      </c>
      <c r="L521" s="26" t="s">
        <v>90</v>
      </c>
      <c r="M521" s="26" t="s">
        <v>895</v>
      </c>
      <c r="N521" s="21"/>
      <c r="O521" s="26" t="s">
        <v>952</v>
      </c>
    </row>
    <row r="522" spans="1:15" s="39" customFormat="1" ht="24.95" customHeight="1" outlineLevel="1" x14ac:dyDescent="0.25">
      <c r="A522" s="21" t="s">
        <v>820</v>
      </c>
      <c r="B522" s="21">
        <v>2469</v>
      </c>
      <c r="C522" s="21">
        <f t="shared" si="11"/>
        <v>42470</v>
      </c>
      <c r="D522" s="21" t="s">
        <v>820</v>
      </c>
      <c r="E522" s="26"/>
      <c r="F522" s="26"/>
      <c r="G522" s="26"/>
      <c r="H522" s="26"/>
      <c r="I522" s="26"/>
      <c r="J522" s="26"/>
      <c r="K522" s="21"/>
      <c r="L522" s="26"/>
      <c r="M522" s="26"/>
      <c r="N522" s="21" t="s">
        <v>992</v>
      </c>
      <c r="O522" s="26" t="s">
        <v>952</v>
      </c>
    </row>
    <row r="523" spans="1:15" s="39" customFormat="1" ht="24.95" customHeight="1" outlineLevel="1" x14ac:dyDescent="0.25">
      <c r="A523" s="21" t="str">
        <f t="shared" si="13"/>
        <v>Voltage Alarm Range Vin1 L3L1 Under</v>
      </c>
      <c r="B523" s="21">
        <v>2470</v>
      </c>
      <c r="C523" s="21">
        <f t="shared" si="11"/>
        <v>42471</v>
      </c>
      <c r="D523" s="21" t="s">
        <v>840</v>
      </c>
      <c r="E523" s="26" t="s">
        <v>7</v>
      </c>
      <c r="F523" s="26" t="s">
        <v>10</v>
      </c>
      <c r="G523" s="26" t="s">
        <v>25</v>
      </c>
      <c r="H523" s="26" t="s">
        <v>22</v>
      </c>
      <c r="I523" s="26">
        <f t="shared" si="12"/>
        <v>2470</v>
      </c>
      <c r="J523" s="26" t="s">
        <v>105</v>
      </c>
      <c r="K523" s="21" t="s">
        <v>840</v>
      </c>
      <c r="L523" s="26" t="s">
        <v>90</v>
      </c>
      <c r="M523" s="26" t="s">
        <v>895</v>
      </c>
      <c r="N523" s="21"/>
      <c r="O523" s="26" t="s">
        <v>952</v>
      </c>
    </row>
    <row r="524" spans="1:15" s="39" customFormat="1" ht="24.95" customHeight="1" outlineLevel="1" x14ac:dyDescent="0.25">
      <c r="A524" s="21" t="s">
        <v>820</v>
      </c>
      <c r="B524" s="21">
        <v>2471</v>
      </c>
      <c r="C524" s="21">
        <f t="shared" si="11"/>
        <v>42472</v>
      </c>
      <c r="D524" s="21" t="s">
        <v>820</v>
      </c>
      <c r="E524" s="26"/>
      <c r="F524" s="26"/>
      <c r="G524" s="26"/>
      <c r="H524" s="26"/>
      <c r="I524" s="26"/>
      <c r="J524" s="26"/>
      <c r="K524" s="21"/>
      <c r="L524" s="26"/>
      <c r="M524" s="26"/>
      <c r="N524" s="21" t="s">
        <v>993</v>
      </c>
      <c r="O524" s="26" t="s">
        <v>952</v>
      </c>
    </row>
    <row r="525" spans="1:15" s="39" customFormat="1" ht="24.95" customHeight="1" outlineLevel="1" x14ac:dyDescent="0.25">
      <c r="A525" s="21" t="str">
        <f t="shared" si="13"/>
        <v>Voltage Alarm Range Vin2 L1N Under</v>
      </c>
      <c r="B525" s="21">
        <v>2472</v>
      </c>
      <c r="C525" s="21">
        <f t="shared" si="11"/>
        <v>42473</v>
      </c>
      <c r="D525" s="21" t="s">
        <v>841</v>
      </c>
      <c r="E525" s="26" t="s">
        <v>7</v>
      </c>
      <c r="F525" s="26" t="s">
        <v>10</v>
      </c>
      <c r="G525" s="26" t="s">
        <v>25</v>
      </c>
      <c r="H525" s="26" t="s">
        <v>22</v>
      </c>
      <c r="I525" s="26">
        <f t="shared" si="12"/>
        <v>2472</v>
      </c>
      <c r="J525" s="26" t="s">
        <v>105</v>
      </c>
      <c r="K525" s="21" t="s">
        <v>841</v>
      </c>
      <c r="L525" s="26" t="s">
        <v>90</v>
      </c>
      <c r="M525" s="26" t="s">
        <v>895</v>
      </c>
      <c r="N525" s="21"/>
      <c r="O525" s="26" t="s">
        <v>955</v>
      </c>
    </row>
    <row r="526" spans="1:15" s="39" customFormat="1" ht="24.95" customHeight="1" outlineLevel="1" x14ac:dyDescent="0.25">
      <c r="A526" s="21" t="s">
        <v>820</v>
      </c>
      <c r="B526" s="21">
        <v>2473</v>
      </c>
      <c r="C526" s="21">
        <f t="shared" si="11"/>
        <v>42474</v>
      </c>
      <c r="D526" s="21" t="s">
        <v>820</v>
      </c>
      <c r="E526" s="26"/>
      <c r="F526" s="26"/>
      <c r="G526" s="26"/>
      <c r="H526" s="26"/>
      <c r="I526" s="26"/>
      <c r="J526" s="26"/>
      <c r="K526" s="21"/>
      <c r="L526" s="26"/>
      <c r="M526" s="26"/>
      <c r="N526" s="21" t="s">
        <v>994</v>
      </c>
      <c r="O526" s="26" t="s">
        <v>955</v>
      </c>
    </row>
    <row r="527" spans="1:15" s="39" customFormat="1" ht="24.95" customHeight="1" outlineLevel="1" x14ac:dyDescent="0.25">
      <c r="A527" s="21" t="str">
        <f t="shared" si="13"/>
        <v>Voltage Alarm Range Vin2 L2N Under</v>
      </c>
      <c r="B527" s="21">
        <v>2474</v>
      </c>
      <c r="C527" s="21">
        <f t="shared" si="11"/>
        <v>42475</v>
      </c>
      <c r="D527" s="21" t="s">
        <v>842</v>
      </c>
      <c r="E527" s="26" t="s">
        <v>7</v>
      </c>
      <c r="F527" s="26" t="s">
        <v>10</v>
      </c>
      <c r="G527" s="26" t="s">
        <v>25</v>
      </c>
      <c r="H527" s="26" t="s">
        <v>22</v>
      </c>
      <c r="I527" s="26">
        <f t="shared" si="12"/>
        <v>2474</v>
      </c>
      <c r="J527" s="26" t="s">
        <v>105</v>
      </c>
      <c r="K527" s="21" t="s">
        <v>842</v>
      </c>
      <c r="L527" s="26" t="s">
        <v>90</v>
      </c>
      <c r="M527" s="26" t="s">
        <v>895</v>
      </c>
      <c r="N527" s="21"/>
      <c r="O527" s="26" t="s">
        <v>955</v>
      </c>
    </row>
    <row r="528" spans="1:15" s="39" customFormat="1" ht="24.95" customHeight="1" outlineLevel="1" x14ac:dyDescent="0.25">
      <c r="A528" s="21" t="s">
        <v>820</v>
      </c>
      <c r="B528" s="21">
        <v>2475</v>
      </c>
      <c r="C528" s="21">
        <f t="shared" si="11"/>
        <v>42476</v>
      </c>
      <c r="D528" s="21" t="s">
        <v>820</v>
      </c>
      <c r="E528" s="26"/>
      <c r="F528" s="26"/>
      <c r="G528" s="26"/>
      <c r="H528" s="26"/>
      <c r="I528" s="26"/>
      <c r="J528" s="26"/>
      <c r="K528" s="21"/>
      <c r="L528" s="26"/>
      <c r="M528" s="26"/>
      <c r="N528" s="21" t="s">
        <v>995</v>
      </c>
      <c r="O528" s="26" t="s">
        <v>955</v>
      </c>
    </row>
    <row r="529" spans="1:15" s="39" customFormat="1" ht="24.95" customHeight="1" outlineLevel="1" x14ac:dyDescent="0.25">
      <c r="A529" s="21" t="str">
        <f t="shared" si="13"/>
        <v>Voltage Alarm Range Vin2 L3N Under</v>
      </c>
      <c r="B529" s="21">
        <v>2476</v>
      </c>
      <c r="C529" s="21">
        <f t="shared" si="11"/>
        <v>42477</v>
      </c>
      <c r="D529" s="21" t="s">
        <v>843</v>
      </c>
      <c r="E529" s="26" t="s">
        <v>7</v>
      </c>
      <c r="F529" s="26" t="s">
        <v>10</v>
      </c>
      <c r="G529" s="26" t="s">
        <v>25</v>
      </c>
      <c r="H529" s="26" t="s">
        <v>22</v>
      </c>
      <c r="I529" s="26">
        <f t="shared" si="12"/>
        <v>2476</v>
      </c>
      <c r="J529" s="26" t="s">
        <v>105</v>
      </c>
      <c r="K529" s="21" t="s">
        <v>843</v>
      </c>
      <c r="L529" s="26" t="s">
        <v>90</v>
      </c>
      <c r="M529" s="26" t="s">
        <v>895</v>
      </c>
      <c r="N529" s="21"/>
      <c r="O529" s="26" t="s">
        <v>955</v>
      </c>
    </row>
    <row r="530" spans="1:15" s="39" customFormat="1" ht="24.95" customHeight="1" outlineLevel="1" x14ac:dyDescent="0.25">
      <c r="A530" s="21" t="s">
        <v>820</v>
      </c>
      <c r="B530" s="21">
        <v>2477</v>
      </c>
      <c r="C530" s="21">
        <f t="shared" si="11"/>
        <v>42478</v>
      </c>
      <c r="D530" s="21" t="s">
        <v>820</v>
      </c>
      <c r="E530" s="26"/>
      <c r="F530" s="26"/>
      <c r="G530" s="26"/>
      <c r="H530" s="26"/>
      <c r="I530" s="26"/>
      <c r="J530" s="26"/>
      <c r="K530" s="21"/>
      <c r="L530" s="26"/>
      <c r="M530" s="26"/>
      <c r="N530" s="21" t="s">
        <v>996</v>
      </c>
      <c r="O530" s="26" t="s">
        <v>955</v>
      </c>
    </row>
    <row r="531" spans="1:15" s="39" customFormat="1" ht="24.95" customHeight="1" outlineLevel="1" x14ac:dyDescent="0.25">
      <c r="A531" s="21" t="str">
        <f t="shared" si="13"/>
        <v>Voltage Alarm Range Vin2 L1L2 Under</v>
      </c>
      <c r="B531" s="21">
        <v>2478</v>
      </c>
      <c r="C531" s="21">
        <f t="shared" si="11"/>
        <v>42479</v>
      </c>
      <c r="D531" s="21" t="s">
        <v>844</v>
      </c>
      <c r="E531" s="26" t="s">
        <v>7</v>
      </c>
      <c r="F531" s="26" t="s">
        <v>10</v>
      </c>
      <c r="G531" s="26" t="s">
        <v>25</v>
      </c>
      <c r="H531" s="26" t="s">
        <v>22</v>
      </c>
      <c r="I531" s="26">
        <f t="shared" si="12"/>
        <v>2478</v>
      </c>
      <c r="J531" s="26" t="s">
        <v>105</v>
      </c>
      <c r="K531" s="21" t="s">
        <v>844</v>
      </c>
      <c r="L531" s="26" t="s">
        <v>90</v>
      </c>
      <c r="M531" s="26" t="s">
        <v>895</v>
      </c>
      <c r="N531" s="21"/>
      <c r="O531" s="26" t="s">
        <v>955</v>
      </c>
    </row>
    <row r="532" spans="1:15" s="39" customFormat="1" ht="24.95" customHeight="1" outlineLevel="1" x14ac:dyDescent="0.25">
      <c r="A532" s="21" t="s">
        <v>820</v>
      </c>
      <c r="B532" s="21">
        <v>2479</v>
      </c>
      <c r="C532" s="21">
        <f t="shared" si="11"/>
        <v>42480</v>
      </c>
      <c r="D532" s="21" t="s">
        <v>820</v>
      </c>
      <c r="E532" s="26"/>
      <c r="F532" s="26"/>
      <c r="G532" s="26"/>
      <c r="H532" s="26"/>
      <c r="I532" s="26"/>
      <c r="J532" s="26"/>
      <c r="K532" s="21"/>
      <c r="L532" s="26"/>
      <c r="M532" s="26"/>
      <c r="N532" s="21" t="s">
        <v>997</v>
      </c>
      <c r="O532" s="26" t="s">
        <v>955</v>
      </c>
    </row>
    <row r="533" spans="1:15" s="39" customFormat="1" ht="24.95" customHeight="1" outlineLevel="1" x14ac:dyDescent="0.25">
      <c r="A533" s="21" t="str">
        <f t="shared" si="13"/>
        <v>Voltage Alarm Range Vin2 L2L3 Under</v>
      </c>
      <c r="B533" s="21">
        <v>2480</v>
      </c>
      <c r="C533" s="21">
        <f t="shared" si="11"/>
        <v>42481</v>
      </c>
      <c r="D533" s="21" t="s">
        <v>845</v>
      </c>
      <c r="E533" s="26" t="s">
        <v>7</v>
      </c>
      <c r="F533" s="26" t="s">
        <v>10</v>
      </c>
      <c r="G533" s="26" t="s">
        <v>25</v>
      </c>
      <c r="H533" s="26" t="s">
        <v>22</v>
      </c>
      <c r="I533" s="26">
        <f t="shared" si="12"/>
        <v>2480</v>
      </c>
      <c r="J533" s="26" t="s">
        <v>105</v>
      </c>
      <c r="K533" s="21" t="s">
        <v>845</v>
      </c>
      <c r="L533" s="26" t="s">
        <v>90</v>
      </c>
      <c r="M533" s="26" t="s">
        <v>895</v>
      </c>
      <c r="N533" s="21"/>
      <c r="O533" s="26" t="s">
        <v>955</v>
      </c>
    </row>
    <row r="534" spans="1:15" s="39" customFormat="1" ht="24.95" customHeight="1" outlineLevel="1" x14ac:dyDescent="0.25">
      <c r="A534" s="21" t="s">
        <v>820</v>
      </c>
      <c r="B534" s="21">
        <v>2481</v>
      </c>
      <c r="C534" s="21">
        <f t="shared" si="11"/>
        <v>42482</v>
      </c>
      <c r="D534" s="21" t="s">
        <v>820</v>
      </c>
      <c r="E534" s="26"/>
      <c r="F534" s="26"/>
      <c r="G534" s="26"/>
      <c r="H534" s="26"/>
      <c r="I534" s="26"/>
      <c r="J534" s="26"/>
      <c r="K534" s="21"/>
      <c r="L534" s="26"/>
      <c r="M534" s="26"/>
      <c r="N534" s="21" t="s">
        <v>998</v>
      </c>
      <c r="O534" s="26" t="s">
        <v>955</v>
      </c>
    </row>
    <row r="535" spans="1:15" s="39" customFormat="1" ht="24.95" customHeight="1" outlineLevel="1" x14ac:dyDescent="0.25">
      <c r="A535" s="21" t="str">
        <f t="shared" si="13"/>
        <v>Voltage Alarm Range Vin2 L3L1 Under</v>
      </c>
      <c r="B535" s="21">
        <v>2482</v>
      </c>
      <c r="C535" s="21">
        <f t="shared" si="11"/>
        <v>42483</v>
      </c>
      <c r="D535" s="21" t="s">
        <v>846</v>
      </c>
      <c r="E535" s="26" t="s">
        <v>7</v>
      </c>
      <c r="F535" s="26" t="s">
        <v>10</v>
      </c>
      <c r="G535" s="26" t="s">
        <v>25</v>
      </c>
      <c r="H535" s="26" t="s">
        <v>22</v>
      </c>
      <c r="I535" s="26">
        <f t="shared" si="12"/>
        <v>2482</v>
      </c>
      <c r="J535" s="26" t="s">
        <v>105</v>
      </c>
      <c r="K535" s="21" t="s">
        <v>846</v>
      </c>
      <c r="L535" s="26" t="s">
        <v>90</v>
      </c>
      <c r="M535" s="26" t="s">
        <v>895</v>
      </c>
      <c r="N535" s="21"/>
      <c r="O535" s="26" t="s">
        <v>955</v>
      </c>
    </row>
    <row r="536" spans="1:15" s="39" customFormat="1" ht="24.95" customHeight="1" outlineLevel="1" x14ac:dyDescent="0.25">
      <c r="A536" s="21" t="s">
        <v>820</v>
      </c>
      <c r="B536" s="21">
        <v>2483</v>
      </c>
      <c r="C536" s="21">
        <f t="shared" si="11"/>
        <v>42484</v>
      </c>
      <c r="D536" s="21" t="s">
        <v>820</v>
      </c>
      <c r="E536" s="26"/>
      <c r="F536" s="26"/>
      <c r="G536" s="26"/>
      <c r="H536" s="26"/>
      <c r="I536" s="26"/>
      <c r="J536" s="26"/>
      <c r="K536" s="21"/>
      <c r="L536" s="26"/>
      <c r="M536" s="26" t="s">
        <v>895</v>
      </c>
      <c r="N536" s="21" t="s">
        <v>999</v>
      </c>
      <c r="O536" s="26" t="s">
        <v>955</v>
      </c>
    </row>
    <row r="537" spans="1:15" s="39" customFormat="1" ht="24.95" customHeight="1" outlineLevel="1" x14ac:dyDescent="0.25">
      <c r="A537" s="21" t="s">
        <v>847</v>
      </c>
      <c r="B537" s="21">
        <v>2484</v>
      </c>
      <c r="C537" s="21">
        <f t="shared" si="11"/>
        <v>42485</v>
      </c>
      <c r="D537" s="21" t="s">
        <v>847</v>
      </c>
      <c r="E537" s="26" t="s">
        <v>12</v>
      </c>
      <c r="F537" s="26" t="s">
        <v>10</v>
      </c>
      <c r="G537" s="26" t="s">
        <v>25</v>
      </c>
      <c r="H537" s="26" t="s">
        <v>22</v>
      </c>
      <c r="I537" s="26">
        <f t="shared" si="12"/>
        <v>2484</v>
      </c>
      <c r="J537" s="26" t="s">
        <v>105</v>
      </c>
      <c r="K537" s="21" t="s">
        <v>847</v>
      </c>
      <c r="L537" s="26" t="s">
        <v>90</v>
      </c>
      <c r="M537" s="26" t="s">
        <v>893</v>
      </c>
      <c r="N537" s="21" t="s">
        <v>892</v>
      </c>
      <c r="O537" s="26" t="s">
        <v>952</v>
      </c>
    </row>
    <row r="538" spans="1:15" s="39" customFormat="1" ht="24.95" customHeight="1" outlineLevel="1" x14ac:dyDescent="0.25">
      <c r="A538" s="21" t="s">
        <v>848</v>
      </c>
      <c r="B538" s="21">
        <v>2485</v>
      </c>
      <c r="C538" s="21">
        <f t="shared" si="11"/>
        <v>42486</v>
      </c>
      <c r="D538" s="21" t="s">
        <v>848</v>
      </c>
      <c r="E538" s="26"/>
      <c r="F538" s="26" t="s">
        <v>70</v>
      </c>
      <c r="G538" s="26" t="s">
        <v>799</v>
      </c>
      <c r="H538" s="26" t="s">
        <v>23</v>
      </c>
      <c r="I538" s="26">
        <f t="shared" si="12"/>
        <v>2485</v>
      </c>
      <c r="J538" s="26" t="s">
        <v>796</v>
      </c>
      <c r="K538" s="21" t="s">
        <v>848</v>
      </c>
      <c r="L538" s="26" t="s">
        <v>90</v>
      </c>
      <c r="M538" s="31" t="s">
        <v>901</v>
      </c>
      <c r="N538" s="21" t="s">
        <v>949</v>
      </c>
      <c r="O538" s="26" t="s">
        <v>952</v>
      </c>
    </row>
    <row r="539" spans="1:15" s="39" customFormat="1" ht="24.95" customHeight="1" outlineLevel="1" x14ac:dyDescent="0.25">
      <c r="A539" s="21" t="s">
        <v>820</v>
      </c>
      <c r="B539" s="21">
        <v>2486</v>
      </c>
      <c r="C539" s="21">
        <f t="shared" si="11"/>
        <v>42487</v>
      </c>
      <c r="D539" s="21" t="s">
        <v>820</v>
      </c>
      <c r="E539" s="26"/>
      <c r="F539" s="26"/>
      <c r="G539" s="26"/>
      <c r="H539" s="26"/>
      <c r="I539" s="26"/>
      <c r="J539" s="26"/>
      <c r="K539" s="21"/>
      <c r="L539" s="26"/>
      <c r="M539" s="31"/>
      <c r="N539" s="21" t="s">
        <v>1000</v>
      </c>
      <c r="O539" s="26" t="s">
        <v>952</v>
      </c>
    </row>
    <row r="540" spans="1:15" s="39" customFormat="1" ht="24.95" customHeight="1" outlineLevel="1" x14ac:dyDescent="0.25">
      <c r="A540" s="21" t="s">
        <v>849</v>
      </c>
      <c r="B540" s="21">
        <v>2487</v>
      </c>
      <c r="C540" s="21">
        <f t="shared" si="11"/>
        <v>42488</v>
      </c>
      <c r="D540" s="21" t="s">
        <v>849</v>
      </c>
      <c r="E540" s="26"/>
      <c r="F540" s="26" t="s">
        <v>70</v>
      </c>
      <c r="G540" s="26" t="s">
        <v>799</v>
      </c>
      <c r="H540" s="26" t="s">
        <v>23</v>
      </c>
      <c r="I540" s="26">
        <f t="shared" si="12"/>
        <v>2487</v>
      </c>
      <c r="J540" s="26" t="s">
        <v>796</v>
      </c>
      <c r="K540" s="21" t="s">
        <v>849</v>
      </c>
      <c r="L540" s="26" t="s">
        <v>90</v>
      </c>
      <c r="M540" s="31" t="s">
        <v>901</v>
      </c>
      <c r="N540" s="21" t="s">
        <v>949</v>
      </c>
      <c r="O540" s="26" t="s">
        <v>955</v>
      </c>
    </row>
    <row r="541" spans="1:15" s="39" customFormat="1" ht="24.95" customHeight="1" outlineLevel="1" x14ac:dyDescent="0.25">
      <c r="A541" s="21" t="s">
        <v>820</v>
      </c>
      <c r="B541" s="21">
        <v>2488</v>
      </c>
      <c r="C541" s="21">
        <f t="shared" si="11"/>
        <v>42489</v>
      </c>
      <c r="D541" s="21" t="s">
        <v>820</v>
      </c>
      <c r="E541" s="26"/>
      <c r="F541" s="26"/>
      <c r="G541" s="26"/>
      <c r="H541" s="26"/>
      <c r="I541" s="26"/>
      <c r="J541" s="26"/>
      <c r="K541" s="21"/>
      <c r="L541" s="26"/>
      <c r="M541" s="31"/>
      <c r="N541" s="21" t="s">
        <v>1001</v>
      </c>
      <c r="O541" s="26" t="s">
        <v>955</v>
      </c>
    </row>
    <row r="542" spans="1:15" s="39" customFormat="1" ht="24.95" customHeight="1" outlineLevel="1" x14ac:dyDescent="0.25">
      <c r="A542" s="21" t="s">
        <v>809</v>
      </c>
      <c r="B542" s="21">
        <v>2489</v>
      </c>
      <c r="C542" s="21">
        <f t="shared" si="11"/>
        <v>42490</v>
      </c>
      <c r="D542" s="21" t="s">
        <v>809</v>
      </c>
      <c r="E542" s="26"/>
      <c r="F542" s="26" t="s">
        <v>10</v>
      </c>
      <c r="G542" s="26" t="s">
        <v>25</v>
      </c>
      <c r="H542" s="26" t="s">
        <v>22</v>
      </c>
      <c r="I542" s="26">
        <f t="shared" si="12"/>
        <v>2489</v>
      </c>
      <c r="J542" s="26" t="s">
        <v>105</v>
      </c>
      <c r="K542" s="21" t="s">
        <v>827</v>
      </c>
      <c r="L542" s="26" t="s">
        <v>90</v>
      </c>
      <c r="M542" s="26"/>
      <c r="N542" s="21" t="s">
        <v>896</v>
      </c>
      <c r="O542" s="26" t="s">
        <v>952</v>
      </c>
    </row>
    <row r="543" spans="1:15" s="39" customFormat="1" ht="24.95" customHeight="1" outlineLevel="1" x14ac:dyDescent="0.25">
      <c r="A543" s="21" t="s">
        <v>810</v>
      </c>
      <c r="B543" s="21">
        <v>2490</v>
      </c>
      <c r="C543" s="21">
        <f t="shared" si="11"/>
        <v>42491</v>
      </c>
      <c r="D543" s="21" t="s">
        <v>810</v>
      </c>
      <c r="E543" s="26"/>
      <c r="F543" s="26" t="s">
        <v>10</v>
      </c>
      <c r="G543" s="26" t="s">
        <v>25</v>
      </c>
      <c r="H543" s="26" t="s">
        <v>22</v>
      </c>
      <c r="I543" s="26"/>
      <c r="J543" s="26"/>
      <c r="K543" s="21"/>
      <c r="L543" s="26" t="s">
        <v>90</v>
      </c>
      <c r="M543" s="26"/>
      <c r="N543" s="21"/>
      <c r="O543" s="26" t="s">
        <v>952</v>
      </c>
    </row>
    <row r="544" spans="1:15" s="40" customFormat="1" ht="24.95" customHeight="1" x14ac:dyDescent="0.25">
      <c r="A544" s="19" t="s">
        <v>1031</v>
      </c>
      <c r="B544" s="29" t="s">
        <v>864</v>
      </c>
      <c r="C544" s="29" t="s">
        <v>864</v>
      </c>
      <c r="D544" s="19" t="str">
        <f>A544</f>
        <v>USER CONFIG POINTS 2</v>
      </c>
      <c r="E544" s="29" t="s">
        <v>864</v>
      </c>
      <c r="F544" s="29" t="s">
        <v>864</v>
      </c>
      <c r="G544" s="29" t="s">
        <v>864</v>
      </c>
      <c r="H544" s="29" t="s">
        <v>864</v>
      </c>
      <c r="I544" s="29" t="s">
        <v>864</v>
      </c>
      <c r="J544" s="29" t="s">
        <v>864</v>
      </c>
      <c r="K544" s="29" t="s">
        <v>864</v>
      </c>
      <c r="L544" s="29" t="s">
        <v>864</v>
      </c>
      <c r="M544" s="29" t="s">
        <v>864</v>
      </c>
      <c r="N544" s="29" t="s">
        <v>864</v>
      </c>
      <c r="O544" s="29" t="s">
        <v>864</v>
      </c>
    </row>
    <row r="545" spans="1:15" s="39" customFormat="1" ht="24.95" customHeight="1" outlineLevel="1" x14ac:dyDescent="0.25">
      <c r="A545" s="21" t="s">
        <v>318</v>
      </c>
      <c r="B545" s="21">
        <v>2601</v>
      </c>
      <c r="C545" s="21">
        <f t="shared" ref="C545:C592" si="14">B545+40001</f>
        <v>42602</v>
      </c>
      <c r="D545" s="21" t="s">
        <v>318</v>
      </c>
      <c r="E545" s="26"/>
      <c r="F545" s="26" t="s">
        <v>10</v>
      </c>
      <c r="G545" s="26" t="s">
        <v>335</v>
      </c>
      <c r="H545" s="26"/>
      <c r="I545" s="26" t="s">
        <v>919</v>
      </c>
      <c r="J545" s="26" t="s">
        <v>751</v>
      </c>
      <c r="K545" s="21" t="s">
        <v>898</v>
      </c>
      <c r="L545" s="26" t="s">
        <v>90</v>
      </c>
      <c r="M545" s="26" t="s">
        <v>867</v>
      </c>
      <c r="N545" s="21"/>
      <c r="O545" s="26" t="s">
        <v>952</v>
      </c>
    </row>
    <row r="546" spans="1:15" s="39" customFormat="1" ht="24.95" customHeight="1" outlineLevel="1" x14ac:dyDescent="0.25">
      <c r="A546" s="21" t="s">
        <v>319</v>
      </c>
      <c r="B546" s="21">
        <v>2602</v>
      </c>
      <c r="C546" s="21">
        <f t="shared" si="14"/>
        <v>42603</v>
      </c>
      <c r="D546" s="21" t="s">
        <v>319</v>
      </c>
      <c r="E546" s="26"/>
      <c r="F546" s="26"/>
      <c r="G546" s="26"/>
      <c r="H546" s="26"/>
      <c r="I546" s="26"/>
      <c r="J546" s="26"/>
      <c r="K546" s="21"/>
      <c r="L546" s="26"/>
      <c r="M546" s="26" t="s">
        <v>867</v>
      </c>
      <c r="N546" s="21"/>
      <c r="O546" s="26" t="s">
        <v>952</v>
      </c>
    </row>
    <row r="547" spans="1:15" s="39" customFormat="1" ht="24.95" customHeight="1" outlineLevel="1" x14ac:dyDescent="0.25">
      <c r="A547" s="21" t="s">
        <v>320</v>
      </c>
      <c r="B547" s="21">
        <v>2603</v>
      </c>
      <c r="C547" s="21">
        <f t="shared" si="14"/>
        <v>42604</v>
      </c>
      <c r="D547" s="21" t="s">
        <v>320</v>
      </c>
      <c r="E547" s="26"/>
      <c r="F547" s="26"/>
      <c r="G547" s="26"/>
      <c r="H547" s="26"/>
      <c r="I547" s="26"/>
      <c r="J547" s="26"/>
      <c r="K547" s="21"/>
      <c r="L547" s="26"/>
      <c r="M547" s="26" t="s">
        <v>867</v>
      </c>
      <c r="N547" s="21"/>
      <c r="O547" s="26" t="s">
        <v>952</v>
      </c>
    </row>
    <row r="548" spans="1:15" s="39" customFormat="1" ht="24.95" customHeight="1" outlineLevel="1" x14ac:dyDescent="0.25">
      <c r="A548" s="21" t="s">
        <v>321</v>
      </c>
      <c r="B548" s="21">
        <v>2604</v>
      </c>
      <c r="C548" s="21">
        <f t="shared" si="14"/>
        <v>42605</v>
      </c>
      <c r="D548" s="21" t="s">
        <v>321</v>
      </c>
      <c r="E548" s="26"/>
      <c r="F548" s="26"/>
      <c r="G548" s="26"/>
      <c r="H548" s="26"/>
      <c r="I548" s="26"/>
      <c r="J548" s="26"/>
      <c r="K548" s="21"/>
      <c r="L548" s="26"/>
      <c r="M548" s="26" t="s">
        <v>867</v>
      </c>
      <c r="N548" s="21"/>
      <c r="O548" s="26" t="s">
        <v>952</v>
      </c>
    </row>
    <row r="549" spans="1:15" s="39" customFormat="1" ht="24.95" customHeight="1" outlineLevel="1" x14ac:dyDescent="0.25">
      <c r="A549" s="21" t="s">
        <v>336</v>
      </c>
      <c r="B549" s="21">
        <v>2605</v>
      </c>
      <c r="C549" s="21">
        <f t="shared" si="14"/>
        <v>42606</v>
      </c>
      <c r="D549" s="21" t="s">
        <v>336</v>
      </c>
      <c r="E549" s="26"/>
      <c r="F549" s="26"/>
      <c r="G549" s="26"/>
      <c r="H549" s="26"/>
      <c r="I549" s="26"/>
      <c r="J549" s="26"/>
      <c r="K549" s="21"/>
      <c r="L549" s="26"/>
      <c r="M549" s="26" t="s">
        <v>867</v>
      </c>
      <c r="N549" s="21"/>
      <c r="O549" s="26" t="s">
        <v>952</v>
      </c>
    </row>
    <row r="550" spans="1:15" s="39" customFormat="1" ht="24.95" customHeight="1" outlineLevel="1" x14ac:dyDescent="0.25">
      <c r="A550" s="21" t="s">
        <v>337</v>
      </c>
      <c r="B550" s="21">
        <v>2606</v>
      </c>
      <c r="C550" s="21">
        <f t="shared" si="14"/>
        <v>42607</v>
      </c>
      <c r="D550" s="21" t="s">
        <v>337</v>
      </c>
      <c r="E550" s="26"/>
      <c r="F550" s="26"/>
      <c r="G550" s="26"/>
      <c r="H550" s="26"/>
      <c r="I550" s="26"/>
      <c r="J550" s="26"/>
      <c r="K550" s="21"/>
      <c r="L550" s="26"/>
      <c r="M550" s="26" t="s">
        <v>867</v>
      </c>
      <c r="N550" s="21"/>
      <c r="O550" s="26" t="s">
        <v>952</v>
      </c>
    </row>
    <row r="551" spans="1:15" s="39" customFormat="1" ht="24.95" customHeight="1" outlineLevel="1" x14ac:dyDescent="0.25">
      <c r="A551" s="21" t="s">
        <v>338</v>
      </c>
      <c r="B551" s="21">
        <v>2607</v>
      </c>
      <c r="C551" s="21">
        <f t="shared" si="14"/>
        <v>42608</v>
      </c>
      <c r="D551" s="21" t="s">
        <v>338</v>
      </c>
      <c r="E551" s="26"/>
      <c r="F551" s="26"/>
      <c r="G551" s="26"/>
      <c r="H551" s="26"/>
      <c r="I551" s="26"/>
      <c r="J551" s="26"/>
      <c r="K551" s="21"/>
      <c r="L551" s="26"/>
      <c r="M551" s="26" t="s">
        <v>867</v>
      </c>
      <c r="N551" s="21"/>
      <c r="O551" s="26" t="s">
        <v>952</v>
      </c>
    </row>
    <row r="552" spans="1:15" s="39" customFormat="1" ht="24.95" customHeight="1" outlineLevel="1" x14ac:dyDescent="0.25">
      <c r="A552" s="21" t="s">
        <v>339</v>
      </c>
      <c r="B552" s="21">
        <v>2608</v>
      </c>
      <c r="C552" s="21">
        <f t="shared" si="14"/>
        <v>42609</v>
      </c>
      <c r="D552" s="21" t="s">
        <v>339</v>
      </c>
      <c r="E552" s="26"/>
      <c r="F552" s="26"/>
      <c r="G552" s="26"/>
      <c r="H552" s="26"/>
      <c r="I552" s="26"/>
      <c r="J552" s="26"/>
      <c r="K552" s="21"/>
      <c r="L552" s="26"/>
      <c r="M552" s="26" t="s">
        <v>867</v>
      </c>
      <c r="N552" s="21"/>
      <c r="O552" s="26" t="s">
        <v>952</v>
      </c>
    </row>
    <row r="553" spans="1:15" s="39" customFormat="1" ht="24.95" customHeight="1" outlineLevel="1" x14ac:dyDescent="0.25">
      <c r="A553" s="21" t="s">
        <v>348</v>
      </c>
      <c r="B553" s="21">
        <v>2609</v>
      </c>
      <c r="C553" s="21">
        <f t="shared" si="14"/>
        <v>42610</v>
      </c>
      <c r="D553" s="21" t="s">
        <v>348</v>
      </c>
      <c r="E553" s="26"/>
      <c r="F553" s="26"/>
      <c r="G553" s="26"/>
      <c r="H553" s="26"/>
      <c r="I553" s="26"/>
      <c r="J553" s="26"/>
      <c r="K553" s="21"/>
      <c r="L553" s="26"/>
      <c r="M553" s="26" t="s">
        <v>867</v>
      </c>
      <c r="N553" s="21"/>
      <c r="O553" s="26" t="s">
        <v>952</v>
      </c>
    </row>
    <row r="554" spans="1:15" s="39" customFormat="1" ht="24.95" customHeight="1" outlineLevel="1" x14ac:dyDescent="0.25">
      <c r="A554" s="21" t="s">
        <v>349</v>
      </c>
      <c r="B554" s="21">
        <v>2610</v>
      </c>
      <c r="C554" s="21">
        <f t="shared" si="14"/>
        <v>42611</v>
      </c>
      <c r="D554" s="21" t="s">
        <v>349</v>
      </c>
      <c r="E554" s="26"/>
      <c r="F554" s="26"/>
      <c r="G554" s="26"/>
      <c r="H554" s="26"/>
      <c r="I554" s="26"/>
      <c r="J554" s="26"/>
      <c r="K554" s="21"/>
      <c r="L554" s="26"/>
      <c r="M554" s="26" t="s">
        <v>867</v>
      </c>
      <c r="N554" s="21"/>
      <c r="O554" s="26" t="s">
        <v>952</v>
      </c>
    </row>
    <row r="555" spans="1:15" s="39" customFormat="1" ht="24.95" customHeight="1" outlineLevel="1" x14ac:dyDescent="0.25">
      <c r="A555" s="21" t="s">
        <v>350</v>
      </c>
      <c r="B555" s="21">
        <v>2611</v>
      </c>
      <c r="C555" s="21">
        <f t="shared" si="14"/>
        <v>42612</v>
      </c>
      <c r="D555" s="21" t="s">
        <v>350</v>
      </c>
      <c r="E555" s="26"/>
      <c r="F555" s="26"/>
      <c r="G555" s="26"/>
      <c r="H555" s="26"/>
      <c r="I555" s="26"/>
      <c r="J555" s="26"/>
      <c r="K555" s="21"/>
      <c r="L555" s="26"/>
      <c r="M555" s="26" t="s">
        <v>867</v>
      </c>
      <c r="N555" s="21"/>
      <c r="O555" s="26" t="s">
        <v>952</v>
      </c>
    </row>
    <row r="556" spans="1:15" s="39" customFormat="1" ht="24.95" customHeight="1" outlineLevel="1" x14ac:dyDescent="0.25">
      <c r="A556" s="21" t="s">
        <v>351</v>
      </c>
      <c r="B556" s="21">
        <v>2612</v>
      </c>
      <c r="C556" s="21">
        <f t="shared" si="14"/>
        <v>42613</v>
      </c>
      <c r="D556" s="21" t="s">
        <v>351</v>
      </c>
      <c r="E556" s="26"/>
      <c r="F556" s="26"/>
      <c r="G556" s="26"/>
      <c r="H556" s="26"/>
      <c r="I556" s="26"/>
      <c r="J556" s="26"/>
      <c r="K556" s="21"/>
      <c r="L556" s="26"/>
      <c r="M556" s="26" t="s">
        <v>867</v>
      </c>
      <c r="N556" s="21"/>
      <c r="O556" s="26" t="s">
        <v>952</v>
      </c>
    </row>
    <row r="557" spans="1:15" s="39" customFormat="1" ht="24.95" customHeight="1" outlineLevel="1" x14ac:dyDescent="0.25">
      <c r="A557" s="21" t="s">
        <v>352</v>
      </c>
      <c r="B557" s="21">
        <v>2613</v>
      </c>
      <c r="C557" s="21">
        <f t="shared" si="14"/>
        <v>42614</v>
      </c>
      <c r="D557" s="21" t="s">
        <v>352</v>
      </c>
      <c r="E557" s="26"/>
      <c r="F557" s="26"/>
      <c r="G557" s="26"/>
      <c r="H557" s="26"/>
      <c r="I557" s="26"/>
      <c r="J557" s="26"/>
      <c r="K557" s="21"/>
      <c r="L557" s="26"/>
      <c r="M557" s="26" t="s">
        <v>867</v>
      </c>
      <c r="N557" s="21"/>
      <c r="O557" s="26" t="s">
        <v>952</v>
      </c>
    </row>
    <row r="558" spans="1:15" s="39" customFormat="1" ht="24.95" customHeight="1" outlineLevel="1" x14ac:dyDescent="0.25">
      <c r="A558" s="21" t="s">
        <v>353</v>
      </c>
      <c r="B558" s="21">
        <v>2614</v>
      </c>
      <c r="C558" s="21">
        <f t="shared" si="14"/>
        <v>42615</v>
      </c>
      <c r="D558" s="21" t="s">
        <v>353</v>
      </c>
      <c r="E558" s="26"/>
      <c r="F558" s="26"/>
      <c r="G558" s="26"/>
      <c r="H558" s="26"/>
      <c r="I558" s="26"/>
      <c r="J558" s="26"/>
      <c r="K558" s="21"/>
      <c r="L558" s="26"/>
      <c r="M558" s="26" t="s">
        <v>867</v>
      </c>
      <c r="N558" s="21"/>
      <c r="O558" s="26" t="s">
        <v>952</v>
      </c>
    </row>
    <row r="559" spans="1:15" s="39" customFormat="1" ht="24.95" customHeight="1" outlineLevel="1" x14ac:dyDescent="0.25">
      <c r="A559" s="21" t="s">
        <v>354</v>
      </c>
      <c r="B559" s="21">
        <v>2615</v>
      </c>
      <c r="C559" s="21">
        <f t="shared" si="14"/>
        <v>42616</v>
      </c>
      <c r="D559" s="21" t="s">
        <v>354</v>
      </c>
      <c r="E559" s="26"/>
      <c r="F559" s="26"/>
      <c r="G559" s="26"/>
      <c r="H559" s="26"/>
      <c r="I559" s="26"/>
      <c r="J559" s="26"/>
      <c r="K559" s="21"/>
      <c r="L559" s="26"/>
      <c r="M559" s="26" t="s">
        <v>867</v>
      </c>
      <c r="N559" s="21"/>
      <c r="O559" s="26" t="s">
        <v>952</v>
      </c>
    </row>
    <row r="560" spans="1:15" s="39" customFormat="1" ht="24.95" customHeight="1" outlineLevel="1" x14ac:dyDescent="0.25">
      <c r="A560" s="21" t="s">
        <v>355</v>
      </c>
      <c r="B560" s="21">
        <v>2616</v>
      </c>
      <c r="C560" s="21">
        <f t="shared" si="14"/>
        <v>42617</v>
      </c>
      <c r="D560" s="21" t="s">
        <v>355</v>
      </c>
      <c r="E560" s="26"/>
      <c r="F560" s="26"/>
      <c r="G560" s="26"/>
      <c r="H560" s="26"/>
      <c r="I560" s="26"/>
      <c r="J560" s="26"/>
      <c r="K560" s="21"/>
      <c r="L560" s="26"/>
      <c r="M560" s="26" t="s">
        <v>870</v>
      </c>
      <c r="N560" s="21" t="s">
        <v>868</v>
      </c>
      <c r="O560" s="26" t="s">
        <v>952</v>
      </c>
    </row>
    <row r="561" spans="1:15" s="39" customFormat="1" ht="24.95" customHeight="1" outlineLevel="1" x14ac:dyDescent="0.25">
      <c r="A561" s="21" t="s">
        <v>322</v>
      </c>
      <c r="B561" s="21">
        <v>2617</v>
      </c>
      <c r="C561" s="21">
        <f t="shared" si="14"/>
        <v>42618</v>
      </c>
      <c r="D561" s="21" t="s">
        <v>322</v>
      </c>
      <c r="E561" s="26"/>
      <c r="F561" s="26" t="s">
        <v>10</v>
      </c>
      <c r="G561" s="26" t="s">
        <v>335</v>
      </c>
      <c r="H561" s="26"/>
      <c r="I561" s="26"/>
      <c r="J561" s="26" t="s">
        <v>897</v>
      </c>
      <c r="K561" s="21" t="s">
        <v>900</v>
      </c>
      <c r="L561" s="26" t="s">
        <v>89</v>
      </c>
      <c r="M561" s="26" t="s">
        <v>867</v>
      </c>
      <c r="N561" s="21"/>
      <c r="O561" s="26" t="s">
        <v>952</v>
      </c>
    </row>
    <row r="562" spans="1:15" s="39" customFormat="1" ht="24.95" customHeight="1" outlineLevel="1" x14ac:dyDescent="0.25">
      <c r="A562" s="21" t="s">
        <v>323</v>
      </c>
      <c r="B562" s="21">
        <v>2618</v>
      </c>
      <c r="C562" s="21">
        <f t="shared" si="14"/>
        <v>42619</v>
      </c>
      <c r="D562" s="21" t="s">
        <v>323</v>
      </c>
      <c r="E562" s="26"/>
      <c r="F562" s="26"/>
      <c r="G562" s="26"/>
      <c r="H562" s="26"/>
      <c r="I562" s="26"/>
      <c r="J562" s="26"/>
      <c r="K562" s="21"/>
      <c r="L562" s="26"/>
      <c r="M562" s="26" t="s">
        <v>867</v>
      </c>
      <c r="N562" s="21"/>
      <c r="O562" s="26" t="s">
        <v>952</v>
      </c>
    </row>
    <row r="563" spans="1:15" s="39" customFormat="1" ht="24.95" customHeight="1" outlineLevel="1" x14ac:dyDescent="0.25">
      <c r="A563" s="21" t="s">
        <v>324</v>
      </c>
      <c r="B563" s="21">
        <v>2619</v>
      </c>
      <c r="C563" s="21">
        <f t="shared" si="14"/>
        <v>42620</v>
      </c>
      <c r="D563" s="21" t="s">
        <v>324</v>
      </c>
      <c r="E563" s="26"/>
      <c r="F563" s="26"/>
      <c r="G563" s="26"/>
      <c r="H563" s="26"/>
      <c r="I563" s="26"/>
      <c r="J563" s="26"/>
      <c r="K563" s="21"/>
      <c r="L563" s="26"/>
      <c r="M563" s="26" t="s">
        <v>867</v>
      </c>
      <c r="N563" s="21"/>
      <c r="O563" s="26" t="s">
        <v>952</v>
      </c>
    </row>
    <row r="564" spans="1:15" s="39" customFormat="1" ht="24.95" customHeight="1" outlineLevel="1" x14ac:dyDescent="0.25">
      <c r="A564" s="21" t="s">
        <v>325</v>
      </c>
      <c r="B564" s="21">
        <v>2620</v>
      </c>
      <c r="C564" s="21">
        <f t="shared" si="14"/>
        <v>42621</v>
      </c>
      <c r="D564" s="21" t="s">
        <v>325</v>
      </c>
      <c r="E564" s="26"/>
      <c r="F564" s="26"/>
      <c r="G564" s="26"/>
      <c r="H564" s="26"/>
      <c r="I564" s="26"/>
      <c r="J564" s="26"/>
      <c r="K564" s="21"/>
      <c r="L564" s="26"/>
      <c r="M564" s="26" t="s">
        <v>867</v>
      </c>
      <c r="N564" s="21"/>
      <c r="O564" s="26" t="s">
        <v>952</v>
      </c>
    </row>
    <row r="565" spans="1:15" s="39" customFormat="1" ht="24.95" customHeight="1" outlineLevel="1" x14ac:dyDescent="0.25">
      <c r="A565" s="21" t="s">
        <v>340</v>
      </c>
      <c r="B565" s="21">
        <v>2621</v>
      </c>
      <c r="C565" s="21">
        <f t="shared" si="14"/>
        <v>42622</v>
      </c>
      <c r="D565" s="21" t="s">
        <v>340</v>
      </c>
      <c r="E565" s="26"/>
      <c r="F565" s="26"/>
      <c r="G565" s="26"/>
      <c r="H565" s="26"/>
      <c r="I565" s="26"/>
      <c r="J565" s="26"/>
      <c r="K565" s="21"/>
      <c r="L565" s="26"/>
      <c r="M565" s="26" t="s">
        <v>867</v>
      </c>
      <c r="N565" s="21"/>
      <c r="O565" s="26" t="s">
        <v>952</v>
      </c>
    </row>
    <row r="566" spans="1:15" s="39" customFormat="1" ht="24.95" customHeight="1" outlineLevel="1" x14ac:dyDescent="0.25">
      <c r="A566" s="21" t="s">
        <v>341</v>
      </c>
      <c r="B566" s="21">
        <v>2622</v>
      </c>
      <c r="C566" s="21">
        <f t="shared" si="14"/>
        <v>42623</v>
      </c>
      <c r="D566" s="21" t="s">
        <v>341</v>
      </c>
      <c r="E566" s="26"/>
      <c r="F566" s="26"/>
      <c r="G566" s="26"/>
      <c r="H566" s="26"/>
      <c r="I566" s="26"/>
      <c r="J566" s="26"/>
      <c r="K566" s="21"/>
      <c r="L566" s="26"/>
      <c r="M566" s="26" t="s">
        <v>867</v>
      </c>
      <c r="N566" s="21"/>
      <c r="O566" s="26" t="s">
        <v>952</v>
      </c>
    </row>
    <row r="567" spans="1:15" s="39" customFormat="1" ht="24.95" customHeight="1" outlineLevel="1" x14ac:dyDescent="0.25">
      <c r="A567" s="21" t="s">
        <v>342</v>
      </c>
      <c r="B567" s="21">
        <v>2623</v>
      </c>
      <c r="C567" s="21">
        <f t="shared" si="14"/>
        <v>42624</v>
      </c>
      <c r="D567" s="21" t="s">
        <v>342</v>
      </c>
      <c r="E567" s="26"/>
      <c r="F567" s="26"/>
      <c r="G567" s="26"/>
      <c r="H567" s="26"/>
      <c r="I567" s="26"/>
      <c r="J567" s="26"/>
      <c r="K567" s="21"/>
      <c r="L567" s="26"/>
      <c r="M567" s="26" t="s">
        <v>867</v>
      </c>
      <c r="N567" s="21"/>
      <c r="O567" s="26" t="s">
        <v>952</v>
      </c>
    </row>
    <row r="568" spans="1:15" s="39" customFormat="1" ht="24.95" customHeight="1" outlineLevel="1" x14ac:dyDescent="0.25">
      <c r="A568" s="21" t="s">
        <v>343</v>
      </c>
      <c r="B568" s="21">
        <v>2624</v>
      </c>
      <c r="C568" s="21">
        <f t="shared" si="14"/>
        <v>42625</v>
      </c>
      <c r="D568" s="21" t="s">
        <v>343</v>
      </c>
      <c r="E568" s="26"/>
      <c r="F568" s="26"/>
      <c r="G568" s="26"/>
      <c r="H568" s="26"/>
      <c r="I568" s="26"/>
      <c r="J568" s="26"/>
      <c r="K568" s="21"/>
      <c r="L568" s="26"/>
      <c r="M568" s="26" t="s">
        <v>867</v>
      </c>
      <c r="N568" s="21"/>
      <c r="O568" s="26" t="s">
        <v>952</v>
      </c>
    </row>
    <row r="569" spans="1:15" s="39" customFormat="1" ht="24.95" customHeight="1" outlineLevel="1" x14ac:dyDescent="0.25">
      <c r="A569" s="21" t="s">
        <v>707</v>
      </c>
      <c r="B569" s="21">
        <v>2625</v>
      </c>
      <c r="C569" s="21">
        <f t="shared" si="14"/>
        <v>42626</v>
      </c>
      <c r="D569" s="21" t="s">
        <v>707</v>
      </c>
      <c r="E569" s="26"/>
      <c r="F569" s="26"/>
      <c r="G569" s="26"/>
      <c r="H569" s="26"/>
      <c r="I569" s="26"/>
      <c r="J569" s="26"/>
      <c r="K569" s="21"/>
      <c r="L569" s="26"/>
      <c r="M569" s="26" t="s">
        <v>867</v>
      </c>
      <c r="N569" s="21"/>
      <c r="O569" s="26" t="s">
        <v>952</v>
      </c>
    </row>
    <row r="570" spans="1:15" s="39" customFormat="1" ht="24.95" customHeight="1" outlineLevel="1" x14ac:dyDescent="0.25">
      <c r="A570" s="21" t="s">
        <v>708</v>
      </c>
      <c r="B570" s="21">
        <v>2626</v>
      </c>
      <c r="C570" s="21">
        <f t="shared" si="14"/>
        <v>42627</v>
      </c>
      <c r="D570" s="21" t="s">
        <v>708</v>
      </c>
      <c r="E570" s="26"/>
      <c r="F570" s="26"/>
      <c r="G570" s="26"/>
      <c r="H570" s="26"/>
      <c r="I570" s="26"/>
      <c r="J570" s="26"/>
      <c r="K570" s="21"/>
      <c r="L570" s="26"/>
      <c r="M570" s="26" t="s">
        <v>867</v>
      </c>
      <c r="N570" s="21"/>
      <c r="O570" s="26" t="s">
        <v>952</v>
      </c>
    </row>
    <row r="571" spans="1:15" s="39" customFormat="1" ht="24.95" customHeight="1" outlineLevel="1" x14ac:dyDescent="0.25">
      <c r="A571" s="21" t="s">
        <v>709</v>
      </c>
      <c r="B571" s="21">
        <v>2627</v>
      </c>
      <c r="C571" s="21">
        <f t="shared" si="14"/>
        <v>42628</v>
      </c>
      <c r="D571" s="21" t="s">
        <v>709</v>
      </c>
      <c r="E571" s="26"/>
      <c r="F571" s="26"/>
      <c r="G571" s="26"/>
      <c r="H571" s="26"/>
      <c r="I571" s="26"/>
      <c r="J571" s="26"/>
      <c r="K571" s="21"/>
      <c r="L571" s="26"/>
      <c r="M571" s="26" t="s">
        <v>867</v>
      </c>
      <c r="N571" s="21"/>
      <c r="O571" s="26" t="s">
        <v>952</v>
      </c>
    </row>
    <row r="572" spans="1:15" s="39" customFormat="1" ht="24.95" customHeight="1" outlineLevel="1" x14ac:dyDescent="0.25">
      <c r="A572" s="21" t="s">
        <v>710</v>
      </c>
      <c r="B572" s="21">
        <v>2628</v>
      </c>
      <c r="C572" s="21">
        <f t="shared" si="14"/>
        <v>42629</v>
      </c>
      <c r="D572" s="21" t="s">
        <v>710</v>
      </c>
      <c r="E572" s="26"/>
      <c r="F572" s="26"/>
      <c r="G572" s="26"/>
      <c r="H572" s="26"/>
      <c r="I572" s="26"/>
      <c r="J572" s="26"/>
      <c r="K572" s="21"/>
      <c r="L572" s="26"/>
      <c r="M572" s="26" t="s">
        <v>867</v>
      </c>
      <c r="N572" s="21"/>
      <c r="O572" s="26" t="s">
        <v>952</v>
      </c>
    </row>
    <row r="573" spans="1:15" s="39" customFormat="1" ht="24.95" customHeight="1" outlineLevel="1" x14ac:dyDescent="0.25">
      <c r="A573" s="21" t="s">
        <v>711</v>
      </c>
      <c r="B573" s="21">
        <v>2629</v>
      </c>
      <c r="C573" s="21">
        <f t="shared" si="14"/>
        <v>42630</v>
      </c>
      <c r="D573" s="21" t="s">
        <v>711</v>
      </c>
      <c r="E573" s="26"/>
      <c r="F573" s="26"/>
      <c r="G573" s="26"/>
      <c r="H573" s="26"/>
      <c r="I573" s="26"/>
      <c r="J573" s="26"/>
      <c r="K573" s="21"/>
      <c r="L573" s="26"/>
      <c r="M573" s="26" t="s">
        <v>867</v>
      </c>
      <c r="N573" s="21"/>
      <c r="O573" s="26" t="s">
        <v>952</v>
      </c>
    </row>
    <row r="574" spans="1:15" s="39" customFormat="1" ht="24.95" customHeight="1" outlineLevel="1" x14ac:dyDescent="0.25">
      <c r="A574" s="21" t="s">
        <v>712</v>
      </c>
      <c r="B574" s="21">
        <v>2630</v>
      </c>
      <c r="C574" s="21">
        <f t="shared" si="14"/>
        <v>42631</v>
      </c>
      <c r="D574" s="21" t="s">
        <v>712</v>
      </c>
      <c r="E574" s="26"/>
      <c r="F574" s="26"/>
      <c r="G574" s="26"/>
      <c r="H574" s="26"/>
      <c r="I574" s="26"/>
      <c r="J574" s="26"/>
      <c r="K574" s="21"/>
      <c r="L574" s="26"/>
      <c r="M574" s="26" t="s">
        <v>867</v>
      </c>
      <c r="N574" s="21"/>
      <c r="O574" s="26" t="s">
        <v>952</v>
      </c>
    </row>
    <row r="575" spans="1:15" s="39" customFormat="1" ht="24.95" customHeight="1" outlineLevel="1" x14ac:dyDescent="0.25">
      <c r="A575" s="21" t="s">
        <v>713</v>
      </c>
      <c r="B575" s="21">
        <v>2631</v>
      </c>
      <c r="C575" s="21">
        <f t="shared" si="14"/>
        <v>42632</v>
      </c>
      <c r="D575" s="21" t="s">
        <v>713</v>
      </c>
      <c r="E575" s="26"/>
      <c r="F575" s="26"/>
      <c r="G575" s="26"/>
      <c r="H575" s="26"/>
      <c r="I575" s="26"/>
      <c r="J575" s="26"/>
      <c r="K575" s="21"/>
      <c r="L575" s="26"/>
      <c r="M575" s="26" t="s">
        <v>867</v>
      </c>
      <c r="N575" s="21"/>
      <c r="O575" s="26" t="s">
        <v>952</v>
      </c>
    </row>
    <row r="576" spans="1:15" s="39" customFormat="1" ht="24.95" customHeight="1" outlineLevel="1" x14ac:dyDescent="0.25">
      <c r="A576" s="21" t="s">
        <v>714</v>
      </c>
      <c r="B576" s="21">
        <v>2632</v>
      </c>
      <c r="C576" s="21">
        <f t="shared" si="14"/>
        <v>42633</v>
      </c>
      <c r="D576" s="21" t="s">
        <v>714</v>
      </c>
      <c r="E576" s="26"/>
      <c r="F576" s="26"/>
      <c r="G576" s="26"/>
      <c r="H576" s="26"/>
      <c r="I576" s="26"/>
      <c r="J576" s="26"/>
      <c r="K576" s="21"/>
      <c r="L576" s="26"/>
      <c r="M576" s="26" t="s">
        <v>870</v>
      </c>
      <c r="N576" s="21" t="s">
        <v>868</v>
      </c>
      <c r="O576" s="26" t="s">
        <v>952</v>
      </c>
    </row>
    <row r="577" spans="1:15" s="39" customFormat="1" ht="24.95" customHeight="1" outlineLevel="1" x14ac:dyDescent="0.25">
      <c r="A577" s="21" t="s">
        <v>761</v>
      </c>
      <c r="B577" s="21">
        <v>2633</v>
      </c>
      <c r="C577" s="21">
        <f t="shared" si="14"/>
        <v>42634</v>
      </c>
      <c r="D577" s="21" t="str">
        <f t="shared" ref="D577:D592" si="15">A577</f>
        <v>BACnet Description 0</v>
      </c>
      <c r="E577" s="26"/>
      <c r="F577" s="26" t="s">
        <v>10</v>
      </c>
      <c r="G577" s="26" t="s">
        <v>335</v>
      </c>
      <c r="H577" s="26"/>
      <c r="I577" s="26" t="s">
        <v>919</v>
      </c>
      <c r="J577" s="26" t="s">
        <v>751</v>
      </c>
      <c r="K577" s="21" t="s">
        <v>899</v>
      </c>
      <c r="L577" s="26" t="s">
        <v>90</v>
      </c>
      <c r="M577" s="26" t="s">
        <v>867</v>
      </c>
      <c r="N577" s="21"/>
      <c r="O577" s="26" t="s">
        <v>952</v>
      </c>
    </row>
    <row r="578" spans="1:15" s="39" customFormat="1" ht="24.95" customHeight="1" outlineLevel="1" x14ac:dyDescent="0.25">
      <c r="A578" s="21" t="s">
        <v>762</v>
      </c>
      <c r="B578" s="21">
        <f t="shared" ref="B578:B592" si="16">B577+1</f>
        <v>2634</v>
      </c>
      <c r="C578" s="21">
        <f t="shared" si="14"/>
        <v>42635</v>
      </c>
      <c r="D578" s="21" t="str">
        <f t="shared" si="15"/>
        <v>BACnet Description 1</v>
      </c>
      <c r="E578" s="26"/>
      <c r="F578" s="26"/>
      <c r="G578" s="26"/>
      <c r="H578" s="26"/>
      <c r="I578" s="26"/>
      <c r="J578" s="26"/>
      <c r="K578" s="21"/>
      <c r="L578" s="26"/>
      <c r="M578" s="26" t="s">
        <v>867</v>
      </c>
      <c r="N578" s="21"/>
      <c r="O578" s="26" t="s">
        <v>952</v>
      </c>
    </row>
    <row r="579" spans="1:15" s="39" customFormat="1" ht="24.95" customHeight="1" outlineLevel="1" x14ac:dyDescent="0.25">
      <c r="A579" s="21" t="s">
        <v>763</v>
      </c>
      <c r="B579" s="21">
        <f t="shared" si="16"/>
        <v>2635</v>
      </c>
      <c r="C579" s="21">
        <f t="shared" si="14"/>
        <v>42636</v>
      </c>
      <c r="D579" s="21" t="str">
        <f t="shared" si="15"/>
        <v>BACnet Description 2</v>
      </c>
      <c r="E579" s="26"/>
      <c r="F579" s="26"/>
      <c r="G579" s="26"/>
      <c r="H579" s="26"/>
      <c r="I579" s="26"/>
      <c r="J579" s="26"/>
      <c r="K579" s="21"/>
      <c r="L579" s="26"/>
      <c r="M579" s="26" t="s">
        <v>867</v>
      </c>
      <c r="N579" s="21"/>
      <c r="O579" s="26" t="s">
        <v>952</v>
      </c>
    </row>
    <row r="580" spans="1:15" s="39" customFormat="1" ht="24.95" customHeight="1" outlineLevel="1" x14ac:dyDescent="0.25">
      <c r="A580" s="21" t="s">
        <v>764</v>
      </c>
      <c r="B580" s="21">
        <f t="shared" si="16"/>
        <v>2636</v>
      </c>
      <c r="C580" s="21">
        <f t="shared" si="14"/>
        <v>42637</v>
      </c>
      <c r="D580" s="21" t="str">
        <f t="shared" si="15"/>
        <v>BACnet Description 3</v>
      </c>
      <c r="E580" s="26"/>
      <c r="F580" s="26"/>
      <c r="G580" s="26"/>
      <c r="H580" s="26"/>
      <c r="I580" s="26"/>
      <c r="J580" s="26"/>
      <c r="K580" s="21"/>
      <c r="L580" s="26"/>
      <c r="M580" s="26" t="s">
        <v>867</v>
      </c>
      <c r="N580" s="21"/>
      <c r="O580" s="26" t="s">
        <v>952</v>
      </c>
    </row>
    <row r="581" spans="1:15" s="39" customFormat="1" ht="24.95" customHeight="1" outlineLevel="1" x14ac:dyDescent="0.25">
      <c r="A581" s="21" t="s">
        <v>765</v>
      </c>
      <c r="B581" s="21">
        <f t="shared" si="16"/>
        <v>2637</v>
      </c>
      <c r="C581" s="21">
        <f t="shared" si="14"/>
        <v>42638</v>
      </c>
      <c r="D581" s="21" t="str">
        <f t="shared" si="15"/>
        <v>BACnet Description 4</v>
      </c>
      <c r="E581" s="26"/>
      <c r="F581" s="26"/>
      <c r="G581" s="26"/>
      <c r="H581" s="26"/>
      <c r="I581" s="26"/>
      <c r="J581" s="26"/>
      <c r="K581" s="21"/>
      <c r="L581" s="26"/>
      <c r="M581" s="26" t="s">
        <v>867</v>
      </c>
      <c r="N581" s="21"/>
      <c r="O581" s="26" t="s">
        <v>952</v>
      </c>
    </row>
    <row r="582" spans="1:15" s="39" customFormat="1" ht="24.95" customHeight="1" outlineLevel="1" x14ac:dyDescent="0.25">
      <c r="A582" s="21" t="s">
        <v>766</v>
      </c>
      <c r="B582" s="21">
        <f t="shared" si="16"/>
        <v>2638</v>
      </c>
      <c r="C582" s="21">
        <f t="shared" si="14"/>
        <v>42639</v>
      </c>
      <c r="D582" s="21" t="str">
        <f t="shared" si="15"/>
        <v>BACnet Description 5</v>
      </c>
      <c r="E582" s="26"/>
      <c r="F582" s="26"/>
      <c r="G582" s="26"/>
      <c r="H582" s="26"/>
      <c r="I582" s="26"/>
      <c r="J582" s="26"/>
      <c r="K582" s="21"/>
      <c r="L582" s="26"/>
      <c r="M582" s="26" t="s">
        <v>867</v>
      </c>
      <c r="N582" s="21"/>
      <c r="O582" s="26" t="s">
        <v>952</v>
      </c>
    </row>
    <row r="583" spans="1:15" s="39" customFormat="1" ht="24.95" customHeight="1" outlineLevel="1" x14ac:dyDescent="0.25">
      <c r="A583" s="21" t="s">
        <v>767</v>
      </c>
      <c r="B583" s="21">
        <f t="shared" si="16"/>
        <v>2639</v>
      </c>
      <c r="C583" s="21">
        <f t="shared" si="14"/>
        <v>42640</v>
      </c>
      <c r="D583" s="21" t="str">
        <f t="shared" si="15"/>
        <v>BACnet Description 6</v>
      </c>
      <c r="E583" s="26"/>
      <c r="F583" s="26"/>
      <c r="G583" s="26"/>
      <c r="H583" s="26"/>
      <c r="I583" s="26"/>
      <c r="J583" s="26"/>
      <c r="K583" s="21"/>
      <c r="L583" s="26"/>
      <c r="M583" s="26" t="s">
        <v>867</v>
      </c>
      <c r="N583" s="21"/>
      <c r="O583" s="26" t="s">
        <v>952</v>
      </c>
    </row>
    <row r="584" spans="1:15" s="39" customFormat="1" ht="24.95" customHeight="1" outlineLevel="1" x14ac:dyDescent="0.25">
      <c r="A584" s="21" t="s">
        <v>768</v>
      </c>
      <c r="B584" s="21">
        <f t="shared" si="16"/>
        <v>2640</v>
      </c>
      <c r="C584" s="21">
        <f t="shared" si="14"/>
        <v>42641</v>
      </c>
      <c r="D584" s="21" t="str">
        <f t="shared" si="15"/>
        <v>BACnet Description 7</v>
      </c>
      <c r="E584" s="26"/>
      <c r="F584" s="26"/>
      <c r="G584" s="26"/>
      <c r="H584" s="26"/>
      <c r="I584" s="26"/>
      <c r="J584" s="26"/>
      <c r="K584" s="21"/>
      <c r="L584" s="26"/>
      <c r="M584" s="26" t="s">
        <v>867</v>
      </c>
      <c r="N584" s="21"/>
      <c r="O584" s="26" t="s">
        <v>952</v>
      </c>
    </row>
    <row r="585" spans="1:15" s="39" customFormat="1" ht="24.95" customHeight="1" outlineLevel="1" x14ac:dyDescent="0.25">
      <c r="A585" s="21" t="s">
        <v>769</v>
      </c>
      <c r="B585" s="21">
        <f t="shared" si="16"/>
        <v>2641</v>
      </c>
      <c r="C585" s="21">
        <f t="shared" si="14"/>
        <v>42642</v>
      </c>
      <c r="D585" s="21" t="str">
        <f t="shared" si="15"/>
        <v>BACnet Description 8</v>
      </c>
      <c r="E585" s="26"/>
      <c r="F585" s="26"/>
      <c r="G585" s="26"/>
      <c r="H585" s="26"/>
      <c r="I585" s="26"/>
      <c r="J585" s="26"/>
      <c r="K585" s="21"/>
      <c r="L585" s="26"/>
      <c r="M585" s="26" t="s">
        <v>867</v>
      </c>
      <c r="N585" s="21"/>
      <c r="O585" s="26" t="s">
        <v>952</v>
      </c>
    </row>
    <row r="586" spans="1:15" s="39" customFormat="1" ht="24.95" customHeight="1" outlineLevel="1" x14ac:dyDescent="0.25">
      <c r="A586" s="21" t="s">
        <v>770</v>
      </c>
      <c r="B586" s="21">
        <f t="shared" si="16"/>
        <v>2642</v>
      </c>
      <c r="C586" s="21">
        <f t="shared" si="14"/>
        <v>42643</v>
      </c>
      <c r="D586" s="21" t="str">
        <f t="shared" si="15"/>
        <v>BACnet Description 9</v>
      </c>
      <c r="E586" s="26"/>
      <c r="F586" s="26"/>
      <c r="G586" s="26"/>
      <c r="H586" s="26"/>
      <c r="I586" s="26"/>
      <c r="J586" s="26"/>
      <c r="K586" s="21"/>
      <c r="L586" s="26"/>
      <c r="M586" s="26" t="s">
        <v>867</v>
      </c>
      <c r="N586" s="21"/>
      <c r="O586" s="26" t="s">
        <v>952</v>
      </c>
    </row>
    <row r="587" spans="1:15" s="39" customFormat="1" ht="24.95" customHeight="1" outlineLevel="1" x14ac:dyDescent="0.25">
      <c r="A587" s="21" t="s">
        <v>771</v>
      </c>
      <c r="B587" s="21">
        <f t="shared" si="16"/>
        <v>2643</v>
      </c>
      <c r="C587" s="21">
        <f t="shared" si="14"/>
        <v>42644</v>
      </c>
      <c r="D587" s="21" t="str">
        <f t="shared" si="15"/>
        <v>BACnet Description 10</v>
      </c>
      <c r="E587" s="26"/>
      <c r="F587" s="26"/>
      <c r="G587" s="26"/>
      <c r="H587" s="26"/>
      <c r="I587" s="26"/>
      <c r="J587" s="26"/>
      <c r="K587" s="21"/>
      <c r="L587" s="26"/>
      <c r="M587" s="26" t="s">
        <v>867</v>
      </c>
      <c r="N587" s="21"/>
      <c r="O587" s="26" t="s">
        <v>952</v>
      </c>
    </row>
    <row r="588" spans="1:15" s="39" customFormat="1" ht="24.95" customHeight="1" outlineLevel="1" x14ac:dyDescent="0.25">
      <c r="A588" s="21" t="s">
        <v>772</v>
      </c>
      <c r="B588" s="21">
        <f t="shared" si="16"/>
        <v>2644</v>
      </c>
      <c r="C588" s="21">
        <f t="shared" si="14"/>
        <v>42645</v>
      </c>
      <c r="D588" s="21" t="str">
        <f t="shared" si="15"/>
        <v>BACnet Description 11</v>
      </c>
      <c r="E588" s="26"/>
      <c r="F588" s="26"/>
      <c r="G588" s="26"/>
      <c r="H588" s="26"/>
      <c r="I588" s="26"/>
      <c r="J588" s="26"/>
      <c r="K588" s="21"/>
      <c r="L588" s="26"/>
      <c r="M588" s="26" t="s">
        <v>867</v>
      </c>
      <c r="N588" s="21"/>
      <c r="O588" s="26" t="s">
        <v>952</v>
      </c>
    </row>
    <row r="589" spans="1:15" s="39" customFormat="1" ht="24.95" customHeight="1" outlineLevel="1" x14ac:dyDescent="0.25">
      <c r="A589" s="21" t="s">
        <v>773</v>
      </c>
      <c r="B589" s="21">
        <f t="shared" si="16"/>
        <v>2645</v>
      </c>
      <c r="C589" s="21">
        <f t="shared" si="14"/>
        <v>42646</v>
      </c>
      <c r="D589" s="21" t="str">
        <f t="shared" si="15"/>
        <v>BACnet Description 12</v>
      </c>
      <c r="E589" s="26"/>
      <c r="F589" s="26"/>
      <c r="G589" s="26"/>
      <c r="H589" s="26"/>
      <c r="I589" s="26"/>
      <c r="J589" s="26"/>
      <c r="K589" s="21"/>
      <c r="L589" s="26"/>
      <c r="M589" s="26" t="s">
        <v>867</v>
      </c>
      <c r="N589" s="21"/>
      <c r="O589" s="26" t="s">
        <v>952</v>
      </c>
    </row>
    <row r="590" spans="1:15" s="39" customFormat="1" ht="24.95" customHeight="1" outlineLevel="1" x14ac:dyDescent="0.25">
      <c r="A590" s="21" t="s">
        <v>774</v>
      </c>
      <c r="B590" s="21">
        <f t="shared" si="16"/>
        <v>2646</v>
      </c>
      <c r="C590" s="21">
        <f t="shared" si="14"/>
        <v>42647</v>
      </c>
      <c r="D590" s="21" t="str">
        <f t="shared" si="15"/>
        <v>BACnet Description 13</v>
      </c>
      <c r="E590" s="26"/>
      <c r="F590" s="26"/>
      <c r="G590" s="26"/>
      <c r="H590" s="26"/>
      <c r="I590" s="26"/>
      <c r="J590" s="26"/>
      <c r="K590" s="21"/>
      <c r="L590" s="26"/>
      <c r="M590" s="26" t="s">
        <v>867</v>
      </c>
      <c r="N590" s="21"/>
      <c r="O590" s="26" t="s">
        <v>952</v>
      </c>
    </row>
    <row r="591" spans="1:15" s="39" customFormat="1" ht="24.95" customHeight="1" outlineLevel="1" x14ac:dyDescent="0.25">
      <c r="A591" s="21" t="s">
        <v>775</v>
      </c>
      <c r="B591" s="21">
        <f t="shared" si="16"/>
        <v>2647</v>
      </c>
      <c r="C591" s="21">
        <f t="shared" si="14"/>
        <v>42648</v>
      </c>
      <c r="D591" s="21" t="str">
        <f t="shared" si="15"/>
        <v>BACnet Description 14</v>
      </c>
      <c r="E591" s="26"/>
      <c r="F591" s="26"/>
      <c r="G591" s="26"/>
      <c r="H591" s="26"/>
      <c r="I591" s="26"/>
      <c r="J591" s="26"/>
      <c r="K591" s="21"/>
      <c r="L591" s="26"/>
      <c r="M591" s="26" t="s">
        <v>867</v>
      </c>
      <c r="N591" s="21"/>
      <c r="O591" s="26" t="s">
        <v>952</v>
      </c>
    </row>
    <row r="592" spans="1:15" s="39" customFormat="1" ht="24.95" customHeight="1" outlineLevel="1" x14ac:dyDescent="0.25">
      <c r="A592" s="21" t="s">
        <v>776</v>
      </c>
      <c r="B592" s="21">
        <f t="shared" si="16"/>
        <v>2648</v>
      </c>
      <c r="C592" s="21">
        <f t="shared" si="14"/>
        <v>42649</v>
      </c>
      <c r="D592" s="21" t="str">
        <f t="shared" si="15"/>
        <v>BACnet Description 15</v>
      </c>
      <c r="E592" s="26"/>
      <c r="F592" s="26"/>
      <c r="G592" s="26"/>
      <c r="H592" s="26"/>
      <c r="I592" s="26"/>
      <c r="J592" s="26"/>
      <c r="K592" s="21"/>
      <c r="L592" s="26"/>
      <c r="M592" s="26" t="s">
        <v>870</v>
      </c>
      <c r="N592" s="21" t="s">
        <v>868</v>
      </c>
      <c r="O592" s="26" t="s">
        <v>952</v>
      </c>
    </row>
  </sheetData>
  <autoFilter ref="A8:O592" xr:uid="{D90BE5AE-273B-4508-82FC-7486C9234F6F}"/>
  <pageMargins left="0.7" right="0.7" top="0.75" bottom="0.75" header="0.3" footer="0.3"/>
  <pageSetup paperSize="3" scale="3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A50A-989D-49CC-8FB2-75D3E51B6516}">
  <sheetPr codeName="Sheet11">
    <pageSetUpPr fitToPage="1"/>
  </sheetPr>
  <dimension ref="A1:O592"/>
  <sheetViews>
    <sheetView zoomScale="55" zoomScaleNormal="55" workbookViewId="0">
      <pane ySplit="8" topLeftCell="A9" activePane="bottomLeft" state="frozen"/>
      <selection pane="bottomLeft" activeCell="A10" sqref="A10"/>
    </sheetView>
  </sheetViews>
  <sheetFormatPr defaultColWidth="9.140625" defaultRowHeight="15" outlineLevelRow="1" x14ac:dyDescent="0.25"/>
  <cols>
    <col min="1" max="1" width="85.28515625" style="7" customWidth="1"/>
    <col min="2" max="3" width="15.7109375" style="7" customWidth="1"/>
    <col min="4" max="4" width="94.7109375" style="7" bestFit="1" customWidth="1"/>
    <col min="5" max="8" width="15.7109375" style="7" customWidth="1"/>
    <col min="9" max="9" width="20.85546875" style="7" bestFit="1" customWidth="1"/>
    <col min="10" max="10" width="19.85546875" style="7" customWidth="1"/>
    <col min="11" max="11" width="26.140625" style="7" customWidth="1"/>
    <col min="12" max="12" width="17.140625" style="14" bestFit="1" customWidth="1"/>
    <col min="13" max="13" width="18.85546875" style="15" customWidth="1"/>
    <col min="14" max="14" width="255.7109375" style="16" bestFit="1" customWidth="1"/>
    <col min="15" max="15" width="18.140625" style="7" customWidth="1"/>
    <col min="16" max="16384" width="9.140625" style="37"/>
  </cols>
  <sheetData>
    <row r="1" spans="1:15" ht="21.75" customHeight="1" x14ac:dyDescent="0.25">
      <c r="A1" s="36">
        <v>1</v>
      </c>
      <c r="B1" s="1"/>
      <c r="C1" s="2"/>
      <c r="D1" s="3"/>
      <c r="E1" s="1"/>
      <c r="F1" s="1"/>
      <c r="G1" s="1"/>
      <c r="H1" s="1"/>
      <c r="I1" s="1"/>
      <c r="J1" s="1"/>
      <c r="K1" s="1"/>
      <c r="L1" s="4"/>
      <c r="M1" s="5"/>
      <c r="N1" s="6"/>
      <c r="O1" s="6"/>
    </row>
    <row r="2" spans="1:15" ht="26.25" customHeight="1" x14ac:dyDescent="0.25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36" x14ac:dyDescent="0.25">
      <c r="A3" s="34" t="s">
        <v>939</v>
      </c>
      <c r="B3" s="1"/>
      <c r="C3" s="2"/>
      <c r="D3" s="17"/>
      <c r="E3" s="1"/>
      <c r="F3" s="1"/>
      <c r="G3" s="1"/>
      <c r="H3" s="1"/>
      <c r="I3" s="1"/>
      <c r="J3" s="1"/>
      <c r="K3" s="1"/>
      <c r="L3" s="4"/>
      <c r="M3" s="5"/>
      <c r="N3" s="6"/>
      <c r="O3" s="6"/>
    </row>
    <row r="4" spans="1:15" ht="20.100000000000001" customHeight="1" x14ac:dyDescent="0.25">
      <c r="A4" s="18"/>
      <c r="B4" s="2"/>
      <c r="C4" s="2"/>
      <c r="D4" s="3"/>
      <c r="E4" s="1"/>
      <c r="F4" s="1"/>
      <c r="G4" s="1"/>
      <c r="H4" s="1"/>
      <c r="I4" s="1"/>
      <c r="J4" s="1"/>
      <c r="K4" s="1"/>
      <c r="L4" s="4"/>
      <c r="M4" s="5"/>
      <c r="N4" s="6"/>
      <c r="O4" s="6"/>
    </row>
    <row r="5" spans="1:15" ht="20.100000000000001" customHeight="1" x14ac:dyDescent="0.25">
      <c r="A5" s="23" t="s">
        <v>815</v>
      </c>
      <c r="B5" s="24">
        <f ca="1">_xlfn.SHEET($A$1)</f>
        <v>7</v>
      </c>
      <c r="C5" s="2"/>
      <c r="D5" s="3"/>
      <c r="E5" s="1"/>
      <c r="F5" s="1"/>
      <c r="G5" s="1"/>
      <c r="H5" s="1"/>
      <c r="I5" s="1"/>
      <c r="J5" s="1"/>
      <c r="K5" s="1"/>
      <c r="L5" s="4"/>
      <c r="M5" s="5"/>
      <c r="N5" s="6"/>
      <c r="O5" s="6"/>
    </row>
    <row r="6" spans="1:15" ht="20.100000000000001" customHeight="1" x14ac:dyDescent="0.25">
      <c r="A6" s="23" t="s">
        <v>850</v>
      </c>
      <c r="B6" s="25">
        <f ca="1">(_xlfn.SHEET($A$1)-1)*10000</f>
        <v>60000</v>
      </c>
      <c r="C6" s="2"/>
      <c r="D6" s="3"/>
      <c r="E6" s="1"/>
      <c r="F6" s="1"/>
      <c r="G6" s="1"/>
      <c r="H6" s="1"/>
      <c r="I6" s="1"/>
      <c r="J6" s="1"/>
      <c r="K6" s="1"/>
      <c r="L6" s="4"/>
      <c r="M6" s="5"/>
      <c r="N6" s="6"/>
      <c r="O6" s="28"/>
    </row>
    <row r="7" spans="1:15" ht="19.5" customHeight="1" thickBot="1" x14ac:dyDescent="0.3">
      <c r="A7" s="8"/>
      <c r="B7" s="1"/>
      <c r="C7" s="2"/>
      <c r="D7" s="3"/>
      <c r="E7" s="1"/>
      <c r="F7" s="1"/>
      <c r="G7" s="1"/>
      <c r="H7" s="1"/>
      <c r="I7" s="1"/>
      <c r="J7" s="1"/>
      <c r="K7" s="1"/>
      <c r="L7" s="4"/>
      <c r="M7" s="5"/>
      <c r="N7" s="6"/>
      <c r="O7" s="28"/>
    </row>
    <row r="8" spans="1:15" ht="61.5" customHeight="1" thickBot="1" x14ac:dyDescent="0.3">
      <c r="A8" s="9" t="s">
        <v>356</v>
      </c>
      <c r="B8" s="10" t="s">
        <v>85</v>
      </c>
      <c r="C8" s="10" t="s">
        <v>84</v>
      </c>
      <c r="D8" s="11" t="s">
        <v>0</v>
      </c>
      <c r="E8" s="11" t="s">
        <v>1</v>
      </c>
      <c r="F8" s="11" t="s">
        <v>2</v>
      </c>
      <c r="G8" s="11" t="s">
        <v>30</v>
      </c>
      <c r="H8" s="11" t="s">
        <v>22</v>
      </c>
      <c r="I8" s="10" t="s">
        <v>290</v>
      </c>
      <c r="J8" s="10" t="s">
        <v>289</v>
      </c>
      <c r="K8" s="10" t="s">
        <v>1002</v>
      </c>
      <c r="L8" s="10" t="s">
        <v>88</v>
      </c>
      <c r="M8" s="12" t="s">
        <v>72</v>
      </c>
      <c r="N8" s="10" t="s">
        <v>956</v>
      </c>
      <c r="O8" s="13" t="s">
        <v>794</v>
      </c>
    </row>
    <row r="9" spans="1:15" s="38" customFormat="1" ht="24.95" customHeight="1" x14ac:dyDescent="0.25">
      <c r="A9" s="19" t="s">
        <v>855</v>
      </c>
      <c r="B9" s="29" t="s">
        <v>864</v>
      </c>
      <c r="C9" s="29" t="s">
        <v>864</v>
      </c>
      <c r="D9" s="19" t="s">
        <v>65</v>
      </c>
      <c r="E9" s="29" t="s">
        <v>864</v>
      </c>
      <c r="F9" s="29" t="s">
        <v>864</v>
      </c>
      <c r="G9" s="29" t="s">
        <v>864</v>
      </c>
      <c r="H9" s="29" t="s">
        <v>864</v>
      </c>
      <c r="I9" s="29" t="s">
        <v>864</v>
      </c>
      <c r="J9" s="29" t="s">
        <v>864</v>
      </c>
      <c r="K9" s="29" t="s">
        <v>864</v>
      </c>
      <c r="L9" s="29" t="s">
        <v>864</v>
      </c>
      <c r="M9" s="29" t="s">
        <v>864</v>
      </c>
      <c r="N9" s="29" t="s">
        <v>864</v>
      </c>
      <c r="O9" s="29" t="s">
        <v>864</v>
      </c>
    </row>
    <row r="10" spans="1:15" s="39" customFormat="1" ht="24.95" customHeight="1" outlineLevel="1" x14ac:dyDescent="0.25">
      <c r="A10" s="21" t="s">
        <v>423</v>
      </c>
      <c r="B10" s="21">
        <v>1001</v>
      </c>
      <c r="C10" s="21">
        <f>40001+B10</f>
        <v>41002</v>
      </c>
      <c r="D10" s="21" t="s">
        <v>941</v>
      </c>
      <c r="E10" s="26"/>
      <c r="F10" s="26"/>
      <c r="G10" s="26" t="s">
        <v>37</v>
      </c>
      <c r="H10" s="26" t="s">
        <v>23</v>
      </c>
      <c r="I10" s="26"/>
      <c r="J10" s="26"/>
      <c r="K10" s="21"/>
      <c r="L10" s="26" t="s">
        <v>90</v>
      </c>
      <c r="M10" s="26" t="s">
        <v>73</v>
      </c>
      <c r="N10" s="21"/>
      <c r="O10" s="26" t="s">
        <v>952</v>
      </c>
    </row>
    <row r="11" spans="1:15" s="39" customFormat="1" ht="24.95" customHeight="1" outlineLevel="1" x14ac:dyDescent="0.25">
      <c r="A11" s="21" t="s">
        <v>424</v>
      </c>
      <c r="B11" s="21">
        <v>1002</v>
      </c>
      <c r="C11" s="21">
        <f>40001+B11</f>
        <v>41003</v>
      </c>
      <c r="D11" s="21"/>
      <c r="E11" s="26"/>
      <c r="F11" s="26"/>
      <c r="G11" s="26"/>
      <c r="H11" s="26"/>
      <c r="I11" s="26"/>
      <c r="J11" s="26"/>
      <c r="K11" s="21"/>
      <c r="L11" s="26" t="s">
        <v>90</v>
      </c>
      <c r="M11" s="26" t="s">
        <v>74</v>
      </c>
      <c r="N11" s="21"/>
      <c r="O11" s="26" t="s">
        <v>952</v>
      </c>
    </row>
    <row r="12" spans="1:15" s="39" customFormat="1" ht="24.95" customHeight="1" outlineLevel="1" x14ac:dyDescent="0.25">
      <c r="A12" s="21" t="s">
        <v>425</v>
      </c>
      <c r="B12" s="21">
        <v>1003</v>
      </c>
      <c r="C12" s="21">
        <f>40001+B12</f>
        <v>41004</v>
      </c>
      <c r="D12" s="21" t="s">
        <v>735</v>
      </c>
      <c r="E12" s="26"/>
      <c r="F12" s="26"/>
      <c r="G12" s="26" t="s">
        <v>24</v>
      </c>
      <c r="H12" s="26" t="s">
        <v>23</v>
      </c>
      <c r="I12" s="26"/>
      <c r="J12" s="26"/>
      <c r="K12" s="21"/>
      <c r="L12" s="26" t="s">
        <v>90</v>
      </c>
      <c r="M12" s="26">
        <v>1</v>
      </c>
      <c r="N12" s="21"/>
      <c r="O12" s="26" t="s">
        <v>952</v>
      </c>
    </row>
    <row r="13" spans="1:15" s="39" customFormat="1" ht="24.95" customHeight="1" outlineLevel="1" x14ac:dyDescent="0.25">
      <c r="A13" s="21" t="s">
        <v>426</v>
      </c>
      <c r="B13" s="21">
        <v>1004</v>
      </c>
      <c r="C13" s="21">
        <f t="shared" ref="C13:C76" si="0">40001+B13</f>
        <v>41005</v>
      </c>
      <c r="D13" s="21" t="s">
        <v>71</v>
      </c>
      <c r="E13" s="26"/>
      <c r="F13" s="26"/>
      <c r="G13" s="26" t="s">
        <v>24</v>
      </c>
      <c r="H13" s="26" t="s">
        <v>23</v>
      </c>
      <c r="I13" s="26"/>
      <c r="J13" s="26"/>
      <c r="K13" s="21"/>
      <c r="L13" s="26" t="s">
        <v>90</v>
      </c>
      <c r="M13" s="26">
        <v>66</v>
      </c>
      <c r="N13" s="21"/>
      <c r="O13" s="26" t="s">
        <v>952</v>
      </c>
    </row>
    <row r="14" spans="1:15" s="39" customFormat="1" ht="24.95" customHeight="1" outlineLevel="1" x14ac:dyDescent="0.25">
      <c r="A14" s="21" t="s">
        <v>357</v>
      </c>
      <c r="B14" s="21">
        <v>1005</v>
      </c>
      <c r="C14" s="21">
        <f t="shared" si="0"/>
        <v>41006</v>
      </c>
      <c r="D14" s="21" t="s">
        <v>778</v>
      </c>
      <c r="E14" s="26"/>
      <c r="F14" s="26" t="s">
        <v>13</v>
      </c>
      <c r="G14" s="26" t="s">
        <v>38</v>
      </c>
      <c r="H14" s="26" t="s">
        <v>23</v>
      </c>
      <c r="I14" s="26" t="s">
        <v>919</v>
      </c>
      <c r="J14" s="26"/>
      <c r="K14" s="21"/>
      <c r="L14" s="26" t="s">
        <v>90</v>
      </c>
      <c r="M14" s="26" t="s">
        <v>867</v>
      </c>
      <c r="N14" s="21" t="s">
        <v>866</v>
      </c>
      <c r="O14" s="26" t="s">
        <v>952</v>
      </c>
    </row>
    <row r="15" spans="1:15" s="39" customFormat="1" ht="24.95" customHeight="1" outlineLevel="1" x14ac:dyDescent="0.25">
      <c r="A15" s="21" t="s">
        <v>358</v>
      </c>
      <c r="B15" s="21">
        <v>1006</v>
      </c>
      <c r="C15" s="21">
        <f t="shared" si="0"/>
        <v>41007</v>
      </c>
      <c r="D15" s="21"/>
      <c r="E15" s="26"/>
      <c r="F15" s="26"/>
      <c r="G15" s="26"/>
      <c r="H15" s="26"/>
      <c r="I15" s="26"/>
      <c r="J15" s="26"/>
      <c r="K15" s="21"/>
      <c r="L15" s="26" t="s">
        <v>90</v>
      </c>
      <c r="M15" s="26" t="s">
        <v>867</v>
      </c>
      <c r="N15" s="21"/>
      <c r="O15" s="26" t="s">
        <v>952</v>
      </c>
    </row>
    <row r="16" spans="1:15" s="39" customFormat="1" ht="24.95" customHeight="1" outlineLevel="1" x14ac:dyDescent="0.25">
      <c r="A16" s="21" t="s">
        <v>359</v>
      </c>
      <c r="B16" s="21">
        <v>1007</v>
      </c>
      <c r="C16" s="21">
        <f t="shared" si="0"/>
        <v>41008</v>
      </c>
      <c r="D16" s="21"/>
      <c r="E16" s="26"/>
      <c r="F16" s="26"/>
      <c r="G16" s="26"/>
      <c r="H16" s="26"/>
      <c r="I16" s="26"/>
      <c r="J16" s="26"/>
      <c r="K16" s="21"/>
      <c r="L16" s="26" t="s">
        <v>90</v>
      </c>
      <c r="M16" s="26" t="s">
        <v>867</v>
      </c>
      <c r="N16" s="21"/>
      <c r="O16" s="26" t="s">
        <v>952</v>
      </c>
    </row>
    <row r="17" spans="1:15" s="39" customFormat="1" ht="24.95" customHeight="1" outlineLevel="1" x14ac:dyDescent="0.25">
      <c r="A17" s="21" t="s">
        <v>360</v>
      </c>
      <c r="B17" s="21">
        <v>1008</v>
      </c>
      <c r="C17" s="21">
        <f t="shared" si="0"/>
        <v>41009</v>
      </c>
      <c r="D17" s="21"/>
      <c r="E17" s="26"/>
      <c r="F17" s="26"/>
      <c r="G17" s="26"/>
      <c r="H17" s="26"/>
      <c r="I17" s="26"/>
      <c r="J17" s="26"/>
      <c r="K17" s="21"/>
      <c r="L17" s="26" t="s">
        <v>90</v>
      </c>
      <c r="M17" s="26" t="s">
        <v>867</v>
      </c>
      <c r="N17" s="21"/>
      <c r="O17" s="26" t="s">
        <v>952</v>
      </c>
    </row>
    <row r="18" spans="1:15" s="39" customFormat="1" ht="24.95" customHeight="1" outlineLevel="1" x14ac:dyDescent="0.25">
      <c r="A18" s="21" t="s">
        <v>361</v>
      </c>
      <c r="B18" s="21">
        <v>1009</v>
      </c>
      <c r="C18" s="21">
        <f t="shared" si="0"/>
        <v>41010</v>
      </c>
      <c r="D18" s="21"/>
      <c r="E18" s="26"/>
      <c r="F18" s="26"/>
      <c r="G18" s="26"/>
      <c r="H18" s="26"/>
      <c r="I18" s="26"/>
      <c r="J18" s="26"/>
      <c r="K18" s="21"/>
      <c r="L18" s="26" t="s">
        <v>90</v>
      </c>
      <c r="M18" s="26" t="s">
        <v>867</v>
      </c>
      <c r="N18" s="21"/>
      <c r="O18" s="26" t="s">
        <v>952</v>
      </c>
    </row>
    <row r="19" spans="1:15" s="39" customFormat="1" ht="24.95" customHeight="1" outlineLevel="1" x14ac:dyDescent="0.25">
      <c r="A19" s="21" t="s">
        <v>362</v>
      </c>
      <c r="B19" s="21">
        <v>1010</v>
      </c>
      <c r="C19" s="21">
        <f t="shared" si="0"/>
        <v>41011</v>
      </c>
      <c r="D19" s="21"/>
      <c r="E19" s="26"/>
      <c r="F19" s="26"/>
      <c r="G19" s="26"/>
      <c r="H19" s="26"/>
      <c r="I19" s="26"/>
      <c r="J19" s="26"/>
      <c r="K19" s="21"/>
      <c r="L19" s="26" t="s">
        <v>90</v>
      </c>
      <c r="M19" s="26" t="s">
        <v>867</v>
      </c>
      <c r="N19" s="21"/>
      <c r="O19" s="26" t="s">
        <v>952</v>
      </c>
    </row>
    <row r="20" spans="1:15" s="39" customFormat="1" ht="24.95" customHeight="1" outlineLevel="1" x14ac:dyDescent="0.25">
      <c r="A20" s="21" t="s">
        <v>363</v>
      </c>
      <c r="B20" s="21">
        <v>1011</v>
      </c>
      <c r="C20" s="21">
        <f t="shared" si="0"/>
        <v>41012</v>
      </c>
      <c r="D20" s="21"/>
      <c r="E20" s="26"/>
      <c r="F20" s="26"/>
      <c r="G20" s="26"/>
      <c r="H20" s="26"/>
      <c r="I20" s="26"/>
      <c r="J20" s="26"/>
      <c r="K20" s="21"/>
      <c r="L20" s="26" t="s">
        <v>90</v>
      </c>
      <c r="M20" s="26" t="s">
        <v>867</v>
      </c>
      <c r="N20" s="21"/>
      <c r="O20" s="26" t="s">
        <v>952</v>
      </c>
    </row>
    <row r="21" spans="1:15" s="39" customFormat="1" ht="24.95" customHeight="1" outlineLevel="1" x14ac:dyDescent="0.25">
      <c r="A21" s="21" t="s">
        <v>364</v>
      </c>
      <c r="B21" s="21">
        <v>1012</v>
      </c>
      <c r="C21" s="21">
        <f t="shared" si="0"/>
        <v>41013</v>
      </c>
      <c r="D21" s="21"/>
      <c r="E21" s="26"/>
      <c r="F21" s="26"/>
      <c r="G21" s="26"/>
      <c r="H21" s="26"/>
      <c r="I21" s="26"/>
      <c r="J21" s="26"/>
      <c r="K21" s="21"/>
      <c r="L21" s="26" t="s">
        <v>90</v>
      </c>
      <c r="M21" s="26" t="s">
        <v>867</v>
      </c>
      <c r="N21" s="21"/>
      <c r="O21" s="26" t="s">
        <v>952</v>
      </c>
    </row>
    <row r="22" spans="1:15" s="39" customFormat="1" ht="24.95" customHeight="1" outlineLevel="1" x14ac:dyDescent="0.25">
      <c r="A22" s="21" t="s">
        <v>365</v>
      </c>
      <c r="B22" s="21">
        <v>1013</v>
      </c>
      <c r="C22" s="21">
        <f t="shared" si="0"/>
        <v>41014</v>
      </c>
      <c r="D22" s="21"/>
      <c r="E22" s="26"/>
      <c r="F22" s="26"/>
      <c r="G22" s="26"/>
      <c r="H22" s="26"/>
      <c r="I22" s="26"/>
      <c r="J22" s="26"/>
      <c r="K22" s="21"/>
      <c r="L22" s="26" t="s">
        <v>90</v>
      </c>
      <c r="M22" s="26" t="s">
        <v>867</v>
      </c>
      <c r="N22" s="21"/>
      <c r="O22" s="26" t="s">
        <v>952</v>
      </c>
    </row>
    <row r="23" spans="1:15" s="39" customFormat="1" ht="24.95" customHeight="1" outlineLevel="1" x14ac:dyDescent="0.25">
      <c r="A23" s="21" t="s">
        <v>366</v>
      </c>
      <c r="B23" s="21">
        <v>1014</v>
      </c>
      <c r="C23" s="21">
        <f t="shared" si="0"/>
        <v>41015</v>
      </c>
      <c r="D23" s="21"/>
      <c r="E23" s="26"/>
      <c r="F23" s="26"/>
      <c r="G23" s="26"/>
      <c r="H23" s="26"/>
      <c r="I23" s="26"/>
      <c r="J23" s="26"/>
      <c r="K23" s="21"/>
      <c r="L23" s="26" t="s">
        <v>90</v>
      </c>
      <c r="M23" s="26" t="s">
        <v>867</v>
      </c>
      <c r="N23" s="21"/>
      <c r="O23" s="26" t="s">
        <v>952</v>
      </c>
    </row>
    <row r="24" spans="1:15" s="39" customFormat="1" ht="24.95" customHeight="1" outlineLevel="1" x14ac:dyDescent="0.25">
      <c r="A24" s="21" t="s">
        <v>367</v>
      </c>
      <c r="B24" s="21">
        <v>1015</v>
      </c>
      <c r="C24" s="21">
        <f t="shared" si="0"/>
        <v>41016</v>
      </c>
      <c r="D24" s="21"/>
      <c r="E24" s="26"/>
      <c r="F24" s="26"/>
      <c r="G24" s="26"/>
      <c r="H24" s="26"/>
      <c r="I24" s="26"/>
      <c r="J24" s="26"/>
      <c r="K24" s="21"/>
      <c r="L24" s="26" t="s">
        <v>90</v>
      </c>
      <c r="M24" s="26" t="s">
        <v>867</v>
      </c>
      <c r="N24" s="21"/>
      <c r="O24" s="26" t="s">
        <v>952</v>
      </c>
    </row>
    <row r="25" spans="1:15" s="39" customFormat="1" ht="24.95" customHeight="1" outlineLevel="1" x14ac:dyDescent="0.25">
      <c r="A25" s="21" t="s">
        <v>368</v>
      </c>
      <c r="B25" s="21">
        <v>1016</v>
      </c>
      <c r="C25" s="21">
        <f t="shared" si="0"/>
        <v>41017</v>
      </c>
      <c r="D25" s="21"/>
      <c r="E25" s="26"/>
      <c r="F25" s="26"/>
      <c r="G25" s="26"/>
      <c r="H25" s="26"/>
      <c r="I25" s="26"/>
      <c r="J25" s="26"/>
      <c r="K25" s="21"/>
      <c r="L25" s="26" t="s">
        <v>90</v>
      </c>
      <c r="M25" s="26" t="s">
        <v>867</v>
      </c>
      <c r="N25" s="21"/>
      <c r="O25" s="26" t="s">
        <v>952</v>
      </c>
    </row>
    <row r="26" spans="1:15" s="39" customFormat="1" ht="24.95" customHeight="1" outlineLevel="1" x14ac:dyDescent="0.25">
      <c r="A26" s="21" t="s">
        <v>369</v>
      </c>
      <c r="B26" s="21">
        <v>1017</v>
      </c>
      <c r="C26" s="21">
        <f t="shared" si="0"/>
        <v>41018</v>
      </c>
      <c r="D26" s="21"/>
      <c r="E26" s="26"/>
      <c r="F26" s="26"/>
      <c r="G26" s="26"/>
      <c r="H26" s="26"/>
      <c r="I26" s="26"/>
      <c r="J26" s="26"/>
      <c r="K26" s="21"/>
      <c r="L26" s="26" t="s">
        <v>90</v>
      </c>
      <c r="M26" s="26" t="s">
        <v>867</v>
      </c>
      <c r="N26" s="21"/>
      <c r="O26" s="26" t="s">
        <v>952</v>
      </c>
    </row>
    <row r="27" spans="1:15" s="39" customFormat="1" ht="24.95" customHeight="1" outlineLevel="1" x14ac:dyDescent="0.25">
      <c r="A27" s="21" t="s">
        <v>370</v>
      </c>
      <c r="B27" s="21">
        <v>1018</v>
      </c>
      <c r="C27" s="21">
        <f t="shared" si="0"/>
        <v>41019</v>
      </c>
      <c r="D27" s="21"/>
      <c r="E27" s="26"/>
      <c r="F27" s="26"/>
      <c r="G27" s="26"/>
      <c r="H27" s="26"/>
      <c r="I27" s="26"/>
      <c r="J27" s="26"/>
      <c r="K27" s="21"/>
      <c r="L27" s="26" t="s">
        <v>90</v>
      </c>
      <c r="M27" s="26" t="s">
        <v>867</v>
      </c>
      <c r="N27" s="21"/>
      <c r="O27" s="26" t="s">
        <v>952</v>
      </c>
    </row>
    <row r="28" spans="1:15" s="39" customFormat="1" ht="24.95" customHeight="1" outlineLevel="1" x14ac:dyDescent="0.25">
      <c r="A28" s="21" t="s">
        <v>371</v>
      </c>
      <c r="B28" s="21">
        <v>1019</v>
      </c>
      <c r="C28" s="21">
        <f t="shared" si="0"/>
        <v>41020</v>
      </c>
      <c r="D28" s="21"/>
      <c r="E28" s="26"/>
      <c r="F28" s="26"/>
      <c r="G28" s="26"/>
      <c r="H28" s="26"/>
      <c r="I28" s="26"/>
      <c r="J28" s="26"/>
      <c r="K28" s="21"/>
      <c r="L28" s="26" t="s">
        <v>90</v>
      </c>
      <c r="M28" s="26" t="s">
        <v>867</v>
      </c>
      <c r="N28" s="21"/>
      <c r="O28" s="26" t="s">
        <v>952</v>
      </c>
    </row>
    <row r="29" spans="1:15" s="39" customFormat="1" ht="24.95" customHeight="1" outlineLevel="1" x14ac:dyDescent="0.25">
      <c r="A29" s="21" t="s">
        <v>372</v>
      </c>
      <c r="B29" s="21">
        <v>1020</v>
      </c>
      <c r="C29" s="21">
        <f t="shared" si="0"/>
        <v>41021</v>
      </c>
      <c r="D29" s="21"/>
      <c r="E29" s="26"/>
      <c r="F29" s="26"/>
      <c r="G29" s="26"/>
      <c r="H29" s="26"/>
      <c r="I29" s="26"/>
      <c r="J29" s="26"/>
      <c r="K29" s="21"/>
      <c r="L29" s="26" t="s">
        <v>90</v>
      </c>
      <c r="M29" s="26" t="s">
        <v>870</v>
      </c>
      <c r="N29" s="21"/>
      <c r="O29" s="26" t="s">
        <v>952</v>
      </c>
    </row>
    <row r="30" spans="1:15" s="39" customFormat="1" ht="24.95" customHeight="1" outlineLevel="1" x14ac:dyDescent="0.25">
      <c r="A30" s="21" t="s">
        <v>373</v>
      </c>
      <c r="B30" s="21">
        <v>1021</v>
      </c>
      <c r="C30" s="21">
        <f t="shared" si="0"/>
        <v>41022</v>
      </c>
      <c r="D30" s="21" t="s">
        <v>331</v>
      </c>
      <c r="E30" s="26"/>
      <c r="F30" s="26" t="s">
        <v>13</v>
      </c>
      <c r="G30" s="26" t="s">
        <v>38</v>
      </c>
      <c r="H30" s="26" t="s">
        <v>23</v>
      </c>
      <c r="I30" s="26"/>
      <c r="J30" s="26"/>
      <c r="K30" s="21"/>
      <c r="L30" s="26" t="s">
        <v>90</v>
      </c>
      <c r="M30" s="26" t="s">
        <v>867</v>
      </c>
      <c r="N30" s="21" t="s">
        <v>866</v>
      </c>
      <c r="O30" s="26" t="s">
        <v>952</v>
      </c>
    </row>
    <row r="31" spans="1:15" s="39" customFormat="1" ht="24.95" customHeight="1" outlineLevel="1" x14ac:dyDescent="0.25">
      <c r="A31" s="21" t="s">
        <v>374</v>
      </c>
      <c r="B31" s="21">
        <v>1022</v>
      </c>
      <c r="C31" s="21">
        <f t="shared" si="0"/>
        <v>41023</v>
      </c>
      <c r="D31" s="21"/>
      <c r="E31" s="26"/>
      <c r="F31" s="26"/>
      <c r="G31" s="26"/>
      <c r="H31" s="26"/>
      <c r="I31" s="26"/>
      <c r="J31" s="26"/>
      <c r="K31" s="21"/>
      <c r="L31" s="26" t="s">
        <v>90</v>
      </c>
      <c r="M31" s="26" t="s">
        <v>867</v>
      </c>
      <c r="N31" s="21"/>
      <c r="O31" s="26" t="s">
        <v>952</v>
      </c>
    </row>
    <row r="32" spans="1:15" s="39" customFormat="1" ht="24.95" customHeight="1" outlineLevel="1" x14ac:dyDescent="0.25">
      <c r="A32" s="21" t="s">
        <v>375</v>
      </c>
      <c r="B32" s="21">
        <v>1023</v>
      </c>
      <c r="C32" s="21">
        <f t="shared" si="0"/>
        <v>41024</v>
      </c>
      <c r="D32" s="21"/>
      <c r="E32" s="26"/>
      <c r="F32" s="26"/>
      <c r="G32" s="26"/>
      <c r="H32" s="26"/>
      <c r="I32" s="26"/>
      <c r="J32" s="26"/>
      <c r="K32" s="21"/>
      <c r="L32" s="26" t="s">
        <v>90</v>
      </c>
      <c r="M32" s="26" t="s">
        <v>867</v>
      </c>
      <c r="N32" s="21"/>
      <c r="O32" s="26" t="s">
        <v>952</v>
      </c>
    </row>
    <row r="33" spans="1:15" s="39" customFormat="1" ht="24.95" customHeight="1" outlineLevel="1" x14ac:dyDescent="0.25">
      <c r="A33" s="21" t="s">
        <v>376</v>
      </c>
      <c r="B33" s="21">
        <v>1024</v>
      </c>
      <c r="C33" s="21">
        <f t="shared" si="0"/>
        <v>41025</v>
      </c>
      <c r="D33" s="21"/>
      <c r="E33" s="26"/>
      <c r="F33" s="26"/>
      <c r="G33" s="26"/>
      <c r="H33" s="26"/>
      <c r="I33" s="26"/>
      <c r="J33" s="26"/>
      <c r="K33" s="21"/>
      <c r="L33" s="26" t="s">
        <v>90</v>
      </c>
      <c r="M33" s="26" t="s">
        <v>867</v>
      </c>
      <c r="N33" s="21"/>
      <c r="O33" s="26" t="s">
        <v>952</v>
      </c>
    </row>
    <row r="34" spans="1:15" s="39" customFormat="1" ht="24.95" customHeight="1" outlineLevel="1" x14ac:dyDescent="0.25">
      <c r="A34" s="21" t="s">
        <v>377</v>
      </c>
      <c r="B34" s="21">
        <v>1025</v>
      </c>
      <c r="C34" s="21">
        <f t="shared" si="0"/>
        <v>41026</v>
      </c>
      <c r="D34" s="21"/>
      <c r="E34" s="26"/>
      <c r="F34" s="26"/>
      <c r="G34" s="26"/>
      <c r="H34" s="26"/>
      <c r="I34" s="26"/>
      <c r="J34" s="26"/>
      <c r="K34" s="21"/>
      <c r="L34" s="26" t="s">
        <v>90</v>
      </c>
      <c r="M34" s="26" t="s">
        <v>867</v>
      </c>
      <c r="N34" s="21"/>
      <c r="O34" s="26" t="s">
        <v>952</v>
      </c>
    </row>
    <row r="35" spans="1:15" s="39" customFormat="1" ht="24.95" customHeight="1" outlineLevel="1" x14ac:dyDescent="0.25">
      <c r="A35" s="21" t="s">
        <v>378</v>
      </c>
      <c r="B35" s="21">
        <v>1026</v>
      </c>
      <c r="C35" s="21">
        <f t="shared" si="0"/>
        <v>41027</v>
      </c>
      <c r="D35" s="21"/>
      <c r="E35" s="26"/>
      <c r="F35" s="26"/>
      <c r="G35" s="26"/>
      <c r="H35" s="26"/>
      <c r="I35" s="26"/>
      <c r="J35" s="26"/>
      <c r="K35" s="21"/>
      <c r="L35" s="26" t="s">
        <v>90</v>
      </c>
      <c r="M35" s="26" t="s">
        <v>867</v>
      </c>
      <c r="N35" s="21"/>
      <c r="O35" s="26" t="s">
        <v>952</v>
      </c>
    </row>
    <row r="36" spans="1:15" s="39" customFormat="1" ht="24.95" customHeight="1" outlineLevel="1" x14ac:dyDescent="0.25">
      <c r="A36" s="21" t="s">
        <v>379</v>
      </c>
      <c r="B36" s="21">
        <v>1027</v>
      </c>
      <c r="C36" s="21">
        <f t="shared" si="0"/>
        <v>41028</v>
      </c>
      <c r="D36" s="21"/>
      <c r="E36" s="26"/>
      <c r="F36" s="26"/>
      <c r="G36" s="26"/>
      <c r="H36" s="26"/>
      <c r="I36" s="26"/>
      <c r="J36" s="26"/>
      <c r="K36" s="21"/>
      <c r="L36" s="26" t="s">
        <v>90</v>
      </c>
      <c r="M36" s="26" t="s">
        <v>867</v>
      </c>
      <c r="N36" s="21"/>
      <c r="O36" s="26" t="s">
        <v>952</v>
      </c>
    </row>
    <row r="37" spans="1:15" s="39" customFormat="1" ht="24.95" customHeight="1" outlineLevel="1" x14ac:dyDescent="0.25">
      <c r="A37" s="21" t="s">
        <v>380</v>
      </c>
      <c r="B37" s="21">
        <v>1028</v>
      </c>
      <c r="C37" s="21">
        <f t="shared" si="0"/>
        <v>41029</v>
      </c>
      <c r="D37" s="21"/>
      <c r="E37" s="26"/>
      <c r="F37" s="26"/>
      <c r="G37" s="26"/>
      <c r="H37" s="26"/>
      <c r="I37" s="26"/>
      <c r="J37" s="26"/>
      <c r="K37" s="21"/>
      <c r="L37" s="26" t="s">
        <v>90</v>
      </c>
      <c r="M37" s="26" t="s">
        <v>867</v>
      </c>
      <c r="N37" s="21"/>
      <c r="O37" s="26" t="s">
        <v>952</v>
      </c>
    </row>
    <row r="38" spans="1:15" s="39" customFormat="1" ht="24.95" customHeight="1" outlineLevel="1" x14ac:dyDescent="0.25">
      <c r="A38" s="21" t="s">
        <v>381</v>
      </c>
      <c r="B38" s="21">
        <v>1029</v>
      </c>
      <c r="C38" s="21">
        <f t="shared" si="0"/>
        <v>41030</v>
      </c>
      <c r="D38" s="21"/>
      <c r="E38" s="26"/>
      <c r="F38" s="26"/>
      <c r="G38" s="26"/>
      <c r="H38" s="26"/>
      <c r="I38" s="26"/>
      <c r="J38" s="26"/>
      <c r="K38" s="21"/>
      <c r="L38" s="26" t="s">
        <v>90</v>
      </c>
      <c r="M38" s="26" t="s">
        <v>867</v>
      </c>
      <c r="N38" s="21"/>
      <c r="O38" s="26" t="s">
        <v>952</v>
      </c>
    </row>
    <row r="39" spans="1:15" s="39" customFormat="1" ht="24.95" customHeight="1" outlineLevel="1" x14ac:dyDescent="0.25">
      <c r="A39" s="21" t="s">
        <v>382</v>
      </c>
      <c r="B39" s="21">
        <v>1030</v>
      </c>
      <c r="C39" s="21">
        <f t="shared" si="0"/>
        <v>41031</v>
      </c>
      <c r="D39" s="21"/>
      <c r="E39" s="26"/>
      <c r="F39" s="26"/>
      <c r="G39" s="26"/>
      <c r="H39" s="26"/>
      <c r="I39" s="26"/>
      <c r="J39" s="26"/>
      <c r="K39" s="21"/>
      <c r="L39" s="26" t="s">
        <v>90</v>
      </c>
      <c r="M39" s="26" t="s">
        <v>867</v>
      </c>
      <c r="N39" s="21"/>
      <c r="O39" s="26" t="s">
        <v>952</v>
      </c>
    </row>
    <row r="40" spans="1:15" s="39" customFormat="1" ht="24.95" customHeight="1" outlineLevel="1" x14ac:dyDescent="0.25">
      <c r="A40" s="21" t="s">
        <v>383</v>
      </c>
      <c r="B40" s="21">
        <v>1031</v>
      </c>
      <c r="C40" s="21">
        <f t="shared" si="0"/>
        <v>41032</v>
      </c>
      <c r="D40" s="21"/>
      <c r="E40" s="26"/>
      <c r="F40" s="26"/>
      <c r="G40" s="26"/>
      <c r="H40" s="26"/>
      <c r="I40" s="26"/>
      <c r="J40" s="26"/>
      <c r="K40" s="21"/>
      <c r="L40" s="26" t="s">
        <v>90</v>
      </c>
      <c r="M40" s="26" t="s">
        <v>867</v>
      </c>
      <c r="N40" s="21"/>
      <c r="O40" s="26" t="s">
        <v>952</v>
      </c>
    </row>
    <row r="41" spans="1:15" s="39" customFormat="1" ht="24.95" customHeight="1" outlineLevel="1" x14ac:dyDescent="0.25">
      <c r="A41" s="21" t="s">
        <v>384</v>
      </c>
      <c r="B41" s="21">
        <v>1032</v>
      </c>
      <c r="C41" s="21">
        <f t="shared" si="0"/>
        <v>41033</v>
      </c>
      <c r="D41" s="21"/>
      <c r="E41" s="26"/>
      <c r="F41" s="26"/>
      <c r="G41" s="26"/>
      <c r="H41" s="26"/>
      <c r="I41" s="26"/>
      <c r="J41" s="26"/>
      <c r="K41" s="21"/>
      <c r="L41" s="26" t="s">
        <v>90</v>
      </c>
      <c r="M41" s="26" t="s">
        <v>867</v>
      </c>
      <c r="N41" s="21"/>
      <c r="O41" s="26" t="s">
        <v>952</v>
      </c>
    </row>
    <row r="42" spans="1:15" s="39" customFormat="1" ht="24.95" customHeight="1" outlineLevel="1" x14ac:dyDescent="0.25">
      <c r="A42" s="21" t="s">
        <v>385</v>
      </c>
      <c r="B42" s="21">
        <v>1033</v>
      </c>
      <c r="C42" s="21">
        <f t="shared" si="0"/>
        <v>41034</v>
      </c>
      <c r="D42" s="21"/>
      <c r="E42" s="26"/>
      <c r="F42" s="26"/>
      <c r="G42" s="26"/>
      <c r="H42" s="26"/>
      <c r="I42" s="26"/>
      <c r="J42" s="26"/>
      <c r="K42" s="21"/>
      <c r="L42" s="26" t="s">
        <v>90</v>
      </c>
      <c r="M42" s="26" t="s">
        <v>867</v>
      </c>
      <c r="N42" s="21"/>
      <c r="O42" s="26" t="s">
        <v>952</v>
      </c>
    </row>
    <row r="43" spans="1:15" s="39" customFormat="1" ht="24.95" customHeight="1" outlineLevel="1" x14ac:dyDescent="0.25">
      <c r="A43" s="21" t="s">
        <v>386</v>
      </c>
      <c r="B43" s="21">
        <v>1034</v>
      </c>
      <c r="C43" s="21">
        <f t="shared" si="0"/>
        <v>41035</v>
      </c>
      <c r="D43" s="21"/>
      <c r="E43" s="26"/>
      <c r="F43" s="26"/>
      <c r="G43" s="26"/>
      <c r="H43" s="26"/>
      <c r="I43" s="26"/>
      <c r="J43" s="26"/>
      <c r="K43" s="21"/>
      <c r="L43" s="26" t="s">
        <v>90</v>
      </c>
      <c r="M43" s="26" t="s">
        <v>867</v>
      </c>
      <c r="N43" s="21"/>
      <c r="O43" s="26" t="s">
        <v>952</v>
      </c>
    </row>
    <row r="44" spans="1:15" s="39" customFormat="1" ht="24.95" customHeight="1" outlineLevel="1" x14ac:dyDescent="0.25">
      <c r="A44" s="21" t="s">
        <v>387</v>
      </c>
      <c r="B44" s="21">
        <v>1035</v>
      </c>
      <c r="C44" s="21">
        <f t="shared" si="0"/>
        <v>41036</v>
      </c>
      <c r="D44" s="21"/>
      <c r="E44" s="26"/>
      <c r="F44" s="26"/>
      <c r="G44" s="26"/>
      <c r="H44" s="26"/>
      <c r="I44" s="26"/>
      <c r="J44" s="26"/>
      <c r="K44" s="21"/>
      <c r="L44" s="26" t="s">
        <v>90</v>
      </c>
      <c r="M44" s="26" t="s">
        <v>867</v>
      </c>
      <c r="N44" s="21"/>
      <c r="O44" s="26" t="s">
        <v>952</v>
      </c>
    </row>
    <row r="45" spans="1:15" s="39" customFormat="1" ht="24.95" customHeight="1" outlineLevel="1" x14ac:dyDescent="0.25">
      <c r="A45" s="21" t="s">
        <v>388</v>
      </c>
      <c r="B45" s="21">
        <v>1036</v>
      </c>
      <c r="C45" s="21">
        <f t="shared" si="0"/>
        <v>41037</v>
      </c>
      <c r="D45" s="21"/>
      <c r="E45" s="26"/>
      <c r="F45" s="26"/>
      <c r="G45" s="26"/>
      <c r="H45" s="26"/>
      <c r="I45" s="26"/>
      <c r="J45" s="26"/>
      <c r="K45" s="21"/>
      <c r="L45" s="26" t="s">
        <v>90</v>
      </c>
      <c r="M45" s="26" t="s">
        <v>870</v>
      </c>
      <c r="N45" s="21"/>
      <c r="O45" s="26" t="s">
        <v>952</v>
      </c>
    </row>
    <row r="46" spans="1:15" s="39" customFormat="1" ht="24.95" customHeight="1" outlineLevel="1" x14ac:dyDescent="0.25">
      <c r="A46" s="21" t="s">
        <v>389</v>
      </c>
      <c r="B46" s="21">
        <v>1037</v>
      </c>
      <c r="C46" s="21">
        <f t="shared" si="0"/>
        <v>41038</v>
      </c>
      <c r="D46" s="21" t="s">
        <v>39</v>
      </c>
      <c r="E46" s="26"/>
      <c r="F46" s="26" t="s">
        <v>75</v>
      </c>
      <c r="G46" s="26" t="s">
        <v>40</v>
      </c>
      <c r="H46" s="26" t="s">
        <v>23</v>
      </c>
      <c r="I46" s="26"/>
      <c r="J46" s="26"/>
      <c r="K46" s="21"/>
      <c r="L46" s="26" t="s">
        <v>90</v>
      </c>
      <c r="M46" s="26" t="s">
        <v>867</v>
      </c>
      <c r="N46" s="21"/>
      <c r="O46" s="26" t="s">
        <v>952</v>
      </c>
    </row>
    <row r="47" spans="1:15" s="39" customFormat="1" ht="24.95" customHeight="1" outlineLevel="1" x14ac:dyDescent="0.25">
      <c r="A47" s="21" t="s">
        <v>390</v>
      </c>
      <c r="B47" s="21">
        <v>1038</v>
      </c>
      <c r="C47" s="21">
        <f t="shared" si="0"/>
        <v>41039</v>
      </c>
      <c r="D47" s="21"/>
      <c r="E47" s="26"/>
      <c r="F47" s="26"/>
      <c r="G47" s="26"/>
      <c r="H47" s="26"/>
      <c r="I47" s="26"/>
      <c r="J47" s="26"/>
      <c r="K47" s="21"/>
      <c r="L47" s="26" t="s">
        <v>90</v>
      </c>
      <c r="M47" s="26" t="s">
        <v>867</v>
      </c>
      <c r="N47" s="21"/>
      <c r="O47" s="26" t="s">
        <v>952</v>
      </c>
    </row>
    <row r="48" spans="1:15" s="39" customFormat="1" ht="24.95" customHeight="1" outlineLevel="1" x14ac:dyDescent="0.25">
      <c r="A48" s="21" t="s">
        <v>391</v>
      </c>
      <c r="B48" s="21">
        <v>1039</v>
      </c>
      <c r="C48" s="21">
        <f t="shared" si="0"/>
        <v>41040</v>
      </c>
      <c r="D48" s="21"/>
      <c r="E48" s="26"/>
      <c r="F48" s="26"/>
      <c r="G48" s="26"/>
      <c r="H48" s="26"/>
      <c r="I48" s="26"/>
      <c r="J48" s="26"/>
      <c r="K48" s="21"/>
      <c r="L48" s="26" t="s">
        <v>90</v>
      </c>
      <c r="M48" s="26" t="s">
        <v>867</v>
      </c>
      <c r="N48" s="21"/>
      <c r="O48" s="26" t="s">
        <v>952</v>
      </c>
    </row>
    <row r="49" spans="1:15" s="39" customFormat="1" ht="24.95" customHeight="1" outlineLevel="1" x14ac:dyDescent="0.25">
      <c r="A49" s="21" t="s">
        <v>392</v>
      </c>
      <c r="B49" s="21">
        <v>1040</v>
      </c>
      <c r="C49" s="21">
        <f t="shared" si="0"/>
        <v>41041</v>
      </c>
      <c r="D49" s="21"/>
      <c r="E49" s="26"/>
      <c r="F49" s="26"/>
      <c r="G49" s="26"/>
      <c r="H49" s="26"/>
      <c r="I49" s="26"/>
      <c r="J49" s="26"/>
      <c r="K49" s="21"/>
      <c r="L49" s="26" t="s">
        <v>90</v>
      </c>
      <c r="M49" s="26" t="s">
        <v>867</v>
      </c>
      <c r="N49" s="21"/>
      <c r="O49" s="26" t="s">
        <v>952</v>
      </c>
    </row>
    <row r="50" spans="1:15" s="39" customFormat="1" ht="24.95" customHeight="1" outlineLevel="1" x14ac:dyDescent="0.25">
      <c r="A50" s="21" t="s">
        <v>393</v>
      </c>
      <c r="B50" s="21">
        <v>1041</v>
      </c>
      <c r="C50" s="21">
        <f t="shared" si="0"/>
        <v>41042</v>
      </c>
      <c r="D50" s="21"/>
      <c r="E50" s="26"/>
      <c r="F50" s="26"/>
      <c r="G50" s="26"/>
      <c r="H50" s="26"/>
      <c r="I50" s="26"/>
      <c r="J50" s="26"/>
      <c r="K50" s="21"/>
      <c r="L50" s="26" t="s">
        <v>90</v>
      </c>
      <c r="M50" s="26" t="s">
        <v>867</v>
      </c>
      <c r="N50" s="21"/>
      <c r="O50" s="26" t="s">
        <v>952</v>
      </c>
    </row>
    <row r="51" spans="1:15" s="39" customFormat="1" ht="24.95" customHeight="1" outlineLevel="1" x14ac:dyDescent="0.25">
      <c r="A51" s="21" t="s">
        <v>394</v>
      </c>
      <c r="B51" s="21">
        <v>1042</v>
      </c>
      <c r="C51" s="21">
        <f t="shared" si="0"/>
        <v>41043</v>
      </c>
      <c r="D51" s="21"/>
      <c r="E51" s="26"/>
      <c r="F51" s="26"/>
      <c r="G51" s="26"/>
      <c r="H51" s="26"/>
      <c r="I51" s="26"/>
      <c r="J51" s="26"/>
      <c r="K51" s="21"/>
      <c r="L51" s="26" t="s">
        <v>90</v>
      </c>
      <c r="M51" s="26" t="s">
        <v>867</v>
      </c>
      <c r="N51" s="21"/>
      <c r="O51" s="26" t="s">
        <v>952</v>
      </c>
    </row>
    <row r="52" spans="1:15" s="39" customFormat="1" ht="24.95" customHeight="1" outlineLevel="1" x14ac:dyDescent="0.25">
      <c r="A52" s="21" t="s">
        <v>395</v>
      </c>
      <c r="B52" s="21">
        <v>1043</v>
      </c>
      <c r="C52" s="21">
        <f t="shared" si="0"/>
        <v>41044</v>
      </c>
      <c r="D52" s="21"/>
      <c r="E52" s="26"/>
      <c r="F52" s="26"/>
      <c r="G52" s="26"/>
      <c r="H52" s="26"/>
      <c r="I52" s="26"/>
      <c r="J52" s="26"/>
      <c r="K52" s="21"/>
      <c r="L52" s="26" t="s">
        <v>90</v>
      </c>
      <c r="M52" s="26" t="s">
        <v>867</v>
      </c>
      <c r="N52" s="21"/>
      <c r="O52" s="26" t="s">
        <v>952</v>
      </c>
    </row>
    <row r="53" spans="1:15" s="39" customFormat="1" ht="24.95" customHeight="1" outlineLevel="1" x14ac:dyDescent="0.25">
      <c r="A53" s="21" t="s">
        <v>396</v>
      </c>
      <c r="B53" s="21">
        <v>1044</v>
      </c>
      <c r="C53" s="21">
        <f t="shared" si="0"/>
        <v>41045</v>
      </c>
      <c r="D53" s="21"/>
      <c r="E53" s="26"/>
      <c r="F53" s="26"/>
      <c r="G53" s="26"/>
      <c r="H53" s="26"/>
      <c r="I53" s="26"/>
      <c r="J53" s="26"/>
      <c r="K53" s="21"/>
      <c r="L53" s="26" t="s">
        <v>90</v>
      </c>
      <c r="M53" s="26" t="s">
        <v>870</v>
      </c>
      <c r="N53" s="21"/>
      <c r="O53" s="26" t="s">
        <v>952</v>
      </c>
    </row>
    <row r="54" spans="1:15" s="39" customFormat="1" ht="24.95" customHeight="1" outlineLevel="1" x14ac:dyDescent="0.25">
      <c r="A54" s="21" t="s">
        <v>397</v>
      </c>
      <c r="B54" s="21">
        <v>1045</v>
      </c>
      <c r="C54" s="21">
        <f t="shared" si="0"/>
        <v>41046</v>
      </c>
      <c r="D54" s="21" t="s">
        <v>41</v>
      </c>
      <c r="E54" s="26"/>
      <c r="F54" s="26" t="s">
        <v>13</v>
      </c>
      <c r="G54" s="26" t="s">
        <v>40</v>
      </c>
      <c r="H54" s="26" t="s">
        <v>23</v>
      </c>
      <c r="I54" s="26"/>
      <c r="J54" s="26"/>
      <c r="K54" s="21"/>
      <c r="L54" s="26" t="s">
        <v>90</v>
      </c>
      <c r="M54" s="26" t="s">
        <v>867</v>
      </c>
      <c r="N54" s="21"/>
      <c r="O54" s="26" t="s">
        <v>952</v>
      </c>
    </row>
    <row r="55" spans="1:15" s="39" customFormat="1" ht="24.95" customHeight="1" outlineLevel="1" x14ac:dyDescent="0.25">
      <c r="A55" s="21" t="s">
        <v>398</v>
      </c>
      <c r="B55" s="21">
        <v>1046</v>
      </c>
      <c r="C55" s="21">
        <f t="shared" si="0"/>
        <v>41047</v>
      </c>
      <c r="D55" s="21"/>
      <c r="E55" s="26"/>
      <c r="F55" s="26"/>
      <c r="G55" s="26"/>
      <c r="H55" s="26"/>
      <c r="I55" s="26"/>
      <c r="J55" s="26"/>
      <c r="K55" s="21"/>
      <c r="L55" s="26" t="s">
        <v>90</v>
      </c>
      <c r="M55" s="26" t="s">
        <v>867</v>
      </c>
      <c r="N55" s="21"/>
      <c r="O55" s="26" t="s">
        <v>952</v>
      </c>
    </row>
    <row r="56" spans="1:15" s="39" customFormat="1" ht="24.95" customHeight="1" outlineLevel="1" x14ac:dyDescent="0.25">
      <c r="A56" s="21" t="s">
        <v>399</v>
      </c>
      <c r="B56" s="21">
        <v>1047</v>
      </c>
      <c r="C56" s="21">
        <f t="shared" si="0"/>
        <v>41048</v>
      </c>
      <c r="D56" s="21"/>
      <c r="E56" s="26"/>
      <c r="F56" s="26"/>
      <c r="G56" s="26"/>
      <c r="H56" s="26"/>
      <c r="I56" s="26"/>
      <c r="J56" s="26"/>
      <c r="K56" s="21"/>
      <c r="L56" s="26" t="s">
        <v>90</v>
      </c>
      <c r="M56" s="26" t="s">
        <v>867</v>
      </c>
      <c r="N56" s="21"/>
      <c r="O56" s="26" t="s">
        <v>952</v>
      </c>
    </row>
    <row r="57" spans="1:15" s="39" customFormat="1" ht="24.95" customHeight="1" outlineLevel="1" x14ac:dyDescent="0.25">
      <c r="A57" s="21" t="s">
        <v>400</v>
      </c>
      <c r="B57" s="21">
        <v>1048</v>
      </c>
      <c r="C57" s="21">
        <f t="shared" si="0"/>
        <v>41049</v>
      </c>
      <c r="D57" s="21"/>
      <c r="E57" s="26"/>
      <c r="F57" s="26"/>
      <c r="G57" s="26"/>
      <c r="H57" s="26"/>
      <c r="I57" s="26"/>
      <c r="J57" s="26"/>
      <c r="K57" s="21"/>
      <c r="L57" s="26" t="s">
        <v>90</v>
      </c>
      <c r="M57" s="26" t="s">
        <v>867</v>
      </c>
      <c r="N57" s="21"/>
      <c r="O57" s="26" t="s">
        <v>952</v>
      </c>
    </row>
    <row r="58" spans="1:15" s="39" customFormat="1" ht="24.95" customHeight="1" outlineLevel="1" x14ac:dyDescent="0.25">
      <c r="A58" s="21" t="s">
        <v>401</v>
      </c>
      <c r="B58" s="21">
        <v>1049</v>
      </c>
      <c r="C58" s="21">
        <f t="shared" si="0"/>
        <v>41050</v>
      </c>
      <c r="D58" s="21"/>
      <c r="E58" s="26"/>
      <c r="F58" s="26"/>
      <c r="G58" s="26"/>
      <c r="H58" s="26"/>
      <c r="I58" s="26"/>
      <c r="J58" s="26"/>
      <c r="K58" s="21"/>
      <c r="L58" s="26" t="s">
        <v>90</v>
      </c>
      <c r="M58" s="26" t="s">
        <v>867</v>
      </c>
      <c r="N58" s="21"/>
      <c r="O58" s="26" t="s">
        <v>952</v>
      </c>
    </row>
    <row r="59" spans="1:15" s="39" customFormat="1" ht="24.95" customHeight="1" outlineLevel="1" x14ac:dyDescent="0.25">
      <c r="A59" s="21" t="s">
        <v>402</v>
      </c>
      <c r="B59" s="21">
        <v>1050</v>
      </c>
      <c r="C59" s="21">
        <f t="shared" si="0"/>
        <v>41051</v>
      </c>
      <c r="D59" s="21"/>
      <c r="E59" s="26"/>
      <c r="F59" s="26"/>
      <c r="G59" s="26"/>
      <c r="H59" s="26"/>
      <c r="I59" s="26"/>
      <c r="J59" s="26"/>
      <c r="K59" s="21"/>
      <c r="L59" s="26" t="s">
        <v>90</v>
      </c>
      <c r="M59" s="26" t="s">
        <v>867</v>
      </c>
      <c r="N59" s="21"/>
      <c r="O59" s="26" t="s">
        <v>952</v>
      </c>
    </row>
    <row r="60" spans="1:15" s="39" customFormat="1" ht="24.95" customHeight="1" outlineLevel="1" x14ac:dyDescent="0.25">
      <c r="A60" s="21" t="s">
        <v>403</v>
      </c>
      <c r="B60" s="21">
        <v>1051</v>
      </c>
      <c r="C60" s="21">
        <f t="shared" si="0"/>
        <v>41052</v>
      </c>
      <c r="D60" s="21"/>
      <c r="E60" s="26"/>
      <c r="F60" s="26"/>
      <c r="G60" s="26"/>
      <c r="H60" s="26"/>
      <c r="I60" s="26"/>
      <c r="J60" s="26"/>
      <c r="K60" s="21"/>
      <c r="L60" s="26" t="s">
        <v>90</v>
      </c>
      <c r="M60" s="26" t="s">
        <v>867</v>
      </c>
      <c r="N60" s="21"/>
      <c r="O60" s="26" t="s">
        <v>952</v>
      </c>
    </row>
    <row r="61" spans="1:15" s="39" customFormat="1" ht="24.95" customHeight="1" outlineLevel="1" x14ac:dyDescent="0.25">
      <c r="A61" s="21" t="s">
        <v>404</v>
      </c>
      <c r="B61" s="21">
        <v>1052</v>
      </c>
      <c r="C61" s="21">
        <f t="shared" si="0"/>
        <v>41053</v>
      </c>
      <c r="D61" s="21"/>
      <c r="E61" s="26"/>
      <c r="F61" s="26"/>
      <c r="G61" s="26"/>
      <c r="H61" s="26"/>
      <c r="I61" s="26"/>
      <c r="J61" s="26"/>
      <c r="K61" s="21"/>
      <c r="L61" s="26" t="s">
        <v>90</v>
      </c>
      <c r="M61" s="26" t="s">
        <v>870</v>
      </c>
      <c r="N61" s="21"/>
      <c r="O61" s="26" t="s">
        <v>952</v>
      </c>
    </row>
    <row r="62" spans="1:15" s="39" customFormat="1" ht="24.95" customHeight="1" outlineLevel="1" x14ac:dyDescent="0.25">
      <c r="A62" s="21" t="s">
        <v>405</v>
      </c>
      <c r="B62" s="21">
        <v>1053</v>
      </c>
      <c r="C62" s="21">
        <f t="shared" si="0"/>
        <v>41054</v>
      </c>
      <c r="D62" s="21" t="s">
        <v>42</v>
      </c>
      <c r="E62" s="26"/>
      <c r="F62" s="26" t="s">
        <v>13</v>
      </c>
      <c r="G62" s="26" t="s">
        <v>38</v>
      </c>
      <c r="H62" s="26" t="s">
        <v>23</v>
      </c>
      <c r="I62" s="26"/>
      <c r="J62" s="26"/>
      <c r="K62" s="21"/>
      <c r="L62" s="26" t="s">
        <v>90</v>
      </c>
      <c r="M62" s="26" t="s">
        <v>867</v>
      </c>
      <c r="N62" s="21" t="s">
        <v>866</v>
      </c>
      <c r="O62" s="26" t="s">
        <v>952</v>
      </c>
    </row>
    <row r="63" spans="1:15" s="39" customFormat="1" ht="24.95" customHeight="1" outlineLevel="1" x14ac:dyDescent="0.25">
      <c r="A63" s="21" t="s">
        <v>406</v>
      </c>
      <c r="B63" s="21">
        <v>1054</v>
      </c>
      <c r="C63" s="21">
        <f t="shared" si="0"/>
        <v>41055</v>
      </c>
      <c r="D63" s="21"/>
      <c r="E63" s="26"/>
      <c r="F63" s="26"/>
      <c r="G63" s="26"/>
      <c r="H63" s="26"/>
      <c r="I63" s="26"/>
      <c r="J63" s="26"/>
      <c r="K63" s="21"/>
      <c r="L63" s="26" t="s">
        <v>90</v>
      </c>
      <c r="M63" s="26" t="s">
        <v>867</v>
      </c>
      <c r="N63" s="21"/>
      <c r="O63" s="26" t="s">
        <v>952</v>
      </c>
    </row>
    <row r="64" spans="1:15" s="39" customFormat="1" ht="24.95" customHeight="1" outlineLevel="1" x14ac:dyDescent="0.25">
      <c r="A64" s="21" t="s">
        <v>407</v>
      </c>
      <c r="B64" s="21">
        <v>1055</v>
      </c>
      <c r="C64" s="21">
        <f t="shared" si="0"/>
        <v>41056</v>
      </c>
      <c r="D64" s="21"/>
      <c r="E64" s="26"/>
      <c r="F64" s="26"/>
      <c r="G64" s="26"/>
      <c r="H64" s="26"/>
      <c r="I64" s="26"/>
      <c r="J64" s="26"/>
      <c r="K64" s="21"/>
      <c r="L64" s="26" t="s">
        <v>90</v>
      </c>
      <c r="M64" s="26" t="s">
        <v>867</v>
      </c>
      <c r="N64" s="21"/>
      <c r="O64" s="26" t="s">
        <v>952</v>
      </c>
    </row>
    <row r="65" spans="1:15" s="39" customFormat="1" ht="24.95" customHeight="1" outlineLevel="1" x14ac:dyDescent="0.25">
      <c r="A65" s="21" t="s">
        <v>408</v>
      </c>
      <c r="B65" s="21">
        <v>1056</v>
      </c>
      <c r="C65" s="21">
        <f t="shared" si="0"/>
        <v>41057</v>
      </c>
      <c r="D65" s="21"/>
      <c r="E65" s="26"/>
      <c r="F65" s="26"/>
      <c r="G65" s="26"/>
      <c r="H65" s="26"/>
      <c r="I65" s="26"/>
      <c r="J65" s="26"/>
      <c r="K65" s="21"/>
      <c r="L65" s="26" t="s">
        <v>90</v>
      </c>
      <c r="M65" s="26" t="s">
        <v>867</v>
      </c>
      <c r="N65" s="21"/>
      <c r="O65" s="26" t="s">
        <v>952</v>
      </c>
    </row>
    <row r="66" spans="1:15" s="39" customFormat="1" ht="24.95" customHeight="1" outlineLevel="1" x14ac:dyDescent="0.25">
      <c r="A66" s="21" t="s">
        <v>409</v>
      </c>
      <c r="B66" s="21">
        <v>1057</v>
      </c>
      <c r="C66" s="21">
        <f t="shared" si="0"/>
        <v>41058</v>
      </c>
      <c r="D66" s="21"/>
      <c r="E66" s="26"/>
      <c r="F66" s="26"/>
      <c r="G66" s="26"/>
      <c r="H66" s="26"/>
      <c r="I66" s="26"/>
      <c r="J66" s="26"/>
      <c r="K66" s="21"/>
      <c r="L66" s="26" t="s">
        <v>90</v>
      </c>
      <c r="M66" s="26" t="s">
        <v>867</v>
      </c>
      <c r="N66" s="21"/>
      <c r="O66" s="26" t="s">
        <v>952</v>
      </c>
    </row>
    <row r="67" spans="1:15" s="39" customFormat="1" ht="24.95" customHeight="1" outlineLevel="1" x14ac:dyDescent="0.25">
      <c r="A67" s="21" t="s">
        <v>410</v>
      </c>
      <c r="B67" s="21">
        <v>1058</v>
      </c>
      <c r="C67" s="21">
        <f t="shared" si="0"/>
        <v>41059</v>
      </c>
      <c r="D67" s="21"/>
      <c r="E67" s="26"/>
      <c r="F67" s="26"/>
      <c r="G67" s="26"/>
      <c r="H67" s="26"/>
      <c r="I67" s="26"/>
      <c r="J67" s="26"/>
      <c r="K67" s="21"/>
      <c r="L67" s="26" t="s">
        <v>90</v>
      </c>
      <c r="M67" s="26" t="s">
        <v>867</v>
      </c>
      <c r="N67" s="21"/>
      <c r="O67" s="26" t="s">
        <v>952</v>
      </c>
    </row>
    <row r="68" spans="1:15" s="39" customFormat="1" ht="24.95" customHeight="1" outlineLevel="1" x14ac:dyDescent="0.25">
      <c r="A68" s="21" t="s">
        <v>411</v>
      </c>
      <c r="B68" s="21">
        <v>1059</v>
      </c>
      <c r="C68" s="21">
        <f t="shared" si="0"/>
        <v>41060</v>
      </c>
      <c r="D68" s="21"/>
      <c r="E68" s="26"/>
      <c r="F68" s="26"/>
      <c r="G68" s="26"/>
      <c r="H68" s="26"/>
      <c r="I68" s="26"/>
      <c r="J68" s="26"/>
      <c r="K68" s="21"/>
      <c r="L68" s="26" t="s">
        <v>90</v>
      </c>
      <c r="M68" s="26" t="s">
        <v>867</v>
      </c>
      <c r="N68" s="21"/>
      <c r="O68" s="26" t="s">
        <v>952</v>
      </c>
    </row>
    <row r="69" spans="1:15" s="39" customFormat="1" ht="24.95" customHeight="1" outlineLevel="1" x14ac:dyDescent="0.25">
      <c r="A69" s="21" t="s">
        <v>412</v>
      </c>
      <c r="B69" s="21">
        <v>1060</v>
      </c>
      <c r="C69" s="21">
        <f t="shared" si="0"/>
        <v>41061</v>
      </c>
      <c r="D69" s="21"/>
      <c r="E69" s="26"/>
      <c r="F69" s="26"/>
      <c r="G69" s="26"/>
      <c r="H69" s="26"/>
      <c r="I69" s="26"/>
      <c r="J69" s="26"/>
      <c r="K69" s="21"/>
      <c r="L69" s="26" t="s">
        <v>90</v>
      </c>
      <c r="M69" s="26" t="s">
        <v>867</v>
      </c>
      <c r="N69" s="21"/>
      <c r="O69" s="26" t="s">
        <v>952</v>
      </c>
    </row>
    <row r="70" spans="1:15" s="39" customFormat="1" ht="24.95" customHeight="1" outlineLevel="1" x14ac:dyDescent="0.25">
      <c r="A70" s="21" t="s">
        <v>413</v>
      </c>
      <c r="B70" s="21">
        <v>1061</v>
      </c>
      <c r="C70" s="21">
        <f t="shared" si="0"/>
        <v>41062</v>
      </c>
      <c r="D70" s="21"/>
      <c r="E70" s="26"/>
      <c r="F70" s="26"/>
      <c r="G70" s="26"/>
      <c r="H70" s="26"/>
      <c r="I70" s="26"/>
      <c r="J70" s="26"/>
      <c r="K70" s="21"/>
      <c r="L70" s="26" t="s">
        <v>90</v>
      </c>
      <c r="M70" s="26" t="s">
        <v>867</v>
      </c>
      <c r="N70" s="21"/>
      <c r="O70" s="26" t="s">
        <v>952</v>
      </c>
    </row>
    <row r="71" spans="1:15" s="39" customFormat="1" ht="24.95" customHeight="1" outlineLevel="1" x14ac:dyDescent="0.25">
      <c r="A71" s="21" t="s">
        <v>414</v>
      </c>
      <c r="B71" s="21">
        <v>1062</v>
      </c>
      <c r="C71" s="21">
        <f t="shared" si="0"/>
        <v>41063</v>
      </c>
      <c r="D71" s="21"/>
      <c r="E71" s="26"/>
      <c r="F71" s="26"/>
      <c r="G71" s="26"/>
      <c r="H71" s="26"/>
      <c r="I71" s="26"/>
      <c r="J71" s="26"/>
      <c r="K71" s="21"/>
      <c r="L71" s="26" t="s">
        <v>90</v>
      </c>
      <c r="M71" s="26" t="s">
        <v>867</v>
      </c>
      <c r="N71" s="21"/>
      <c r="O71" s="26" t="s">
        <v>952</v>
      </c>
    </row>
    <row r="72" spans="1:15" s="39" customFormat="1" ht="24.95" customHeight="1" outlineLevel="1" x14ac:dyDescent="0.25">
      <c r="A72" s="21" t="s">
        <v>415</v>
      </c>
      <c r="B72" s="21">
        <v>1063</v>
      </c>
      <c r="C72" s="21">
        <f t="shared" si="0"/>
        <v>41064</v>
      </c>
      <c r="D72" s="21"/>
      <c r="E72" s="26"/>
      <c r="F72" s="26"/>
      <c r="G72" s="26"/>
      <c r="H72" s="26"/>
      <c r="I72" s="26"/>
      <c r="J72" s="26"/>
      <c r="K72" s="21"/>
      <c r="L72" s="26" t="s">
        <v>90</v>
      </c>
      <c r="M72" s="26" t="s">
        <v>867</v>
      </c>
      <c r="N72" s="21"/>
      <c r="O72" s="26" t="s">
        <v>952</v>
      </c>
    </row>
    <row r="73" spans="1:15" s="39" customFormat="1" ht="24.95" customHeight="1" outlineLevel="1" x14ac:dyDescent="0.25">
      <c r="A73" s="21" t="s">
        <v>416</v>
      </c>
      <c r="B73" s="21">
        <v>1064</v>
      </c>
      <c r="C73" s="21">
        <f t="shared" si="0"/>
        <v>41065</v>
      </c>
      <c r="D73" s="21"/>
      <c r="E73" s="26"/>
      <c r="F73" s="26"/>
      <c r="G73" s="26"/>
      <c r="H73" s="26"/>
      <c r="I73" s="26"/>
      <c r="J73" s="26"/>
      <c r="K73" s="21"/>
      <c r="L73" s="26" t="s">
        <v>90</v>
      </c>
      <c r="M73" s="26" t="s">
        <v>867</v>
      </c>
      <c r="N73" s="21"/>
      <c r="O73" s="26" t="s">
        <v>952</v>
      </c>
    </row>
    <row r="74" spans="1:15" s="39" customFormat="1" ht="24.95" customHeight="1" outlineLevel="1" x14ac:dyDescent="0.25">
      <c r="A74" s="21" t="s">
        <v>417</v>
      </c>
      <c r="B74" s="21">
        <v>1065</v>
      </c>
      <c r="C74" s="21">
        <f t="shared" si="0"/>
        <v>41066</v>
      </c>
      <c r="D74" s="21"/>
      <c r="E74" s="26"/>
      <c r="F74" s="26"/>
      <c r="G74" s="26"/>
      <c r="H74" s="26"/>
      <c r="I74" s="26"/>
      <c r="J74" s="26"/>
      <c r="K74" s="21"/>
      <c r="L74" s="26" t="s">
        <v>90</v>
      </c>
      <c r="M74" s="26" t="s">
        <v>867</v>
      </c>
      <c r="N74" s="21"/>
      <c r="O74" s="26" t="s">
        <v>952</v>
      </c>
    </row>
    <row r="75" spans="1:15" s="39" customFormat="1" ht="24.95" customHeight="1" outlineLevel="1" x14ac:dyDescent="0.25">
      <c r="A75" s="21" t="s">
        <v>418</v>
      </c>
      <c r="B75" s="21">
        <v>1066</v>
      </c>
      <c r="C75" s="21">
        <f t="shared" si="0"/>
        <v>41067</v>
      </c>
      <c r="D75" s="21"/>
      <c r="E75" s="26"/>
      <c r="F75" s="26"/>
      <c r="G75" s="26"/>
      <c r="H75" s="26"/>
      <c r="I75" s="26"/>
      <c r="J75" s="26"/>
      <c r="K75" s="21"/>
      <c r="L75" s="26" t="s">
        <v>90</v>
      </c>
      <c r="M75" s="26" t="s">
        <v>867</v>
      </c>
      <c r="N75" s="21"/>
      <c r="O75" s="26" t="s">
        <v>952</v>
      </c>
    </row>
    <row r="76" spans="1:15" s="39" customFormat="1" ht="24.95" customHeight="1" outlineLevel="1" x14ac:dyDescent="0.25">
      <c r="A76" s="21" t="s">
        <v>419</v>
      </c>
      <c r="B76" s="21">
        <v>1067</v>
      </c>
      <c r="C76" s="21">
        <f t="shared" si="0"/>
        <v>41068</v>
      </c>
      <c r="D76" s="21"/>
      <c r="E76" s="26"/>
      <c r="F76" s="26"/>
      <c r="G76" s="26"/>
      <c r="H76" s="26"/>
      <c r="I76" s="26"/>
      <c r="J76" s="26"/>
      <c r="K76" s="21"/>
      <c r="L76" s="26" t="s">
        <v>90</v>
      </c>
      <c r="M76" s="26" t="s">
        <v>867</v>
      </c>
      <c r="N76" s="21"/>
      <c r="O76" s="26" t="s">
        <v>952</v>
      </c>
    </row>
    <row r="77" spans="1:15" s="39" customFormat="1" ht="24.95" customHeight="1" outlineLevel="1" x14ac:dyDescent="0.25">
      <c r="A77" s="21" t="s">
        <v>420</v>
      </c>
      <c r="B77" s="21">
        <v>1068</v>
      </c>
      <c r="C77" s="21">
        <f t="shared" ref="C77:C134" si="1">40001+B77</f>
        <v>41069</v>
      </c>
      <c r="D77" s="21"/>
      <c r="E77" s="26"/>
      <c r="F77" s="26"/>
      <c r="G77" s="26"/>
      <c r="H77" s="26"/>
      <c r="I77" s="26"/>
      <c r="J77" s="26"/>
      <c r="K77" s="21"/>
      <c r="L77" s="26" t="s">
        <v>90</v>
      </c>
      <c r="M77" s="26" t="s">
        <v>870</v>
      </c>
      <c r="N77" s="21"/>
      <c r="O77" s="26" t="s">
        <v>952</v>
      </c>
    </row>
    <row r="78" spans="1:15" s="39" customFormat="1" ht="24.95" customHeight="1" outlineLevel="1" x14ac:dyDescent="0.25">
      <c r="A78" s="21" t="s">
        <v>421</v>
      </c>
      <c r="B78" s="21">
        <v>1069</v>
      </c>
      <c r="C78" s="21">
        <f t="shared" si="1"/>
        <v>41070</v>
      </c>
      <c r="D78" s="21" t="s">
        <v>853</v>
      </c>
      <c r="E78" s="26"/>
      <c r="F78" s="26"/>
      <c r="G78" s="26" t="s">
        <v>24</v>
      </c>
      <c r="H78" s="26" t="s">
        <v>22</v>
      </c>
      <c r="I78" s="26">
        <f>B78</f>
        <v>1069</v>
      </c>
      <c r="J78" s="26" t="s">
        <v>105</v>
      </c>
      <c r="K78" s="21" t="s">
        <v>819</v>
      </c>
      <c r="L78" s="26" t="s">
        <v>90</v>
      </c>
      <c r="M78" s="26" t="s">
        <v>879</v>
      </c>
      <c r="N78" s="21"/>
      <c r="O78" s="26" t="s">
        <v>952</v>
      </c>
    </row>
    <row r="79" spans="1:15" s="39" customFormat="1" ht="24.95" customHeight="1" outlineLevel="1" x14ac:dyDescent="0.25">
      <c r="A79" s="21" t="s">
        <v>422</v>
      </c>
      <c r="B79" s="21">
        <v>1070</v>
      </c>
      <c r="C79" s="21">
        <f t="shared" si="1"/>
        <v>41071</v>
      </c>
      <c r="D79" s="21"/>
      <c r="E79" s="26"/>
      <c r="F79" s="26"/>
      <c r="G79" s="26"/>
      <c r="H79" s="26"/>
      <c r="I79" s="26"/>
      <c r="J79" s="26"/>
      <c r="K79" s="21"/>
      <c r="L79" s="26" t="s">
        <v>90</v>
      </c>
      <c r="M79" s="26">
        <v>0</v>
      </c>
      <c r="N79" s="21"/>
      <c r="O79" s="26" t="s">
        <v>952</v>
      </c>
    </row>
    <row r="80" spans="1:15" s="38" customFormat="1" ht="24.95" customHeight="1" x14ac:dyDescent="0.25">
      <c r="A80" s="19" t="s">
        <v>858</v>
      </c>
      <c r="B80" s="29" t="s">
        <v>864</v>
      </c>
      <c r="C80" s="29" t="s">
        <v>864</v>
      </c>
      <c r="D80" s="19" t="s">
        <v>64</v>
      </c>
      <c r="E80" s="29" t="s">
        <v>864</v>
      </c>
      <c r="F80" s="29" t="s">
        <v>864</v>
      </c>
      <c r="G80" s="29" t="s">
        <v>864</v>
      </c>
      <c r="H80" s="29" t="s">
        <v>864</v>
      </c>
      <c r="I80" s="29" t="s">
        <v>864</v>
      </c>
      <c r="J80" s="29" t="s">
        <v>864</v>
      </c>
      <c r="K80" s="29" t="s">
        <v>864</v>
      </c>
      <c r="L80" s="29" t="s">
        <v>864</v>
      </c>
      <c r="M80" s="29" t="s">
        <v>864</v>
      </c>
      <c r="N80" s="29" t="s">
        <v>864</v>
      </c>
      <c r="O80" s="29" t="s">
        <v>864</v>
      </c>
    </row>
    <row r="81" spans="1:15" s="39" customFormat="1" ht="24.95" customHeight="1" outlineLevel="1" x14ac:dyDescent="0.25">
      <c r="A81" s="21" t="s">
        <v>475</v>
      </c>
      <c r="B81" s="21">
        <v>1071</v>
      </c>
      <c r="C81" s="21">
        <f t="shared" si="1"/>
        <v>41072</v>
      </c>
      <c r="D81" s="21" t="s">
        <v>43</v>
      </c>
      <c r="E81" s="26"/>
      <c r="F81" s="26"/>
      <c r="G81" s="26" t="s">
        <v>24</v>
      </c>
      <c r="H81" s="26" t="s">
        <v>23</v>
      </c>
      <c r="I81" s="26"/>
      <c r="J81" s="26"/>
      <c r="K81" s="21"/>
      <c r="L81" s="26" t="s">
        <v>90</v>
      </c>
      <c r="M81" s="26" t="s">
        <v>76</v>
      </c>
      <c r="N81" s="21"/>
      <c r="O81" s="26" t="s">
        <v>952</v>
      </c>
    </row>
    <row r="82" spans="1:15" s="39" customFormat="1" ht="24.95" customHeight="1" outlineLevel="1" x14ac:dyDescent="0.25">
      <c r="A82" s="21" t="s">
        <v>476</v>
      </c>
      <c r="B82" s="21">
        <v>1072</v>
      </c>
      <c r="C82" s="21">
        <f t="shared" si="1"/>
        <v>41073</v>
      </c>
      <c r="D82" s="21" t="s">
        <v>44</v>
      </c>
      <c r="E82" s="26"/>
      <c r="F82" s="26"/>
      <c r="G82" s="26" t="s">
        <v>24</v>
      </c>
      <c r="H82" s="26" t="s">
        <v>23</v>
      </c>
      <c r="I82" s="26"/>
      <c r="J82" s="26"/>
      <c r="K82" s="21"/>
      <c r="L82" s="26" t="s">
        <v>90</v>
      </c>
      <c r="M82" s="26" t="s">
        <v>77</v>
      </c>
      <c r="N82" s="21"/>
      <c r="O82" s="26" t="s">
        <v>952</v>
      </c>
    </row>
    <row r="83" spans="1:15" s="39" customFormat="1" ht="24.95" customHeight="1" outlineLevel="1" x14ac:dyDescent="0.25">
      <c r="A83" s="21" t="s">
        <v>477</v>
      </c>
      <c r="B83" s="21">
        <v>1073</v>
      </c>
      <c r="C83" s="21">
        <f t="shared" si="1"/>
        <v>41074</v>
      </c>
      <c r="D83" s="21" t="s">
        <v>45</v>
      </c>
      <c r="E83" s="26"/>
      <c r="F83" s="26"/>
      <c r="G83" s="26" t="s">
        <v>48</v>
      </c>
      <c r="H83" s="26" t="s">
        <v>23</v>
      </c>
      <c r="I83" s="26"/>
      <c r="J83" s="26"/>
      <c r="K83" s="21"/>
      <c r="L83" s="26" t="s">
        <v>90</v>
      </c>
      <c r="M83" s="26" t="s">
        <v>78</v>
      </c>
      <c r="N83" s="21"/>
      <c r="O83" s="26" t="s">
        <v>952</v>
      </c>
    </row>
    <row r="84" spans="1:15" s="39" customFormat="1" ht="24.95" customHeight="1" outlineLevel="1" x14ac:dyDescent="0.25">
      <c r="A84" s="21" t="s">
        <v>478</v>
      </c>
      <c r="B84" s="21">
        <v>1074</v>
      </c>
      <c r="C84" s="21">
        <f t="shared" si="1"/>
        <v>41075</v>
      </c>
      <c r="D84" s="21"/>
      <c r="E84" s="26"/>
      <c r="F84" s="26"/>
      <c r="G84" s="26"/>
      <c r="H84" s="26"/>
      <c r="I84" s="26"/>
      <c r="J84" s="26"/>
      <c r="K84" s="21"/>
      <c r="L84" s="26" t="s">
        <v>90</v>
      </c>
      <c r="M84" s="26" t="s">
        <v>79</v>
      </c>
      <c r="N84" s="21"/>
      <c r="O84" s="26" t="s">
        <v>952</v>
      </c>
    </row>
    <row r="85" spans="1:15" s="39" customFormat="1" ht="24.95" customHeight="1" outlineLevel="1" x14ac:dyDescent="0.25">
      <c r="A85" s="21" t="s">
        <v>479</v>
      </c>
      <c r="B85" s="21">
        <v>1075</v>
      </c>
      <c r="C85" s="21">
        <f t="shared" si="1"/>
        <v>41076</v>
      </c>
      <c r="D85" s="21"/>
      <c r="E85" s="26"/>
      <c r="F85" s="26"/>
      <c r="G85" s="26"/>
      <c r="H85" s="26"/>
      <c r="I85" s="26"/>
      <c r="J85" s="26"/>
      <c r="K85" s="21"/>
      <c r="L85" s="26" t="s">
        <v>90</v>
      </c>
      <c r="M85" s="26">
        <v>0</v>
      </c>
      <c r="N85" s="21"/>
      <c r="O85" s="26" t="s">
        <v>952</v>
      </c>
    </row>
    <row r="86" spans="1:15" s="39" customFormat="1" ht="24.95" customHeight="1" outlineLevel="1" x14ac:dyDescent="0.25">
      <c r="A86" s="21" t="s">
        <v>480</v>
      </c>
      <c r="B86" s="21">
        <v>1076</v>
      </c>
      <c r="C86" s="21">
        <f t="shared" si="1"/>
        <v>41077</v>
      </c>
      <c r="D86" s="21"/>
      <c r="E86" s="26"/>
      <c r="F86" s="26"/>
      <c r="G86" s="26"/>
      <c r="H86" s="26"/>
      <c r="I86" s="26"/>
      <c r="J86" s="26"/>
      <c r="K86" s="21"/>
      <c r="L86" s="26" t="s">
        <v>90</v>
      </c>
      <c r="M86" s="26">
        <v>0</v>
      </c>
      <c r="N86" s="21"/>
      <c r="O86" s="26" t="s">
        <v>952</v>
      </c>
    </row>
    <row r="87" spans="1:15" s="39" customFormat="1" ht="24.95" customHeight="1" outlineLevel="1" x14ac:dyDescent="0.25">
      <c r="A87" s="21" t="s">
        <v>445</v>
      </c>
      <c r="B87" s="21">
        <v>1077</v>
      </c>
      <c r="C87" s="21">
        <f t="shared" si="1"/>
        <v>41078</v>
      </c>
      <c r="D87" s="21" t="s">
        <v>328</v>
      </c>
      <c r="E87" s="26"/>
      <c r="F87" s="26"/>
      <c r="G87" s="26" t="s">
        <v>46</v>
      </c>
      <c r="H87" s="26" t="s">
        <v>22</v>
      </c>
      <c r="I87" s="26">
        <v>1077</v>
      </c>
      <c r="J87" s="26" t="s">
        <v>101</v>
      </c>
      <c r="K87" s="21" t="s">
        <v>445</v>
      </c>
      <c r="L87" s="26" t="s">
        <v>90</v>
      </c>
      <c r="M87" s="26">
        <v>1</v>
      </c>
      <c r="N87" s="21"/>
      <c r="O87" s="26" t="s">
        <v>952</v>
      </c>
    </row>
    <row r="88" spans="1:15" s="39" customFormat="1" ht="24.95" customHeight="1" outlineLevel="1" x14ac:dyDescent="0.25">
      <c r="A88" s="21" t="s">
        <v>446</v>
      </c>
      <c r="B88" s="21">
        <v>1078</v>
      </c>
      <c r="C88" s="21">
        <f t="shared" si="1"/>
        <v>41079</v>
      </c>
      <c r="D88" s="21" t="s">
        <v>329</v>
      </c>
      <c r="E88" s="26"/>
      <c r="F88" s="26"/>
      <c r="G88" s="26" t="s">
        <v>46</v>
      </c>
      <c r="H88" s="26" t="s">
        <v>22</v>
      </c>
      <c r="I88" s="26"/>
      <c r="J88" s="26"/>
      <c r="K88" s="21"/>
      <c r="L88" s="26" t="s">
        <v>90</v>
      </c>
      <c r="M88" s="26">
        <v>0</v>
      </c>
      <c r="N88" s="21"/>
      <c r="O88" s="26" t="s">
        <v>952</v>
      </c>
    </row>
    <row r="89" spans="1:15" s="39" customFormat="1" ht="24.95" customHeight="1" outlineLevel="1" x14ac:dyDescent="0.25">
      <c r="A89" s="21" t="s">
        <v>447</v>
      </c>
      <c r="B89" s="21">
        <v>1079</v>
      </c>
      <c r="C89" s="21">
        <f t="shared" si="1"/>
        <v>41080</v>
      </c>
      <c r="D89" s="21" t="s">
        <v>47</v>
      </c>
      <c r="E89" s="26"/>
      <c r="F89" s="26"/>
      <c r="G89" s="26" t="s">
        <v>40</v>
      </c>
      <c r="H89" s="26" t="s">
        <v>22</v>
      </c>
      <c r="I89" s="26">
        <f>B89</f>
        <v>1079</v>
      </c>
      <c r="J89" s="26" t="s">
        <v>808</v>
      </c>
      <c r="K89" s="21" t="s">
        <v>47</v>
      </c>
      <c r="L89" s="26" t="s">
        <v>90</v>
      </c>
      <c r="M89" s="26" t="s">
        <v>867</v>
      </c>
      <c r="N89" s="21"/>
      <c r="O89" s="26" t="s">
        <v>952</v>
      </c>
    </row>
    <row r="90" spans="1:15" s="39" customFormat="1" ht="24.95" customHeight="1" outlineLevel="1" x14ac:dyDescent="0.25">
      <c r="A90" s="21" t="s">
        <v>448</v>
      </c>
      <c r="B90" s="21">
        <v>1080</v>
      </c>
      <c r="C90" s="21">
        <f t="shared" si="1"/>
        <v>41081</v>
      </c>
      <c r="D90" s="21"/>
      <c r="E90" s="26"/>
      <c r="F90" s="26"/>
      <c r="G90" s="26"/>
      <c r="H90" s="26"/>
      <c r="I90" s="26"/>
      <c r="J90" s="26"/>
      <c r="K90" s="21"/>
      <c r="L90" s="26" t="s">
        <v>90</v>
      </c>
      <c r="M90" s="26" t="s">
        <v>867</v>
      </c>
      <c r="N90" s="21"/>
      <c r="O90" s="26" t="s">
        <v>952</v>
      </c>
    </row>
    <row r="91" spans="1:15" s="39" customFormat="1" ht="24.95" customHeight="1" outlineLevel="1" x14ac:dyDescent="0.25">
      <c r="A91" s="21" t="s">
        <v>449</v>
      </c>
      <c r="B91" s="21">
        <v>1081</v>
      </c>
      <c r="C91" s="21">
        <f t="shared" si="1"/>
        <v>41082</v>
      </c>
      <c r="D91" s="21"/>
      <c r="E91" s="26"/>
      <c r="F91" s="26"/>
      <c r="G91" s="26"/>
      <c r="H91" s="26"/>
      <c r="I91" s="26"/>
      <c r="J91" s="26"/>
      <c r="K91" s="21"/>
      <c r="L91" s="26" t="s">
        <v>90</v>
      </c>
      <c r="M91" s="26" t="s">
        <v>867</v>
      </c>
      <c r="N91" s="21"/>
      <c r="O91" s="26" t="s">
        <v>952</v>
      </c>
    </row>
    <row r="92" spans="1:15" s="39" customFormat="1" ht="24.95" customHeight="1" outlineLevel="1" x14ac:dyDescent="0.25">
      <c r="A92" s="21" t="s">
        <v>450</v>
      </c>
      <c r="B92" s="21">
        <v>1082</v>
      </c>
      <c r="C92" s="21">
        <f t="shared" si="1"/>
        <v>41083</v>
      </c>
      <c r="D92" s="21"/>
      <c r="E92" s="26"/>
      <c r="F92" s="26"/>
      <c r="G92" s="26"/>
      <c r="H92" s="26"/>
      <c r="I92" s="26"/>
      <c r="J92" s="26"/>
      <c r="K92" s="21"/>
      <c r="L92" s="26" t="s">
        <v>90</v>
      </c>
      <c r="M92" s="26" t="s">
        <v>867</v>
      </c>
      <c r="N92" s="21"/>
      <c r="O92" s="26" t="s">
        <v>952</v>
      </c>
    </row>
    <row r="93" spans="1:15" s="39" customFormat="1" ht="24.95" customHeight="1" outlineLevel="1" x14ac:dyDescent="0.25">
      <c r="A93" s="21" t="s">
        <v>451</v>
      </c>
      <c r="B93" s="21">
        <v>1083</v>
      </c>
      <c r="C93" s="21">
        <f t="shared" si="1"/>
        <v>41084</v>
      </c>
      <c r="D93" s="21"/>
      <c r="E93" s="26"/>
      <c r="F93" s="26"/>
      <c r="G93" s="26"/>
      <c r="H93" s="26"/>
      <c r="I93" s="26"/>
      <c r="J93" s="26"/>
      <c r="K93" s="21"/>
      <c r="L93" s="26" t="s">
        <v>90</v>
      </c>
      <c r="M93" s="26" t="s">
        <v>867</v>
      </c>
      <c r="N93" s="21"/>
      <c r="O93" s="26" t="s">
        <v>952</v>
      </c>
    </row>
    <row r="94" spans="1:15" s="39" customFormat="1" ht="24.95" customHeight="1" outlineLevel="1" x14ac:dyDescent="0.25">
      <c r="A94" s="21" t="s">
        <v>452</v>
      </c>
      <c r="B94" s="21">
        <v>1084</v>
      </c>
      <c r="C94" s="21">
        <f t="shared" si="1"/>
        <v>41085</v>
      </c>
      <c r="D94" s="21"/>
      <c r="E94" s="26"/>
      <c r="F94" s="26"/>
      <c r="G94" s="26"/>
      <c r="H94" s="26"/>
      <c r="I94" s="26"/>
      <c r="J94" s="26"/>
      <c r="K94" s="21"/>
      <c r="L94" s="26" t="s">
        <v>90</v>
      </c>
      <c r="M94" s="26" t="s">
        <v>867</v>
      </c>
      <c r="N94" s="21"/>
      <c r="O94" s="26" t="s">
        <v>952</v>
      </c>
    </row>
    <row r="95" spans="1:15" s="39" customFormat="1" ht="24.95" customHeight="1" outlineLevel="1" x14ac:dyDescent="0.25">
      <c r="A95" s="21" t="s">
        <v>453</v>
      </c>
      <c r="B95" s="21">
        <v>1085</v>
      </c>
      <c r="C95" s="21">
        <f t="shared" si="1"/>
        <v>41086</v>
      </c>
      <c r="D95" s="21"/>
      <c r="E95" s="26"/>
      <c r="F95" s="26"/>
      <c r="G95" s="26"/>
      <c r="H95" s="26"/>
      <c r="I95" s="26"/>
      <c r="J95" s="26"/>
      <c r="K95" s="21"/>
      <c r="L95" s="26" t="s">
        <v>90</v>
      </c>
      <c r="M95" s="26" t="s">
        <v>867</v>
      </c>
      <c r="N95" s="21"/>
      <c r="O95" s="26" t="s">
        <v>952</v>
      </c>
    </row>
    <row r="96" spans="1:15" s="39" customFormat="1" ht="24.95" customHeight="1" outlineLevel="1" x14ac:dyDescent="0.25">
      <c r="A96" s="21" t="s">
        <v>454</v>
      </c>
      <c r="B96" s="21">
        <v>1086</v>
      </c>
      <c r="C96" s="21">
        <f t="shared" si="1"/>
        <v>41087</v>
      </c>
      <c r="D96" s="21"/>
      <c r="E96" s="26"/>
      <c r="F96" s="26"/>
      <c r="G96" s="26"/>
      <c r="H96" s="26"/>
      <c r="I96" s="26"/>
      <c r="J96" s="26"/>
      <c r="K96" s="21"/>
      <c r="L96" s="26" t="s">
        <v>90</v>
      </c>
      <c r="M96" s="26" t="s">
        <v>870</v>
      </c>
      <c r="N96" s="21" t="s">
        <v>868</v>
      </c>
      <c r="O96" s="26" t="s">
        <v>952</v>
      </c>
    </row>
    <row r="97" spans="1:15" s="39" customFormat="1" ht="24.95" customHeight="1" outlineLevel="1" x14ac:dyDescent="0.25">
      <c r="A97" s="21" t="s">
        <v>428</v>
      </c>
      <c r="B97" s="21">
        <v>1087</v>
      </c>
      <c r="C97" s="21">
        <f t="shared" si="1"/>
        <v>41088</v>
      </c>
      <c r="D97" s="21" t="s">
        <v>49</v>
      </c>
      <c r="E97" s="26"/>
      <c r="F97" s="26"/>
      <c r="G97" s="26" t="s">
        <v>40</v>
      </c>
      <c r="H97" s="26" t="s">
        <v>22</v>
      </c>
      <c r="I97" s="26">
        <f>B97</f>
        <v>1087</v>
      </c>
      <c r="J97" s="26" t="s">
        <v>808</v>
      </c>
      <c r="K97" s="21" t="s">
        <v>142</v>
      </c>
      <c r="L97" s="26" t="s">
        <v>90</v>
      </c>
      <c r="M97" s="26" t="s">
        <v>867</v>
      </c>
      <c r="N97" s="21"/>
      <c r="O97" s="26" t="s">
        <v>952</v>
      </c>
    </row>
    <row r="98" spans="1:15" s="39" customFormat="1" ht="24.95" customHeight="1" outlineLevel="1" x14ac:dyDescent="0.25">
      <c r="A98" s="21" t="s">
        <v>429</v>
      </c>
      <c r="B98" s="21">
        <v>1088</v>
      </c>
      <c r="C98" s="21">
        <f t="shared" si="1"/>
        <v>41089</v>
      </c>
      <c r="D98" s="21"/>
      <c r="E98" s="26"/>
      <c r="F98" s="26"/>
      <c r="G98" s="26"/>
      <c r="H98" s="26"/>
      <c r="I98" s="26"/>
      <c r="J98" s="26"/>
      <c r="K98" s="21"/>
      <c r="L98" s="26" t="s">
        <v>90</v>
      </c>
      <c r="M98" s="26" t="s">
        <v>867</v>
      </c>
      <c r="N98" s="21"/>
      <c r="O98" s="26" t="s">
        <v>952</v>
      </c>
    </row>
    <row r="99" spans="1:15" s="39" customFormat="1" ht="24.95" customHeight="1" outlineLevel="1" x14ac:dyDescent="0.25">
      <c r="A99" s="21" t="s">
        <v>430</v>
      </c>
      <c r="B99" s="21">
        <v>1089</v>
      </c>
      <c r="C99" s="21">
        <f t="shared" si="1"/>
        <v>41090</v>
      </c>
      <c r="D99" s="21"/>
      <c r="E99" s="26"/>
      <c r="F99" s="26"/>
      <c r="G99" s="26"/>
      <c r="H99" s="26"/>
      <c r="I99" s="26"/>
      <c r="J99" s="26"/>
      <c r="K99" s="21"/>
      <c r="L99" s="26" t="s">
        <v>90</v>
      </c>
      <c r="M99" s="26" t="s">
        <v>867</v>
      </c>
      <c r="N99" s="21"/>
      <c r="O99" s="26" t="s">
        <v>952</v>
      </c>
    </row>
    <row r="100" spans="1:15" s="39" customFormat="1" ht="24.95" customHeight="1" outlineLevel="1" x14ac:dyDescent="0.25">
      <c r="A100" s="21" t="s">
        <v>431</v>
      </c>
      <c r="B100" s="21">
        <v>1090</v>
      </c>
      <c r="C100" s="21">
        <f t="shared" si="1"/>
        <v>41091</v>
      </c>
      <c r="D100" s="21"/>
      <c r="E100" s="26"/>
      <c r="F100" s="26"/>
      <c r="G100" s="26"/>
      <c r="H100" s="26"/>
      <c r="I100" s="26"/>
      <c r="J100" s="26"/>
      <c r="K100" s="21"/>
      <c r="L100" s="26" t="s">
        <v>90</v>
      </c>
      <c r="M100" s="26" t="s">
        <v>867</v>
      </c>
      <c r="N100" s="21"/>
      <c r="O100" s="26" t="s">
        <v>952</v>
      </c>
    </row>
    <row r="101" spans="1:15" s="39" customFormat="1" ht="24.95" customHeight="1" outlineLevel="1" x14ac:dyDescent="0.25">
      <c r="A101" s="21" t="s">
        <v>432</v>
      </c>
      <c r="B101" s="21">
        <v>1091</v>
      </c>
      <c r="C101" s="21">
        <f t="shared" si="1"/>
        <v>41092</v>
      </c>
      <c r="D101" s="21"/>
      <c r="E101" s="26"/>
      <c r="F101" s="26"/>
      <c r="G101" s="26"/>
      <c r="H101" s="26"/>
      <c r="I101" s="26"/>
      <c r="J101" s="26"/>
      <c r="K101" s="21"/>
      <c r="L101" s="26" t="s">
        <v>90</v>
      </c>
      <c r="M101" s="26" t="s">
        <v>867</v>
      </c>
      <c r="N101" s="21"/>
      <c r="O101" s="26" t="s">
        <v>952</v>
      </c>
    </row>
    <row r="102" spans="1:15" s="39" customFormat="1" ht="24.95" customHeight="1" outlineLevel="1" x14ac:dyDescent="0.25">
      <c r="A102" s="21" t="s">
        <v>433</v>
      </c>
      <c r="B102" s="21">
        <v>1092</v>
      </c>
      <c r="C102" s="21">
        <f t="shared" si="1"/>
        <v>41093</v>
      </c>
      <c r="D102" s="21"/>
      <c r="E102" s="26"/>
      <c r="F102" s="26"/>
      <c r="G102" s="26"/>
      <c r="H102" s="26"/>
      <c r="I102" s="26"/>
      <c r="J102" s="26"/>
      <c r="K102" s="21"/>
      <c r="L102" s="26" t="s">
        <v>90</v>
      </c>
      <c r="M102" s="26" t="s">
        <v>867</v>
      </c>
      <c r="N102" s="21"/>
      <c r="O102" s="26" t="s">
        <v>952</v>
      </c>
    </row>
    <row r="103" spans="1:15" s="39" customFormat="1" ht="24.95" customHeight="1" outlineLevel="1" x14ac:dyDescent="0.25">
      <c r="A103" s="21" t="s">
        <v>434</v>
      </c>
      <c r="B103" s="21">
        <v>1093</v>
      </c>
      <c r="C103" s="21">
        <f t="shared" si="1"/>
        <v>41094</v>
      </c>
      <c r="D103" s="21"/>
      <c r="E103" s="26"/>
      <c r="F103" s="26"/>
      <c r="G103" s="26"/>
      <c r="H103" s="26"/>
      <c r="I103" s="26"/>
      <c r="J103" s="26"/>
      <c r="K103" s="21"/>
      <c r="L103" s="26" t="s">
        <v>90</v>
      </c>
      <c r="M103" s="26" t="s">
        <v>867</v>
      </c>
      <c r="N103" s="21"/>
      <c r="O103" s="26" t="s">
        <v>952</v>
      </c>
    </row>
    <row r="104" spans="1:15" s="39" customFormat="1" ht="24.95" customHeight="1" outlineLevel="1" x14ac:dyDescent="0.25">
      <c r="A104" s="21" t="s">
        <v>435</v>
      </c>
      <c r="B104" s="21">
        <v>1094</v>
      </c>
      <c r="C104" s="21">
        <f t="shared" si="1"/>
        <v>41095</v>
      </c>
      <c r="D104" s="21"/>
      <c r="E104" s="26"/>
      <c r="F104" s="26"/>
      <c r="G104" s="26"/>
      <c r="H104" s="26"/>
      <c r="I104" s="26"/>
      <c r="J104" s="26"/>
      <c r="K104" s="21"/>
      <c r="L104" s="26" t="s">
        <v>90</v>
      </c>
      <c r="M104" s="26" t="s">
        <v>870</v>
      </c>
      <c r="N104" s="21" t="s">
        <v>868</v>
      </c>
      <c r="O104" s="26" t="s">
        <v>952</v>
      </c>
    </row>
    <row r="105" spans="1:15" s="39" customFormat="1" ht="24.95" customHeight="1" outlineLevel="1" x14ac:dyDescent="0.25">
      <c r="A105" s="21" t="s">
        <v>436</v>
      </c>
      <c r="B105" s="21">
        <v>1095</v>
      </c>
      <c r="C105" s="21">
        <f t="shared" si="1"/>
        <v>41096</v>
      </c>
      <c r="D105" s="21" t="s">
        <v>50</v>
      </c>
      <c r="E105" s="26"/>
      <c r="F105" s="26"/>
      <c r="G105" s="26" t="s">
        <v>40</v>
      </c>
      <c r="H105" s="26" t="s">
        <v>22</v>
      </c>
      <c r="I105" s="26">
        <f>B105</f>
        <v>1095</v>
      </c>
      <c r="J105" s="26" t="s">
        <v>808</v>
      </c>
      <c r="K105" s="21" t="s">
        <v>143</v>
      </c>
      <c r="L105" s="26" t="s">
        <v>90</v>
      </c>
      <c r="M105" s="26" t="s">
        <v>867</v>
      </c>
      <c r="N105" s="21"/>
      <c r="O105" s="26" t="s">
        <v>952</v>
      </c>
    </row>
    <row r="106" spans="1:15" s="39" customFormat="1" ht="24.95" customHeight="1" outlineLevel="1" x14ac:dyDescent="0.25">
      <c r="A106" s="21" t="s">
        <v>437</v>
      </c>
      <c r="B106" s="21">
        <v>1096</v>
      </c>
      <c r="C106" s="21">
        <f t="shared" si="1"/>
        <v>41097</v>
      </c>
      <c r="D106" s="21"/>
      <c r="E106" s="26"/>
      <c r="F106" s="26"/>
      <c r="G106" s="26"/>
      <c r="H106" s="26"/>
      <c r="I106" s="26"/>
      <c r="J106" s="26"/>
      <c r="K106" s="21"/>
      <c r="L106" s="26" t="s">
        <v>90</v>
      </c>
      <c r="M106" s="26" t="s">
        <v>867</v>
      </c>
      <c r="N106" s="21"/>
      <c r="O106" s="26" t="s">
        <v>952</v>
      </c>
    </row>
    <row r="107" spans="1:15" s="39" customFormat="1" ht="24.95" customHeight="1" outlineLevel="1" x14ac:dyDescent="0.25">
      <c r="A107" s="21" t="s">
        <v>438</v>
      </c>
      <c r="B107" s="21">
        <v>1097</v>
      </c>
      <c r="C107" s="21">
        <f t="shared" si="1"/>
        <v>41098</v>
      </c>
      <c r="D107" s="21"/>
      <c r="E107" s="26"/>
      <c r="F107" s="26"/>
      <c r="G107" s="26"/>
      <c r="H107" s="26"/>
      <c r="I107" s="26"/>
      <c r="J107" s="26"/>
      <c r="K107" s="21"/>
      <c r="L107" s="26" t="s">
        <v>90</v>
      </c>
      <c r="M107" s="26" t="s">
        <v>867</v>
      </c>
      <c r="N107" s="21"/>
      <c r="O107" s="26" t="s">
        <v>952</v>
      </c>
    </row>
    <row r="108" spans="1:15" s="39" customFormat="1" ht="24.95" customHeight="1" outlineLevel="1" x14ac:dyDescent="0.25">
      <c r="A108" s="21" t="s">
        <v>439</v>
      </c>
      <c r="B108" s="21">
        <v>1098</v>
      </c>
      <c r="C108" s="21">
        <f t="shared" si="1"/>
        <v>41099</v>
      </c>
      <c r="D108" s="21"/>
      <c r="E108" s="26"/>
      <c r="F108" s="26"/>
      <c r="G108" s="26"/>
      <c r="H108" s="26"/>
      <c r="I108" s="26"/>
      <c r="J108" s="26"/>
      <c r="K108" s="21"/>
      <c r="L108" s="26" t="s">
        <v>90</v>
      </c>
      <c r="M108" s="26" t="s">
        <v>867</v>
      </c>
      <c r="N108" s="21"/>
      <c r="O108" s="26" t="s">
        <v>952</v>
      </c>
    </row>
    <row r="109" spans="1:15" s="39" customFormat="1" ht="24.95" customHeight="1" outlineLevel="1" x14ac:dyDescent="0.25">
      <c r="A109" s="21" t="s">
        <v>440</v>
      </c>
      <c r="B109" s="21">
        <v>1099</v>
      </c>
      <c r="C109" s="21">
        <f t="shared" si="1"/>
        <v>41100</v>
      </c>
      <c r="D109" s="21"/>
      <c r="E109" s="26"/>
      <c r="F109" s="26"/>
      <c r="G109" s="26"/>
      <c r="H109" s="26"/>
      <c r="I109" s="26"/>
      <c r="J109" s="26"/>
      <c r="K109" s="21"/>
      <c r="L109" s="26" t="s">
        <v>90</v>
      </c>
      <c r="M109" s="26" t="s">
        <v>867</v>
      </c>
      <c r="N109" s="21"/>
      <c r="O109" s="26" t="s">
        <v>952</v>
      </c>
    </row>
    <row r="110" spans="1:15" s="39" customFormat="1" ht="24.95" customHeight="1" outlineLevel="1" x14ac:dyDescent="0.25">
      <c r="A110" s="21" t="s">
        <v>441</v>
      </c>
      <c r="B110" s="21">
        <v>1100</v>
      </c>
      <c r="C110" s="21">
        <f t="shared" si="1"/>
        <v>41101</v>
      </c>
      <c r="D110" s="21"/>
      <c r="E110" s="26"/>
      <c r="F110" s="26"/>
      <c r="G110" s="26"/>
      <c r="H110" s="26"/>
      <c r="I110" s="26"/>
      <c r="J110" s="26"/>
      <c r="K110" s="21"/>
      <c r="L110" s="26" t="s">
        <v>90</v>
      </c>
      <c r="M110" s="26" t="s">
        <v>867</v>
      </c>
      <c r="N110" s="21"/>
      <c r="O110" s="26" t="s">
        <v>952</v>
      </c>
    </row>
    <row r="111" spans="1:15" s="39" customFormat="1" ht="24.95" customHeight="1" outlineLevel="1" x14ac:dyDescent="0.25">
      <c r="A111" s="21" t="s">
        <v>442</v>
      </c>
      <c r="B111" s="21">
        <v>1101</v>
      </c>
      <c r="C111" s="21">
        <f t="shared" si="1"/>
        <v>41102</v>
      </c>
      <c r="D111" s="21"/>
      <c r="E111" s="26"/>
      <c r="F111" s="26"/>
      <c r="G111" s="26"/>
      <c r="H111" s="26"/>
      <c r="I111" s="26"/>
      <c r="J111" s="26"/>
      <c r="K111" s="21"/>
      <c r="L111" s="26" t="s">
        <v>90</v>
      </c>
      <c r="M111" s="26" t="s">
        <v>867</v>
      </c>
      <c r="N111" s="21"/>
      <c r="O111" s="26" t="s">
        <v>952</v>
      </c>
    </row>
    <row r="112" spans="1:15" s="39" customFormat="1" ht="24.95" customHeight="1" outlineLevel="1" x14ac:dyDescent="0.25">
      <c r="A112" s="21" t="s">
        <v>443</v>
      </c>
      <c r="B112" s="21">
        <v>1102</v>
      </c>
      <c r="C112" s="21">
        <f t="shared" si="1"/>
        <v>41103</v>
      </c>
      <c r="D112" s="21"/>
      <c r="E112" s="26"/>
      <c r="F112" s="26"/>
      <c r="G112" s="26"/>
      <c r="H112" s="26"/>
      <c r="I112" s="26"/>
      <c r="J112" s="26"/>
      <c r="K112" s="21"/>
      <c r="L112" s="26" t="s">
        <v>90</v>
      </c>
      <c r="M112" s="26" t="s">
        <v>870</v>
      </c>
      <c r="N112" s="21" t="s">
        <v>868</v>
      </c>
      <c r="O112" s="26" t="s">
        <v>952</v>
      </c>
    </row>
    <row r="113" spans="1:15" s="39" customFormat="1" ht="24.95" customHeight="1" outlineLevel="1" x14ac:dyDescent="0.25">
      <c r="A113" s="21" t="s">
        <v>455</v>
      </c>
      <c r="B113" s="21">
        <v>1103</v>
      </c>
      <c r="C113" s="21">
        <f t="shared" si="1"/>
        <v>41104</v>
      </c>
      <c r="D113" s="21" t="s">
        <v>51</v>
      </c>
      <c r="E113" s="26"/>
      <c r="F113" s="26"/>
      <c r="G113" s="26" t="s">
        <v>40</v>
      </c>
      <c r="H113" s="26" t="s">
        <v>22</v>
      </c>
      <c r="I113" s="26"/>
      <c r="J113" s="26"/>
      <c r="K113" s="21"/>
      <c r="L113" s="26" t="s">
        <v>90</v>
      </c>
      <c r="M113" s="26" t="s">
        <v>867</v>
      </c>
      <c r="N113" s="21"/>
      <c r="O113" s="26" t="s">
        <v>952</v>
      </c>
    </row>
    <row r="114" spans="1:15" s="39" customFormat="1" ht="24.95" customHeight="1" outlineLevel="1" x14ac:dyDescent="0.25">
      <c r="A114" s="21" t="s">
        <v>456</v>
      </c>
      <c r="B114" s="21">
        <v>1104</v>
      </c>
      <c r="C114" s="21">
        <f t="shared" si="1"/>
        <v>41105</v>
      </c>
      <c r="D114" s="21"/>
      <c r="E114" s="26"/>
      <c r="F114" s="26"/>
      <c r="G114" s="26"/>
      <c r="H114" s="26"/>
      <c r="I114" s="26"/>
      <c r="J114" s="26"/>
      <c r="K114" s="21"/>
      <c r="L114" s="26" t="s">
        <v>90</v>
      </c>
      <c r="M114" s="26" t="s">
        <v>867</v>
      </c>
      <c r="N114" s="21"/>
      <c r="O114" s="26" t="s">
        <v>952</v>
      </c>
    </row>
    <row r="115" spans="1:15" s="39" customFormat="1" ht="24.95" customHeight="1" outlineLevel="1" x14ac:dyDescent="0.25">
      <c r="A115" s="21" t="s">
        <v>457</v>
      </c>
      <c r="B115" s="21">
        <v>1105</v>
      </c>
      <c r="C115" s="21">
        <f t="shared" si="1"/>
        <v>41106</v>
      </c>
      <c r="D115" s="21"/>
      <c r="E115" s="26"/>
      <c r="F115" s="26"/>
      <c r="G115" s="26"/>
      <c r="H115" s="26"/>
      <c r="I115" s="26"/>
      <c r="J115" s="26"/>
      <c r="K115" s="21"/>
      <c r="L115" s="26" t="s">
        <v>90</v>
      </c>
      <c r="M115" s="26" t="s">
        <v>867</v>
      </c>
      <c r="N115" s="21"/>
      <c r="O115" s="26" t="s">
        <v>952</v>
      </c>
    </row>
    <row r="116" spans="1:15" s="39" customFormat="1" ht="24.95" customHeight="1" outlineLevel="1" x14ac:dyDescent="0.25">
      <c r="A116" s="21" t="s">
        <v>458</v>
      </c>
      <c r="B116" s="21">
        <v>1106</v>
      </c>
      <c r="C116" s="21">
        <f t="shared" si="1"/>
        <v>41107</v>
      </c>
      <c r="D116" s="21"/>
      <c r="E116" s="26"/>
      <c r="F116" s="26"/>
      <c r="G116" s="26"/>
      <c r="H116" s="26"/>
      <c r="I116" s="26"/>
      <c r="J116" s="26"/>
      <c r="K116" s="21"/>
      <c r="L116" s="26" t="s">
        <v>90</v>
      </c>
      <c r="M116" s="26" t="s">
        <v>867</v>
      </c>
      <c r="N116" s="21"/>
      <c r="O116" s="26" t="s">
        <v>952</v>
      </c>
    </row>
    <row r="117" spans="1:15" s="39" customFormat="1" ht="24.95" customHeight="1" outlineLevel="1" x14ac:dyDescent="0.25">
      <c r="A117" s="21" t="s">
        <v>459</v>
      </c>
      <c r="B117" s="21">
        <v>1107</v>
      </c>
      <c r="C117" s="21">
        <f t="shared" si="1"/>
        <v>41108</v>
      </c>
      <c r="D117" s="21"/>
      <c r="E117" s="26"/>
      <c r="F117" s="26"/>
      <c r="G117" s="26"/>
      <c r="H117" s="26"/>
      <c r="I117" s="26"/>
      <c r="J117" s="26"/>
      <c r="K117" s="21"/>
      <c r="L117" s="26" t="s">
        <v>90</v>
      </c>
      <c r="M117" s="26" t="s">
        <v>867</v>
      </c>
      <c r="N117" s="21"/>
      <c r="O117" s="26" t="s">
        <v>952</v>
      </c>
    </row>
    <row r="118" spans="1:15" s="39" customFormat="1" ht="24.95" customHeight="1" outlineLevel="1" x14ac:dyDescent="0.25">
      <c r="A118" s="21" t="s">
        <v>460</v>
      </c>
      <c r="B118" s="21">
        <v>1108</v>
      </c>
      <c r="C118" s="21">
        <f t="shared" si="1"/>
        <v>41109</v>
      </c>
      <c r="D118" s="21"/>
      <c r="E118" s="26"/>
      <c r="F118" s="26"/>
      <c r="G118" s="26"/>
      <c r="H118" s="26"/>
      <c r="I118" s="26"/>
      <c r="J118" s="26"/>
      <c r="K118" s="21"/>
      <c r="L118" s="26" t="s">
        <v>90</v>
      </c>
      <c r="M118" s="26" t="s">
        <v>867</v>
      </c>
      <c r="N118" s="21"/>
      <c r="O118" s="26" t="s">
        <v>952</v>
      </c>
    </row>
    <row r="119" spans="1:15" s="39" customFormat="1" ht="24.95" customHeight="1" outlineLevel="1" x14ac:dyDescent="0.25">
      <c r="A119" s="21" t="s">
        <v>461</v>
      </c>
      <c r="B119" s="21">
        <v>1109</v>
      </c>
      <c r="C119" s="21">
        <f t="shared" si="1"/>
        <v>41110</v>
      </c>
      <c r="D119" s="21"/>
      <c r="E119" s="26"/>
      <c r="F119" s="26"/>
      <c r="G119" s="26"/>
      <c r="H119" s="26"/>
      <c r="I119" s="26"/>
      <c r="J119" s="26"/>
      <c r="K119" s="21"/>
      <c r="L119" s="26" t="s">
        <v>90</v>
      </c>
      <c r="M119" s="26" t="s">
        <v>867</v>
      </c>
      <c r="N119" s="21"/>
      <c r="O119" s="26" t="s">
        <v>952</v>
      </c>
    </row>
    <row r="120" spans="1:15" s="39" customFormat="1" ht="24.95" customHeight="1" outlineLevel="1" x14ac:dyDescent="0.25">
      <c r="A120" s="21" t="s">
        <v>462</v>
      </c>
      <c r="B120" s="21">
        <v>1110</v>
      </c>
      <c r="C120" s="21">
        <f t="shared" si="1"/>
        <v>41111</v>
      </c>
      <c r="D120" s="21"/>
      <c r="E120" s="26"/>
      <c r="F120" s="26"/>
      <c r="G120" s="26"/>
      <c r="H120" s="26"/>
      <c r="I120" s="26"/>
      <c r="J120" s="26"/>
      <c r="K120" s="21"/>
      <c r="L120" s="26" t="s">
        <v>90</v>
      </c>
      <c r="M120" s="26" t="s">
        <v>870</v>
      </c>
      <c r="N120" s="21" t="s">
        <v>868</v>
      </c>
      <c r="O120" s="26" t="s">
        <v>952</v>
      </c>
    </row>
    <row r="121" spans="1:15" s="39" customFormat="1" ht="24.95" customHeight="1" outlineLevel="1" x14ac:dyDescent="0.25">
      <c r="A121" s="21" t="s">
        <v>463</v>
      </c>
      <c r="B121" s="21">
        <v>1111</v>
      </c>
      <c r="C121" s="21">
        <f t="shared" si="1"/>
        <v>41112</v>
      </c>
      <c r="D121" s="21" t="s">
        <v>51</v>
      </c>
      <c r="E121" s="26"/>
      <c r="F121" s="26"/>
      <c r="G121" s="26" t="s">
        <v>40</v>
      </c>
      <c r="H121" s="26" t="s">
        <v>22</v>
      </c>
      <c r="I121" s="26"/>
      <c r="J121" s="26"/>
      <c r="K121" s="21"/>
      <c r="L121" s="26" t="s">
        <v>90</v>
      </c>
      <c r="M121" s="26" t="s">
        <v>867</v>
      </c>
      <c r="N121" s="21"/>
      <c r="O121" s="26" t="s">
        <v>952</v>
      </c>
    </row>
    <row r="122" spans="1:15" s="39" customFormat="1" ht="24.95" customHeight="1" outlineLevel="1" x14ac:dyDescent="0.25">
      <c r="A122" s="21" t="s">
        <v>464</v>
      </c>
      <c r="B122" s="21">
        <v>1112</v>
      </c>
      <c r="C122" s="21">
        <f t="shared" si="1"/>
        <v>41113</v>
      </c>
      <c r="D122" s="21"/>
      <c r="E122" s="26"/>
      <c r="F122" s="26"/>
      <c r="G122" s="26"/>
      <c r="H122" s="26"/>
      <c r="I122" s="26"/>
      <c r="J122" s="26"/>
      <c r="K122" s="21"/>
      <c r="L122" s="26" t="s">
        <v>90</v>
      </c>
      <c r="M122" s="26" t="s">
        <v>867</v>
      </c>
      <c r="N122" s="21"/>
      <c r="O122" s="26" t="s">
        <v>952</v>
      </c>
    </row>
    <row r="123" spans="1:15" s="39" customFormat="1" ht="24.95" customHeight="1" outlineLevel="1" x14ac:dyDescent="0.25">
      <c r="A123" s="21" t="s">
        <v>465</v>
      </c>
      <c r="B123" s="21">
        <v>1113</v>
      </c>
      <c r="C123" s="21">
        <f t="shared" si="1"/>
        <v>41114</v>
      </c>
      <c r="D123" s="21"/>
      <c r="E123" s="26"/>
      <c r="F123" s="26"/>
      <c r="G123" s="26"/>
      <c r="H123" s="26"/>
      <c r="I123" s="26"/>
      <c r="J123" s="26"/>
      <c r="K123" s="21"/>
      <c r="L123" s="26" t="s">
        <v>90</v>
      </c>
      <c r="M123" s="26" t="s">
        <v>867</v>
      </c>
      <c r="N123" s="21"/>
      <c r="O123" s="26" t="s">
        <v>952</v>
      </c>
    </row>
    <row r="124" spans="1:15" s="39" customFormat="1" ht="24.95" customHeight="1" outlineLevel="1" x14ac:dyDescent="0.25">
      <c r="A124" s="21" t="s">
        <v>466</v>
      </c>
      <c r="B124" s="21">
        <v>1114</v>
      </c>
      <c r="C124" s="21">
        <f t="shared" si="1"/>
        <v>41115</v>
      </c>
      <c r="D124" s="21"/>
      <c r="E124" s="26"/>
      <c r="F124" s="26"/>
      <c r="G124" s="26"/>
      <c r="H124" s="26"/>
      <c r="I124" s="26"/>
      <c r="J124" s="26"/>
      <c r="K124" s="21"/>
      <c r="L124" s="26" t="s">
        <v>90</v>
      </c>
      <c r="M124" s="26" t="s">
        <v>867</v>
      </c>
      <c r="N124" s="21"/>
      <c r="O124" s="26" t="s">
        <v>952</v>
      </c>
    </row>
    <row r="125" spans="1:15" s="39" customFormat="1" ht="24.95" customHeight="1" outlineLevel="1" x14ac:dyDescent="0.25">
      <c r="A125" s="21" t="s">
        <v>467</v>
      </c>
      <c r="B125" s="21">
        <v>1115</v>
      </c>
      <c r="C125" s="21">
        <f t="shared" si="1"/>
        <v>41116</v>
      </c>
      <c r="D125" s="21"/>
      <c r="E125" s="26"/>
      <c r="F125" s="26"/>
      <c r="G125" s="26"/>
      <c r="H125" s="26"/>
      <c r="I125" s="26"/>
      <c r="J125" s="26"/>
      <c r="K125" s="21"/>
      <c r="L125" s="26" t="s">
        <v>90</v>
      </c>
      <c r="M125" s="26" t="s">
        <v>867</v>
      </c>
      <c r="N125" s="21"/>
      <c r="O125" s="26" t="s">
        <v>952</v>
      </c>
    </row>
    <row r="126" spans="1:15" s="39" customFormat="1" ht="24.95" customHeight="1" outlineLevel="1" x14ac:dyDescent="0.25">
      <c r="A126" s="21" t="s">
        <v>468</v>
      </c>
      <c r="B126" s="21">
        <v>1116</v>
      </c>
      <c r="C126" s="21">
        <f t="shared" si="1"/>
        <v>41117</v>
      </c>
      <c r="D126" s="21"/>
      <c r="E126" s="26"/>
      <c r="F126" s="26"/>
      <c r="G126" s="26"/>
      <c r="H126" s="26"/>
      <c r="I126" s="26"/>
      <c r="J126" s="26"/>
      <c r="K126" s="21"/>
      <c r="L126" s="26" t="s">
        <v>90</v>
      </c>
      <c r="M126" s="26" t="s">
        <v>867</v>
      </c>
      <c r="N126" s="21"/>
      <c r="O126" s="26" t="s">
        <v>952</v>
      </c>
    </row>
    <row r="127" spans="1:15" s="39" customFormat="1" ht="24.95" customHeight="1" outlineLevel="1" x14ac:dyDescent="0.25">
      <c r="A127" s="21" t="s">
        <v>469</v>
      </c>
      <c r="B127" s="21">
        <v>1117</v>
      </c>
      <c r="C127" s="21">
        <f t="shared" si="1"/>
        <v>41118</v>
      </c>
      <c r="D127" s="21"/>
      <c r="E127" s="26"/>
      <c r="F127" s="26"/>
      <c r="G127" s="26"/>
      <c r="H127" s="26"/>
      <c r="I127" s="26"/>
      <c r="J127" s="26"/>
      <c r="K127" s="21"/>
      <c r="L127" s="26" t="s">
        <v>90</v>
      </c>
      <c r="M127" s="26" t="s">
        <v>867</v>
      </c>
      <c r="N127" s="21"/>
      <c r="O127" s="26" t="s">
        <v>952</v>
      </c>
    </row>
    <row r="128" spans="1:15" s="39" customFormat="1" ht="24.95" customHeight="1" outlineLevel="1" x14ac:dyDescent="0.25">
      <c r="A128" s="21" t="s">
        <v>470</v>
      </c>
      <c r="B128" s="21">
        <v>1118</v>
      </c>
      <c r="C128" s="21">
        <f t="shared" si="1"/>
        <v>41119</v>
      </c>
      <c r="D128" s="21"/>
      <c r="E128" s="26"/>
      <c r="F128" s="26"/>
      <c r="G128" s="26"/>
      <c r="H128" s="26"/>
      <c r="I128" s="26"/>
      <c r="J128" s="26"/>
      <c r="K128" s="21"/>
      <c r="L128" s="26" t="s">
        <v>90</v>
      </c>
      <c r="M128" s="26" t="s">
        <v>870</v>
      </c>
      <c r="N128" s="21" t="s">
        <v>868</v>
      </c>
      <c r="O128" s="26" t="s">
        <v>952</v>
      </c>
    </row>
    <row r="129" spans="1:15" s="39" customFormat="1" ht="24.95" customHeight="1" outlineLevel="1" x14ac:dyDescent="0.25">
      <c r="A129" s="21" t="s">
        <v>471</v>
      </c>
      <c r="B129" s="21">
        <v>1119</v>
      </c>
      <c r="C129" s="21">
        <f t="shared" si="1"/>
        <v>41120</v>
      </c>
      <c r="D129" s="21" t="s">
        <v>52</v>
      </c>
      <c r="E129" s="26"/>
      <c r="F129" s="26"/>
      <c r="G129" s="26" t="s">
        <v>53</v>
      </c>
      <c r="H129" s="26" t="s">
        <v>23</v>
      </c>
      <c r="I129" s="26"/>
      <c r="J129" s="26"/>
      <c r="K129" s="21"/>
      <c r="L129" s="26" t="s">
        <v>90</v>
      </c>
      <c r="M129" s="26">
        <v>0</v>
      </c>
      <c r="N129" s="21"/>
      <c r="O129" s="26" t="s">
        <v>952</v>
      </c>
    </row>
    <row r="130" spans="1:15" s="39" customFormat="1" ht="24.95" customHeight="1" outlineLevel="1" x14ac:dyDescent="0.25">
      <c r="A130" s="21" t="s">
        <v>472</v>
      </c>
      <c r="B130" s="21">
        <v>1120</v>
      </c>
      <c r="C130" s="21">
        <f t="shared" si="1"/>
        <v>41121</v>
      </c>
      <c r="D130" s="21"/>
      <c r="E130" s="26"/>
      <c r="F130" s="26"/>
      <c r="G130" s="26"/>
      <c r="H130" s="26"/>
      <c r="I130" s="26"/>
      <c r="J130" s="26"/>
      <c r="K130" s="21"/>
      <c r="L130" s="26" t="s">
        <v>90</v>
      </c>
      <c r="M130" s="26" t="s">
        <v>80</v>
      </c>
      <c r="N130" s="21"/>
      <c r="O130" s="26" t="s">
        <v>952</v>
      </c>
    </row>
    <row r="131" spans="1:15" s="39" customFormat="1" ht="24.95" customHeight="1" outlineLevel="1" x14ac:dyDescent="0.25">
      <c r="A131" s="21" t="s">
        <v>473</v>
      </c>
      <c r="B131" s="21">
        <v>1121</v>
      </c>
      <c r="C131" s="21">
        <f t="shared" si="1"/>
        <v>41122</v>
      </c>
      <c r="D131" s="21"/>
      <c r="E131" s="26"/>
      <c r="F131" s="26"/>
      <c r="G131" s="26"/>
      <c r="H131" s="26"/>
      <c r="I131" s="26"/>
      <c r="J131" s="26"/>
      <c r="K131" s="21"/>
      <c r="L131" s="26" t="s">
        <v>90</v>
      </c>
      <c r="M131" s="26" t="s">
        <v>958</v>
      </c>
      <c r="N131" s="22" t="s">
        <v>959</v>
      </c>
      <c r="O131" s="26" t="s">
        <v>952</v>
      </c>
    </row>
    <row r="132" spans="1:15" s="39" customFormat="1" ht="24.95" customHeight="1" outlineLevel="1" x14ac:dyDescent="0.25">
      <c r="A132" s="21" t="s">
        <v>474</v>
      </c>
      <c r="B132" s="21">
        <v>1122</v>
      </c>
      <c r="C132" s="21">
        <f t="shared" si="1"/>
        <v>41123</v>
      </c>
      <c r="D132" s="21"/>
      <c r="E132" s="26"/>
      <c r="F132" s="26"/>
      <c r="G132" s="26"/>
      <c r="H132" s="26"/>
      <c r="I132" s="26"/>
      <c r="J132" s="26"/>
      <c r="K132" s="21"/>
      <c r="L132" s="26" t="s">
        <v>90</v>
      </c>
      <c r="M132" s="26" t="s">
        <v>81</v>
      </c>
      <c r="N132" s="21"/>
      <c r="O132" s="26" t="s">
        <v>952</v>
      </c>
    </row>
    <row r="133" spans="1:15" s="39" customFormat="1" ht="24.95" customHeight="1" outlineLevel="1" x14ac:dyDescent="0.25">
      <c r="A133" s="21" t="s">
        <v>444</v>
      </c>
      <c r="B133" s="21">
        <v>1123</v>
      </c>
      <c r="C133" s="21">
        <f t="shared" si="1"/>
        <v>41124</v>
      </c>
      <c r="D133" s="21" t="s">
        <v>54</v>
      </c>
      <c r="E133" s="26"/>
      <c r="F133" s="26"/>
      <c r="G133" s="26"/>
      <c r="H133" s="26" t="s">
        <v>23</v>
      </c>
      <c r="I133" s="26"/>
      <c r="J133" s="26"/>
      <c r="K133" s="21"/>
      <c r="L133" s="26" t="s">
        <v>90</v>
      </c>
      <c r="M133" s="26">
        <v>3</v>
      </c>
      <c r="N133" s="21"/>
      <c r="O133" s="26" t="s">
        <v>952</v>
      </c>
    </row>
    <row r="134" spans="1:15" s="39" customFormat="1" ht="24.95" customHeight="1" outlineLevel="1" x14ac:dyDescent="0.25">
      <c r="A134" s="21" t="s">
        <v>427</v>
      </c>
      <c r="B134" s="21">
        <v>1124</v>
      </c>
      <c r="C134" s="21">
        <f t="shared" si="1"/>
        <v>41125</v>
      </c>
      <c r="D134" s="21"/>
      <c r="E134" s="26"/>
      <c r="F134" s="26"/>
      <c r="G134" s="26"/>
      <c r="H134" s="26"/>
      <c r="I134" s="26"/>
      <c r="J134" s="26"/>
      <c r="K134" s="21"/>
      <c r="L134" s="26"/>
      <c r="M134" s="26">
        <v>0</v>
      </c>
      <c r="N134" s="21"/>
      <c r="O134" s="26" t="s">
        <v>952</v>
      </c>
    </row>
    <row r="135" spans="1:15" s="38" customFormat="1" ht="24.95" customHeight="1" x14ac:dyDescent="0.25">
      <c r="A135" s="20" t="s">
        <v>856</v>
      </c>
      <c r="B135" s="29" t="s">
        <v>864</v>
      </c>
      <c r="C135" s="29" t="s">
        <v>864</v>
      </c>
      <c r="D135" s="19" t="s">
        <v>66</v>
      </c>
      <c r="E135" s="29" t="s">
        <v>864</v>
      </c>
      <c r="F135" s="29" t="s">
        <v>864</v>
      </c>
      <c r="G135" s="29" t="s">
        <v>864</v>
      </c>
      <c r="H135" s="29" t="s">
        <v>864</v>
      </c>
      <c r="I135" s="29" t="s">
        <v>864</v>
      </c>
      <c r="J135" s="29" t="s">
        <v>864</v>
      </c>
      <c r="K135" s="29" t="s">
        <v>864</v>
      </c>
      <c r="L135" s="29" t="s">
        <v>864</v>
      </c>
      <c r="M135" s="29" t="s">
        <v>864</v>
      </c>
      <c r="N135" s="29" t="s">
        <v>864</v>
      </c>
      <c r="O135" s="29" t="s">
        <v>864</v>
      </c>
    </row>
    <row r="136" spans="1:15" s="39" customFormat="1" ht="24.95" customHeight="1" outlineLevel="1" x14ac:dyDescent="0.25">
      <c r="A136" s="21" t="s">
        <v>729</v>
      </c>
      <c r="B136" s="21">
        <v>1125</v>
      </c>
      <c r="C136" s="21">
        <f>40001+B136</f>
        <v>41126</v>
      </c>
      <c r="D136" s="21" t="s">
        <v>55</v>
      </c>
      <c r="E136" s="26"/>
      <c r="F136" s="26"/>
      <c r="G136" s="26" t="s">
        <v>24</v>
      </c>
      <c r="H136" s="26" t="s">
        <v>23</v>
      </c>
      <c r="I136" s="26"/>
      <c r="J136" s="26"/>
      <c r="K136" s="21"/>
      <c r="L136" s="26" t="s">
        <v>90</v>
      </c>
      <c r="M136" s="26">
        <v>17</v>
      </c>
      <c r="N136" s="21"/>
      <c r="O136" s="26" t="s">
        <v>952</v>
      </c>
    </row>
    <row r="137" spans="1:15" s="39" customFormat="1" ht="24.95" customHeight="1" outlineLevel="1" x14ac:dyDescent="0.25">
      <c r="A137" s="21" t="s">
        <v>730</v>
      </c>
      <c r="B137" s="21">
        <v>1126</v>
      </c>
      <c r="C137" s="21">
        <f t="shared" ref="C137:C149" si="2">40001+B137</f>
        <v>41127</v>
      </c>
      <c r="D137" s="21" t="s">
        <v>56</v>
      </c>
      <c r="E137" s="26"/>
      <c r="F137" s="26"/>
      <c r="G137" s="26" t="s">
        <v>24</v>
      </c>
      <c r="H137" s="26" t="s">
        <v>23</v>
      </c>
      <c r="I137" s="26"/>
      <c r="J137" s="26"/>
      <c r="K137" s="21"/>
      <c r="L137" s="26" t="s">
        <v>90</v>
      </c>
      <c r="M137" s="26">
        <v>12</v>
      </c>
      <c r="N137" s="21"/>
      <c r="O137" s="26" t="s">
        <v>952</v>
      </c>
    </row>
    <row r="138" spans="1:15" s="39" customFormat="1" ht="24.95" customHeight="1" outlineLevel="1" x14ac:dyDescent="0.25">
      <c r="A138" s="21" t="s">
        <v>731</v>
      </c>
      <c r="B138" s="21">
        <v>1127</v>
      </c>
      <c r="C138" s="21">
        <f t="shared" si="2"/>
        <v>41128</v>
      </c>
      <c r="D138" s="21" t="s">
        <v>45</v>
      </c>
      <c r="E138" s="26"/>
      <c r="F138" s="26"/>
      <c r="G138" s="26" t="s">
        <v>48</v>
      </c>
      <c r="H138" s="26" t="s">
        <v>22</v>
      </c>
      <c r="I138" s="26"/>
      <c r="J138" s="26"/>
      <c r="K138" s="21"/>
      <c r="L138" s="26" t="s">
        <v>90</v>
      </c>
      <c r="M138" s="26" t="s">
        <v>867</v>
      </c>
      <c r="N138" s="21"/>
      <c r="O138" s="26" t="s">
        <v>952</v>
      </c>
    </row>
    <row r="139" spans="1:15" s="39" customFormat="1" ht="24.95" customHeight="1" outlineLevel="1" x14ac:dyDescent="0.25">
      <c r="A139" s="21" t="s">
        <v>732</v>
      </c>
      <c r="B139" s="21">
        <v>1128</v>
      </c>
      <c r="C139" s="21">
        <f t="shared" si="2"/>
        <v>41129</v>
      </c>
      <c r="D139" s="21"/>
      <c r="E139" s="26"/>
      <c r="F139" s="26"/>
      <c r="G139" s="26"/>
      <c r="H139" s="26"/>
      <c r="I139" s="26"/>
      <c r="J139" s="26"/>
      <c r="K139" s="21"/>
      <c r="L139" s="26" t="s">
        <v>90</v>
      </c>
      <c r="M139" s="26" t="s">
        <v>867</v>
      </c>
      <c r="N139" s="21"/>
      <c r="O139" s="26" t="s">
        <v>952</v>
      </c>
    </row>
    <row r="140" spans="1:15" s="39" customFormat="1" ht="24.95" customHeight="1" outlineLevel="1" x14ac:dyDescent="0.25">
      <c r="A140" s="21" t="s">
        <v>733</v>
      </c>
      <c r="B140" s="21">
        <v>1129</v>
      </c>
      <c r="C140" s="21">
        <f t="shared" si="2"/>
        <v>41130</v>
      </c>
      <c r="D140" s="21"/>
      <c r="E140" s="26"/>
      <c r="F140" s="26"/>
      <c r="G140" s="26"/>
      <c r="H140" s="26"/>
      <c r="I140" s="26"/>
      <c r="J140" s="26"/>
      <c r="K140" s="21"/>
      <c r="L140" s="26" t="s">
        <v>90</v>
      </c>
      <c r="M140" s="26" t="s">
        <v>867</v>
      </c>
      <c r="N140" s="21"/>
      <c r="O140" s="26" t="s">
        <v>952</v>
      </c>
    </row>
    <row r="141" spans="1:15" s="39" customFormat="1" ht="24.95" customHeight="1" outlineLevel="1" x14ac:dyDescent="0.25">
      <c r="A141" s="21" t="s">
        <v>734</v>
      </c>
      <c r="B141" s="21">
        <v>1130</v>
      </c>
      <c r="C141" s="21">
        <f t="shared" si="2"/>
        <v>41131</v>
      </c>
      <c r="D141" s="21"/>
      <c r="E141" s="26"/>
      <c r="F141" s="26"/>
      <c r="G141" s="26"/>
      <c r="H141" s="26"/>
      <c r="I141" s="26"/>
      <c r="J141" s="26"/>
      <c r="K141" s="21"/>
      <c r="L141" s="26" t="s">
        <v>90</v>
      </c>
      <c r="M141" s="26" t="s">
        <v>870</v>
      </c>
      <c r="N141" s="21" t="s">
        <v>868</v>
      </c>
      <c r="O141" s="26" t="s">
        <v>952</v>
      </c>
    </row>
    <row r="142" spans="1:15" s="39" customFormat="1" ht="24.95" customHeight="1" outlineLevel="1" x14ac:dyDescent="0.25">
      <c r="A142" s="21" t="s">
        <v>481</v>
      </c>
      <c r="B142" s="21">
        <v>1131</v>
      </c>
      <c r="C142" s="21">
        <f t="shared" si="2"/>
        <v>41132</v>
      </c>
      <c r="D142" s="21" t="s">
        <v>57</v>
      </c>
      <c r="E142" s="26"/>
      <c r="F142" s="26"/>
      <c r="G142" s="26" t="s">
        <v>37</v>
      </c>
      <c r="H142" s="26" t="s">
        <v>22</v>
      </c>
      <c r="I142" s="26">
        <f>B142</f>
        <v>1131</v>
      </c>
      <c r="J142" s="26" t="s">
        <v>105</v>
      </c>
      <c r="K142" s="21" t="s">
        <v>141</v>
      </c>
      <c r="L142" s="26" t="s">
        <v>90</v>
      </c>
      <c r="M142" s="21" t="s">
        <v>960</v>
      </c>
      <c r="N142" s="21"/>
      <c r="O142" s="26" t="s">
        <v>952</v>
      </c>
    </row>
    <row r="143" spans="1:15" s="39" customFormat="1" ht="24.95" customHeight="1" outlineLevel="1" x14ac:dyDescent="0.25">
      <c r="A143" s="21" t="s">
        <v>482</v>
      </c>
      <c r="B143" s="21">
        <v>1132</v>
      </c>
      <c r="C143" s="21">
        <f t="shared" si="2"/>
        <v>41133</v>
      </c>
      <c r="D143" s="21"/>
      <c r="E143" s="26"/>
      <c r="F143" s="26"/>
      <c r="G143" s="26"/>
      <c r="H143" s="26"/>
      <c r="I143" s="26"/>
      <c r="J143" s="26"/>
      <c r="K143" s="21"/>
      <c r="L143" s="26" t="s">
        <v>90</v>
      </c>
      <c r="M143" s="26"/>
      <c r="N143" s="21"/>
      <c r="O143" s="26" t="s">
        <v>952</v>
      </c>
    </row>
    <row r="144" spans="1:15" s="39" customFormat="1" ht="24.95" customHeight="1" outlineLevel="1" x14ac:dyDescent="0.25">
      <c r="A144" s="21" t="s">
        <v>483</v>
      </c>
      <c r="B144" s="21">
        <v>1133</v>
      </c>
      <c r="C144" s="21">
        <f t="shared" si="2"/>
        <v>41134</v>
      </c>
      <c r="D144" s="21" t="s">
        <v>58</v>
      </c>
      <c r="E144" s="26"/>
      <c r="F144" s="26"/>
      <c r="G144" s="26" t="s">
        <v>46</v>
      </c>
      <c r="H144" s="26" t="s">
        <v>22</v>
      </c>
      <c r="I144" s="26"/>
      <c r="J144" s="26"/>
      <c r="K144" s="21"/>
      <c r="L144" s="26" t="s">
        <v>90</v>
      </c>
      <c r="M144" s="26">
        <v>8</v>
      </c>
      <c r="N144" s="21"/>
      <c r="O144" s="26" t="s">
        <v>952</v>
      </c>
    </row>
    <row r="145" spans="1:15" s="39" customFormat="1" ht="24.95" customHeight="1" outlineLevel="1" x14ac:dyDescent="0.25">
      <c r="A145" s="21" t="s">
        <v>484</v>
      </c>
      <c r="B145" s="21">
        <v>1134</v>
      </c>
      <c r="C145" s="21">
        <f t="shared" si="2"/>
        <v>41135</v>
      </c>
      <c r="D145" s="21" t="s">
        <v>59</v>
      </c>
      <c r="E145" s="26"/>
      <c r="F145" s="26"/>
      <c r="G145" s="26" t="s">
        <v>46</v>
      </c>
      <c r="H145" s="26" t="s">
        <v>22</v>
      </c>
      <c r="I145" s="26"/>
      <c r="J145" s="26"/>
      <c r="K145" s="21"/>
      <c r="L145" s="26" t="s">
        <v>90</v>
      </c>
      <c r="M145" s="26" t="s">
        <v>146</v>
      </c>
      <c r="N145" s="21"/>
      <c r="O145" s="26" t="s">
        <v>952</v>
      </c>
    </row>
    <row r="146" spans="1:15" s="39" customFormat="1" ht="24.95" customHeight="1" outlineLevel="1" x14ac:dyDescent="0.25">
      <c r="A146" s="21" t="s">
        <v>485</v>
      </c>
      <c r="B146" s="21">
        <v>1135</v>
      </c>
      <c r="C146" s="21">
        <f t="shared" si="2"/>
        <v>41136</v>
      </c>
      <c r="D146" s="21" t="s">
        <v>60</v>
      </c>
      <c r="E146" s="26"/>
      <c r="F146" s="26"/>
      <c r="G146" s="26" t="s">
        <v>46</v>
      </c>
      <c r="H146" s="26" t="s">
        <v>22</v>
      </c>
      <c r="I146" s="26"/>
      <c r="J146" s="26"/>
      <c r="K146" s="21"/>
      <c r="L146" s="26" t="s">
        <v>90</v>
      </c>
      <c r="M146" s="26" t="s">
        <v>745</v>
      </c>
      <c r="N146" s="21"/>
      <c r="O146" s="26" t="s">
        <v>952</v>
      </c>
    </row>
    <row r="147" spans="1:15" s="39" customFormat="1" ht="24.95" customHeight="1" outlineLevel="1" x14ac:dyDescent="0.25">
      <c r="A147" s="21" t="s">
        <v>486</v>
      </c>
      <c r="B147" s="21">
        <v>1136</v>
      </c>
      <c r="C147" s="21">
        <f t="shared" si="2"/>
        <v>41137</v>
      </c>
      <c r="D147" s="21" t="s">
        <v>61</v>
      </c>
      <c r="E147" s="26"/>
      <c r="F147" s="26"/>
      <c r="G147" s="26" t="s">
        <v>46</v>
      </c>
      <c r="H147" s="26" t="s">
        <v>22</v>
      </c>
      <c r="I147" s="26"/>
      <c r="J147" s="26"/>
      <c r="K147" s="21"/>
      <c r="L147" s="26" t="s">
        <v>90</v>
      </c>
      <c r="M147" s="26" t="s">
        <v>146</v>
      </c>
      <c r="N147" s="21" t="s">
        <v>880</v>
      </c>
      <c r="O147" s="26" t="s">
        <v>952</v>
      </c>
    </row>
    <row r="148" spans="1:15" s="39" customFormat="1" ht="24.95" customHeight="1" outlineLevel="1" x14ac:dyDescent="0.25">
      <c r="A148" s="21" t="s">
        <v>488</v>
      </c>
      <c r="B148" s="21">
        <v>1137</v>
      </c>
      <c r="C148" s="21">
        <f t="shared" si="2"/>
        <v>41138</v>
      </c>
      <c r="D148" s="21" t="s">
        <v>62</v>
      </c>
      <c r="E148" s="26"/>
      <c r="F148" s="26"/>
      <c r="G148" s="26" t="s">
        <v>46</v>
      </c>
      <c r="H148" s="26" t="s">
        <v>23</v>
      </c>
      <c r="I148" s="26"/>
      <c r="J148" s="26"/>
      <c r="K148" s="21"/>
      <c r="L148" s="26" t="s">
        <v>90</v>
      </c>
      <c r="M148" s="26">
        <v>2</v>
      </c>
      <c r="N148" s="21"/>
      <c r="O148" s="26" t="s">
        <v>952</v>
      </c>
    </row>
    <row r="149" spans="1:15" s="39" customFormat="1" ht="24.95" customHeight="1" outlineLevel="1" x14ac:dyDescent="0.25">
      <c r="A149" s="21" t="s">
        <v>487</v>
      </c>
      <c r="B149" s="21">
        <v>1138</v>
      </c>
      <c r="C149" s="21">
        <f t="shared" si="2"/>
        <v>41139</v>
      </c>
      <c r="D149" s="21" t="s">
        <v>63</v>
      </c>
      <c r="E149" s="26"/>
      <c r="F149" s="26"/>
      <c r="G149" s="26" t="s">
        <v>46</v>
      </c>
      <c r="H149" s="26" t="s">
        <v>23</v>
      </c>
      <c r="I149" s="26"/>
      <c r="J149" s="26"/>
      <c r="K149" s="21"/>
      <c r="L149" s="26" t="s">
        <v>90</v>
      </c>
      <c r="M149" s="26">
        <v>1</v>
      </c>
      <c r="N149" s="21"/>
      <c r="O149" s="26" t="s">
        <v>952</v>
      </c>
    </row>
    <row r="150" spans="1:15" s="38" customFormat="1" ht="24.95" customHeight="1" x14ac:dyDescent="0.25">
      <c r="A150" s="20" t="s">
        <v>857</v>
      </c>
      <c r="B150" s="29" t="s">
        <v>864</v>
      </c>
      <c r="C150" s="29" t="s">
        <v>864</v>
      </c>
      <c r="D150" s="19" t="s">
        <v>67</v>
      </c>
      <c r="E150" s="29" t="s">
        <v>864</v>
      </c>
      <c r="F150" s="29" t="s">
        <v>864</v>
      </c>
      <c r="G150" s="29" t="s">
        <v>864</v>
      </c>
      <c r="H150" s="29" t="s">
        <v>864</v>
      </c>
      <c r="I150" s="29" t="s">
        <v>864</v>
      </c>
      <c r="J150" s="29" t="s">
        <v>864</v>
      </c>
      <c r="K150" s="29" t="s">
        <v>864</v>
      </c>
      <c r="L150" s="29" t="s">
        <v>864</v>
      </c>
      <c r="M150" s="29" t="s">
        <v>864</v>
      </c>
      <c r="N150" s="29" t="s">
        <v>864</v>
      </c>
      <c r="O150" s="29" t="s">
        <v>864</v>
      </c>
    </row>
    <row r="151" spans="1:15" s="39" customFormat="1" ht="24.95" customHeight="1" outlineLevel="1" x14ac:dyDescent="0.25">
      <c r="A151" s="21" t="s">
        <v>489</v>
      </c>
      <c r="B151" s="21">
        <v>1139</v>
      </c>
      <c r="C151" s="21">
        <f>40001+B151</f>
        <v>41140</v>
      </c>
      <c r="D151" s="21" t="s">
        <v>31</v>
      </c>
      <c r="E151" s="26"/>
      <c r="F151" s="26"/>
      <c r="G151" s="26" t="s">
        <v>24</v>
      </c>
      <c r="H151" s="26" t="s">
        <v>23</v>
      </c>
      <c r="I151" s="26"/>
      <c r="J151" s="26"/>
      <c r="K151" s="21"/>
      <c r="L151" s="26" t="s">
        <v>90</v>
      </c>
      <c r="M151" s="26" t="s">
        <v>82</v>
      </c>
      <c r="N151" s="21"/>
      <c r="O151" s="26" t="s">
        <v>952</v>
      </c>
    </row>
    <row r="152" spans="1:15" s="39" customFormat="1" ht="24.95" customHeight="1" outlineLevel="1" x14ac:dyDescent="0.25">
      <c r="A152" s="21" t="s">
        <v>490</v>
      </c>
      <c r="B152" s="21">
        <v>1140</v>
      </c>
      <c r="C152" s="21">
        <f t="shared" ref="C152:C215" si="3">40001+B152</f>
        <v>41141</v>
      </c>
      <c r="D152" s="21" t="s">
        <v>32</v>
      </c>
      <c r="E152" s="26"/>
      <c r="F152" s="26"/>
      <c r="G152" s="26" t="s">
        <v>24</v>
      </c>
      <c r="H152" s="26" t="s">
        <v>23</v>
      </c>
      <c r="I152" s="26"/>
      <c r="J152" s="26"/>
      <c r="K152" s="21"/>
      <c r="L152" s="26" t="s">
        <v>90</v>
      </c>
      <c r="M152" s="26" t="s">
        <v>83</v>
      </c>
      <c r="N152" s="21"/>
      <c r="O152" s="26" t="s">
        <v>952</v>
      </c>
    </row>
    <row r="153" spans="1:15" s="39" customFormat="1" ht="24.95" customHeight="1" outlineLevel="1" x14ac:dyDescent="0.25">
      <c r="A153" s="21" t="s">
        <v>943</v>
      </c>
      <c r="B153" s="21">
        <v>1141</v>
      </c>
      <c r="C153" s="21">
        <f t="shared" si="3"/>
        <v>41142</v>
      </c>
      <c r="D153" s="21" t="s">
        <v>945</v>
      </c>
      <c r="E153" s="26" t="s">
        <v>8</v>
      </c>
      <c r="F153" s="26" t="s">
        <v>70</v>
      </c>
      <c r="G153" s="26" t="s">
        <v>26</v>
      </c>
      <c r="H153" s="26" t="s">
        <v>23</v>
      </c>
      <c r="I153" s="26">
        <f ca="1">(_xlfn.SHEET()-1)*10000 + B153</f>
        <v>61141</v>
      </c>
      <c r="J153" s="26" t="s">
        <v>99</v>
      </c>
      <c r="K153" s="21" t="s">
        <v>945</v>
      </c>
      <c r="L153" s="26" t="s">
        <v>89</v>
      </c>
      <c r="M153" s="26"/>
      <c r="N153" s="21" t="s">
        <v>946</v>
      </c>
      <c r="O153" s="26" t="s">
        <v>952</v>
      </c>
    </row>
    <row r="154" spans="1:15" s="39" customFormat="1" ht="24.95" customHeight="1" outlineLevel="1" x14ac:dyDescent="0.25">
      <c r="A154" s="21" t="s">
        <v>944</v>
      </c>
      <c r="B154" s="21">
        <v>1142</v>
      </c>
      <c r="C154" s="21">
        <f t="shared" si="3"/>
        <v>41143</v>
      </c>
      <c r="D154" s="21"/>
      <c r="E154" s="26"/>
      <c r="F154" s="26"/>
      <c r="G154" s="26"/>
      <c r="H154" s="26"/>
      <c r="I154" s="26"/>
      <c r="J154" s="26"/>
      <c r="K154" s="21"/>
      <c r="L154" s="26" t="s">
        <v>89</v>
      </c>
      <c r="M154" s="26"/>
      <c r="N154" s="21"/>
      <c r="O154" s="26" t="s">
        <v>952</v>
      </c>
    </row>
    <row r="155" spans="1:15" s="39" customFormat="1" ht="24.95" customHeight="1" outlineLevel="1" x14ac:dyDescent="0.25">
      <c r="A155" s="21" t="s">
        <v>491</v>
      </c>
      <c r="B155" s="21">
        <v>1143</v>
      </c>
      <c r="C155" s="21">
        <f t="shared" si="3"/>
        <v>41144</v>
      </c>
      <c r="D155" s="21" t="s">
        <v>153</v>
      </c>
      <c r="E155" s="26" t="s">
        <v>8</v>
      </c>
      <c r="F155" s="26" t="s">
        <v>70</v>
      </c>
      <c r="G155" s="26" t="s">
        <v>26</v>
      </c>
      <c r="H155" s="26" t="s">
        <v>23</v>
      </c>
      <c r="I155" s="26">
        <f ca="1">(_xlfn.SHEET()-1)*10000 + B155</f>
        <v>61143</v>
      </c>
      <c r="J155" s="26" t="s">
        <v>99</v>
      </c>
      <c r="K155" s="21" t="s">
        <v>108</v>
      </c>
      <c r="L155" s="26" t="s">
        <v>89</v>
      </c>
      <c r="M155" s="26"/>
      <c r="N155" s="21" t="s">
        <v>68</v>
      </c>
      <c r="O155" s="26" t="s">
        <v>952</v>
      </c>
    </row>
    <row r="156" spans="1:15" s="39" customFormat="1" ht="24.95" customHeight="1" outlineLevel="1" x14ac:dyDescent="0.25">
      <c r="A156" s="21" t="s">
        <v>492</v>
      </c>
      <c r="B156" s="21">
        <v>1144</v>
      </c>
      <c r="C156" s="21">
        <f t="shared" si="3"/>
        <v>41145</v>
      </c>
      <c r="D156" s="21"/>
      <c r="E156" s="26"/>
      <c r="F156" s="26"/>
      <c r="G156" s="26"/>
      <c r="H156" s="26"/>
      <c r="I156" s="26"/>
      <c r="J156" s="26"/>
      <c r="K156" s="21"/>
      <c r="L156" s="26" t="s">
        <v>89</v>
      </c>
      <c r="M156" s="26"/>
      <c r="N156" s="21"/>
      <c r="O156" s="26" t="s">
        <v>952</v>
      </c>
    </row>
    <row r="157" spans="1:15" s="39" customFormat="1" ht="24.95" customHeight="1" outlineLevel="1" x14ac:dyDescent="0.25">
      <c r="A157" s="21" t="s">
        <v>493</v>
      </c>
      <c r="B157" s="21">
        <v>1145</v>
      </c>
      <c r="C157" s="21">
        <f t="shared" si="3"/>
        <v>41146</v>
      </c>
      <c r="D157" s="21" t="s">
        <v>154</v>
      </c>
      <c r="E157" s="26" t="s">
        <v>8</v>
      </c>
      <c r="F157" s="26" t="s">
        <v>70</v>
      </c>
      <c r="G157" s="26" t="s">
        <v>26</v>
      </c>
      <c r="H157" s="26" t="s">
        <v>23</v>
      </c>
      <c r="I157" s="26">
        <f ca="1">(_xlfn.SHEET()-1)*10000 + B157</f>
        <v>61145</v>
      </c>
      <c r="J157" s="26" t="s">
        <v>99</v>
      </c>
      <c r="K157" s="21" t="s">
        <v>109</v>
      </c>
      <c r="L157" s="26" t="s">
        <v>89</v>
      </c>
      <c r="M157" s="26"/>
      <c r="N157" s="21" t="s">
        <v>68</v>
      </c>
      <c r="O157" s="26" t="s">
        <v>952</v>
      </c>
    </row>
    <row r="158" spans="1:15" s="39" customFormat="1" ht="24.95" customHeight="1" outlineLevel="1" x14ac:dyDescent="0.25">
      <c r="A158" s="21" t="s">
        <v>494</v>
      </c>
      <c r="B158" s="21">
        <v>1146</v>
      </c>
      <c r="C158" s="21">
        <f t="shared" si="3"/>
        <v>41147</v>
      </c>
      <c r="D158" s="21"/>
      <c r="E158" s="26"/>
      <c r="F158" s="26"/>
      <c r="G158" s="26"/>
      <c r="H158" s="26"/>
      <c r="I158" s="26"/>
      <c r="J158" s="26"/>
      <c r="K158" s="21"/>
      <c r="L158" s="26" t="s">
        <v>89</v>
      </c>
      <c r="M158" s="26"/>
      <c r="N158" s="21"/>
      <c r="O158" s="26" t="s">
        <v>952</v>
      </c>
    </row>
    <row r="159" spans="1:15" s="39" customFormat="1" ht="24.95" customHeight="1" outlineLevel="1" x14ac:dyDescent="0.25">
      <c r="A159" s="21" t="s">
        <v>495</v>
      </c>
      <c r="B159" s="21">
        <v>1147</v>
      </c>
      <c r="C159" s="21">
        <f t="shared" si="3"/>
        <v>41148</v>
      </c>
      <c r="D159" s="21" t="s">
        <v>155</v>
      </c>
      <c r="E159" s="26" t="s">
        <v>8</v>
      </c>
      <c r="F159" s="26" t="s">
        <v>70</v>
      </c>
      <c r="G159" s="26" t="s">
        <v>26</v>
      </c>
      <c r="H159" s="26" t="s">
        <v>23</v>
      </c>
      <c r="I159" s="26">
        <f ca="1">(_xlfn.SHEET()-1)*10000 + B159</f>
        <v>61147</v>
      </c>
      <c r="J159" s="26" t="s">
        <v>99</v>
      </c>
      <c r="K159" s="21" t="s">
        <v>110</v>
      </c>
      <c r="L159" s="26" t="s">
        <v>89</v>
      </c>
      <c r="M159" s="26"/>
      <c r="N159" s="21" t="s">
        <v>68</v>
      </c>
      <c r="O159" s="26" t="s">
        <v>952</v>
      </c>
    </row>
    <row r="160" spans="1:15" s="39" customFormat="1" ht="24.95" customHeight="1" outlineLevel="1" x14ac:dyDescent="0.25">
      <c r="A160" s="21" t="s">
        <v>496</v>
      </c>
      <c r="B160" s="21">
        <v>1148</v>
      </c>
      <c r="C160" s="21">
        <f t="shared" si="3"/>
        <v>41149</v>
      </c>
      <c r="D160" s="21"/>
      <c r="E160" s="26"/>
      <c r="F160" s="26"/>
      <c r="G160" s="26"/>
      <c r="H160" s="26"/>
      <c r="I160" s="26"/>
      <c r="J160" s="26"/>
      <c r="K160" s="21"/>
      <c r="L160" s="26" t="s">
        <v>89</v>
      </c>
      <c r="M160" s="26"/>
      <c r="N160" s="21"/>
      <c r="O160" s="26" t="s">
        <v>952</v>
      </c>
    </row>
    <row r="161" spans="1:15" s="39" customFormat="1" ht="24.95" customHeight="1" outlineLevel="1" x14ac:dyDescent="0.25">
      <c r="A161" s="21" t="s">
        <v>497</v>
      </c>
      <c r="B161" s="21">
        <v>1149</v>
      </c>
      <c r="C161" s="21">
        <f t="shared" si="3"/>
        <v>41150</v>
      </c>
      <c r="D161" s="21" t="s">
        <v>180</v>
      </c>
      <c r="E161" s="26" t="s">
        <v>7</v>
      </c>
      <c r="F161" s="26" t="s">
        <v>70</v>
      </c>
      <c r="G161" s="26" t="s">
        <v>26</v>
      </c>
      <c r="H161" s="26" t="s">
        <v>23</v>
      </c>
      <c r="I161" s="26">
        <f ca="1">(_xlfn.SHEET()-1)*10000 + B161</f>
        <v>61149</v>
      </c>
      <c r="J161" s="26" t="s">
        <v>99</v>
      </c>
      <c r="K161" s="21" t="s">
        <v>180</v>
      </c>
      <c r="L161" s="26" t="s">
        <v>89</v>
      </c>
      <c r="M161" s="26"/>
      <c r="N161" s="21" t="s">
        <v>961</v>
      </c>
      <c r="O161" s="26" t="s">
        <v>952</v>
      </c>
    </row>
    <row r="162" spans="1:15" s="39" customFormat="1" ht="24.95" customHeight="1" outlineLevel="1" x14ac:dyDescent="0.25">
      <c r="A162" s="21" t="s">
        <v>498</v>
      </c>
      <c r="B162" s="21">
        <v>1150</v>
      </c>
      <c r="C162" s="21">
        <f t="shared" si="3"/>
        <v>41151</v>
      </c>
      <c r="D162" s="21"/>
      <c r="E162" s="26"/>
      <c r="F162" s="26"/>
      <c r="G162" s="26"/>
      <c r="H162" s="26"/>
      <c r="I162" s="26"/>
      <c r="J162" s="26"/>
      <c r="K162" s="21"/>
      <c r="L162" s="26" t="s">
        <v>89</v>
      </c>
      <c r="M162" s="26"/>
      <c r="N162" s="21"/>
      <c r="O162" s="26" t="s">
        <v>952</v>
      </c>
    </row>
    <row r="163" spans="1:15" s="39" customFormat="1" ht="24.95" customHeight="1" outlineLevel="1" x14ac:dyDescent="0.25">
      <c r="A163" s="21" t="s">
        <v>499</v>
      </c>
      <c r="B163" s="21">
        <v>1151</v>
      </c>
      <c r="C163" s="21">
        <f t="shared" si="3"/>
        <v>41152</v>
      </c>
      <c r="D163" s="21" t="s">
        <v>156</v>
      </c>
      <c r="E163" s="26" t="s">
        <v>7</v>
      </c>
      <c r="F163" s="26" t="s">
        <v>70</v>
      </c>
      <c r="G163" s="26" t="s">
        <v>26</v>
      </c>
      <c r="H163" s="26" t="s">
        <v>23</v>
      </c>
      <c r="I163" s="26">
        <f ca="1">(_xlfn.SHEET()-1)*10000 + B163</f>
        <v>61151</v>
      </c>
      <c r="J163" s="26" t="s">
        <v>99</v>
      </c>
      <c r="K163" s="21" t="s">
        <v>157</v>
      </c>
      <c r="L163" s="26" t="s">
        <v>89</v>
      </c>
      <c r="M163" s="26"/>
      <c r="N163" s="21" t="s">
        <v>962</v>
      </c>
      <c r="O163" s="26" t="s">
        <v>952</v>
      </c>
    </row>
    <row r="164" spans="1:15" s="39" customFormat="1" ht="24.95" customHeight="1" outlineLevel="1" x14ac:dyDescent="0.25">
      <c r="A164" s="21" t="s">
        <v>500</v>
      </c>
      <c r="B164" s="21">
        <v>1152</v>
      </c>
      <c r="C164" s="21">
        <f t="shared" si="3"/>
        <v>41153</v>
      </c>
      <c r="D164" s="21"/>
      <c r="E164" s="26"/>
      <c r="F164" s="26"/>
      <c r="G164" s="26"/>
      <c r="H164" s="26"/>
      <c r="I164" s="26"/>
      <c r="J164" s="26"/>
      <c r="K164" s="21"/>
      <c r="L164" s="26" t="s">
        <v>89</v>
      </c>
      <c r="M164" s="26"/>
      <c r="N164" s="21"/>
      <c r="O164" s="26" t="s">
        <v>952</v>
      </c>
    </row>
    <row r="165" spans="1:15" s="39" customFormat="1" ht="24.95" customHeight="1" outlineLevel="1" x14ac:dyDescent="0.25">
      <c r="A165" s="21" t="s">
        <v>501</v>
      </c>
      <c r="B165" s="21">
        <v>1153</v>
      </c>
      <c r="C165" s="21">
        <f t="shared" si="3"/>
        <v>41154</v>
      </c>
      <c r="D165" s="21" t="s">
        <v>158</v>
      </c>
      <c r="E165" s="26" t="s">
        <v>7</v>
      </c>
      <c r="F165" s="26" t="s">
        <v>70</v>
      </c>
      <c r="G165" s="26" t="s">
        <v>26</v>
      </c>
      <c r="H165" s="26" t="s">
        <v>23</v>
      </c>
      <c r="I165" s="26">
        <f ca="1">(_xlfn.SHEET()-1)*10000 + B165</f>
        <v>61153</v>
      </c>
      <c r="J165" s="26" t="s">
        <v>99</v>
      </c>
      <c r="K165" s="21" t="s">
        <v>176</v>
      </c>
      <c r="L165" s="26" t="s">
        <v>89</v>
      </c>
      <c r="M165" s="26"/>
      <c r="N165" s="21" t="s">
        <v>962</v>
      </c>
      <c r="O165" s="26" t="s">
        <v>952</v>
      </c>
    </row>
    <row r="166" spans="1:15" s="39" customFormat="1" ht="24.95" customHeight="1" outlineLevel="1" x14ac:dyDescent="0.25">
      <c r="A166" s="21" t="s">
        <v>552</v>
      </c>
      <c r="B166" s="21">
        <v>1154</v>
      </c>
      <c r="C166" s="21">
        <f t="shared" si="3"/>
        <v>41155</v>
      </c>
      <c r="D166" s="21"/>
      <c r="E166" s="26"/>
      <c r="F166" s="26"/>
      <c r="G166" s="26"/>
      <c r="H166" s="26"/>
      <c r="I166" s="26"/>
      <c r="J166" s="26"/>
      <c r="K166" s="21"/>
      <c r="L166" s="26" t="s">
        <v>89</v>
      </c>
      <c r="M166" s="26"/>
      <c r="N166" s="21"/>
      <c r="O166" s="26" t="s">
        <v>952</v>
      </c>
    </row>
    <row r="167" spans="1:15" s="39" customFormat="1" ht="24.95" customHeight="1" outlineLevel="1" x14ac:dyDescent="0.25">
      <c r="A167" s="21" t="s">
        <v>502</v>
      </c>
      <c r="B167" s="21">
        <v>1155</v>
      </c>
      <c r="C167" s="21">
        <f t="shared" si="3"/>
        <v>41156</v>
      </c>
      <c r="D167" s="21" t="s">
        <v>162</v>
      </c>
      <c r="E167" s="26" t="s">
        <v>7</v>
      </c>
      <c r="F167" s="26" t="s">
        <v>70</v>
      </c>
      <c r="G167" s="26" t="s">
        <v>26</v>
      </c>
      <c r="H167" s="26" t="s">
        <v>23</v>
      </c>
      <c r="I167" s="26">
        <f ca="1">(_xlfn.SHEET()-1)*10000 + B167</f>
        <v>61155</v>
      </c>
      <c r="J167" s="26" t="s">
        <v>99</v>
      </c>
      <c r="K167" s="21" t="s">
        <v>177</v>
      </c>
      <c r="L167" s="26" t="s">
        <v>89</v>
      </c>
      <c r="M167" s="26"/>
      <c r="N167" s="21" t="s">
        <v>962</v>
      </c>
      <c r="O167" s="26" t="s">
        <v>952</v>
      </c>
    </row>
    <row r="168" spans="1:15" s="39" customFormat="1" ht="24.95" customHeight="1" outlineLevel="1" x14ac:dyDescent="0.25">
      <c r="A168" s="21" t="s">
        <v>553</v>
      </c>
      <c r="B168" s="21">
        <v>1156</v>
      </c>
      <c r="C168" s="21">
        <f t="shared" si="3"/>
        <v>41157</v>
      </c>
      <c r="D168" s="21"/>
      <c r="E168" s="26"/>
      <c r="F168" s="26"/>
      <c r="G168" s="26"/>
      <c r="H168" s="26"/>
      <c r="I168" s="26"/>
      <c r="J168" s="26"/>
      <c r="K168" s="21"/>
      <c r="L168" s="26" t="s">
        <v>89</v>
      </c>
      <c r="M168" s="26"/>
      <c r="N168" s="21"/>
      <c r="O168" s="26" t="s">
        <v>952</v>
      </c>
    </row>
    <row r="169" spans="1:15" s="39" customFormat="1" ht="24.95" customHeight="1" outlineLevel="1" x14ac:dyDescent="0.25">
      <c r="A169" s="21" t="s">
        <v>503</v>
      </c>
      <c r="B169" s="21">
        <v>1157</v>
      </c>
      <c r="C169" s="21">
        <f t="shared" si="3"/>
        <v>41158</v>
      </c>
      <c r="D169" s="21" t="s">
        <v>181</v>
      </c>
      <c r="E169" s="26" t="s">
        <v>7</v>
      </c>
      <c r="F169" s="26" t="s">
        <v>70</v>
      </c>
      <c r="G169" s="26" t="s">
        <v>26</v>
      </c>
      <c r="H169" s="26" t="s">
        <v>23</v>
      </c>
      <c r="I169" s="26">
        <f ca="1">(_xlfn.SHEET()-1)*10000 + B169</f>
        <v>61157</v>
      </c>
      <c r="J169" s="26" t="s">
        <v>99</v>
      </c>
      <c r="K169" s="21" t="s">
        <v>181</v>
      </c>
      <c r="L169" s="26" t="s">
        <v>89</v>
      </c>
      <c r="M169" s="26"/>
      <c r="N169" s="21" t="s">
        <v>963</v>
      </c>
      <c r="O169" s="26" t="s">
        <v>952</v>
      </c>
    </row>
    <row r="170" spans="1:15" s="39" customFormat="1" ht="24.95" customHeight="1" outlineLevel="1" x14ac:dyDescent="0.25">
      <c r="A170" s="21" t="s">
        <v>554</v>
      </c>
      <c r="B170" s="21">
        <v>1158</v>
      </c>
      <c r="C170" s="21">
        <f t="shared" si="3"/>
        <v>41159</v>
      </c>
      <c r="D170" s="21"/>
      <c r="E170" s="26"/>
      <c r="F170" s="26"/>
      <c r="G170" s="26"/>
      <c r="H170" s="26"/>
      <c r="I170" s="26"/>
      <c r="J170" s="26"/>
      <c r="K170" s="21"/>
      <c r="L170" s="26" t="s">
        <v>89</v>
      </c>
      <c r="M170" s="26"/>
      <c r="N170" s="21"/>
      <c r="O170" s="26" t="s">
        <v>952</v>
      </c>
    </row>
    <row r="171" spans="1:15" s="39" customFormat="1" ht="24.95" customHeight="1" outlineLevel="1" x14ac:dyDescent="0.25">
      <c r="A171" s="21" t="s">
        <v>504</v>
      </c>
      <c r="B171" s="21">
        <v>1159</v>
      </c>
      <c r="C171" s="21">
        <f t="shared" si="3"/>
        <v>41160</v>
      </c>
      <c r="D171" s="21" t="s">
        <v>145</v>
      </c>
      <c r="E171" s="26" t="s">
        <v>7</v>
      </c>
      <c r="F171" s="26" t="s">
        <v>70</v>
      </c>
      <c r="G171" s="26" t="s">
        <v>26</v>
      </c>
      <c r="H171" s="26" t="s">
        <v>23</v>
      </c>
      <c r="I171" s="26">
        <f ca="1">(_xlfn.SHEET()-1)*10000 + B171</f>
        <v>61159</v>
      </c>
      <c r="J171" s="26" t="s">
        <v>99</v>
      </c>
      <c r="K171" s="21" t="s">
        <v>144</v>
      </c>
      <c r="L171" s="26" t="s">
        <v>89</v>
      </c>
      <c r="M171" s="26"/>
      <c r="N171" s="21" t="s">
        <v>964</v>
      </c>
      <c r="O171" s="26" t="s">
        <v>952</v>
      </c>
    </row>
    <row r="172" spans="1:15" s="39" customFormat="1" ht="24.95" customHeight="1" outlineLevel="1" x14ac:dyDescent="0.25">
      <c r="A172" s="21" t="s">
        <v>555</v>
      </c>
      <c r="B172" s="21">
        <v>1160</v>
      </c>
      <c r="C172" s="21">
        <f t="shared" si="3"/>
        <v>41161</v>
      </c>
      <c r="D172" s="21"/>
      <c r="E172" s="26"/>
      <c r="F172" s="26"/>
      <c r="G172" s="26"/>
      <c r="H172" s="26"/>
      <c r="I172" s="26"/>
      <c r="J172" s="26"/>
      <c r="K172" s="21"/>
      <c r="L172" s="26" t="s">
        <v>89</v>
      </c>
      <c r="M172" s="26"/>
      <c r="N172" s="21"/>
      <c r="O172" s="26" t="s">
        <v>952</v>
      </c>
    </row>
    <row r="173" spans="1:15" s="39" customFormat="1" ht="24.95" customHeight="1" outlineLevel="1" x14ac:dyDescent="0.25">
      <c r="A173" s="21" t="s">
        <v>505</v>
      </c>
      <c r="B173" s="21">
        <v>1161</v>
      </c>
      <c r="C173" s="21">
        <f t="shared" si="3"/>
        <v>41162</v>
      </c>
      <c r="D173" s="21" t="s">
        <v>163</v>
      </c>
      <c r="E173" s="26" t="s">
        <v>7</v>
      </c>
      <c r="F173" s="26" t="s">
        <v>70</v>
      </c>
      <c r="G173" s="26" t="s">
        <v>26</v>
      </c>
      <c r="H173" s="26" t="s">
        <v>23</v>
      </c>
      <c r="I173" s="26">
        <f ca="1">(_xlfn.SHEET()-1)*10000 + B173</f>
        <v>61161</v>
      </c>
      <c r="J173" s="26" t="s">
        <v>99</v>
      </c>
      <c r="K173" s="21" t="s">
        <v>178</v>
      </c>
      <c r="L173" s="26" t="s">
        <v>89</v>
      </c>
      <c r="M173" s="26"/>
      <c r="N173" s="21" t="s">
        <v>965</v>
      </c>
      <c r="O173" s="26" t="s">
        <v>952</v>
      </c>
    </row>
    <row r="174" spans="1:15" s="39" customFormat="1" ht="24.95" customHeight="1" outlineLevel="1" x14ac:dyDescent="0.25">
      <c r="A174" s="21" t="s">
        <v>556</v>
      </c>
      <c r="B174" s="21">
        <v>1162</v>
      </c>
      <c r="C174" s="21">
        <f t="shared" si="3"/>
        <v>41163</v>
      </c>
      <c r="D174" s="21"/>
      <c r="E174" s="26"/>
      <c r="F174" s="26"/>
      <c r="G174" s="26"/>
      <c r="H174" s="26"/>
      <c r="I174" s="26"/>
      <c r="J174" s="26"/>
      <c r="K174" s="21"/>
      <c r="L174" s="26" t="s">
        <v>89</v>
      </c>
      <c r="M174" s="26"/>
      <c r="N174" s="21"/>
      <c r="O174" s="26" t="s">
        <v>952</v>
      </c>
    </row>
    <row r="175" spans="1:15" s="39" customFormat="1" ht="24.95" customHeight="1" outlineLevel="1" x14ac:dyDescent="0.25">
      <c r="A175" s="21" t="s">
        <v>506</v>
      </c>
      <c r="B175" s="21">
        <v>1163</v>
      </c>
      <c r="C175" s="21">
        <f t="shared" si="3"/>
        <v>41164</v>
      </c>
      <c r="D175" s="21" t="s">
        <v>164</v>
      </c>
      <c r="E175" s="26" t="s">
        <v>7</v>
      </c>
      <c r="F175" s="26" t="s">
        <v>70</v>
      </c>
      <c r="G175" s="26" t="s">
        <v>26</v>
      </c>
      <c r="H175" s="26" t="s">
        <v>23</v>
      </c>
      <c r="I175" s="26">
        <f ca="1">(_xlfn.SHEET()-1)*10000 + B175</f>
        <v>61163</v>
      </c>
      <c r="J175" s="26" t="s">
        <v>99</v>
      </c>
      <c r="K175" s="21" t="s">
        <v>179</v>
      </c>
      <c r="L175" s="26" t="s">
        <v>89</v>
      </c>
      <c r="M175" s="26"/>
      <c r="N175" s="21" t="s">
        <v>966</v>
      </c>
      <c r="O175" s="26" t="s">
        <v>952</v>
      </c>
    </row>
    <row r="176" spans="1:15" s="39" customFormat="1" ht="24.95" customHeight="1" outlineLevel="1" x14ac:dyDescent="0.25">
      <c r="A176" s="21" t="s">
        <v>557</v>
      </c>
      <c r="B176" s="21">
        <v>1164</v>
      </c>
      <c r="C176" s="21">
        <f t="shared" si="3"/>
        <v>41165</v>
      </c>
      <c r="D176" s="21"/>
      <c r="E176" s="26"/>
      <c r="F176" s="26"/>
      <c r="G176" s="26"/>
      <c r="H176" s="26"/>
      <c r="I176" s="26"/>
      <c r="J176" s="26"/>
      <c r="K176" s="21"/>
      <c r="L176" s="26" t="s">
        <v>89</v>
      </c>
      <c r="M176" s="26"/>
      <c r="N176" s="21"/>
      <c r="O176" s="26" t="s">
        <v>952</v>
      </c>
    </row>
    <row r="177" spans="1:15" s="39" customFormat="1" ht="24.95" customHeight="1" outlineLevel="1" x14ac:dyDescent="0.25">
      <c r="A177" s="21" t="s">
        <v>507</v>
      </c>
      <c r="B177" s="21">
        <v>1165</v>
      </c>
      <c r="C177" s="21">
        <f t="shared" si="3"/>
        <v>41166</v>
      </c>
      <c r="D177" s="21" t="s">
        <v>159</v>
      </c>
      <c r="E177" s="26" t="s">
        <v>11</v>
      </c>
      <c r="F177" s="26" t="s">
        <v>70</v>
      </c>
      <c r="G177" s="26" t="s">
        <v>26</v>
      </c>
      <c r="H177" s="26" t="s">
        <v>23</v>
      </c>
      <c r="I177" s="26">
        <f ca="1">(_xlfn.SHEET()-1)*10000 + B177</f>
        <v>61165</v>
      </c>
      <c r="J177" s="26" t="s">
        <v>99</v>
      </c>
      <c r="K177" s="21" t="s">
        <v>159</v>
      </c>
      <c r="L177" s="26" t="s">
        <v>89</v>
      </c>
      <c r="M177" s="26" t="s">
        <v>235</v>
      </c>
      <c r="N177" s="21" t="s">
        <v>967</v>
      </c>
      <c r="O177" s="26" t="s">
        <v>952</v>
      </c>
    </row>
    <row r="178" spans="1:15" s="39" customFormat="1" ht="24.95" customHeight="1" outlineLevel="1" x14ac:dyDescent="0.25">
      <c r="A178" s="21" t="s">
        <v>558</v>
      </c>
      <c r="B178" s="21">
        <v>1166</v>
      </c>
      <c r="C178" s="21">
        <f t="shared" si="3"/>
        <v>41167</v>
      </c>
      <c r="D178" s="21"/>
      <c r="E178" s="26"/>
      <c r="F178" s="26"/>
      <c r="G178" s="26"/>
      <c r="H178" s="26"/>
      <c r="I178" s="26"/>
      <c r="J178" s="26"/>
      <c r="K178" s="21"/>
      <c r="L178" s="26" t="s">
        <v>89</v>
      </c>
      <c r="M178" s="26"/>
      <c r="N178" s="21"/>
      <c r="O178" s="26" t="s">
        <v>952</v>
      </c>
    </row>
    <row r="179" spans="1:15" s="39" customFormat="1" ht="24.95" customHeight="1" outlineLevel="1" x14ac:dyDescent="0.25">
      <c r="A179" s="21" t="s">
        <v>719</v>
      </c>
      <c r="B179" s="21">
        <v>1167</v>
      </c>
      <c r="C179" s="21">
        <f t="shared" si="3"/>
        <v>41168</v>
      </c>
      <c r="D179" s="21" t="s">
        <v>182</v>
      </c>
      <c r="E179" s="26" t="s">
        <v>4</v>
      </c>
      <c r="F179" s="26" t="s">
        <v>70</v>
      </c>
      <c r="G179" s="26" t="s">
        <v>26</v>
      </c>
      <c r="H179" s="26" t="s">
        <v>23</v>
      </c>
      <c r="I179" s="26">
        <f ca="1">(_xlfn.SHEET()-1)*10000 + B179</f>
        <v>61167</v>
      </c>
      <c r="J179" s="26" t="s">
        <v>99</v>
      </c>
      <c r="K179" s="21" t="s">
        <v>182</v>
      </c>
      <c r="L179" s="26" t="s">
        <v>89</v>
      </c>
      <c r="M179" s="26"/>
      <c r="N179" s="21" t="s">
        <v>91</v>
      </c>
      <c r="O179" s="26" t="s">
        <v>952</v>
      </c>
    </row>
    <row r="180" spans="1:15" s="39" customFormat="1" ht="24.95" customHeight="1" outlineLevel="1" x14ac:dyDescent="0.25">
      <c r="A180" s="21" t="s">
        <v>720</v>
      </c>
      <c r="B180" s="21">
        <v>1168</v>
      </c>
      <c r="C180" s="21">
        <f t="shared" si="3"/>
        <v>41169</v>
      </c>
      <c r="D180" s="21"/>
      <c r="E180" s="26"/>
      <c r="F180" s="26"/>
      <c r="G180" s="26"/>
      <c r="H180" s="26"/>
      <c r="I180" s="26"/>
      <c r="J180" s="26"/>
      <c r="K180" s="21"/>
      <c r="L180" s="26" t="s">
        <v>89</v>
      </c>
      <c r="M180" s="26"/>
      <c r="N180" s="21"/>
      <c r="O180" s="26" t="s">
        <v>952</v>
      </c>
    </row>
    <row r="181" spans="1:15" s="39" customFormat="1" ht="24.95" customHeight="1" outlineLevel="1" x14ac:dyDescent="0.25">
      <c r="A181" s="21" t="s">
        <v>721</v>
      </c>
      <c r="B181" s="21">
        <v>1169</v>
      </c>
      <c r="C181" s="21">
        <f t="shared" si="3"/>
        <v>41170</v>
      </c>
      <c r="D181" s="21" t="s">
        <v>184</v>
      </c>
      <c r="E181" s="26" t="s">
        <v>4</v>
      </c>
      <c r="F181" s="26" t="s">
        <v>70</v>
      </c>
      <c r="G181" s="26" t="s">
        <v>26</v>
      </c>
      <c r="H181" s="26" t="s">
        <v>23</v>
      </c>
      <c r="I181" s="26">
        <f ca="1">(_xlfn.SHEET()-1)*10000 + B181</f>
        <v>61169</v>
      </c>
      <c r="J181" s="26" t="s">
        <v>99</v>
      </c>
      <c r="K181" s="21" t="s">
        <v>183</v>
      </c>
      <c r="L181" s="26" t="s">
        <v>89</v>
      </c>
      <c r="M181" s="26"/>
      <c r="N181" s="21" t="s">
        <v>238</v>
      </c>
      <c r="O181" s="26" t="s">
        <v>952</v>
      </c>
    </row>
    <row r="182" spans="1:15" s="39" customFormat="1" ht="24.95" customHeight="1" outlineLevel="1" x14ac:dyDescent="0.25">
      <c r="A182" s="21" t="s">
        <v>722</v>
      </c>
      <c r="B182" s="21">
        <v>1170</v>
      </c>
      <c r="C182" s="21">
        <f t="shared" si="3"/>
        <v>41171</v>
      </c>
      <c r="D182" s="21"/>
      <c r="E182" s="26"/>
      <c r="F182" s="26"/>
      <c r="G182" s="26"/>
      <c r="H182" s="26"/>
      <c r="I182" s="26"/>
      <c r="J182" s="26"/>
      <c r="K182" s="21"/>
      <c r="L182" s="26" t="s">
        <v>89</v>
      </c>
      <c r="M182" s="26"/>
      <c r="N182" s="21"/>
      <c r="O182" s="26" t="s">
        <v>952</v>
      </c>
    </row>
    <row r="183" spans="1:15" s="39" customFormat="1" ht="24.95" customHeight="1" outlineLevel="1" x14ac:dyDescent="0.25">
      <c r="A183" s="21" t="s">
        <v>723</v>
      </c>
      <c r="B183" s="21">
        <v>1171</v>
      </c>
      <c r="C183" s="21">
        <f t="shared" si="3"/>
        <v>41172</v>
      </c>
      <c r="D183" s="21" t="s">
        <v>186</v>
      </c>
      <c r="E183" s="26" t="s">
        <v>4</v>
      </c>
      <c r="F183" s="26" t="s">
        <v>70</v>
      </c>
      <c r="G183" s="26" t="s">
        <v>26</v>
      </c>
      <c r="H183" s="26" t="s">
        <v>23</v>
      </c>
      <c r="I183" s="26">
        <f ca="1">(_xlfn.SHEET()-1)*10000 + B183</f>
        <v>61171</v>
      </c>
      <c r="J183" s="26" t="s">
        <v>99</v>
      </c>
      <c r="K183" s="21" t="s">
        <v>185</v>
      </c>
      <c r="L183" s="26" t="s">
        <v>89</v>
      </c>
      <c r="M183" s="26"/>
      <c r="N183" s="21" t="s">
        <v>238</v>
      </c>
      <c r="O183" s="26" t="s">
        <v>952</v>
      </c>
    </row>
    <row r="184" spans="1:15" s="39" customFormat="1" ht="24.95" customHeight="1" outlineLevel="1" x14ac:dyDescent="0.25">
      <c r="A184" s="21" t="s">
        <v>724</v>
      </c>
      <c r="B184" s="21">
        <v>1172</v>
      </c>
      <c r="C184" s="21">
        <f t="shared" si="3"/>
        <v>41173</v>
      </c>
      <c r="D184" s="21"/>
      <c r="E184" s="26"/>
      <c r="F184" s="26"/>
      <c r="G184" s="26"/>
      <c r="H184" s="26"/>
      <c r="I184" s="26"/>
      <c r="J184" s="26"/>
      <c r="K184" s="21"/>
      <c r="L184" s="26" t="s">
        <v>89</v>
      </c>
      <c r="M184" s="26"/>
      <c r="N184" s="21"/>
      <c r="O184" s="26" t="s">
        <v>952</v>
      </c>
    </row>
    <row r="185" spans="1:15" s="39" customFormat="1" ht="24.95" customHeight="1" outlineLevel="1" x14ac:dyDescent="0.25">
      <c r="A185" s="21" t="s">
        <v>725</v>
      </c>
      <c r="B185" s="21">
        <v>1173</v>
      </c>
      <c r="C185" s="21">
        <f t="shared" si="3"/>
        <v>41174</v>
      </c>
      <c r="D185" s="21" t="s">
        <v>188</v>
      </c>
      <c r="E185" s="26" t="s">
        <v>4</v>
      </c>
      <c r="F185" s="26" t="s">
        <v>70</v>
      </c>
      <c r="G185" s="26" t="s">
        <v>26</v>
      </c>
      <c r="H185" s="26" t="s">
        <v>23</v>
      </c>
      <c r="I185" s="26">
        <f ca="1">(_xlfn.SHEET()-1)*10000 + B185</f>
        <v>61173</v>
      </c>
      <c r="J185" s="26" t="s">
        <v>99</v>
      </c>
      <c r="K185" s="21" t="s">
        <v>187</v>
      </c>
      <c r="L185" s="26" t="s">
        <v>89</v>
      </c>
      <c r="M185" s="26"/>
      <c r="N185" s="21" t="s">
        <v>238</v>
      </c>
      <c r="O185" s="26" t="s">
        <v>952</v>
      </c>
    </row>
    <row r="186" spans="1:15" s="39" customFormat="1" ht="24.95" customHeight="1" outlineLevel="1" x14ac:dyDescent="0.25">
      <c r="A186" s="21" t="s">
        <v>726</v>
      </c>
      <c r="B186" s="21">
        <v>1174</v>
      </c>
      <c r="C186" s="21">
        <f t="shared" si="3"/>
        <v>41175</v>
      </c>
      <c r="D186" s="21"/>
      <c r="E186" s="26"/>
      <c r="F186" s="26"/>
      <c r="G186" s="26"/>
      <c r="H186" s="26"/>
      <c r="I186" s="26"/>
      <c r="J186" s="26"/>
      <c r="K186" s="21"/>
      <c r="L186" s="26" t="s">
        <v>89</v>
      </c>
      <c r="M186" s="26"/>
      <c r="N186" s="21"/>
      <c r="O186" s="26" t="s">
        <v>952</v>
      </c>
    </row>
    <row r="187" spans="1:15" s="39" customFormat="1" ht="24.95" customHeight="1" outlineLevel="1" x14ac:dyDescent="0.25">
      <c r="A187" s="21" t="s">
        <v>508</v>
      </c>
      <c r="B187" s="21">
        <v>1175</v>
      </c>
      <c r="C187" s="21">
        <f t="shared" si="3"/>
        <v>41176</v>
      </c>
      <c r="D187" s="21" t="s">
        <v>189</v>
      </c>
      <c r="E187" s="26" t="s">
        <v>5</v>
      </c>
      <c r="F187" s="26" t="s">
        <v>70</v>
      </c>
      <c r="G187" s="26" t="s">
        <v>26</v>
      </c>
      <c r="H187" s="26" t="s">
        <v>23</v>
      </c>
      <c r="I187" s="26">
        <f ca="1">(_xlfn.SHEET()-1)*10000 + B187</f>
        <v>61175</v>
      </c>
      <c r="J187" s="26" t="s">
        <v>99</v>
      </c>
      <c r="K187" s="21" t="s">
        <v>189</v>
      </c>
      <c r="L187" s="26" t="s">
        <v>89</v>
      </c>
      <c r="M187" s="26"/>
      <c r="N187" s="21" t="s">
        <v>96</v>
      </c>
      <c r="O187" s="26" t="s">
        <v>952</v>
      </c>
    </row>
    <row r="188" spans="1:15" s="39" customFormat="1" ht="24.95" customHeight="1" outlineLevel="1" x14ac:dyDescent="0.25">
      <c r="A188" s="21" t="s">
        <v>559</v>
      </c>
      <c r="B188" s="21">
        <v>1176</v>
      </c>
      <c r="C188" s="21">
        <f t="shared" si="3"/>
        <v>41177</v>
      </c>
      <c r="D188" s="21"/>
      <c r="E188" s="26"/>
      <c r="F188" s="26"/>
      <c r="G188" s="26"/>
      <c r="H188" s="26"/>
      <c r="I188" s="26"/>
      <c r="J188" s="26"/>
      <c r="K188" s="21"/>
      <c r="L188" s="26" t="s">
        <v>89</v>
      </c>
      <c r="M188" s="26"/>
      <c r="N188" s="21"/>
      <c r="O188" s="26" t="s">
        <v>952</v>
      </c>
    </row>
    <row r="189" spans="1:15" s="39" customFormat="1" ht="24.95" customHeight="1" outlineLevel="1" x14ac:dyDescent="0.25">
      <c r="A189" s="21" t="s">
        <v>509</v>
      </c>
      <c r="B189" s="21">
        <v>1177</v>
      </c>
      <c r="C189" s="21">
        <f t="shared" si="3"/>
        <v>41178</v>
      </c>
      <c r="D189" s="21" t="s">
        <v>160</v>
      </c>
      <c r="E189" s="26" t="s">
        <v>5</v>
      </c>
      <c r="F189" s="26" t="s">
        <v>70</v>
      </c>
      <c r="G189" s="26" t="s">
        <v>26</v>
      </c>
      <c r="H189" s="26" t="s">
        <v>23</v>
      </c>
      <c r="I189" s="26">
        <f ca="1">(_xlfn.SHEET()-1)*10000 + B189</f>
        <v>61177</v>
      </c>
      <c r="J189" s="26" t="s">
        <v>99</v>
      </c>
      <c r="K189" s="21" t="s">
        <v>111</v>
      </c>
      <c r="L189" s="26" t="s">
        <v>89</v>
      </c>
      <c r="M189" s="26"/>
      <c r="N189" s="21" t="s">
        <v>239</v>
      </c>
      <c r="O189" s="26" t="s">
        <v>952</v>
      </c>
    </row>
    <row r="190" spans="1:15" s="39" customFormat="1" ht="24.95" customHeight="1" outlineLevel="1" x14ac:dyDescent="0.25">
      <c r="A190" s="21" t="s">
        <v>560</v>
      </c>
      <c r="B190" s="21">
        <v>1178</v>
      </c>
      <c r="C190" s="21">
        <f t="shared" si="3"/>
        <v>41179</v>
      </c>
      <c r="D190" s="21"/>
      <c r="E190" s="26"/>
      <c r="F190" s="26"/>
      <c r="G190" s="26"/>
      <c r="H190" s="26"/>
      <c r="I190" s="26"/>
      <c r="J190" s="26"/>
      <c r="K190" s="21"/>
      <c r="L190" s="26" t="s">
        <v>89</v>
      </c>
      <c r="M190" s="26"/>
      <c r="N190" s="21"/>
      <c r="O190" s="26" t="s">
        <v>952</v>
      </c>
    </row>
    <row r="191" spans="1:15" s="39" customFormat="1" ht="24.95" customHeight="1" outlineLevel="1" x14ac:dyDescent="0.25">
      <c r="A191" s="21" t="s">
        <v>510</v>
      </c>
      <c r="B191" s="21">
        <v>1179</v>
      </c>
      <c r="C191" s="21">
        <f t="shared" si="3"/>
        <v>41180</v>
      </c>
      <c r="D191" s="21" t="s">
        <v>165</v>
      </c>
      <c r="E191" s="26" t="s">
        <v>5</v>
      </c>
      <c r="F191" s="26" t="s">
        <v>70</v>
      </c>
      <c r="G191" s="26" t="s">
        <v>26</v>
      </c>
      <c r="H191" s="26" t="s">
        <v>23</v>
      </c>
      <c r="I191" s="26">
        <f ca="1">(_xlfn.SHEET()-1)*10000 + B191</f>
        <v>61179</v>
      </c>
      <c r="J191" s="26" t="s">
        <v>99</v>
      </c>
      <c r="K191" s="21" t="s">
        <v>112</v>
      </c>
      <c r="L191" s="26" t="s">
        <v>89</v>
      </c>
      <c r="M191" s="26"/>
      <c r="N191" s="21" t="s">
        <v>239</v>
      </c>
      <c r="O191" s="26" t="s">
        <v>952</v>
      </c>
    </row>
    <row r="192" spans="1:15" s="39" customFormat="1" ht="24.95" customHeight="1" outlineLevel="1" x14ac:dyDescent="0.25">
      <c r="A192" s="21" t="s">
        <v>561</v>
      </c>
      <c r="B192" s="21">
        <v>1180</v>
      </c>
      <c r="C192" s="21">
        <f t="shared" si="3"/>
        <v>41181</v>
      </c>
      <c r="D192" s="21"/>
      <c r="E192" s="26"/>
      <c r="F192" s="26"/>
      <c r="G192" s="26"/>
      <c r="H192" s="26"/>
      <c r="I192" s="26"/>
      <c r="J192" s="26"/>
      <c r="K192" s="21"/>
      <c r="L192" s="26" t="s">
        <v>89</v>
      </c>
      <c r="M192" s="26"/>
      <c r="N192" s="21"/>
      <c r="O192" s="26" t="s">
        <v>952</v>
      </c>
    </row>
    <row r="193" spans="1:15" s="39" customFormat="1" ht="24.95" customHeight="1" outlineLevel="1" x14ac:dyDescent="0.25">
      <c r="A193" s="21" t="s">
        <v>511</v>
      </c>
      <c r="B193" s="21">
        <v>1181</v>
      </c>
      <c r="C193" s="21">
        <f t="shared" si="3"/>
        <v>41182</v>
      </c>
      <c r="D193" s="21" t="s">
        <v>166</v>
      </c>
      <c r="E193" s="26" t="s">
        <v>5</v>
      </c>
      <c r="F193" s="26" t="s">
        <v>70</v>
      </c>
      <c r="G193" s="26" t="s">
        <v>26</v>
      </c>
      <c r="H193" s="26" t="s">
        <v>23</v>
      </c>
      <c r="I193" s="26">
        <f ca="1">(_xlfn.SHEET()-1)*10000 + B193</f>
        <v>61181</v>
      </c>
      <c r="J193" s="26" t="s">
        <v>99</v>
      </c>
      <c r="K193" s="21" t="s">
        <v>113</v>
      </c>
      <c r="L193" s="26" t="s">
        <v>89</v>
      </c>
      <c r="M193" s="26"/>
      <c r="N193" s="21" t="s">
        <v>239</v>
      </c>
      <c r="O193" s="26" t="s">
        <v>952</v>
      </c>
    </row>
    <row r="194" spans="1:15" s="39" customFormat="1" ht="24.95" customHeight="1" outlineLevel="1" x14ac:dyDescent="0.25">
      <c r="A194" s="21" t="s">
        <v>562</v>
      </c>
      <c r="B194" s="21">
        <v>1182</v>
      </c>
      <c r="C194" s="21">
        <f t="shared" si="3"/>
        <v>41183</v>
      </c>
      <c r="D194" s="21"/>
      <c r="E194" s="26"/>
      <c r="F194" s="26"/>
      <c r="G194" s="26"/>
      <c r="H194" s="26"/>
      <c r="I194" s="26"/>
      <c r="J194" s="26"/>
      <c r="K194" s="21"/>
      <c r="L194" s="26" t="s">
        <v>89</v>
      </c>
      <c r="M194" s="26"/>
      <c r="N194" s="21"/>
      <c r="O194" s="26" t="s">
        <v>952</v>
      </c>
    </row>
    <row r="195" spans="1:15" s="39" customFormat="1" ht="24.95" customHeight="1" outlineLevel="1" x14ac:dyDescent="0.25">
      <c r="A195" s="21" t="s">
        <v>512</v>
      </c>
      <c r="B195" s="21">
        <v>1183</v>
      </c>
      <c r="C195" s="21">
        <f t="shared" si="3"/>
        <v>41184</v>
      </c>
      <c r="D195" s="21" t="s">
        <v>190</v>
      </c>
      <c r="E195" s="26" t="s">
        <v>816</v>
      </c>
      <c r="F195" s="26" t="s">
        <v>70</v>
      </c>
      <c r="G195" s="26" t="s">
        <v>26</v>
      </c>
      <c r="H195" s="26" t="s">
        <v>23</v>
      </c>
      <c r="I195" s="26">
        <f ca="1">(_xlfn.SHEET()-1)*10000 + B195</f>
        <v>61183</v>
      </c>
      <c r="J195" s="26" t="s">
        <v>99</v>
      </c>
      <c r="K195" s="21" t="s">
        <v>190</v>
      </c>
      <c r="L195" s="26" t="s">
        <v>89</v>
      </c>
      <c r="M195" s="26"/>
      <c r="N195" s="21" t="s">
        <v>92</v>
      </c>
      <c r="O195" s="26" t="s">
        <v>952</v>
      </c>
    </row>
    <row r="196" spans="1:15" s="39" customFormat="1" ht="24.95" customHeight="1" outlineLevel="1" x14ac:dyDescent="0.25">
      <c r="A196" s="21" t="s">
        <v>563</v>
      </c>
      <c r="B196" s="21">
        <v>1184</v>
      </c>
      <c r="C196" s="21">
        <f t="shared" si="3"/>
        <v>41185</v>
      </c>
      <c r="D196" s="21"/>
      <c r="E196" s="26"/>
      <c r="F196" s="26"/>
      <c r="G196" s="26"/>
      <c r="H196" s="26"/>
      <c r="I196" s="26"/>
      <c r="J196" s="26"/>
      <c r="K196" s="21"/>
      <c r="L196" s="26" t="s">
        <v>89</v>
      </c>
      <c r="M196" s="26"/>
      <c r="N196" s="21"/>
      <c r="O196" s="26" t="s">
        <v>952</v>
      </c>
    </row>
    <row r="197" spans="1:15" s="39" customFormat="1" ht="24.95" customHeight="1" outlineLevel="1" x14ac:dyDescent="0.25">
      <c r="A197" s="21" t="s">
        <v>513</v>
      </c>
      <c r="B197" s="21">
        <v>1185</v>
      </c>
      <c r="C197" s="21">
        <f t="shared" si="3"/>
        <v>41186</v>
      </c>
      <c r="D197" s="21" t="s">
        <v>161</v>
      </c>
      <c r="E197" s="26" t="s">
        <v>816</v>
      </c>
      <c r="F197" s="26" t="s">
        <v>70</v>
      </c>
      <c r="G197" s="26" t="s">
        <v>26</v>
      </c>
      <c r="H197" s="26" t="s">
        <v>23</v>
      </c>
      <c r="I197" s="26">
        <f ca="1">(_xlfn.SHEET()-1)*10000 + B197</f>
        <v>61185</v>
      </c>
      <c r="J197" s="26" t="s">
        <v>99</v>
      </c>
      <c r="K197" s="21" t="s">
        <v>114</v>
      </c>
      <c r="L197" s="26" t="s">
        <v>89</v>
      </c>
      <c r="M197" s="26"/>
      <c r="N197" s="21" t="s">
        <v>240</v>
      </c>
      <c r="O197" s="26" t="s">
        <v>952</v>
      </c>
    </row>
    <row r="198" spans="1:15" s="39" customFormat="1" ht="24.95" customHeight="1" outlineLevel="1" x14ac:dyDescent="0.25">
      <c r="A198" s="21" t="s">
        <v>564</v>
      </c>
      <c r="B198" s="21">
        <v>1186</v>
      </c>
      <c r="C198" s="21">
        <f t="shared" si="3"/>
        <v>41187</v>
      </c>
      <c r="D198" s="21"/>
      <c r="E198" s="26"/>
      <c r="F198" s="26"/>
      <c r="G198" s="26"/>
      <c r="H198" s="26"/>
      <c r="I198" s="26"/>
      <c r="J198" s="26"/>
      <c r="K198" s="21"/>
      <c r="L198" s="26" t="s">
        <v>89</v>
      </c>
      <c r="M198" s="26"/>
      <c r="N198" s="21"/>
      <c r="O198" s="26" t="s">
        <v>952</v>
      </c>
    </row>
    <row r="199" spans="1:15" s="39" customFormat="1" ht="24.95" customHeight="1" outlineLevel="1" x14ac:dyDescent="0.25">
      <c r="A199" s="21" t="s">
        <v>514</v>
      </c>
      <c r="B199" s="21">
        <v>1187</v>
      </c>
      <c r="C199" s="21">
        <f t="shared" si="3"/>
        <v>41188</v>
      </c>
      <c r="D199" s="21" t="s">
        <v>167</v>
      </c>
      <c r="E199" s="26" t="s">
        <v>816</v>
      </c>
      <c r="F199" s="26" t="s">
        <v>70</v>
      </c>
      <c r="G199" s="26" t="s">
        <v>26</v>
      </c>
      <c r="H199" s="26" t="s">
        <v>23</v>
      </c>
      <c r="I199" s="26">
        <f ca="1">(_xlfn.SHEET()-1)*10000 + B199</f>
        <v>61187</v>
      </c>
      <c r="J199" s="26" t="s">
        <v>99</v>
      </c>
      <c r="K199" s="21" t="s">
        <v>115</v>
      </c>
      <c r="L199" s="26" t="s">
        <v>89</v>
      </c>
      <c r="M199" s="26"/>
      <c r="N199" s="21" t="s">
        <v>240</v>
      </c>
      <c r="O199" s="26" t="s">
        <v>952</v>
      </c>
    </row>
    <row r="200" spans="1:15" s="39" customFormat="1" ht="24.95" customHeight="1" outlineLevel="1" x14ac:dyDescent="0.25">
      <c r="A200" s="21" t="s">
        <v>565</v>
      </c>
      <c r="B200" s="21">
        <v>1188</v>
      </c>
      <c r="C200" s="21">
        <f t="shared" si="3"/>
        <v>41189</v>
      </c>
      <c r="D200" s="21"/>
      <c r="E200" s="26"/>
      <c r="F200" s="26"/>
      <c r="G200" s="26"/>
      <c r="H200" s="26"/>
      <c r="I200" s="26"/>
      <c r="J200" s="26"/>
      <c r="K200" s="21"/>
      <c r="L200" s="26" t="s">
        <v>89</v>
      </c>
      <c r="M200" s="26"/>
      <c r="N200" s="21"/>
      <c r="O200" s="26" t="s">
        <v>952</v>
      </c>
    </row>
    <row r="201" spans="1:15" s="39" customFormat="1" ht="24.95" customHeight="1" outlineLevel="1" x14ac:dyDescent="0.25">
      <c r="A201" s="21" t="s">
        <v>515</v>
      </c>
      <c r="B201" s="21">
        <v>1189</v>
      </c>
      <c r="C201" s="21">
        <f t="shared" si="3"/>
        <v>41190</v>
      </c>
      <c r="D201" s="21" t="s">
        <v>168</v>
      </c>
      <c r="E201" s="26" t="s">
        <v>816</v>
      </c>
      <c r="F201" s="26" t="s">
        <v>70</v>
      </c>
      <c r="G201" s="26" t="s">
        <v>26</v>
      </c>
      <c r="H201" s="26" t="s">
        <v>23</v>
      </c>
      <c r="I201" s="26">
        <f ca="1">(_xlfn.SHEET()-1)*10000 + B201</f>
        <v>61189</v>
      </c>
      <c r="J201" s="26" t="s">
        <v>99</v>
      </c>
      <c r="K201" s="21" t="s">
        <v>116</v>
      </c>
      <c r="L201" s="26" t="s">
        <v>89</v>
      </c>
      <c r="M201" s="26"/>
      <c r="N201" s="21" t="s">
        <v>240</v>
      </c>
      <c r="O201" s="26" t="s">
        <v>952</v>
      </c>
    </row>
    <row r="202" spans="1:15" s="39" customFormat="1" ht="24.95" customHeight="1" outlineLevel="1" x14ac:dyDescent="0.25">
      <c r="A202" s="21" t="s">
        <v>566</v>
      </c>
      <c r="B202" s="21">
        <v>1190</v>
      </c>
      <c r="C202" s="21">
        <f t="shared" si="3"/>
        <v>41191</v>
      </c>
      <c r="D202" s="21"/>
      <c r="E202" s="26"/>
      <c r="F202" s="26"/>
      <c r="G202" s="26"/>
      <c r="H202" s="26"/>
      <c r="I202" s="26"/>
      <c r="J202" s="26"/>
      <c r="K202" s="21"/>
      <c r="L202" s="26" t="s">
        <v>89</v>
      </c>
      <c r="M202" s="26"/>
      <c r="N202" s="21"/>
      <c r="O202" s="26" t="s">
        <v>952</v>
      </c>
    </row>
    <row r="203" spans="1:15" s="39" customFormat="1" ht="24.95" customHeight="1" outlineLevel="1" x14ac:dyDescent="0.25">
      <c r="A203" s="21" t="s">
        <v>516</v>
      </c>
      <c r="B203" s="21">
        <v>1191</v>
      </c>
      <c r="C203" s="21">
        <f t="shared" si="3"/>
        <v>41192</v>
      </c>
      <c r="D203" s="21" t="s">
        <v>262</v>
      </c>
      <c r="E203" s="26" t="s">
        <v>6</v>
      </c>
      <c r="F203" s="26" t="s">
        <v>70</v>
      </c>
      <c r="G203" s="26" t="s">
        <v>26</v>
      </c>
      <c r="H203" s="26" t="s">
        <v>23</v>
      </c>
      <c r="I203" s="26">
        <f ca="1">(_xlfn.SHEET()-1)*10000 + B203</f>
        <v>61191</v>
      </c>
      <c r="J203" s="26" t="s">
        <v>99</v>
      </c>
      <c r="K203" s="21" t="s">
        <v>262</v>
      </c>
      <c r="L203" s="26" t="s">
        <v>89</v>
      </c>
      <c r="M203" s="26"/>
      <c r="N203" s="21" t="s">
        <v>869</v>
      </c>
      <c r="O203" s="26" t="s">
        <v>952</v>
      </c>
    </row>
    <row r="204" spans="1:15" s="39" customFormat="1" ht="24.95" customHeight="1" outlineLevel="1" x14ac:dyDescent="0.25">
      <c r="A204" s="21" t="s">
        <v>567</v>
      </c>
      <c r="B204" s="21">
        <v>1192</v>
      </c>
      <c r="C204" s="21">
        <f t="shared" si="3"/>
        <v>41193</v>
      </c>
      <c r="D204" s="21"/>
      <c r="E204" s="26"/>
      <c r="F204" s="26"/>
      <c r="G204" s="26"/>
      <c r="H204" s="26"/>
      <c r="I204" s="26"/>
      <c r="J204" s="26"/>
      <c r="K204" s="21"/>
      <c r="L204" s="26" t="s">
        <v>89</v>
      </c>
      <c r="M204" s="26"/>
      <c r="N204" s="21"/>
      <c r="O204" s="26" t="s">
        <v>952</v>
      </c>
    </row>
    <row r="205" spans="1:15" s="39" customFormat="1" ht="24.95" customHeight="1" outlineLevel="1" x14ac:dyDescent="0.25">
      <c r="A205" s="21" t="s">
        <v>517</v>
      </c>
      <c r="B205" s="21">
        <v>1193</v>
      </c>
      <c r="C205" s="21">
        <f t="shared" si="3"/>
        <v>41194</v>
      </c>
      <c r="D205" s="21" t="s">
        <v>255</v>
      </c>
      <c r="E205" s="26" t="s">
        <v>6</v>
      </c>
      <c r="F205" s="26" t="s">
        <v>70</v>
      </c>
      <c r="G205" s="26" t="s">
        <v>26</v>
      </c>
      <c r="H205" s="26" t="s">
        <v>23</v>
      </c>
      <c r="I205" s="26">
        <f ca="1">(_xlfn.SHEET()-1)*10000 + B205</f>
        <v>61193</v>
      </c>
      <c r="J205" s="26" t="s">
        <v>99</v>
      </c>
      <c r="K205" s="21" t="s">
        <v>117</v>
      </c>
      <c r="L205" s="26" t="s">
        <v>89</v>
      </c>
      <c r="M205" s="26"/>
      <c r="N205" s="21" t="s">
        <v>93</v>
      </c>
      <c r="O205" s="26" t="s">
        <v>952</v>
      </c>
    </row>
    <row r="206" spans="1:15" s="39" customFormat="1" ht="24.95" customHeight="1" outlineLevel="1" x14ac:dyDescent="0.25">
      <c r="A206" s="21" t="s">
        <v>568</v>
      </c>
      <c r="B206" s="21">
        <v>1194</v>
      </c>
      <c r="C206" s="21">
        <f t="shared" si="3"/>
        <v>41195</v>
      </c>
      <c r="D206" s="21"/>
      <c r="E206" s="26"/>
      <c r="F206" s="26"/>
      <c r="G206" s="26"/>
      <c r="H206" s="26"/>
      <c r="I206" s="26"/>
      <c r="J206" s="26"/>
      <c r="K206" s="21"/>
      <c r="L206" s="26" t="s">
        <v>89</v>
      </c>
      <c r="M206" s="26"/>
      <c r="N206" s="21"/>
      <c r="O206" s="26" t="s">
        <v>952</v>
      </c>
    </row>
    <row r="207" spans="1:15" s="39" customFormat="1" ht="24.95" customHeight="1" outlineLevel="1" x14ac:dyDescent="0.25">
      <c r="A207" s="21" t="s">
        <v>518</v>
      </c>
      <c r="B207" s="21">
        <v>1195</v>
      </c>
      <c r="C207" s="21">
        <f t="shared" si="3"/>
        <v>41196</v>
      </c>
      <c r="D207" s="21" t="s">
        <v>256</v>
      </c>
      <c r="E207" s="26" t="s">
        <v>6</v>
      </c>
      <c r="F207" s="26" t="s">
        <v>70</v>
      </c>
      <c r="G207" s="26" t="s">
        <v>26</v>
      </c>
      <c r="H207" s="26" t="s">
        <v>23</v>
      </c>
      <c r="I207" s="26">
        <f ca="1">(_xlfn.SHEET()-1)*10000 + B207</f>
        <v>61195</v>
      </c>
      <c r="J207" s="26" t="s">
        <v>99</v>
      </c>
      <c r="K207" s="21" t="s">
        <v>118</v>
      </c>
      <c r="L207" s="26" t="s">
        <v>89</v>
      </c>
      <c r="M207" s="26"/>
      <c r="N207" s="21" t="s">
        <v>94</v>
      </c>
      <c r="O207" s="26" t="s">
        <v>952</v>
      </c>
    </row>
    <row r="208" spans="1:15" s="39" customFormat="1" ht="24.95" customHeight="1" outlineLevel="1" x14ac:dyDescent="0.25">
      <c r="A208" s="21" t="s">
        <v>569</v>
      </c>
      <c r="B208" s="21">
        <v>1196</v>
      </c>
      <c r="C208" s="21">
        <f t="shared" si="3"/>
        <v>41197</v>
      </c>
      <c r="D208" s="21"/>
      <c r="E208" s="26"/>
      <c r="F208" s="26"/>
      <c r="G208" s="26"/>
      <c r="H208" s="26"/>
      <c r="I208" s="26"/>
      <c r="J208" s="26"/>
      <c r="K208" s="21"/>
      <c r="L208" s="26" t="s">
        <v>89</v>
      </c>
      <c r="M208" s="26"/>
      <c r="N208" s="21"/>
      <c r="O208" s="26" t="s">
        <v>952</v>
      </c>
    </row>
    <row r="209" spans="1:15" s="39" customFormat="1" ht="24.95" customHeight="1" outlineLevel="1" x14ac:dyDescent="0.25">
      <c r="A209" s="21" t="s">
        <v>519</v>
      </c>
      <c r="B209" s="21">
        <v>1197</v>
      </c>
      <c r="C209" s="21">
        <f t="shared" si="3"/>
        <v>41198</v>
      </c>
      <c r="D209" s="21" t="s">
        <v>257</v>
      </c>
      <c r="E209" s="26" t="s">
        <v>6</v>
      </c>
      <c r="F209" s="26" t="s">
        <v>70</v>
      </c>
      <c r="G209" s="26" t="s">
        <v>26</v>
      </c>
      <c r="H209" s="26" t="s">
        <v>23</v>
      </c>
      <c r="I209" s="26">
        <f ca="1">(_xlfn.SHEET()-1)*10000 + B209</f>
        <v>61197</v>
      </c>
      <c r="J209" s="26" t="s">
        <v>99</v>
      </c>
      <c r="K209" s="21" t="s">
        <v>119</v>
      </c>
      <c r="L209" s="26" t="s">
        <v>89</v>
      </c>
      <c r="M209" s="26"/>
      <c r="N209" s="21" t="s">
        <v>95</v>
      </c>
      <c r="O209" s="26" t="s">
        <v>952</v>
      </c>
    </row>
    <row r="210" spans="1:15" s="39" customFormat="1" ht="24.95" customHeight="1" outlineLevel="1" x14ac:dyDescent="0.25">
      <c r="A210" s="21" t="s">
        <v>570</v>
      </c>
      <c r="B210" s="21">
        <v>1198</v>
      </c>
      <c r="C210" s="21">
        <f t="shared" si="3"/>
        <v>41199</v>
      </c>
      <c r="D210" s="21"/>
      <c r="E210" s="26"/>
      <c r="F210" s="26"/>
      <c r="G210" s="26"/>
      <c r="H210" s="26"/>
      <c r="I210" s="26"/>
      <c r="J210" s="26"/>
      <c r="K210" s="21"/>
      <c r="L210" s="26" t="s">
        <v>89</v>
      </c>
      <c r="M210" s="26"/>
      <c r="N210" s="21"/>
      <c r="O210" s="26" t="s">
        <v>952</v>
      </c>
    </row>
    <row r="211" spans="1:15" s="39" customFormat="1" ht="24.95" customHeight="1" outlineLevel="1" x14ac:dyDescent="0.25">
      <c r="A211" s="21" t="s">
        <v>520</v>
      </c>
      <c r="B211" s="21">
        <v>1199</v>
      </c>
      <c r="C211" s="21">
        <f t="shared" si="3"/>
        <v>41200</v>
      </c>
      <c r="D211" s="21" t="s">
        <v>227</v>
      </c>
      <c r="E211" s="26" t="s">
        <v>3</v>
      </c>
      <c r="F211" s="26" t="s">
        <v>70</v>
      </c>
      <c r="G211" s="26" t="s">
        <v>26</v>
      </c>
      <c r="H211" s="26" t="s">
        <v>23</v>
      </c>
      <c r="I211" s="26">
        <f ca="1">(_xlfn.SHEET()-1)*10000 + B211</f>
        <v>61199</v>
      </c>
      <c r="J211" s="26" t="s">
        <v>99</v>
      </c>
      <c r="K211" s="21" t="s">
        <v>227</v>
      </c>
      <c r="L211" s="26" t="s">
        <v>89</v>
      </c>
      <c r="M211" s="26"/>
      <c r="N211" s="21" t="s">
        <v>873</v>
      </c>
      <c r="O211" s="26" t="s">
        <v>952</v>
      </c>
    </row>
    <row r="212" spans="1:15" s="39" customFormat="1" ht="24.95" customHeight="1" outlineLevel="1" x14ac:dyDescent="0.25">
      <c r="A212" s="21" t="s">
        <v>571</v>
      </c>
      <c r="B212" s="21">
        <v>1200</v>
      </c>
      <c r="C212" s="21">
        <f t="shared" si="3"/>
        <v>41201</v>
      </c>
      <c r="D212" s="21"/>
      <c r="E212" s="26"/>
      <c r="F212" s="26"/>
      <c r="G212" s="26"/>
      <c r="H212" s="26"/>
      <c r="I212" s="26"/>
      <c r="J212" s="26"/>
      <c r="K212" s="21"/>
      <c r="L212" s="26" t="s">
        <v>89</v>
      </c>
      <c r="M212" s="26"/>
      <c r="N212" s="21"/>
      <c r="O212" s="26" t="s">
        <v>952</v>
      </c>
    </row>
    <row r="213" spans="1:15" s="39" customFormat="1" ht="24.95" customHeight="1" outlineLevel="1" x14ac:dyDescent="0.25">
      <c r="A213" s="21" t="s">
        <v>521</v>
      </c>
      <c r="B213" s="21">
        <v>1201</v>
      </c>
      <c r="C213" s="21">
        <f t="shared" si="3"/>
        <v>41202</v>
      </c>
      <c r="D213" s="21" t="s">
        <v>192</v>
      </c>
      <c r="E213" s="26" t="s">
        <v>3</v>
      </c>
      <c r="F213" s="26" t="s">
        <v>70</v>
      </c>
      <c r="G213" s="26" t="s">
        <v>26</v>
      </c>
      <c r="H213" s="26" t="s">
        <v>23</v>
      </c>
      <c r="I213" s="26">
        <f ca="1">(_xlfn.SHEET()-1)*10000 + B213</f>
        <v>61201</v>
      </c>
      <c r="J213" s="26" t="s">
        <v>99</v>
      </c>
      <c r="K213" s="21" t="s">
        <v>191</v>
      </c>
      <c r="L213" s="26" t="s">
        <v>89</v>
      </c>
      <c r="M213" s="26"/>
      <c r="N213" s="21" t="s">
        <v>237</v>
      </c>
      <c r="O213" s="26" t="s">
        <v>952</v>
      </c>
    </row>
    <row r="214" spans="1:15" s="39" customFormat="1" ht="24.95" customHeight="1" outlineLevel="1" x14ac:dyDescent="0.25">
      <c r="A214" s="21" t="s">
        <v>572</v>
      </c>
      <c r="B214" s="21">
        <v>1202</v>
      </c>
      <c r="C214" s="21">
        <f t="shared" si="3"/>
        <v>41203</v>
      </c>
      <c r="D214" s="21"/>
      <c r="E214" s="26"/>
      <c r="F214" s="26"/>
      <c r="G214" s="26"/>
      <c r="H214" s="26"/>
      <c r="I214" s="26"/>
      <c r="J214" s="26"/>
      <c r="K214" s="21"/>
      <c r="L214" s="26" t="s">
        <v>89</v>
      </c>
      <c r="M214" s="26"/>
      <c r="N214" s="21"/>
      <c r="O214" s="26" t="s">
        <v>952</v>
      </c>
    </row>
    <row r="215" spans="1:15" s="39" customFormat="1" ht="24.95" customHeight="1" outlineLevel="1" x14ac:dyDescent="0.25">
      <c r="A215" s="21" t="s">
        <v>522</v>
      </c>
      <c r="B215" s="21">
        <v>1203</v>
      </c>
      <c r="C215" s="21">
        <f t="shared" si="3"/>
        <v>41204</v>
      </c>
      <c r="D215" s="21" t="s">
        <v>193</v>
      </c>
      <c r="E215" s="26" t="s">
        <v>3</v>
      </c>
      <c r="F215" s="26" t="s">
        <v>70</v>
      </c>
      <c r="G215" s="26" t="s">
        <v>26</v>
      </c>
      <c r="H215" s="26" t="s">
        <v>23</v>
      </c>
      <c r="I215" s="26">
        <f ca="1">(_xlfn.SHEET()-1)*10000 + B215</f>
        <v>61203</v>
      </c>
      <c r="J215" s="26" t="s">
        <v>99</v>
      </c>
      <c r="K215" s="21" t="s">
        <v>195</v>
      </c>
      <c r="L215" s="26" t="s">
        <v>89</v>
      </c>
      <c r="M215" s="26"/>
      <c r="N215" s="21" t="s">
        <v>237</v>
      </c>
      <c r="O215" s="26" t="s">
        <v>952</v>
      </c>
    </row>
    <row r="216" spans="1:15" s="39" customFormat="1" ht="24.95" customHeight="1" outlineLevel="1" x14ac:dyDescent="0.25">
      <c r="A216" s="21" t="s">
        <v>573</v>
      </c>
      <c r="B216" s="21">
        <v>1204</v>
      </c>
      <c r="C216" s="21">
        <f t="shared" ref="C216:C278" si="4">40001+B216</f>
        <v>41205</v>
      </c>
      <c r="D216" s="21"/>
      <c r="E216" s="26"/>
      <c r="F216" s="26"/>
      <c r="G216" s="26"/>
      <c r="H216" s="26"/>
      <c r="I216" s="26"/>
      <c r="J216" s="26"/>
      <c r="K216" s="21"/>
      <c r="L216" s="26" t="s">
        <v>89</v>
      </c>
      <c r="M216" s="26"/>
      <c r="N216" s="21"/>
      <c r="O216" s="26" t="s">
        <v>952</v>
      </c>
    </row>
    <row r="217" spans="1:15" s="39" customFormat="1" ht="24.95" customHeight="1" outlineLevel="1" x14ac:dyDescent="0.25">
      <c r="A217" s="21" t="s">
        <v>523</v>
      </c>
      <c r="B217" s="21">
        <v>1205</v>
      </c>
      <c r="C217" s="21">
        <f t="shared" si="4"/>
        <v>41206</v>
      </c>
      <c r="D217" s="21" t="s">
        <v>194</v>
      </c>
      <c r="E217" s="26" t="s">
        <v>3</v>
      </c>
      <c r="F217" s="26" t="s">
        <v>70</v>
      </c>
      <c r="G217" s="26" t="s">
        <v>26</v>
      </c>
      <c r="H217" s="26" t="s">
        <v>23</v>
      </c>
      <c r="I217" s="26">
        <f ca="1">(_xlfn.SHEET()-1)*10000 + B217</f>
        <v>61205</v>
      </c>
      <c r="J217" s="26" t="s">
        <v>99</v>
      </c>
      <c r="K217" s="21" t="s">
        <v>196</v>
      </c>
      <c r="L217" s="26" t="s">
        <v>89</v>
      </c>
      <c r="M217" s="26"/>
      <c r="N217" s="21" t="s">
        <v>237</v>
      </c>
      <c r="O217" s="26" t="s">
        <v>952</v>
      </c>
    </row>
    <row r="218" spans="1:15" s="39" customFormat="1" ht="24.95" customHeight="1" outlineLevel="1" x14ac:dyDescent="0.25">
      <c r="A218" s="21" t="s">
        <v>574</v>
      </c>
      <c r="B218" s="21">
        <v>1206</v>
      </c>
      <c r="C218" s="21">
        <f t="shared" si="4"/>
        <v>41207</v>
      </c>
      <c r="D218" s="21"/>
      <c r="E218" s="26"/>
      <c r="F218" s="26"/>
      <c r="G218" s="26"/>
      <c r="H218" s="26"/>
      <c r="I218" s="26"/>
      <c r="J218" s="26"/>
      <c r="K218" s="21"/>
      <c r="L218" s="26" t="s">
        <v>89</v>
      </c>
      <c r="M218" s="26"/>
      <c r="N218" s="21"/>
      <c r="O218" s="26" t="s">
        <v>952</v>
      </c>
    </row>
    <row r="219" spans="1:15" s="39" customFormat="1" ht="24.95" customHeight="1" outlineLevel="1" x14ac:dyDescent="0.25">
      <c r="A219" s="21" t="s">
        <v>524</v>
      </c>
      <c r="B219" s="21">
        <v>1207</v>
      </c>
      <c r="C219" s="21">
        <f t="shared" si="4"/>
        <v>41208</v>
      </c>
      <c r="D219" s="21" t="s">
        <v>228</v>
      </c>
      <c r="E219" s="26" t="s">
        <v>3</v>
      </c>
      <c r="F219" s="26" t="s">
        <v>70</v>
      </c>
      <c r="G219" s="26" t="s">
        <v>26</v>
      </c>
      <c r="H219" s="26" t="s">
        <v>23</v>
      </c>
      <c r="I219" s="26">
        <f ca="1">(_xlfn.SHEET()-1)*10000 + B219</f>
        <v>61207</v>
      </c>
      <c r="J219" s="26" t="s">
        <v>99</v>
      </c>
      <c r="K219" s="21" t="s">
        <v>228</v>
      </c>
      <c r="L219" s="26" t="s">
        <v>89</v>
      </c>
      <c r="M219" s="26"/>
      <c r="N219" s="21" t="s">
        <v>871</v>
      </c>
      <c r="O219" s="26" t="s">
        <v>952</v>
      </c>
    </row>
    <row r="220" spans="1:15" s="39" customFormat="1" ht="24.95" customHeight="1" outlineLevel="1" x14ac:dyDescent="0.25">
      <c r="A220" s="21" t="s">
        <v>575</v>
      </c>
      <c r="B220" s="21">
        <v>1208</v>
      </c>
      <c r="C220" s="21">
        <f t="shared" si="4"/>
        <v>41209</v>
      </c>
      <c r="D220" s="21"/>
      <c r="E220" s="26"/>
      <c r="F220" s="26"/>
      <c r="G220" s="26"/>
      <c r="H220" s="26"/>
      <c r="I220" s="26"/>
      <c r="J220" s="26"/>
      <c r="K220" s="21"/>
      <c r="L220" s="26" t="s">
        <v>89</v>
      </c>
      <c r="M220" s="26"/>
      <c r="N220" s="21"/>
      <c r="O220" s="26" t="s">
        <v>952</v>
      </c>
    </row>
    <row r="221" spans="1:15" s="39" customFormat="1" ht="24.95" customHeight="1" outlineLevel="1" x14ac:dyDescent="0.25">
      <c r="A221" s="21" t="s">
        <v>525</v>
      </c>
      <c r="B221" s="21">
        <v>1209</v>
      </c>
      <c r="C221" s="21">
        <f t="shared" si="4"/>
        <v>41210</v>
      </c>
      <c r="D221" s="21" t="s">
        <v>200</v>
      </c>
      <c r="E221" s="26" t="s">
        <v>3</v>
      </c>
      <c r="F221" s="26" t="s">
        <v>70</v>
      </c>
      <c r="G221" s="26" t="s">
        <v>26</v>
      </c>
      <c r="H221" s="26" t="s">
        <v>23</v>
      </c>
      <c r="I221" s="26">
        <f ca="1">(_xlfn.SHEET()-1)*10000 + B221</f>
        <v>61209</v>
      </c>
      <c r="J221" s="26" t="s">
        <v>99</v>
      </c>
      <c r="K221" s="21" t="s">
        <v>197</v>
      </c>
      <c r="L221" s="26" t="s">
        <v>89</v>
      </c>
      <c r="M221" s="26"/>
      <c r="N221" s="21" t="s">
        <v>236</v>
      </c>
      <c r="O221" s="26" t="s">
        <v>952</v>
      </c>
    </row>
    <row r="222" spans="1:15" s="39" customFormat="1" ht="24.95" customHeight="1" outlineLevel="1" x14ac:dyDescent="0.25">
      <c r="A222" s="21" t="s">
        <v>576</v>
      </c>
      <c r="B222" s="21">
        <v>1210</v>
      </c>
      <c r="C222" s="21">
        <f t="shared" si="4"/>
        <v>41211</v>
      </c>
      <c r="D222" s="21"/>
      <c r="E222" s="26"/>
      <c r="F222" s="26"/>
      <c r="G222" s="26"/>
      <c r="H222" s="26"/>
      <c r="I222" s="26"/>
      <c r="J222" s="26"/>
      <c r="K222" s="21"/>
      <c r="L222" s="26" t="s">
        <v>89</v>
      </c>
      <c r="M222" s="26"/>
      <c r="N222" s="21"/>
      <c r="O222" s="26" t="s">
        <v>952</v>
      </c>
    </row>
    <row r="223" spans="1:15" s="39" customFormat="1" ht="24.95" customHeight="1" outlineLevel="1" x14ac:dyDescent="0.25">
      <c r="A223" s="21" t="s">
        <v>526</v>
      </c>
      <c r="B223" s="21">
        <v>1211</v>
      </c>
      <c r="C223" s="21">
        <f t="shared" si="4"/>
        <v>41212</v>
      </c>
      <c r="D223" s="21" t="s">
        <v>201</v>
      </c>
      <c r="E223" s="26" t="s">
        <v>3</v>
      </c>
      <c r="F223" s="26" t="s">
        <v>70</v>
      </c>
      <c r="G223" s="26" t="s">
        <v>26</v>
      </c>
      <c r="H223" s="26" t="s">
        <v>23</v>
      </c>
      <c r="I223" s="26">
        <f ca="1">(_xlfn.SHEET()-1)*10000 + B223</f>
        <v>61211</v>
      </c>
      <c r="J223" s="26" t="s">
        <v>99</v>
      </c>
      <c r="K223" s="21" t="s">
        <v>198</v>
      </c>
      <c r="L223" s="26" t="s">
        <v>89</v>
      </c>
      <c r="M223" s="26"/>
      <c r="N223" s="21" t="s">
        <v>236</v>
      </c>
      <c r="O223" s="26" t="s">
        <v>952</v>
      </c>
    </row>
    <row r="224" spans="1:15" s="39" customFormat="1" ht="24.95" customHeight="1" outlineLevel="1" x14ac:dyDescent="0.25">
      <c r="A224" s="21" t="s">
        <v>577</v>
      </c>
      <c r="B224" s="21">
        <v>1212</v>
      </c>
      <c r="C224" s="21">
        <f t="shared" si="4"/>
        <v>41213</v>
      </c>
      <c r="D224" s="21"/>
      <c r="E224" s="26"/>
      <c r="F224" s="26"/>
      <c r="G224" s="26"/>
      <c r="H224" s="26"/>
      <c r="I224" s="26"/>
      <c r="J224" s="26"/>
      <c r="K224" s="21"/>
      <c r="L224" s="26" t="s">
        <v>89</v>
      </c>
      <c r="M224" s="26"/>
      <c r="N224" s="21"/>
      <c r="O224" s="26" t="s">
        <v>952</v>
      </c>
    </row>
    <row r="225" spans="1:15" s="39" customFormat="1" ht="24.95" customHeight="1" outlineLevel="1" x14ac:dyDescent="0.25">
      <c r="A225" s="21" t="s">
        <v>527</v>
      </c>
      <c r="B225" s="21">
        <v>1213</v>
      </c>
      <c r="C225" s="21">
        <f t="shared" si="4"/>
        <v>41214</v>
      </c>
      <c r="D225" s="21" t="s">
        <v>202</v>
      </c>
      <c r="E225" s="26" t="s">
        <v>3</v>
      </c>
      <c r="F225" s="26" t="s">
        <v>70</v>
      </c>
      <c r="G225" s="26" t="s">
        <v>26</v>
      </c>
      <c r="H225" s="26" t="s">
        <v>23</v>
      </c>
      <c r="I225" s="26">
        <f ca="1">(_xlfn.SHEET()-1)*10000 + B225</f>
        <v>61213</v>
      </c>
      <c r="J225" s="26" t="s">
        <v>99</v>
      </c>
      <c r="K225" s="21" t="s">
        <v>199</v>
      </c>
      <c r="L225" s="26" t="s">
        <v>89</v>
      </c>
      <c r="M225" s="26"/>
      <c r="N225" s="21" t="s">
        <v>236</v>
      </c>
      <c r="O225" s="26" t="s">
        <v>952</v>
      </c>
    </row>
    <row r="226" spans="1:15" s="39" customFormat="1" ht="24.95" customHeight="1" outlineLevel="1" x14ac:dyDescent="0.25">
      <c r="A226" s="21" t="s">
        <v>578</v>
      </c>
      <c r="B226" s="21">
        <v>1214</v>
      </c>
      <c r="C226" s="21">
        <f t="shared" si="4"/>
        <v>41215</v>
      </c>
      <c r="D226" s="21"/>
      <c r="E226" s="26"/>
      <c r="F226" s="26"/>
      <c r="G226" s="26"/>
      <c r="H226" s="26"/>
      <c r="I226" s="26"/>
      <c r="J226" s="26"/>
      <c r="K226" s="21"/>
      <c r="L226" s="26" t="s">
        <v>89</v>
      </c>
      <c r="M226" s="26"/>
      <c r="N226" s="21"/>
      <c r="O226" s="26" t="s">
        <v>952</v>
      </c>
    </row>
    <row r="227" spans="1:15" s="39" customFormat="1" ht="24.95" customHeight="1" outlineLevel="1" x14ac:dyDescent="0.25">
      <c r="A227" s="21" t="s">
        <v>528</v>
      </c>
      <c r="B227" s="21">
        <v>1215</v>
      </c>
      <c r="C227" s="21">
        <f t="shared" si="4"/>
        <v>41216</v>
      </c>
      <c r="D227" s="21" t="s">
        <v>229</v>
      </c>
      <c r="E227" s="26" t="s">
        <v>817</v>
      </c>
      <c r="F227" s="26" t="s">
        <v>70</v>
      </c>
      <c r="G227" s="26" t="s">
        <v>26</v>
      </c>
      <c r="H227" s="26" t="s">
        <v>23</v>
      </c>
      <c r="I227" s="26">
        <f ca="1">(_xlfn.SHEET()-1)*10000 + B227</f>
        <v>61215</v>
      </c>
      <c r="J227" s="26" t="s">
        <v>99</v>
      </c>
      <c r="K227" s="21" t="s">
        <v>229</v>
      </c>
      <c r="L227" s="26" t="s">
        <v>89</v>
      </c>
      <c r="M227" s="26"/>
      <c r="N227" s="21" t="s">
        <v>872</v>
      </c>
      <c r="O227" s="26" t="s">
        <v>952</v>
      </c>
    </row>
    <row r="228" spans="1:15" s="39" customFormat="1" ht="24.95" customHeight="1" outlineLevel="1" x14ac:dyDescent="0.25">
      <c r="A228" s="21" t="s">
        <v>579</v>
      </c>
      <c r="B228" s="21">
        <v>1216</v>
      </c>
      <c r="C228" s="21">
        <f t="shared" si="4"/>
        <v>41217</v>
      </c>
      <c r="D228" s="21"/>
      <c r="E228" s="26"/>
      <c r="F228" s="26"/>
      <c r="G228" s="26"/>
      <c r="H228" s="26"/>
      <c r="I228" s="26"/>
      <c r="J228" s="26"/>
      <c r="K228" s="21"/>
      <c r="L228" s="26" t="s">
        <v>89</v>
      </c>
      <c r="M228" s="26"/>
      <c r="N228" s="21"/>
      <c r="O228" s="26" t="s">
        <v>952</v>
      </c>
    </row>
    <row r="229" spans="1:15" s="39" customFormat="1" ht="24.95" customHeight="1" outlineLevel="1" x14ac:dyDescent="0.25">
      <c r="A229" s="21" t="s">
        <v>529</v>
      </c>
      <c r="B229" s="21">
        <v>1217</v>
      </c>
      <c r="C229" s="21">
        <f t="shared" si="4"/>
        <v>41218</v>
      </c>
      <c r="D229" s="21" t="s">
        <v>203</v>
      </c>
      <c r="E229" s="26" t="s">
        <v>817</v>
      </c>
      <c r="F229" s="26" t="s">
        <v>70</v>
      </c>
      <c r="G229" s="26" t="s">
        <v>26</v>
      </c>
      <c r="H229" s="26" t="s">
        <v>23</v>
      </c>
      <c r="I229" s="26">
        <f ca="1">(_xlfn.SHEET()-1)*10000 + B229</f>
        <v>61217</v>
      </c>
      <c r="J229" s="26" t="s">
        <v>99</v>
      </c>
      <c r="K229" s="21" t="s">
        <v>120</v>
      </c>
      <c r="L229" s="26" t="s">
        <v>89</v>
      </c>
      <c r="M229" s="26"/>
      <c r="N229" s="22" t="s">
        <v>241</v>
      </c>
      <c r="O229" s="26" t="s">
        <v>952</v>
      </c>
    </row>
    <row r="230" spans="1:15" s="39" customFormat="1" ht="24.95" customHeight="1" outlineLevel="1" x14ac:dyDescent="0.25">
      <c r="A230" s="21" t="s">
        <v>580</v>
      </c>
      <c r="B230" s="21">
        <v>1218</v>
      </c>
      <c r="C230" s="21">
        <f t="shared" si="4"/>
        <v>41219</v>
      </c>
      <c r="D230" s="21"/>
      <c r="E230" s="26"/>
      <c r="F230" s="26"/>
      <c r="G230" s="26"/>
      <c r="H230" s="26"/>
      <c r="I230" s="26"/>
      <c r="J230" s="26"/>
      <c r="K230" s="21"/>
      <c r="L230" s="26" t="s">
        <v>89</v>
      </c>
      <c r="M230" s="26"/>
      <c r="N230" s="21"/>
      <c r="O230" s="26" t="s">
        <v>952</v>
      </c>
    </row>
    <row r="231" spans="1:15" s="39" customFormat="1" ht="24.95" customHeight="1" outlineLevel="1" x14ac:dyDescent="0.25">
      <c r="A231" s="21" t="s">
        <v>530</v>
      </c>
      <c r="B231" s="21">
        <v>1219</v>
      </c>
      <c r="C231" s="21">
        <f t="shared" si="4"/>
        <v>41220</v>
      </c>
      <c r="D231" s="21" t="s">
        <v>204</v>
      </c>
      <c r="E231" s="26" t="s">
        <v>817</v>
      </c>
      <c r="F231" s="26" t="s">
        <v>70</v>
      </c>
      <c r="G231" s="26" t="s">
        <v>26</v>
      </c>
      <c r="H231" s="26" t="s">
        <v>23</v>
      </c>
      <c r="I231" s="26">
        <f ca="1">(_xlfn.SHEET()-1)*10000 + B231</f>
        <v>61219</v>
      </c>
      <c r="J231" s="26" t="s">
        <v>99</v>
      </c>
      <c r="K231" s="21" t="s">
        <v>121</v>
      </c>
      <c r="L231" s="26" t="s">
        <v>89</v>
      </c>
      <c r="M231" s="26"/>
      <c r="N231" s="22" t="s">
        <v>241</v>
      </c>
      <c r="O231" s="26" t="s">
        <v>952</v>
      </c>
    </row>
    <row r="232" spans="1:15" s="39" customFormat="1" ht="24.95" customHeight="1" outlineLevel="1" x14ac:dyDescent="0.25">
      <c r="A232" s="21" t="s">
        <v>581</v>
      </c>
      <c r="B232" s="21">
        <v>1220</v>
      </c>
      <c r="C232" s="21">
        <f t="shared" si="4"/>
        <v>41221</v>
      </c>
      <c r="D232" s="21"/>
      <c r="E232" s="26"/>
      <c r="F232" s="26"/>
      <c r="G232" s="26"/>
      <c r="H232" s="26"/>
      <c r="I232" s="26"/>
      <c r="J232" s="26"/>
      <c r="K232" s="21"/>
      <c r="L232" s="26" t="s">
        <v>89</v>
      </c>
      <c r="M232" s="26"/>
      <c r="N232" s="21"/>
      <c r="O232" s="26" t="s">
        <v>952</v>
      </c>
    </row>
    <row r="233" spans="1:15" s="39" customFormat="1" ht="24.95" customHeight="1" outlineLevel="1" x14ac:dyDescent="0.25">
      <c r="A233" s="21" t="s">
        <v>531</v>
      </c>
      <c r="B233" s="21">
        <v>1221</v>
      </c>
      <c r="C233" s="21">
        <f t="shared" si="4"/>
        <v>41222</v>
      </c>
      <c r="D233" s="21" t="s">
        <v>205</v>
      </c>
      <c r="E233" s="26" t="s">
        <v>817</v>
      </c>
      <c r="F233" s="26" t="s">
        <v>70</v>
      </c>
      <c r="G233" s="26" t="s">
        <v>26</v>
      </c>
      <c r="H233" s="26" t="s">
        <v>23</v>
      </c>
      <c r="I233" s="26">
        <f ca="1">(_xlfn.SHEET()-1)*10000 + B233</f>
        <v>61221</v>
      </c>
      <c r="J233" s="26" t="s">
        <v>99</v>
      </c>
      <c r="K233" s="21" t="s">
        <v>122</v>
      </c>
      <c r="L233" s="26" t="s">
        <v>89</v>
      </c>
      <c r="M233" s="26"/>
      <c r="N233" s="22" t="s">
        <v>241</v>
      </c>
      <c r="O233" s="26" t="s">
        <v>952</v>
      </c>
    </row>
    <row r="234" spans="1:15" s="39" customFormat="1" ht="24.95" customHeight="1" outlineLevel="1" x14ac:dyDescent="0.25">
      <c r="A234" s="21" t="s">
        <v>582</v>
      </c>
      <c r="B234" s="21">
        <v>1222</v>
      </c>
      <c r="C234" s="21">
        <f t="shared" si="4"/>
        <v>41223</v>
      </c>
      <c r="D234" s="21"/>
      <c r="E234" s="26"/>
      <c r="F234" s="26"/>
      <c r="G234" s="26"/>
      <c r="H234" s="26"/>
      <c r="I234" s="26"/>
      <c r="J234" s="26"/>
      <c r="K234" s="21"/>
      <c r="L234" s="26" t="s">
        <v>89</v>
      </c>
      <c r="M234" s="26"/>
      <c r="N234" s="21"/>
      <c r="O234" s="26" t="s">
        <v>952</v>
      </c>
    </row>
    <row r="235" spans="1:15" s="39" customFormat="1" ht="24.95" customHeight="1" outlineLevel="1" x14ac:dyDescent="0.25">
      <c r="A235" s="21" t="s">
        <v>532</v>
      </c>
      <c r="B235" s="21">
        <v>1223</v>
      </c>
      <c r="C235" s="21">
        <f t="shared" si="4"/>
        <v>41224</v>
      </c>
      <c r="D235" s="21" t="s">
        <v>230</v>
      </c>
      <c r="E235" s="26" t="s">
        <v>817</v>
      </c>
      <c r="F235" s="26" t="s">
        <v>70</v>
      </c>
      <c r="G235" s="26" t="s">
        <v>26</v>
      </c>
      <c r="H235" s="26" t="s">
        <v>23</v>
      </c>
      <c r="I235" s="26">
        <f ca="1">(_xlfn.SHEET()-1)*10000 + B235</f>
        <v>61223</v>
      </c>
      <c r="J235" s="26" t="s">
        <v>99</v>
      </c>
      <c r="K235" s="21" t="s">
        <v>230</v>
      </c>
      <c r="L235" s="26" t="s">
        <v>89</v>
      </c>
      <c r="M235" s="26"/>
      <c r="N235" s="21" t="s">
        <v>874</v>
      </c>
      <c r="O235" s="26" t="s">
        <v>952</v>
      </c>
    </row>
    <row r="236" spans="1:15" s="39" customFormat="1" ht="24.95" customHeight="1" outlineLevel="1" x14ac:dyDescent="0.25">
      <c r="A236" s="21" t="s">
        <v>583</v>
      </c>
      <c r="B236" s="21">
        <v>1224</v>
      </c>
      <c r="C236" s="21">
        <f t="shared" si="4"/>
        <v>41225</v>
      </c>
      <c r="D236" s="21"/>
      <c r="E236" s="26"/>
      <c r="F236" s="26"/>
      <c r="G236" s="26"/>
      <c r="H236" s="26"/>
      <c r="I236" s="26"/>
      <c r="J236" s="26"/>
      <c r="K236" s="21"/>
      <c r="L236" s="26" t="s">
        <v>89</v>
      </c>
      <c r="M236" s="26"/>
      <c r="N236" s="21"/>
      <c r="O236" s="26" t="s">
        <v>952</v>
      </c>
    </row>
    <row r="237" spans="1:15" s="39" customFormat="1" ht="24.95" customHeight="1" outlineLevel="1" x14ac:dyDescent="0.25">
      <c r="A237" s="21" t="s">
        <v>533</v>
      </c>
      <c r="B237" s="21">
        <v>1225</v>
      </c>
      <c r="C237" s="21">
        <f t="shared" si="4"/>
        <v>41226</v>
      </c>
      <c r="D237" s="21" t="s">
        <v>206</v>
      </c>
      <c r="E237" s="26" t="s">
        <v>817</v>
      </c>
      <c r="F237" s="26" t="s">
        <v>70</v>
      </c>
      <c r="G237" s="26" t="s">
        <v>26</v>
      </c>
      <c r="H237" s="26" t="s">
        <v>23</v>
      </c>
      <c r="I237" s="26">
        <f ca="1">(_xlfn.SHEET()-1)*10000 + B237</f>
        <v>61225</v>
      </c>
      <c r="J237" s="26" t="s">
        <v>99</v>
      </c>
      <c r="K237" s="21" t="s">
        <v>123</v>
      </c>
      <c r="L237" s="26" t="s">
        <v>89</v>
      </c>
      <c r="M237" s="26"/>
      <c r="N237" s="22" t="s">
        <v>242</v>
      </c>
      <c r="O237" s="26" t="s">
        <v>952</v>
      </c>
    </row>
    <row r="238" spans="1:15" s="39" customFormat="1" ht="24.95" customHeight="1" outlineLevel="1" x14ac:dyDescent="0.25">
      <c r="A238" s="21" t="s">
        <v>584</v>
      </c>
      <c r="B238" s="21">
        <v>1226</v>
      </c>
      <c r="C238" s="21">
        <f t="shared" si="4"/>
        <v>41227</v>
      </c>
      <c r="D238" s="21"/>
      <c r="E238" s="26"/>
      <c r="F238" s="26"/>
      <c r="G238" s="26"/>
      <c r="H238" s="26"/>
      <c r="I238" s="26"/>
      <c r="J238" s="26"/>
      <c r="K238" s="21"/>
      <c r="L238" s="26" t="s">
        <v>89</v>
      </c>
      <c r="M238" s="26"/>
      <c r="N238" s="21"/>
      <c r="O238" s="26" t="s">
        <v>952</v>
      </c>
    </row>
    <row r="239" spans="1:15" s="39" customFormat="1" ht="24.95" customHeight="1" outlineLevel="1" x14ac:dyDescent="0.25">
      <c r="A239" s="21" t="s">
        <v>534</v>
      </c>
      <c r="B239" s="21">
        <v>1227</v>
      </c>
      <c r="C239" s="21">
        <f t="shared" si="4"/>
        <v>41228</v>
      </c>
      <c r="D239" s="21" t="s">
        <v>207</v>
      </c>
      <c r="E239" s="26" t="s">
        <v>817</v>
      </c>
      <c r="F239" s="26" t="s">
        <v>70</v>
      </c>
      <c r="G239" s="26" t="s">
        <v>26</v>
      </c>
      <c r="H239" s="26" t="s">
        <v>23</v>
      </c>
      <c r="I239" s="26">
        <f ca="1">(_xlfn.SHEET()-1)*10000 + B239</f>
        <v>61227</v>
      </c>
      <c r="J239" s="26" t="s">
        <v>99</v>
      </c>
      <c r="K239" s="21" t="s">
        <v>124</v>
      </c>
      <c r="L239" s="26" t="s">
        <v>89</v>
      </c>
      <c r="M239" s="26"/>
      <c r="N239" s="22" t="s">
        <v>242</v>
      </c>
      <c r="O239" s="26" t="s">
        <v>952</v>
      </c>
    </row>
    <row r="240" spans="1:15" s="39" customFormat="1" ht="24.95" customHeight="1" outlineLevel="1" x14ac:dyDescent="0.25">
      <c r="A240" s="21" t="s">
        <v>585</v>
      </c>
      <c r="B240" s="21">
        <v>1228</v>
      </c>
      <c r="C240" s="21">
        <f t="shared" si="4"/>
        <v>41229</v>
      </c>
      <c r="D240" s="21"/>
      <c r="E240" s="26"/>
      <c r="F240" s="26"/>
      <c r="G240" s="26"/>
      <c r="H240" s="26"/>
      <c r="I240" s="26"/>
      <c r="J240" s="26"/>
      <c r="K240" s="21"/>
      <c r="L240" s="26" t="s">
        <v>89</v>
      </c>
      <c r="M240" s="26"/>
      <c r="N240" s="21"/>
      <c r="O240" s="26" t="s">
        <v>952</v>
      </c>
    </row>
    <row r="241" spans="1:15" s="39" customFormat="1" ht="24.95" customHeight="1" outlineLevel="1" x14ac:dyDescent="0.25">
      <c r="A241" s="21" t="s">
        <v>535</v>
      </c>
      <c r="B241" s="21">
        <v>1229</v>
      </c>
      <c r="C241" s="21">
        <f t="shared" si="4"/>
        <v>41230</v>
      </c>
      <c r="D241" s="21" t="s">
        <v>208</v>
      </c>
      <c r="E241" s="26" t="s">
        <v>817</v>
      </c>
      <c r="F241" s="26" t="s">
        <v>70</v>
      </c>
      <c r="G241" s="26" t="s">
        <v>26</v>
      </c>
      <c r="H241" s="26" t="s">
        <v>23</v>
      </c>
      <c r="I241" s="26">
        <f ca="1">(_xlfn.SHEET()-1)*10000 + B241</f>
        <v>61229</v>
      </c>
      <c r="J241" s="26" t="s">
        <v>99</v>
      </c>
      <c r="K241" s="21" t="s">
        <v>125</v>
      </c>
      <c r="L241" s="26" t="s">
        <v>89</v>
      </c>
      <c r="M241" s="26"/>
      <c r="N241" s="22" t="s">
        <v>242</v>
      </c>
      <c r="O241" s="26" t="s">
        <v>952</v>
      </c>
    </row>
    <row r="242" spans="1:15" s="39" customFormat="1" ht="24.95" customHeight="1" outlineLevel="1" x14ac:dyDescent="0.25">
      <c r="A242" s="21" t="s">
        <v>586</v>
      </c>
      <c r="B242" s="21">
        <v>1230</v>
      </c>
      <c r="C242" s="21">
        <f t="shared" si="4"/>
        <v>41231</v>
      </c>
      <c r="D242" s="21"/>
      <c r="E242" s="26"/>
      <c r="F242" s="26"/>
      <c r="G242" s="26"/>
      <c r="H242" s="26"/>
      <c r="I242" s="26"/>
      <c r="J242" s="26"/>
      <c r="K242" s="21"/>
      <c r="L242" s="26" t="s">
        <v>89</v>
      </c>
      <c r="M242" s="26"/>
      <c r="N242" s="21"/>
      <c r="O242" s="26" t="s">
        <v>952</v>
      </c>
    </row>
    <row r="243" spans="1:15" s="39" customFormat="1" ht="24.95" customHeight="1" outlineLevel="1" x14ac:dyDescent="0.25">
      <c r="A243" s="21" t="s">
        <v>536</v>
      </c>
      <c r="B243" s="21">
        <v>1231</v>
      </c>
      <c r="C243" s="21">
        <f t="shared" si="4"/>
        <v>41232</v>
      </c>
      <c r="D243" s="21" t="s">
        <v>231</v>
      </c>
      <c r="E243" s="26" t="s">
        <v>818</v>
      </c>
      <c r="F243" s="26" t="s">
        <v>70</v>
      </c>
      <c r="G243" s="26" t="s">
        <v>26</v>
      </c>
      <c r="H243" s="26" t="s">
        <v>23</v>
      </c>
      <c r="I243" s="26">
        <f ca="1">(_xlfn.SHEET()-1)*10000 + B243</f>
        <v>61231</v>
      </c>
      <c r="J243" s="26" t="s">
        <v>99</v>
      </c>
      <c r="K243" s="21" t="s">
        <v>231</v>
      </c>
      <c r="L243" s="26" t="s">
        <v>89</v>
      </c>
      <c r="M243" s="26"/>
      <c r="N243" s="21" t="s">
        <v>876</v>
      </c>
      <c r="O243" s="26" t="s">
        <v>952</v>
      </c>
    </row>
    <row r="244" spans="1:15" s="39" customFormat="1" ht="24.95" customHeight="1" outlineLevel="1" x14ac:dyDescent="0.25">
      <c r="A244" s="21" t="s">
        <v>587</v>
      </c>
      <c r="B244" s="21">
        <v>1232</v>
      </c>
      <c r="C244" s="21">
        <f t="shared" si="4"/>
        <v>41233</v>
      </c>
      <c r="D244" s="21"/>
      <c r="E244" s="26"/>
      <c r="F244" s="26"/>
      <c r="G244" s="26"/>
      <c r="H244" s="26"/>
      <c r="I244" s="26"/>
      <c r="J244" s="26"/>
      <c r="K244" s="21"/>
      <c r="L244" s="26" t="s">
        <v>89</v>
      </c>
      <c r="M244" s="26"/>
      <c r="N244" s="21"/>
      <c r="O244" s="26" t="s">
        <v>952</v>
      </c>
    </row>
    <row r="245" spans="1:15" s="39" customFormat="1" ht="24.95" customHeight="1" outlineLevel="1" x14ac:dyDescent="0.25">
      <c r="A245" s="21" t="s">
        <v>537</v>
      </c>
      <c r="B245" s="21">
        <v>1233</v>
      </c>
      <c r="C245" s="21">
        <f t="shared" si="4"/>
        <v>41234</v>
      </c>
      <c r="D245" s="21" t="s">
        <v>209</v>
      </c>
      <c r="E245" s="26" t="s">
        <v>818</v>
      </c>
      <c r="F245" s="26" t="s">
        <v>70</v>
      </c>
      <c r="G245" s="26" t="s">
        <v>26</v>
      </c>
      <c r="H245" s="26" t="s">
        <v>23</v>
      </c>
      <c r="I245" s="26">
        <f ca="1">(_xlfn.SHEET()-1)*10000 + B245</f>
        <v>61233</v>
      </c>
      <c r="J245" s="26" t="s">
        <v>99</v>
      </c>
      <c r="K245" s="21" t="s">
        <v>126</v>
      </c>
      <c r="L245" s="26" t="s">
        <v>89</v>
      </c>
      <c r="M245" s="26"/>
      <c r="N245" s="21" t="s">
        <v>243</v>
      </c>
      <c r="O245" s="26" t="s">
        <v>952</v>
      </c>
    </row>
    <row r="246" spans="1:15" s="39" customFormat="1" ht="24.95" customHeight="1" outlineLevel="1" x14ac:dyDescent="0.25">
      <c r="A246" s="21" t="s">
        <v>588</v>
      </c>
      <c r="B246" s="21">
        <v>1234</v>
      </c>
      <c r="C246" s="21">
        <f t="shared" si="4"/>
        <v>41235</v>
      </c>
      <c r="D246" s="21"/>
      <c r="E246" s="26"/>
      <c r="F246" s="26"/>
      <c r="G246" s="26"/>
      <c r="H246" s="26"/>
      <c r="I246" s="26"/>
      <c r="J246" s="26"/>
      <c r="K246" s="21"/>
      <c r="L246" s="26" t="s">
        <v>89</v>
      </c>
      <c r="M246" s="26"/>
      <c r="N246" s="21"/>
      <c r="O246" s="26" t="s">
        <v>952</v>
      </c>
    </row>
    <row r="247" spans="1:15" s="39" customFormat="1" ht="24.95" customHeight="1" outlineLevel="1" x14ac:dyDescent="0.25">
      <c r="A247" s="21" t="s">
        <v>538</v>
      </c>
      <c r="B247" s="21">
        <v>1235</v>
      </c>
      <c r="C247" s="21">
        <f t="shared" si="4"/>
        <v>41236</v>
      </c>
      <c r="D247" s="21" t="s">
        <v>210</v>
      </c>
      <c r="E247" s="26" t="s">
        <v>818</v>
      </c>
      <c r="F247" s="26" t="s">
        <v>70</v>
      </c>
      <c r="G247" s="26" t="s">
        <v>26</v>
      </c>
      <c r="H247" s="26" t="s">
        <v>23</v>
      </c>
      <c r="I247" s="26">
        <f ca="1">(_xlfn.SHEET()-1)*10000 + B247</f>
        <v>61235</v>
      </c>
      <c r="J247" s="26" t="s">
        <v>99</v>
      </c>
      <c r="K247" s="21" t="s">
        <v>127</v>
      </c>
      <c r="L247" s="26" t="s">
        <v>89</v>
      </c>
      <c r="M247" s="26"/>
      <c r="N247" s="21" t="s">
        <v>244</v>
      </c>
      <c r="O247" s="26" t="s">
        <v>952</v>
      </c>
    </row>
    <row r="248" spans="1:15" s="39" customFormat="1" ht="24.95" customHeight="1" outlineLevel="1" x14ac:dyDescent="0.25">
      <c r="A248" s="21" t="s">
        <v>589</v>
      </c>
      <c r="B248" s="21">
        <v>1236</v>
      </c>
      <c r="C248" s="21">
        <f t="shared" si="4"/>
        <v>41237</v>
      </c>
      <c r="D248" s="21"/>
      <c r="E248" s="26"/>
      <c r="F248" s="26"/>
      <c r="G248" s="26"/>
      <c r="H248" s="26"/>
      <c r="I248" s="26"/>
      <c r="J248" s="26"/>
      <c r="K248" s="21"/>
      <c r="L248" s="26" t="s">
        <v>89</v>
      </c>
      <c r="M248" s="26"/>
      <c r="N248" s="21"/>
      <c r="O248" s="26" t="s">
        <v>952</v>
      </c>
    </row>
    <row r="249" spans="1:15" s="39" customFormat="1" ht="24.95" customHeight="1" outlineLevel="1" x14ac:dyDescent="0.25">
      <c r="A249" s="21" t="s">
        <v>539</v>
      </c>
      <c r="B249" s="21">
        <v>1237</v>
      </c>
      <c r="C249" s="21">
        <f t="shared" si="4"/>
        <v>41238</v>
      </c>
      <c r="D249" s="21" t="s">
        <v>211</v>
      </c>
      <c r="E249" s="26" t="s">
        <v>818</v>
      </c>
      <c r="F249" s="26" t="s">
        <v>70</v>
      </c>
      <c r="G249" s="26" t="s">
        <v>26</v>
      </c>
      <c r="H249" s="26" t="s">
        <v>23</v>
      </c>
      <c r="I249" s="26">
        <f ca="1">(_xlfn.SHEET()-1)*10000 + B249</f>
        <v>61237</v>
      </c>
      <c r="J249" s="26" t="s">
        <v>99</v>
      </c>
      <c r="K249" s="21" t="s">
        <v>128</v>
      </c>
      <c r="L249" s="26" t="s">
        <v>89</v>
      </c>
      <c r="M249" s="26"/>
      <c r="N249" s="21" t="s">
        <v>244</v>
      </c>
      <c r="O249" s="26" t="s">
        <v>952</v>
      </c>
    </row>
    <row r="250" spans="1:15" s="39" customFormat="1" ht="24.95" customHeight="1" outlineLevel="1" x14ac:dyDescent="0.25">
      <c r="A250" s="21" t="s">
        <v>590</v>
      </c>
      <c r="B250" s="21">
        <v>1238</v>
      </c>
      <c r="C250" s="21">
        <f t="shared" si="4"/>
        <v>41239</v>
      </c>
      <c r="D250" s="21"/>
      <c r="E250" s="26"/>
      <c r="F250" s="26"/>
      <c r="G250" s="26"/>
      <c r="H250" s="26"/>
      <c r="I250" s="26"/>
      <c r="J250" s="26"/>
      <c r="K250" s="21"/>
      <c r="L250" s="26" t="s">
        <v>89</v>
      </c>
      <c r="M250" s="26"/>
      <c r="N250" s="21"/>
      <c r="O250" s="26" t="s">
        <v>952</v>
      </c>
    </row>
    <row r="251" spans="1:15" s="39" customFormat="1" ht="24.95" customHeight="1" outlineLevel="1" x14ac:dyDescent="0.25">
      <c r="A251" s="21" t="s">
        <v>540</v>
      </c>
      <c r="B251" s="21">
        <v>1239</v>
      </c>
      <c r="C251" s="21">
        <f t="shared" si="4"/>
        <v>41240</v>
      </c>
      <c r="D251" s="21" t="s">
        <v>232</v>
      </c>
      <c r="E251" s="26" t="s">
        <v>818</v>
      </c>
      <c r="F251" s="26" t="s">
        <v>70</v>
      </c>
      <c r="G251" s="26" t="s">
        <v>26</v>
      </c>
      <c r="H251" s="26" t="s">
        <v>23</v>
      </c>
      <c r="I251" s="26">
        <f ca="1">(_xlfn.SHEET()-1)*10000 + B251</f>
        <v>61239</v>
      </c>
      <c r="J251" s="26" t="s">
        <v>99</v>
      </c>
      <c r="K251" s="21" t="s">
        <v>232</v>
      </c>
      <c r="L251" s="26" t="s">
        <v>89</v>
      </c>
      <c r="M251" s="26"/>
      <c r="N251" s="21" t="s">
        <v>877</v>
      </c>
      <c r="O251" s="26" t="s">
        <v>952</v>
      </c>
    </row>
    <row r="252" spans="1:15" s="39" customFormat="1" ht="24.95" customHeight="1" outlineLevel="1" x14ac:dyDescent="0.25">
      <c r="A252" s="21" t="s">
        <v>591</v>
      </c>
      <c r="B252" s="21">
        <v>1240</v>
      </c>
      <c r="C252" s="21">
        <f t="shared" si="4"/>
        <v>41241</v>
      </c>
      <c r="D252" s="21"/>
      <c r="E252" s="26"/>
      <c r="F252" s="26"/>
      <c r="G252" s="26"/>
      <c r="H252" s="26"/>
      <c r="I252" s="26"/>
      <c r="J252" s="26"/>
      <c r="K252" s="21"/>
      <c r="L252" s="26" t="s">
        <v>89</v>
      </c>
      <c r="M252" s="26"/>
      <c r="N252" s="21"/>
      <c r="O252" s="26" t="s">
        <v>952</v>
      </c>
    </row>
    <row r="253" spans="1:15" s="39" customFormat="1" ht="24.95" customHeight="1" outlineLevel="1" x14ac:dyDescent="0.25">
      <c r="A253" s="21" t="s">
        <v>541</v>
      </c>
      <c r="B253" s="21">
        <v>1241</v>
      </c>
      <c r="C253" s="21">
        <f t="shared" si="4"/>
        <v>41242</v>
      </c>
      <c r="D253" s="21" t="s">
        <v>212</v>
      </c>
      <c r="E253" s="26" t="s">
        <v>818</v>
      </c>
      <c r="F253" s="26" t="s">
        <v>70</v>
      </c>
      <c r="G253" s="26" t="s">
        <v>26</v>
      </c>
      <c r="H253" s="26" t="s">
        <v>23</v>
      </c>
      <c r="I253" s="26">
        <f ca="1">(_xlfn.SHEET()-1)*10000 + B253</f>
        <v>61241</v>
      </c>
      <c r="J253" s="26" t="s">
        <v>99</v>
      </c>
      <c r="K253" s="21" t="s">
        <v>129</v>
      </c>
      <c r="L253" s="26" t="s">
        <v>89</v>
      </c>
      <c r="M253" s="26"/>
      <c r="N253" s="21" t="s">
        <v>245</v>
      </c>
      <c r="O253" s="26" t="s">
        <v>952</v>
      </c>
    </row>
    <row r="254" spans="1:15" s="39" customFormat="1" ht="24.95" customHeight="1" outlineLevel="1" x14ac:dyDescent="0.25">
      <c r="A254" s="21" t="s">
        <v>592</v>
      </c>
      <c r="B254" s="21">
        <v>1242</v>
      </c>
      <c r="C254" s="21">
        <f t="shared" si="4"/>
        <v>41243</v>
      </c>
      <c r="D254" s="21"/>
      <c r="E254" s="26"/>
      <c r="F254" s="26"/>
      <c r="G254" s="26"/>
      <c r="H254" s="26"/>
      <c r="I254" s="26"/>
      <c r="J254" s="26"/>
      <c r="K254" s="21"/>
      <c r="L254" s="26" t="s">
        <v>89</v>
      </c>
      <c r="M254" s="26"/>
      <c r="N254" s="21"/>
      <c r="O254" s="26" t="s">
        <v>952</v>
      </c>
    </row>
    <row r="255" spans="1:15" s="39" customFormat="1" ht="24.95" customHeight="1" outlineLevel="1" x14ac:dyDescent="0.25">
      <c r="A255" s="21" t="s">
        <v>542</v>
      </c>
      <c r="B255" s="21">
        <v>1243</v>
      </c>
      <c r="C255" s="21">
        <f t="shared" si="4"/>
        <v>41244</v>
      </c>
      <c r="D255" s="21" t="s">
        <v>213</v>
      </c>
      <c r="E255" s="26" t="s">
        <v>818</v>
      </c>
      <c r="F255" s="26" t="s">
        <v>70</v>
      </c>
      <c r="G255" s="26" t="s">
        <v>26</v>
      </c>
      <c r="H255" s="26" t="s">
        <v>23</v>
      </c>
      <c r="I255" s="26">
        <f ca="1">(_xlfn.SHEET()-1)*10000 + B255</f>
        <v>61243</v>
      </c>
      <c r="J255" s="26" t="s">
        <v>99</v>
      </c>
      <c r="K255" s="21" t="s">
        <v>130</v>
      </c>
      <c r="L255" s="26" t="s">
        <v>89</v>
      </c>
      <c r="M255" s="26"/>
      <c r="N255" s="21" t="s">
        <v>245</v>
      </c>
      <c r="O255" s="26" t="s">
        <v>952</v>
      </c>
    </row>
    <row r="256" spans="1:15" s="39" customFormat="1" ht="24.95" customHeight="1" outlineLevel="1" x14ac:dyDescent="0.25">
      <c r="A256" s="21" t="s">
        <v>593</v>
      </c>
      <c r="B256" s="21">
        <v>1244</v>
      </c>
      <c r="C256" s="21">
        <f t="shared" si="4"/>
        <v>41245</v>
      </c>
      <c r="D256" s="21"/>
      <c r="E256" s="26"/>
      <c r="F256" s="26"/>
      <c r="G256" s="26"/>
      <c r="H256" s="26"/>
      <c r="I256" s="26"/>
      <c r="J256" s="26"/>
      <c r="K256" s="21"/>
      <c r="L256" s="26" t="s">
        <v>89</v>
      </c>
      <c r="M256" s="26"/>
      <c r="N256" s="21"/>
      <c r="O256" s="26" t="s">
        <v>952</v>
      </c>
    </row>
    <row r="257" spans="1:15" s="39" customFormat="1" ht="24.95" customHeight="1" outlineLevel="1" x14ac:dyDescent="0.25">
      <c r="A257" s="21" t="s">
        <v>543</v>
      </c>
      <c r="B257" s="21">
        <v>1245</v>
      </c>
      <c r="C257" s="21">
        <f t="shared" si="4"/>
        <v>41246</v>
      </c>
      <c r="D257" s="21" t="s">
        <v>214</v>
      </c>
      <c r="E257" s="26" t="s">
        <v>818</v>
      </c>
      <c r="F257" s="26" t="s">
        <v>70</v>
      </c>
      <c r="G257" s="26" t="s">
        <v>26</v>
      </c>
      <c r="H257" s="26" t="s">
        <v>23</v>
      </c>
      <c r="I257" s="26">
        <f ca="1">(_xlfn.SHEET()-1)*10000 + B257</f>
        <v>61245</v>
      </c>
      <c r="J257" s="26" t="s">
        <v>99</v>
      </c>
      <c r="K257" s="21" t="s">
        <v>131</v>
      </c>
      <c r="L257" s="26" t="s">
        <v>89</v>
      </c>
      <c r="M257" s="26"/>
      <c r="N257" s="21" t="s">
        <v>245</v>
      </c>
      <c r="O257" s="26" t="s">
        <v>952</v>
      </c>
    </row>
    <row r="258" spans="1:15" s="39" customFormat="1" ht="24.95" customHeight="1" outlineLevel="1" x14ac:dyDescent="0.25">
      <c r="A258" s="21" t="s">
        <v>594</v>
      </c>
      <c r="B258" s="21">
        <v>1246</v>
      </c>
      <c r="C258" s="21">
        <f t="shared" si="4"/>
        <v>41247</v>
      </c>
      <c r="D258" s="21"/>
      <c r="E258" s="26"/>
      <c r="F258" s="26"/>
      <c r="G258" s="26"/>
      <c r="H258" s="26"/>
      <c r="I258" s="26"/>
      <c r="J258" s="26"/>
      <c r="K258" s="21"/>
      <c r="L258" s="26" t="s">
        <v>89</v>
      </c>
      <c r="M258" s="26"/>
      <c r="N258" s="21"/>
      <c r="O258" s="26" t="s">
        <v>952</v>
      </c>
    </row>
    <row r="259" spans="1:15" s="39" customFormat="1" ht="24.95" customHeight="1" outlineLevel="1" x14ac:dyDescent="0.25">
      <c r="A259" s="21" t="s">
        <v>544</v>
      </c>
      <c r="B259" s="21">
        <v>1247</v>
      </c>
      <c r="C259" s="21">
        <f t="shared" si="4"/>
        <v>41248</v>
      </c>
      <c r="D259" s="21" t="s">
        <v>233</v>
      </c>
      <c r="E259" s="26" t="s">
        <v>818</v>
      </c>
      <c r="F259" s="26" t="s">
        <v>70</v>
      </c>
      <c r="G259" s="26" t="s">
        <v>26</v>
      </c>
      <c r="H259" s="26" t="s">
        <v>23</v>
      </c>
      <c r="I259" s="26">
        <f ca="1">(_xlfn.SHEET()-1)*10000 + B259</f>
        <v>61247</v>
      </c>
      <c r="J259" s="26" t="s">
        <v>99</v>
      </c>
      <c r="K259" s="21" t="s">
        <v>233</v>
      </c>
      <c r="L259" s="26" t="s">
        <v>89</v>
      </c>
      <c r="M259" s="26"/>
      <c r="N259" s="21" t="s">
        <v>875</v>
      </c>
      <c r="O259" s="26" t="s">
        <v>952</v>
      </c>
    </row>
    <row r="260" spans="1:15" s="39" customFormat="1" ht="24.95" customHeight="1" outlineLevel="1" x14ac:dyDescent="0.25">
      <c r="A260" s="21" t="s">
        <v>595</v>
      </c>
      <c r="B260" s="21">
        <v>1248</v>
      </c>
      <c r="C260" s="21">
        <f t="shared" si="4"/>
        <v>41249</v>
      </c>
      <c r="D260" s="21"/>
      <c r="E260" s="26"/>
      <c r="F260" s="26"/>
      <c r="G260" s="26"/>
      <c r="H260" s="26"/>
      <c r="I260" s="26"/>
      <c r="J260" s="26"/>
      <c r="K260" s="21"/>
      <c r="L260" s="26" t="s">
        <v>89</v>
      </c>
      <c r="M260" s="26"/>
      <c r="N260" s="21"/>
      <c r="O260" s="26" t="s">
        <v>952</v>
      </c>
    </row>
    <row r="261" spans="1:15" s="39" customFormat="1" ht="24.95" customHeight="1" outlineLevel="1" x14ac:dyDescent="0.25">
      <c r="A261" s="21" t="s">
        <v>545</v>
      </c>
      <c r="B261" s="21">
        <v>1249</v>
      </c>
      <c r="C261" s="21">
        <f t="shared" si="4"/>
        <v>41250</v>
      </c>
      <c r="D261" s="21" t="s">
        <v>221</v>
      </c>
      <c r="E261" s="26" t="s">
        <v>818</v>
      </c>
      <c r="F261" s="26" t="s">
        <v>70</v>
      </c>
      <c r="G261" s="26" t="s">
        <v>26</v>
      </c>
      <c r="H261" s="26" t="s">
        <v>23</v>
      </c>
      <c r="I261" s="26">
        <f ca="1">(_xlfn.SHEET()-1)*10000 + B261</f>
        <v>61249</v>
      </c>
      <c r="J261" s="26" t="s">
        <v>99</v>
      </c>
      <c r="K261" s="21" t="s">
        <v>215</v>
      </c>
      <c r="L261" s="26" t="s">
        <v>89</v>
      </c>
      <c r="M261" s="26"/>
      <c r="N261" s="21" t="s">
        <v>246</v>
      </c>
      <c r="O261" s="26" t="s">
        <v>952</v>
      </c>
    </row>
    <row r="262" spans="1:15" s="39" customFormat="1" ht="24.95" customHeight="1" outlineLevel="1" x14ac:dyDescent="0.25">
      <c r="A262" s="21" t="s">
        <v>596</v>
      </c>
      <c r="B262" s="21">
        <v>1250</v>
      </c>
      <c r="C262" s="21">
        <f t="shared" si="4"/>
        <v>41251</v>
      </c>
      <c r="D262" s="21"/>
      <c r="E262" s="26"/>
      <c r="F262" s="26"/>
      <c r="G262" s="26"/>
      <c r="H262" s="26"/>
      <c r="I262" s="26"/>
      <c r="J262" s="26"/>
      <c r="K262" s="21"/>
      <c r="L262" s="26" t="s">
        <v>89</v>
      </c>
      <c r="M262" s="26"/>
      <c r="N262" s="21"/>
      <c r="O262" s="26" t="s">
        <v>952</v>
      </c>
    </row>
    <row r="263" spans="1:15" s="39" customFormat="1" ht="24.95" customHeight="1" outlineLevel="1" x14ac:dyDescent="0.25">
      <c r="A263" s="21" t="s">
        <v>546</v>
      </c>
      <c r="B263" s="21">
        <v>1251</v>
      </c>
      <c r="C263" s="21">
        <f t="shared" si="4"/>
        <v>41252</v>
      </c>
      <c r="D263" s="21" t="s">
        <v>222</v>
      </c>
      <c r="E263" s="26" t="s">
        <v>818</v>
      </c>
      <c r="F263" s="26" t="s">
        <v>70</v>
      </c>
      <c r="G263" s="26" t="s">
        <v>26</v>
      </c>
      <c r="H263" s="26" t="s">
        <v>23</v>
      </c>
      <c r="I263" s="26">
        <f ca="1">(_xlfn.SHEET()-1)*10000 + B263</f>
        <v>61251</v>
      </c>
      <c r="J263" s="26" t="s">
        <v>99</v>
      </c>
      <c r="K263" s="21" t="s">
        <v>216</v>
      </c>
      <c r="L263" s="26" t="s">
        <v>89</v>
      </c>
      <c r="M263" s="26"/>
      <c r="N263" s="21" t="s">
        <v>246</v>
      </c>
      <c r="O263" s="26" t="s">
        <v>952</v>
      </c>
    </row>
    <row r="264" spans="1:15" s="39" customFormat="1" ht="24.95" customHeight="1" outlineLevel="1" x14ac:dyDescent="0.25">
      <c r="A264" s="21" t="s">
        <v>597</v>
      </c>
      <c r="B264" s="21">
        <v>1252</v>
      </c>
      <c r="C264" s="21">
        <f t="shared" si="4"/>
        <v>41253</v>
      </c>
      <c r="D264" s="21"/>
      <c r="E264" s="26"/>
      <c r="F264" s="26"/>
      <c r="G264" s="26"/>
      <c r="H264" s="26"/>
      <c r="I264" s="26"/>
      <c r="J264" s="26"/>
      <c r="K264" s="21"/>
      <c r="L264" s="26" t="s">
        <v>89</v>
      </c>
      <c r="M264" s="26"/>
      <c r="N264" s="21"/>
      <c r="O264" s="26" t="s">
        <v>952</v>
      </c>
    </row>
    <row r="265" spans="1:15" s="39" customFormat="1" ht="24.95" customHeight="1" outlineLevel="1" x14ac:dyDescent="0.25">
      <c r="A265" s="21" t="s">
        <v>547</v>
      </c>
      <c r="B265" s="21">
        <v>1253</v>
      </c>
      <c r="C265" s="21">
        <f t="shared" si="4"/>
        <v>41254</v>
      </c>
      <c r="D265" s="21" t="s">
        <v>223</v>
      </c>
      <c r="E265" s="26" t="s">
        <v>818</v>
      </c>
      <c r="F265" s="26" t="s">
        <v>70</v>
      </c>
      <c r="G265" s="33" t="s">
        <v>26</v>
      </c>
      <c r="H265" s="26" t="s">
        <v>23</v>
      </c>
      <c r="I265" s="26">
        <f ca="1">(_xlfn.SHEET()-1)*10000 + B265</f>
        <v>61253</v>
      </c>
      <c r="J265" s="26" t="s">
        <v>99</v>
      </c>
      <c r="K265" s="21" t="s">
        <v>217</v>
      </c>
      <c r="L265" s="26" t="s">
        <v>89</v>
      </c>
      <c r="M265" s="26"/>
      <c r="N265" s="21" t="s">
        <v>246</v>
      </c>
      <c r="O265" s="26" t="s">
        <v>952</v>
      </c>
    </row>
    <row r="266" spans="1:15" s="39" customFormat="1" ht="24.95" customHeight="1" outlineLevel="1" x14ac:dyDescent="0.25">
      <c r="A266" s="21" t="s">
        <v>598</v>
      </c>
      <c r="B266" s="21">
        <v>1254</v>
      </c>
      <c r="C266" s="21">
        <f t="shared" si="4"/>
        <v>41255</v>
      </c>
      <c r="D266" s="21"/>
      <c r="E266" s="26"/>
      <c r="F266" s="26"/>
      <c r="G266" s="33"/>
      <c r="H266" s="26"/>
      <c r="I266" s="26"/>
      <c r="J266" s="26"/>
      <c r="K266" s="21"/>
      <c r="L266" s="26" t="s">
        <v>89</v>
      </c>
      <c r="M266" s="26"/>
      <c r="N266" s="21"/>
      <c r="O266" s="26" t="s">
        <v>952</v>
      </c>
    </row>
    <row r="267" spans="1:15" s="39" customFormat="1" ht="24.95" customHeight="1" outlineLevel="1" x14ac:dyDescent="0.25">
      <c r="A267" s="21" t="s">
        <v>548</v>
      </c>
      <c r="B267" s="21">
        <v>1255</v>
      </c>
      <c r="C267" s="21">
        <f t="shared" si="4"/>
        <v>41256</v>
      </c>
      <c r="D267" s="21" t="s">
        <v>234</v>
      </c>
      <c r="E267" s="26" t="s">
        <v>818</v>
      </c>
      <c r="F267" s="26" t="s">
        <v>70</v>
      </c>
      <c r="G267" s="33" t="s">
        <v>26</v>
      </c>
      <c r="H267" s="26" t="s">
        <v>23</v>
      </c>
      <c r="I267" s="26">
        <f ca="1">(_xlfn.SHEET()-1)*10000 + B267</f>
        <v>61255</v>
      </c>
      <c r="J267" s="26" t="s">
        <v>99</v>
      </c>
      <c r="K267" s="21" t="s">
        <v>234</v>
      </c>
      <c r="L267" s="26" t="s">
        <v>89</v>
      </c>
      <c r="M267" s="26"/>
      <c r="N267" s="21" t="s">
        <v>878</v>
      </c>
      <c r="O267" s="26" t="s">
        <v>952</v>
      </c>
    </row>
    <row r="268" spans="1:15" s="39" customFormat="1" ht="24.95" customHeight="1" outlineLevel="1" x14ac:dyDescent="0.25">
      <c r="A268" s="21" t="s">
        <v>599</v>
      </c>
      <c r="B268" s="21">
        <v>1256</v>
      </c>
      <c r="C268" s="21">
        <f t="shared" si="4"/>
        <v>41257</v>
      </c>
      <c r="D268" s="21"/>
      <c r="E268" s="26"/>
      <c r="F268" s="26"/>
      <c r="G268" s="33"/>
      <c r="H268" s="26"/>
      <c r="I268" s="26"/>
      <c r="J268" s="26"/>
      <c r="K268" s="21"/>
      <c r="L268" s="26" t="s">
        <v>89</v>
      </c>
      <c r="M268" s="26"/>
      <c r="N268" s="21"/>
      <c r="O268" s="26" t="s">
        <v>952</v>
      </c>
    </row>
    <row r="269" spans="1:15" s="39" customFormat="1" ht="24.95" customHeight="1" outlineLevel="1" x14ac:dyDescent="0.25">
      <c r="A269" s="21" t="s">
        <v>549</v>
      </c>
      <c r="B269" s="21">
        <v>1257</v>
      </c>
      <c r="C269" s="21">
        <f t="shared" si="4"/>
        <v>41258</v>
      </c>
      <c r="D269" s="21" t="s">
        <v>224</v>
      </c>
      <c r="E269" s="26" t="s">
        <v>818</v>
      </c>
      <c r="F269" s="26" t="s">
        <v>70</v>
      </c>
      <c r="G269" s="33" t="s">
        <v>26</v>
      </c>
      <c r="H269" s="26" t="s">
        <v>23</v>
      </c>
      <c r="I269" s="26">
        <f ca="1">(_xlfn.SHEET()-1)*10000 + B269</f>
        <v>61257</v>
      </c>
      <c r="J269" s="26" t="s">
        <v>99</v>
      </c>
      <c r="K269" s="21" t="s">
        <v>218</v>
      </c>
      <c r="L269" s="26" t="s">
        <v>89</v>
      </c>
      <c r="M269" s="26"/>
      <c r="N269" s="21" t="s">
        <v>247</v>
      </c>
      <c r="O269" s="26" t="s">
        <v>952</v>
      </c>
    </row>
    <row r="270" spans="1:15" s="39" customFormat="1" ht="24.95" customHeight="1" outlineLevel="1" x14ac:dyDescent="0.25">
      <c r="A270" s="21" t="s">
        <v>600</v>
      </c>
      <c r="B270" s="21">
        <v>1258</v>
      </c>
      <c r="C270" s="21">
        <f t="shared" si="4"/>
        <v>41259</v>
      </c>
      <c r="D270" s="21"/>
      <c r="E270" s="26"/>
      <c r="F270" s="26"/>
      <c r="G270" s="33"/>
      <c r="H270" s="26"/>
      <c r="I270" s="26"/>
      <c r="J270" s="26"/>
      <c r="K270" s="21"/>
      <c r="L270" s="26" t="s">
        <v>89</v>
      </c>
      <c r="M270" s="26"/>
      <c r="N270" s="21"/>
      <c r="O270" s="26" t="s">
        <v>952</v>
      </c>
    </row>
    <row r="271" spans="1:15" s="39" customFormat="1" ht="24.95" customHeight="1" outlineLevel="1" x14ac:dyDescent="0.25">
      <c r="A271" s="21" t="s">
        <v>550</v>
      </c>
      <c r="B271" s="21">
        <v>1259</v>
      </c>
      <c r="C271" s="21">
        <f t="shared" si="4"/>
        <v>41260</v>
      </c>
      <c r="D271" s="21" t="s">
        <v>225</v>
      </c>
      <c r="E271" s="26" t="s">
        <v>818</v>
      </c>
      <c r="F271" s="26" t="s">
        <v>70</v>
      </c>
      <c r="G271" s="33" t="s">
        <v>26</v>
      </c>
      <c r="H271" s="26" t="s">
        <v>23</v>
      </c>
      <c r="I271" s="26">
        <f ca="1">(_xlfn.SHEET()-1)*10000 + B271</f>
        <v>61259</v>
      </c>
      <c r="J271" s="26" t="s">
        <v>99</v>
      </c>
      <c r="K271" s="21" t="s">
        <v>219</v>
      </c>
      <c r="L271" s="26" t="s">
        <v>89</v>
      </c>
      <c r="M271" s="26"/>
      <c r="N271" s="21" t="s">
        <v>247</v>
      </c>
      <c r="O271" s="26" t="s">
        <v>952</v>
      </c>
    </row>
    <row r="272" spans="1:15" s="39" customFormat="1" ht="24.95" customHeight="1" outlineLevel="1" x14ac:dyDescent="0.25">
      <c r="A272" s="21" t="s">
        <v>601</v>
      </c>
      <c r="B272" s="21">
        <v>1260</v>
      </c>
      <c r="C272" s="21">
        <f t="shared" si="4"/>
        <v>41261</v>
      </c>
      <c r="D272" s="21"/>
      <c r="E272" s="26"/>
      <c r="F272" s="26"/>
      <c r="G272" s="33"/>
      <c r="H272" s="26"/>
      <c r="I272" s="26"/>
      <c r="J272" s="26"/>
      <c r="K272" s="21"/>
      <c r="L272" s="26" t="s">
        <v>89</v>
      </c>
      <c r="M272" s="26"/>
      <c r="N272" s="21"/>
      <c r="O272" s="26" t="s">
        <v>952</v>
      </c>
    </row>
    <row r="273" spans="1:15" s="39" customFormat="1" ht="24.95" customHeight="1" outlineLevel="1" x14ac:dyDescent="0.25">
      <c r="A273" s="21" t="s">
        <v>551</v>
      </c>
      <c r="B273" s="21">
        <v>1261</v>
      </c>
      <c r="C273" s="21">
        <f t="shared" si="4"/>
        <v>41262</v>
      </c>
      <c r="D273" s="21" t="s">
        <v>226</v>
      </c>
      <c r="E273" s="26" t="s">
        <v>818</v>
      </c>
      <c r="F273" s="26" t="s">
        <v>70</v>
      </c>
      <c r="G273" s="33" t="s">
        <v>26</v>
      </c>
      <c r="H273" s="26" t="s">
        <v>23</v>
      </c>
      <c r="I273" s="26">
        <f ca="1">(_xlfn.SHEET()-1)*10000 + B273</f>
        <v>61261</v>
      </c>
      <c r="J273" s="26" t="s">
        <v>99</v>
      </c>
      <c r="K273" s="21" t="s">
        <v>220</v>
      </c>
      <c r="L273" s="26" t="s">
        <v>89</v>
      </c>
      <c r="M273" s="26"/>
      <c r="N273" s="21" t="s">
        <v>247</v>
      </c>
      <c r="O273" s="26" t="s">
        <v>952</v>
      </c>
    </row>
    <row r="274" spans="1:15" s="39" customFormat="1" ht="24.95" customHeight="1" outlineLevel="1" x14ac:dyDescent="0.25">
      <c r="A274" s="21" t="s">
        <v>602</v>
      </c>
      <c r="B274" s="21">
        <v>1262</v>
      </c>
      <c r="C274" s="21">
        <f t="shared" si="4"/>
        <v>41263</v>
      </c>
      <c r="D274" s="21"/>
      <c r="E274" s="26"/>
      <c r="F274" s="26"/>
      <c r="G274" s="33"/>
      <c r="H274" s="26"/>
      <c r="I274" s="26"/>
      <c r="J274" s="26"/>
      <c r="K274" s="21"/>
      <c r="L274" s="26" t="s">
        <v>89</v>
      </c>
      <c r="M274" s="26"/>
      <c r="N274" s="21"/>
      <c r="O274" s="26" t="s">
        <v>952</v>
      </c>
    </row>
    <row r="275" spans="1:15" s="39" customFormat="1" ht="24.95" customHeight="1" outlineLevel="1" x14ac:dyDescent="0.25">
      <c r="A275" s="21" t="s">
        <v>859</v>
      </c>
      <c r="B275" s="21">
        <v>1263</v>
      </c>
      <c r="C275" s="21">
        <f t="shared" si="4"/>
        <v>41264</v>
      </c>
      <c r="D275" s="21" t="s">
        <v>859</v>
      </c>
      <c r="E275" s="26" t="s">
        <v>9</v>
      </c>
      <c r="F275" s="26"/>
      <c r="G275" s="33" t="s">
        <v>29</v>
      </c>
      <c r="H275" s="26" t="s">
        <v>23</v>
      </c>
      <c r="I275" s="26">
        <f>B275</f>
        <v>1263</v>
      </c>
      <c r="J275" s="26" t="s">
        <v>99</v>
      </c>
      <c r="K275" s="21" t="s">
        <v>28</v>
      </c>
      <c r="L275" s="26" t="s">
        <v>90</v>
      </c>
      <c r="M275" s="26"/>
      <c r="N275" s="21"/>
      <c r="O275" s="26" t="s">
        <v>952</v>
      </c>
    </row>
    <row r="276" spans="1:15" s="39" customFormat="1" ht="24.95" customHeight="1" outlineLevel="1" x14ac:dyDescent="0.25">
      <c r="A276" s="21" t="s">
        <v>860</v>
      </c>
      <c r="B276" s="21">
        <v>1264</v>
      </c>
      <c r="C276" s="21">
        <f t="shared" si="4"/>
        <v>41265</v>
      </c>
      <c r="D276" s="21" t="s">
        <v>860</v>
      </c>
      <c r="E276" s="26"/>
      <c r="F276" s="26"/>
      <c r="G276" s="33"/>
      <c r="H276" s="26"/>
      <c r="I276" s="26"/>
      <c r="J276" s="26"/>
      <c r="K276" s="21"/>
      <c r="L276" s="26" t="s">
        <v>90</v>
      </c>
      <c r="M276" s="26"/>
      <c r="N276" s="21"/>
      <c r="O276" s="26" t="s">
        <v>952</v>
      </c>
    </row>
    <row r="277" spans="1:15" s="39" customFormat="1" ht="24.95" customHeight="1" outlineLevel="1" x14ac:dyDescent="0.25">
      <c r="A277" s="21" t="s">
        <v>931</v>
      </c>
      <c r="B277" s="21">
        <v>1265</v>
      </c>
      <c r="C277" s="21">
        <f t="shared" si="4"/>
        <v>41266</v>
      </c>
      <c r="D277" s="21" t="s">
        <v>932</v>
      </c>
      <c r="E277" s="26"/>
      <c r="F277" s="26"/>
      <c r="G277" s="33" t="s">
        <v>25</v>
      </c>
      <c r="H277" s="26" t="s">
        <v>23</v>
      </c>
      <c r="I277" s="26"/>
      <c r="J277" s="26"/>
      <c r="K277" s="21"/>
      <c r="L277" s="26" t="s">
        <v>89</v>
      </c>
      <c r="M277" s="26"/>
      <c r="N277" s="21"/>
      <c r="O277" s="26" t="s">
        <v>952</v>
      </c>
    </row>
    <row r="278" spans="1:15" s="39" customFormat="1" ht="24.95" customHeight="1" outlineLevel="1" x14ac:dyDescent="0.25">
      <c r="A278" s="21" t="s">
        <v>930</v>
      </c>
      <c r="B278" s="21">
        <v>1266</v>
      </c>
      <c r="C278" s="21">
        <f t="shared" si="4"/>
        <v>41267</v>
      </c>
      <c r="D278" s="21" t="s">
        <v>933</v>
      </c>
      <c r="E278" s="26"/>
      <c r="F278" s="26"/>
      <c r="G278" s="33" t="s">
        <v>25</v>
      </c>
      <c r="H278" s="26" t="s">
        <v>23</v>
      </c>
      <c r="I278" s="26"/>
      <c r="J278" s="26"/>
      <c r="K278" s="21"/>
      <c r="L278" s="26" t="s">
        <v>89</v>
      </c>
      <c r="M278" s="26"/>
      <c r="N278" s="21"/>
      <c r="O278" s="26" t="s">
        <v>952</v>
      </c>
    </row>
    <row r="279" spans="1:15" ht="24.95" customHeight="1" x14ac:dyDescent="0.25">
      <c r="A279" s="19" t="s">
        <v>779</v>
      </c>
      <c r="B279" s="29" t="s">
        <v>864</v>
      </c>
      <c r="C279" s="29" t="s">
        <v>864</v>
      </c>
      <c r="D279" s="19" t="str">
        <f>A279</f>
        <v>USER COMMAND POINTS</v>
      </c>
      <c r="E279" s="29" t="s">
        <v>864</v>
      </c>
      <c r="F279" s="29" t="s">
        <v>864</v>
      </c>
      <c r="G279" s="29" t="s">
        <v>864</v>
      </c>
      <c r="H279" s="29" t="s">
        <v>864</v>
      </c>
      <c r="I279" s="29" t="s">
        <v>864</v>
      </c>
      <c r="J279" s="29" t="s">
        <v>864</v>
      </c>
      <c r="K279" s="29" t="s">
        <v>864</v>
      </c>
      <c r="L279" s="29" t="s">
        <v>864</v>
      </c>
      <c r="M279" s="29" t="s">
        <v>864</v>
      </c>
      <c r="N279" s="29" t="s">
        <v>864</v>
      </c>
      <c r="O279" s="29" t="s">
        <v>864</v>
      </c>
    </row>
    <row r="280" spans="1:15" s="39" customFormat="1" ht="24.95" customHeight="1" outlineLevel="1" x14ac:dyDescent="0.25">
      <c r="A280" s="21" t="s">
        <v>268</v>
      </c>
      <c r="B280" s="21">
        <v>2100</v>
      </c>
      <c r="C280" s="21">
        <f>B280+40001</f>
        <v>42101</v>
      </c>
      <c r="D280" s="21" t="s">
        <v>86</v>
      </c>
      <c r="E280" s="26" t="s">
        <v>9</v>
      </c>
      <c r="F280" s="26" t="s">
        <v>69</v>
      </c>
      <c r="G280" s="26" t="s">
        <v>24</v>
      </c>
      <c r="H280" s="26" t="s">
        <v>27</v>
      </c>
      <c r="I280" s="26">
        <f>B280</f>
        <v>2100</v>
      </c>
      <c r="J280" s="26" t="s">
        <v>101</v>
      </c>
      <c r="K280" s="21" t="s">
        <v>268</v>
      </c>
      <c r="L280" s="26" t="s">
        <v>90</v>
      </c>
      <c r="M280" s="27" t="s">
        <v>921</v>
      </c>
      <c r="N280" s="21" t="s">
        <v>922</v>
      </c>
      <c r="O280" s="26" t="s">
        <v>952</v>
      </c>
    </row>
    <row r="281" spans="1:15" s="39" customFormat="1" ht="24.95" customHeight="1" outlineLevel="1" x14ac:dyDescent="0.25">
      <c r="A281" s="21" t="s">
        <v>269</v>
      </c>
      <c r="B281" s="21">
        <v>2101</v>
      </c>
      <c r="C281" s="21">
        <f t="shared" ref="C281:C284" si="5">B281+40001</f>
        <v>42102</v>
      </c>
      <c r="D281" s="21" t="s">
        <v>727</v>
      </c>
      <c r="E281" s="26" t="s">
        <v>9</v>
      </c>
      <c r="F281" s="26" t="s">
        <v>69</v>
      </c>
      <c r="G281" s="26" t="s">
        <v>24</v>
      </c>
      <c r="H281" s="26" t="s">
        <v>27</v>
      </c>
      <c r="I281" s="26">
        <f>B281</f>
        <v>2101</v>
      </c>
      <c r="J281" s="26" t="s">
        <v>101</v>
      </c>
      <c r="K281" s="21" t="s">
        <v>269</v>
      </c>
      <c r="L281" s="26" t="s">
        <v>90</v>
      </c>
      <c r="M281" s="27" t="s">
        <v>921</v>
      </c>
      <c r="N281" s="21" t="s">
        <v>922</v>
      </c>
      <c r="O281" s="26" t="s">
        <v>952</v>
      </c>
    </row>
    <row r="282" spans="1:15" s="39" customFormat="1" ht="24.95" customHeight="1" outlineLevel="1" x14ac:dyDescent="0.25">
      <c r="A282" s="21" t="s">
        <v>270</v>
      </c>
      <c r="B282" s="21">
        <v>2102</v>
      </c>
      <c r="C282" s="21">
        <f t="shared" si="5"/>
        <v>42103</v>
      </c>
      <c r="D282" s="21" t="s">
        <v>728</v>
      </c>
      <c r="E282" s="26" t="s">
        <v>9</v>
      </c>
      <c r="F282" s="26" t="s">
        <v>69</v>
      </c>
      <c r="G282" s="26" t="s">
        <v>24</v>
      </c>
      <c r="H282" s="26" t="s">
        <v>27</v>
      </c>
      <c r="I282" s="26">
        <f ca="1">(_xlfn.SHEET()-1)*10000 + B282</f>
        <v>62102</v>
      </c>
      <c r="J282" s="26" t="s">
        <v>101</v>
      </c>
      <c r="K282" s="21" t="s">
        <v>270</v>
      </c>
      <c r="L282" s="26" t="s">
        <v>89</v>
      </c>
      <c r="M282" s="27" t="s">
        <v>921</v>
      </c>
      <c r="N282" s="21" t="s">
        <v>922</v>
      </c>
      <c r="O282" s="26" t="s">
        <v>952</v>
      </c>
    </row>
    <row r="283" spans="1:15" s="39" customFormat="1" ht="24.95" customHeight="1" outlineLevel="1" x14ac:dyDescent="0.25">
      <c r="A283" s="21" t="s">
        <v>311</v>
      </c>
      <c r="B283" s="21">
        <v>2103</v>
      </c>
      <c r="C283" s="21">
        <f t="shared" si="5"/>
        <v>42104</v>
      </c>
      <c r="D283" s="21" t="s">
        <v>311</v>
      </c>
      <c r="E283" s="26"/>
      <c r="F283" s="26" t="s">
        <v>69</v>
      </c>
      <c r="G283" s="26" t="s">
        <v>24</v>
      </c>
      <c r="H283" s="26" t="s">
        <v>27</v>
      </c>
      <c r="I283" s="26">
        <f ca="1">(_xlfn.SHEET()-1)*10000 + B283</f>
        <v>62103</v>
      </c>
      <c r="J283" s="26" t="s">
        <v>101</v>
      </c>
      <c r="K283" s="21" t="s">
        <v>311</v>
      </c>
      <c r="L283" s="26" t="s">
        <v>89</v>
      </c>
      <c r="M283" s="27" t="s">
        <v>921</v>
      </c>
      <c r="N283" s="21" t="s">
        <v>922</v>
      </c>
      <c r="O283" s="26" t="s">
        <v>952</v>
      </c>
    </row>
    <row r="284" spans="1:15" s="39" customFormat="1" ht="24.95" customHeight="1" outlineLevel="1" x14ac:dyDescent="0.25">
      <c r="A284" s="21" t="s">
        <v>312</v>
      </c>
      <c r="B284" s="21">
        <v>2104</v>
      </c>
      <c r="C284" s="21">
        <f t="shared" si="5"/>
        <v>42105</v>
      </c>
      <c r="D284" s="21" t="s">
        <v>312</v>
      </c>
      <c r="E284" s="26"/>
      <c r="F284" s="26" t="s">
        <v>69</v>
      </c>
      <c r="G284" s="26" t="s">
        <v>24</v>
      </c>
      <c r="H284" s="26" t="s">
        <v>27</v>
      </c>
      <c r="I284" s="26">
        <f>B284</f>
        <v>2104</v>
      </c>
      <c r="J284" s="26" t="s">
        <v>101</v>
      </c>
      <c r="K284" s="21" t="s">
        <v>312</v>
      </c>
      <c r="L284" s="26" t="s">
        <v>90</v>
      </c>
      <c r="M284" s="27" t="s">
        <v>921</v>
      </c>
      <c r="N284" s="21" t="s">
        <v>922</v>
      </c>
      <c r="O284" s="26" t="s">
        <v>952</v>
      </c>
    </row>
    <row r="285" spans="1:15" s="39" customFormat="1" ht="24.95" customHeight="1" outlineLevel="1" x14ac:dyDescent="0.25">
      <c r="A285" s="21" t="s">
        <v>313</v>
      </c>
      <c r="B285" s="21">
        <v>2105</v>
      </c>
      <c r="C285" s="21">
        <f>B285+40001</f>
        <v>42106</v>
      </c>
      <c r="D285" s="21" t="s">
        <v>313</v>
      </c>
      <c r="E285" s="26" t="s">
        <v>9</v>
      </c>
      <c r="F285" s="26" t="s">
        <v>69</v>
      </c>
      <c r="G285" s="26" t="s">
        <v>24</v>
      </c>
      <c r="H285" s="26" t="s">
        <v>27</v>
      </c>
      <c r="I285" s="26">
        <f>B285</f>
        <v>2105</v>
      </c>
      <c r="J285" s="26" t="s">
        <v>101</v>
      </c>
      <c r="K285" s="21" t="s">
        <v>313</v>
      </c>
      <c r="L285" s="26" t="s">
        <v>90</v>
      </c>
      <c r="M285" s="27" t="s">
        <v>921</v>
      </c>
      <c r="N285" s="21" t="s">
        <v>922</v>
      </c>
      <c r="O285" s="26" t="s">
        <v>952</v>
      </c>
    </row>
    <row r="286" spans="1:15" ht="24.95" customHeight="1" x14ac:dyDescent="0.25">
      <c r="A286" s="19" t="s">
        <v>780</v>
      </c>
      <c r="B286" s="29" t="s">
        <v>864</v>
      </c>
      <c r="C286" s="29" t="s">
        <v>864</v>
      </c>
      <c r="D286" s="19" t="str">
        <f>A286</f>
        <v>USER CONFIG POINTS</v>
      </c>
      <c r="E286" s="29" t="s">
        <v>864</v>
      </c>
      <c r="F286" s="29" t="s">
        <v>864</v>
      </c>
      <c r="G286" s="29" t="s">
        <v>864</v>
      </c>
      <c r="H286" s="29" t="s">
        <v>864</v>
      </c>
      <c r="I286" s="29" t="s">
        <v>864</v>
      </c>
      <c r="J286" s="29" t="s">
        <v>864</v>
      </c>
      <c r="K286" s="29" t="s">
        <v>864</v>
      </c>
      <c r="L286" s="29" t="s">
        <v>864</v>
      </c>
      <c r="M286" s="29" t="s">
        <v>864</v>
      </c>
      <c r="N286" s="29" t="s">
        <v>864</v>
      </c>
      <c r="O286" s="29" t="s">
        <v>864</v>
      </c>
    </row>
    <row r="287" spans="1:15" s="39" customFormat="1" ht="24.95" customHeight="1" outlineLevel="1" x14ac:dyDescent="0.25">
      <c r="A287" s="21" t="s">
        <v>271</v>
      </c>
      <c r="B287" s="21">
        <v>2201</v>
      </c>
      <c r="C287" s="21">
        <f t="shared" ref="C287:C350" si="6">B287+40001</f>
        <v>42202</v>
      </c>
      <c r="D287" s="21" t="s">
        <v>97</v>
      </c>
      <c r="E287" s="26"/>
      <c r="F287" s="26" t="s">
        <v>10</v>
      </c>
      <c r="G287" s="26" t="s">
        <v>46</v>
      </c>
      <c r="H287" s="26" t="s">
        <v>23</v>
      </c>
      <c r="I287" s="26">
        <f>B287</f>
        <v>2201</v>
      </c>
      <c r="J287" s="26" t="s">
        <v>102</v>
      </c>
      <c r="K287" s="21" t="s">
        <v>271</v>
      </c>
      <c r="L287" s="26" t="s">
        <v>90</v>
      </c>
      <c r="M287" s="27" t="s">
        <v>87</v>
      </c>
      <c r="N287" s="21" t="s">
        <v>968</v>
      </c>
      <c r="O287" s="26" t="s">
        <v>952</v>
      </c>
    </row>
    <row r="288" spans="1:15" s="39" customFormat="1" ht="24.95" customHeight="1" outlineLevel="1" x14ac:dyDescent="0.25">
      <c r="A288" s="21" t="s">
        <v>14</v>
      </c>
      <c r="B288" s="21">
        <v>2202</v>
      </c>
      <c r="C288" s="21">
        <f t="shared" si="6"/>
        <v>42203</v>
      </c>
      <c r="D288" s="21" t="s">
        <v>14</v>
      </c>
      <c r="E288" s="26" t="s">
        <v>854</v>
      </c>
      <c r="F288" s="26" t="s">
        <v>10</v>
      </c>
      <c r="G288" s="26" t="s">
        <v>25</v>
      </c>
      <c r="H288" s="26" t="s">
        <v>23</v>
      </c>
      <c r="I288" s="26">
        <f>B288</f>
        <v>2202</v>
      </c>
      <c r="J288" s="26" t="s">
        <v>105</v>
      </c>
      <c r="K288" s="21" t="s">
        <v>942</v>
      </c>
      <c r="L288" s="26" t="s">
        <v>90</v>
      </c>
      <c r="M288" s="26">
        <v>15</v>
      </c>
      <c r="N288" s="21" t="s">
        <v>969</v>
      </c>
      <c r="O288" s="26" t="s">
        <v>952</v>
      </c>
    </row>
    <row r="289" spans="1:15" s="39" customFormat="1" ht="24.95" customHeight="1" outlineLevel="1" x14ac:dyDescent="0.25">
      <c r="A289" s="21" t="s">
        <v>603</v>
      </c>
      <c r="B289" s="21">
        <v>2203</v>
      </c>
      <c r="C289" s="21">
        <f t="shared" si="6"/>
        <v>42204</v>
      </c>
      <c r="D289" s="21" t="s">
        <v>300</v>
      </c>
      <c r="E289" s="26" t="s">
        <v>9</v>
      </c>
      <c r="F289" s="26" t="s">
        <v>10</v>
      </c>
      <c r="G289" s="26" t="s">
        <v>26</v>
      </c>
      <c r="H289" s="26" t="s">
        <v>22</v>
      </c>
      <c r="I289" s="26">
        <f>B289</f>
        <v>2203</v>
      </c>
      <c r="J289" s="26" t="s">
        <v>100</v>
      </c>
      <c r="K289" s="21" t="s">
        <v>300</v>
      </c>
      <c r="L289" s="26" t="s">
        <v>90</v>
      </c>
      <c r="M289" s="27" t="s">
        <v>747</v>
      </c>
      <c r="N289" s="21" t="s">
        <v>970</v>
      </c>
      <c r="O289" s="26" t="s">
        <v>952</v>
      </c>
    </row>
    <row r="290" spans="1:15" s="39" customFormat="1" ht="24.95" customHeight="1" outlineLevel="1" x14ac:dyDescent="0.25">
      <c r="A290" s="21" t="s">
        <v>604</v>
      </c>
      <c r="B290" s="21">
        <v>2204</v>
      </c>
      <c r="C290" s="21">
        <f t="shared" si="6"/>
        <v>42205</v>
      </c>
      <c r="D290" s="21"/>
      <c r="E290" s="26"/>
      <c r="F290" s="26"/>
      <c r="G290" s="26"/>
      <c r="H290" s="26"/>
      <c r="I290" s="26"/>
      <c r="J290" s="26"/>
      <c r="K290" s="21"/>
      <c r="L290" s="26" t="s">
        <v>90</v>
      </c>
      <c r="M290" s="27" t="s">
        <v>747</v>
      </c>
      <c r="N290" s="21"/>
      <c r="O290" s="26" t="s">
        <v>952</v>
      </c>
    </row>
    <row r="291" spans="1:15" s="39" customFormat="1" ht="24.95" customHeight="1" outlineLevel="1" x14ac:dyDescent="0.25">
      <c r="A291" s="21" t="s">
        <v>605</v>
      </c>
      <c r="B291" s="21">
        <v>2205</v>
      </c>
      <c r="C291" s="21">
        <f t="shared" si="6"/>
        <v>42206</v>
      </c>
      <c r="D291" s="21" t="s">
        <v>301</v>
      </c>
      <c r="E291" s="26"/>
      <c r="F291" s="26" t="s">
        <v>10</v>
      </c>
      <c r="G291" s="26" t="s">
        <v>26</v>
      </c>
      <c r="H291" s="26" t="s">
        <v>22</v>
      </c>
      <c r="I291" s="26">
        <f>B291</f>
        <v>2205</v>
      </c>
      <c r="J291" s="26" t="s">
        <v>100</v>
      </c>
      <c r="K291" s="21" t="s">
        <v>301</v>
      </c>
      <c r="L291" s="26" t="s">
        <v>90</v>
      </c>
      <c r="M291" s="27" t="s">
        <v>747</v>
      </c>
      <c r="N291" s="21" t="s">
        <v>970</v>
      </c>
      <c r="O291" s="26" t="s">
        <v>955</v>
      </c>
    </row>
    <row r="292" spans="1:15" s="39" customFormat="1" ht="24.95" customHeight="1" outlineLevel="1" x14ac:dyDescent="0.25">
      <c r="A292" s="21" t="s">
        <v>606</v>
      </c>
      <c r="B292" s="21">
        <v>2206</v>
      </c>
      <c r="C292" s="21">
        <f t="shared" si="6"/>
        <v>42207</v>
      </c>
      <c r="D292" s="21"/>
      <c r="E292" s="26"/>
      <c r="F292" s="26"/>
      <c r="G292" s="26"/>
      <c r="H292" s="26"/>
      <c r="I292" s="26"/>
      <c r="J292" s="26"/>
      <c r="K292" s="21"/>
      <c r="L292" s="26" t="s">
        <v>90</v>
      </c>
      <c r="M292" s="27" t="s">
        <v>747</v>
      </c>
      <c r="N292" s="21"/>
      <c r="O292" s="26" t="s">
        <v>955</v>
      </c>
    </row>
    <row r="293" spans="1:15" s="39" customFormat="1" ht="24.95" customHeight="1" outlineLevel="1" x14ac:dyDescent="0.25">
      <c r="A293" s="21" t="s">
        <v>272</v>
      </c>
      <c r="B293" s="21">
        <v>2207</v>
      </c>
      <c r="C293" s="21">
        <f t="shared" si="6"/>
        <v>42208</v>
      </c>
      <c r="D293" s="21" t="s">
        <v>15</v>
      </c>
      <c r="E293" s="26" t="s">
        <v>9</v>
      </c>
      <c r="F293" s="26" t="s">
        <v>10</v>
      </c>
      <c r="G293" s="26" t="s">
        <v>46</v>
      </c>
      <c r="H293" s="26" t="s">
        <v>22</v>
      </c>
      <c r="I293" s="26">
        <f ca="1">(_xlfn.SHEET()-1)*10000 + B293</f>
        <v>62207</v>
      </c>
      <c r="J293" s="26" t="s">
        <v>102</v>
      </c>
      <c r="K293" s="21" t="s">
        <v>272</v>
      </c>
      <c r="L293" s="26" t="s">
        <v>89</v>
      </c>
      <c r="M293" s="27" t="s">
        <v>330</v>
      </c>
      <c r="N293" s="21" t="s">
        <v>744</v>
      </c>
      <c r="O293" s="26" t="s">
        <v>952</v>
      </c>
    </row>
    <row r="294" spans="1:15" s="39" customFormat="1" ht="24.95" customHeight="1" outlineLevel="1" x14ac:dyDescent="0.25">
      <c r="A294" s="21" t="s">
        <v>607</v>
      </c>
      <c r="B294" s="21">
        <v>2208</v>
      </c>
      <c r="C294" s="21">
        <f t="shared" si="6"/>
        <v>42209</v>
      </c>
      <c r="D294" s="21" t="s">
        <v>16</v>
      </c>
      <c r="E294" s="26" t="s">
        <v>17</v>
      </c>
      <c r="F294" s="26" t="s">
        <v>10</v>
      </c>
      <c r="G294" s="26" t="s">
        <v>26</v>
      </c>
      <c r="H294" s="26" t="s">
        <v>22</v>
      </c>
      <c r="I294" s="26">
        <f>B294</f>
        <v>2208</v>
      </c>
      <c r="J294" s="26" t="s">
        <v>100</v>
      </c>
      <c r="K294" s="21" t="s">
        <v>273</v>
      </c>
      <c r="L294" s="26" t="s">
        <v>90</v>
      </c>
      <c r="M294" s="26" t="s">
        <v>908</v>
      </c>
      <c r="N294" s="21" t="s">
        <v>971</v>
      </c>
      <c r="O294" s="26" t="s">
        <v>952</v>
      </c>
    </row>
    <row r="295" spans="1:15" s="39" customFormat="1" ht="24.95" customHeight="1" outlineLevel="1" x14ac:dyDescent="0.25">
      <c r="A295" s="21" t="s">
        <v>608</v>
      </c>
      <c r="B295" s="21">
        <v>2209</v>
      </c>
      <c r="C295" s="21">
        <f t="shared" si="6"/>
        <v>42210</v>
      </c>
      <c r="D295" s="21"/>
      <c r="E295" s="26"/>
      <c r="F295" s="26"/>
      <c r="G295" s="26"/>
      <c r="H295" s="26"/>
      <c r="I295" s="26"/>
      <c r="J295" s="26"/>
      <c r="K295" s="21"/>
      <c r="L295" s="26" t="s">
        <v>90</v>
      </c>
      <c r="M295" s="26"/>
      <c r="N295" s="21"/>
      <c r="O295" s="26" t="s">
        <v>952</v>
      </c>
    </row>
    <row r="296" spans="1:15" s="39" customFormat="1" ht="24.95" customHeight="1" outlineLevel="1" x14ac:dyDescent="0.25">
      <c r="A296" s="21" t="s">
        <v>609</v>
      </c>
      <c r="B296" s="21">
        <v>2210</v>
      </c>
      <c r="C296" s="21">
        <f t="shared" si="6"/>
        <v>42211</v>
      </c>
      <c r="D296" s="21" t="s">
        <v>18</v>
      </c>
      <c r="E296" s="26" t="s">
        <v>17</v>
      </c>
      <c r="F296" s="26" t="s">
        <v>10</v>
      </c>
      <c r="G296" s="26" t="s">
        <v>26</v>
      </c>
      <c r="H296" s="26" t="s">
        <v>22</v>
      </c>
      <c r="I296" s="26">
        <f>B296</f>
        <v>2210</v>
      </c>
      <c r="J296" s="26" t="s">
        <v>100</v>
      </c>
      <c r="K296" s="21" t="s">
        <v>274</v>
      </c>
      <c r="L296" s="26" t="s">
        <v>90</v>
      </c>
      <c r="M296" s="26" t="s">
        <v>908</v>
      </c>
      <c r="N296" s="21" t="s">
        <v>971</v>
      </c>
      <c r="O296" s="26" t="s">
        <v>952</v>
      </c>
    </row>
    <row r="297" spans="1:15" s="39" customFormat="1" ht="24.95" customHeight="1" outlineLevel="1" x14ac:dyDescent="0.25">
      <c r="A297" s="21" t="s">
        <v>610</v>
      </c>
      <c r="B297" s="21">
        <v>2211</v>
      </c>
      <c r="C297" s="21">
        <f t="shared" si="6"/>
        <v>42212</v>
      </c>
      <c r="D297" s="21"/>
      <c r="E297" s="26"/>
      <c r="F297" s="26"/>
      <c r="G297" s="26"/>
      <c r="H297" s="26"/>
      <c r="I297" s="26"/>
      <c r="J297" s="26"/>
      <c r="K297" s="21"/>
      <c r="L297" s="26" t="s">
        <v>90</v>
      </c>
      <c r="M297" s="26"/>
      <c r="N297" s="21"/>
      <c r="O297" s="26" t="s">
        <v>952</v>
      </c>
    </row>
    <row r="298" spans="1:15" s="39" customFormat="1" ht="24.95" customHeight="1" outlineLevel="1" x14ac:dyDescent="0.25">
      <c r="A298" s="21" t="s">
        <v>611</v>
      </c>
      <c r="B298" s="21">
        <v>2212</v>
      </c>
      <c r="C298" s="21">
        <f t="shared" si="6"/>
        <v>42213</v>
      </c>
      <c r="D298" s="21" t="s">
        <v>19</v>
      </c>
      <c r="E298" s="26" t="s">
        <v>7</v>
      </c>
      <c r="F298" s="26" t="s">
        <v>10</v>
      </c>
      <c r="G298" s="26" t="s">
        <v>26</v>
      </c>
      <c r="H298" s="26" t="s">
        <v>22</v>
      </c>
      <c r="I298" s="26">
        <f>B298</f>
        <v>2212</v>
      </c>
      <c r="J298" s="26" t="s">
        <v>100</v>
      </c>
      <c r="K298" s="21" t="s">
        <v>137</v>
      </c>
      <c r="L298" s="26" t="s">
        <v>90</v>
      </c>
      <c r="M298" s="26" t="s">
        <v>908</v>
      </c>
      <c r="N298" s="21" t="s">
        <v>972</v>
      </c>
      <c r="O298" s="26" t="s">
        <v>952</v>
      </c>
    </row>
    <row r="299" spans="1:15" s="39" customFormat="1" ht="24.95" customHeight="1" outlineLevel="1" x14ac:dyDescent="0.25">
      <c r="A299" s="21" t="s">
        <v>612</v>
      </c>
      <c r="B299" s="21">
        <v>2213</v>
      </c>
      <c r="C299" s="21">
        <f t="shared" si="6"/>
        <v>42214</v>
      </c>
      <c r="D299" s="21"/>
      <c r="E299" s="26"/>
      <c r="F299" s="26"/>
      <c r="G299" s="26"/>
      <c r="H299" s="26"/>
      <c r="I299" s="26"/>
      <c r="J299" s="26"/>
      <c r="K299" s="21"/>
      <c r="L299" s="26" t="s">
        <v>90</v>
      </c>
      <c r="M299" s="26"/>
      <c r="N299" s="21"/>
      <c r="O299" s="26" t="s">
        <v>952</v>
      </c>
    </row>
    <row r="300" spans="1:15" s="39" customFormat="1" ht="24.95" customHeight="1" outlineLevel="1" x14ac:dyDescent="0.25">
      <c r="A300" s="21" t="s">
        <v>20</v>
      </c>
      <c r="B300" s="21">
        <v>2214</v>
      </c>
      <c r="C300" s="21">
        <f t="shared" si="6"/>
        <v>42215</v>
      </c>
      <c r="D300" s="21" t="s">
        <v>20</v>
      </c>
      <c r="E300" s="26" t="s">
        <v>9</v>
      </c>
      <c r="F300" s="26" t="s">
        <v>10</v>
      </c>
      <c r="G300" s="26"/>
      <c r="H300" s="26"/>
      <c r="I300" s="26">
        <f>B300</f>
        <v>2214</v>
      </c>
      <c r="J300" s="26" t="s">
        <v>102</v>
      </c>
      <c r="K300" s="21" t="s">
        <v>276</v>
      </c>
      <c r="L300" s="26" t="s">
        <v>90</v>
      </c>
      <c r="M300" s="27" t="s">
        <v>87</v>
      </c>
      <c r="N300" s="21" t="s">
        <v>973</v>
      </c>
      <c r="O300" s="26" t="s">
        <v>952</v>
      </c>
    </row>
    <row r="301" spans="1:15" s="39" customFormat="1" ht="24.95" customHeight="1" outlineLevel="1" x14ac:dyDescent="0.25">
      <c r="A301" s="21" t="s">
        <v>614</v>
      </c>
      <c r="B301" s="21">
        <v>2215</v>
      </c>
      <c r="C301" s="21">
        <f t="shared" si="6"/>
        <v>42216</v>
      </c>
      <c r="D301" s="21" t="s">
        <v>614</v>
      </c>
      <c r="E301" s="26" t="s">
        <v>9</v>
      </c>
      <c r="F301" s="26" t="s">
        <v>10</v>
      </c>
      <c r="G301" s="26" t="s">
        <v>26</v>
      </c>
      <c r="H301" s="26" t="s">
        <v>22</v>
      </c>
      <c r="I301" s="26">
        <f>B301</f>
        <v>2215</v>
      </c>
      <c r="J301" s="26" t="s">
        <v>100</v>
      </c>
      <c r="K301" s="21" t="s">
        <v>275</v>
      </c>
      <c r="L301" s="26" t="s">
        <v>90</v>
      </c>
      <c r="M301" s="26" t="s">
        <v>1030</v>
      </c>
      <c r="N301" s="21" t="s">
        <v>974</v>
      </c>
      <c r="O301" s="26" t="s">
        <v>952</v>
      </c>
    </row>
    <row r="302" spans="1:15" s="39" customFormat="1" ht="24.95" customHeight="1" outlineLevel="1" x14ac:dyDescent="0.25">
      <c r="A302" s="21" t="s">
        <v>613</v>
      </c>
      <c r="B302" s="21">
        <v>2216</v>
      </c>
      <c r="C302" s="21">
        <f t="shared" si="6"/>
        <v>42217</v>
      </c>
      <c r="D302" s="21"/>
      <c r="E302" s="26"/>
      <c r="F302" s="26"/>
      <c r="G302" s="26"/>
      <c r="H302" s="26"/>
      <c r="I302" s="26"/>
      <c r="J302" s="26"/>
      <c r="K302" s="21"/>
      <c r="L302" s="26" t="s">
        <v>90</v>
      </c>
      <c r="M302" s="26"/>
      <c r="N302" s="21"/>
      <c r="O302" s="26" t="s">
        <v>952</v>
      </c>
    </row>
    <row r="303" spans="1:15" s="39" customFormat="1" ht="24.95" customHeight="1" outlineLevel="1" x14ac:dyDescent="0.25">
      <c r="A303" s="21" t="s">
        <v>615</v>
      </c>
      <c r="B303" s="21">
        <v>2217</v>
      </c>
      <c r="C303" s="21">
        <f t="shared" si="6"/>
        <v>42218</v>
      </c>
      <c r="D303" s="21" t="s">
        <v>302</v>
      </c>
      <c r="E303" s="26"/>
      <c r="F303" s="26" t="s">
        <v>10</v>
      </c>
      <c r="G303" s="26" t="s">
        <v>46</v>
      </c>
      <c r="H303" s="26" t="s">
        <v>22</v>
      </c>
      <c r="I303" s="26">
        <f ca="1">(_xlfn.SHEET()-1)*10000 + B303</f>
        <v>62217</v>
      </c>
      <c r="J303" s="26" t="s">
        <v>102</v>
      </c>
      <c r="K303" s="21" t="s">
        <v>303</v>
      </c>
      <c r="L303" s="26" t="s">
        <v>89</v>
      </c>
      <c r="M303" s="26" t="s">
        <v>87</v>
      </c>
      <c r="N303" s="21"/>
      <c r="O303" s="26" t="s">
        <v>955</v>
      </c>
    </row>
    <row r="304" spans="1:15" s="39" customFormat="1" ht="24.95" customHeight="1" outlineLevel="1" x14ac:dyDescent="0.25">
      <c r="A304" s="21" t="s">
        <v>616</v>
      </c>
      <c r="B304" s="21">
        <v>2218</v>
      </c>
      <c r="C304" s="21">
        <f t="shared" si="6"/>
        <v>42219</v>
      </c>
      <c r="D304" s="21" t="s">
        <v>902</v>
      </c>
      <c r="E304" s="26" t="s">
        <v>8</v>
      </c>
      <c r="F304" s="26" t="s">
        <v>10</v>
      </c>
      <c r="G304" s="26" t="s">
        <v>26</v>
      </c>
      <c r="H304" s="26" t="s">
        <v>22</v>
      </c>
      <c r="I304" s="26">
        <f ca="1">(_xlfn.SHEET()-1)*10000 + B304</f>
        <v>62218</v>
      </c>
      <c r="J304" s="26" t="s">
        <v>100</v>
      </c>
      <c r="K304" s="21" t="s">
        <v>282</v>
      </c>
      <c r="L304" s="26" t="s">
        <v>89</v>
      </c>
      <c r="M304" s="27" t="s">
        <v>747</v>
      </c>
      <c r="N304" s="21"/>
      <c r="O304" s="26" t="s">
        <v>952</v>
      </c>
    </row>
    <row r="305" spans="1:15" s="39" customFormat="1" ht="24.95" customHeight="1" outlineLevel="1" x14ac:dyDescent="0.25">
      <c r="A305" s="21" t="s">
        <v>617</v>
      </c>
      <c r="B305" s="21">
        <v>2219</v>
      </c>
      <c r="C305" s="21">
        <f t="shared" si="6"/>
        <v>42220</v>
      </c>
      <c r="D305" s="21"/>
      <c r="E305" s="26"/>
      <c r="F305" s="26"/>
      <c r="G305" s="26"/>
      <c r="H305" s="26"/>
      <c r="I305" s="26"/>
      <c r="J305" s="26"/>
      <c r="K305" s="21"/>
      <c r="L305" s="26" t="s">
        <v>89</v>
      </c>
      <c r="M305" s="27" t="s">
        <v>747</v>
      </c>
      <c r="N305" s="21"/>
      <c r="O305" s="26" t="s">
        <v>952</v>
      </c>
    </row>
    <row r="306" spans="1:15" s="39" customFormat="1" ht="24.95" customHeight="1" outlineLevel="1" x14ac:dyDescent="0.25">
      <c r="A306" s="21" t="s">
        <v>309</v>
      </c>
      <c r="B306" s="21">
        <v>2220</v>
      </c>
      <c r="C306" s="21">
        <f t="shared" si="6"/>
        <v>42221</v>
      </c>
      <c r="D306" s="21" t="s">
        <v>304</v>
      </c>
      <c r="E306" s="26"/>
      <c r="F306" s="26" t="s">
        <v>10</v>
      </c>
      <c r="G306" s="26" t="s">
        <v>46</v>
      </c>
      <c r="H306" s="26" t="s">
        <v>22</v>
      </c>
      <c r="I306" s="26">
        <f ca="1">(_xlfn.SHEET()-1)*10000 + B306</f>
        <v>62220</v>
      </c>
      <c r="J306" s="26" t="s">
        <v>102</v>
      </c>
      <c r="K306" s="21" t="s">
        <v>309</v>
      </c>
      <c r="L306" s="26" t="s">
        <v>89</v>
      </c>
      <c r="M306" s="27" t="s">
        <v>248</v>
      </c>
      <c r="N306" s="21" t="s">
        <v>249</v>
      </c>
      <c r="O306" s="26" t="s">
        <v>952</v>
      </c>
    </row>
    <row r="307" spans="1:15" s="39" customFormat="1" ht="24.95" customHeight="1" outlineLevel="1" x14ac:dyDescent="0.25">
      <c r="A307" s="21" t="s">
        <v>618</v>
      </c>
      <c r="B307" s="21">
        <v>2221</v>
      </c>
      <c r="C307" s="21">
        <f t="shared" si="6"/>
        <v>42222</v>
      </c>
      <c r="D307" s="21" t="s">
        <v>903</v>
      </c>
      <c r="E307" s="26" t="s">
        <v>9</v>
      </c>
      <c r="F307" s="26" t="s">
        <v>10</v>
      </c>
      <c r="G307" s="26" t="s">
        <v>26</v>
      </c>
      <c r="H307" s="26" t="s">
        <v>22</v>
      </c>
      <c r="I307" s="26">
        <f ca="1">(_xlfn.SHEET()-1)*10000 + B307</f>
        <v>62221</v>
      </c>
      <c r="J307" s="26" t="s">
        <v>100</v>
      </c>
      <c r="K307" s="21" t="s">
        <v>285</v>
      </c>
      <c r="L307" s="26" t="s">
        <v>89</v>
      </c>
      <c r="M307" s="27" t="s">
        <v>747</v>
      </c>
      <c r="N307" s="21"/>
      <c r="O307" s="26" t="s">
        <v>952</v>
      </c>
    </row>
    <row r="308" spans="1:15" s="39" customFormat="1" ht="24.95" customHeight="1" outlineLevel="1" x14ac:dyDescent="0.25">
      <c r="A308" s="21" t="s">
        <v>619</v>
      </c>
      <c r="B308" s="21">
        <v>2222</v>
      </c>
      <c r="C308" s="21">
        <f t="shared" si="6"/>
        <v>42223</v>
      </c>
      <c r="D308" s="21"/>
      <c r="E308" s="26"/>
      <c r="F308" s="26"/>
      <c r="G308" s="26"/>
      <c r="H308" s="26"/>
      <c r="I308" s="26"/>
      <c r="J308" s="26"/>
      <c r="K308" s="21"/>
      <c r="L308" s="26" t="s">
        <v>89</v>
      </c>
      <c r="M308" s="27" t="s">
        <v>747</v>
      </c>
      <c r="N308" s="21"/>
      <c r="O308" s="26" t="s">
        <v>952</v>
      </c>
    </row>
    <row r="309" spans="1:15" s="39" customFormat="1" ht="24.95" customHeight="1" outlineLevel="1" x14ac:dyDescent="0.25">
      <c r="A309" s="21" t="s">
        <v>279</v>
      </c>
      <c r="B309" s="21">
        <v>2223</v>
      </c>
      <c r="C309" s="21">
        <f t="shared" si="6"/>
        <v>42224</v>
      </c>
      <c r="D309" s="21" t="s">
        <v>909</v>
      </c>
      <c r="E309" s="26" t="s">
        <v>9</v>
      </c>
      <c r="F309" s="26" t="s">
        <v>10</v>
      </c>
      <c r="G309" s="26" t="s">
        <v>46</v>
      </c>
      <c r="H309" s="26" t="s">
        <v>22</v>
      </c>
      <c r="I309" s="26">
        <f ca="1">(_xlfn.SHEET()-1)*10000 + B309</f>
        <v>62223</v>
      </c>
      <c r="J309" s="26" t="s">
        <v>105</v>
      </c>
      <c r="K309" s="21" t="s">
        <v>279</v>
      </c>
      <c r="L309" s="26" t="s">
        <v>89</v>
      </c>
      <c r="M309" s="26" t="s">
        <v>146</v>
      </c>
      <c r="N309" s="21" t="s">
        <v>748</v>
      </c>
      <c r="O309" s="26" t="s">
        <v>952</v>
      </c>
    </row>
    <row r="310" spans="1:15" s="39" customFormat="1" ht="24.95" customHeight="1" outlineLevel="1" x14ac:dyDescent="0.25">
      <c r="A310" s="21" t="s">
        <v>620</v>
      </c>
      <c r="B310" s="21">
        <v>2224</v>
      </c>
      <c r="C310" s="21">
        <f t="shared" si="6"/>
        <v>42225</v>
      </c>
      <c r="D310" s="21" t="s">
        <v>910</v>
      </c>
      <c r="E310" s="26" t="s">
        <v>21</v>
      </c>
      <c r="F310" s="26" t="s">
        <v>10</v>
      </c>
      <c r="G310" s="26" t="s">
        <v>26</v>
      </c>
      <c r="H310" s="26" t="s">
        <v>22</v>
      </c>
      <c r="I310" s="26">
        <f ca="1">(_xlfn.SHEET()-1)*10000 + B310</f>
        <v>62224</v>
      </c>
      <c r="J310" s="26" t="s">
        <v>100</v>
      </c>
      <c r="K310" s="21" t="s">
        <v>280</v>
      </c>
      <c r="L310" s="26" t="s">
        <v>89</v>
      </c>
      <c r="M310" s="27" t="s">
        <v>1003</v>
      </c>
      <c r="N310" s="21"/>
      <c r="O310" s="26" t="s">
        <v>952</v>
      </c>
    </row>
    <row r="311" spans="1:15" s="39" customFormat="1" ht="24.95" customHeight="1" outlineLevel="1" x14ac:dyDescent="0.25">
      <c r="A311" s="21" t="s">
        <v>621</v>
      </c>
      <c r="B311" s="21">
        <v>2225</v>
      </c>
      <c r="C311" s="21">
        <f t="shared" si="6"/>
        <v>42226</v>
      </c>
      <c r="D311" s="21"/>
      <c r="E311" s="26"/>
      <c r="F311" s="26"/>
      <c r="G311" s="26"/>
      <c r="H311" s="26"/>
      <c r="I311" s="26"/>
      <c r="J311" s="26"/>
      <c r="K311" s="21"/>
      <c r="L311" s="26" t="s">
        <v>89</v>
      </c>
      <c r="M311" s="27"/>
      <c r="N311" s="21"/>
      <c r="O311" s="26" t="s">
        <v>952</v>
      </c>
    </row>
    <row r="312" spans="1:15" s="39" customFormat="1" ht="24.95" customHeight="1" outlineLevel="1" x14ac:dyDescent="0.25">
      <c r="A312" s="21" t="s">
        <v>741</v>
      </c>
      <c r="B312" s="21">
        <v>2226</v>
      </c>
      <c r="C312" s="21">
        <f t="shared" si="6"/>
        <v>42227</v>
      </c>
      <c r="D312" s="21" t="s">
        <v>904</v>
      </c>
      <c r="E312" s="26"/>
      <c r="F312" s="26"/>
      <c r="G312" s="26" t="s">
        <v>25</v>
      </c>
      <c r="H312" s="26" t="s">
        <v>22</v>
      </c>
      <c r="I312" s="26">
        <f ca="1">(_xlfn.SHEET()-1)*10000 + B312</f>
        <v>62226</v>
      </c>
      <c r="J312" s="26" t="s">
        <v>101</v>
      </c>
      <c r="K312" s="21" t="s">
        <v>281</v>
      </c>
      <c r="L312" s="26" t="s">
        <v>89</v>
      </c>
      <c r="M312" s="26" t="s">
        <v>745</v>
      </c>
      <c r="N312" s="21" t="s">
        <v>746</v>
      </c>
      <c r="O312" s="26" t="s">
        <v>952</v>
      </c>
    </row>
    <row r="313" spans="1:15" s="39" customFormat="1" ht="24.95" customHeight="1" outlineLevel="1" x14ac:dyDescent="0.25">
      <c r="A313" s="21" t="s">
        <v>622</v>
      </c>
      <c r="B313" s="21">
        <v>2227</v>
      </c>
      <c r="C313" s="21">
        <f t="shared" si="6"/>
        <v>42228</v>
      </c>
      <c r="D313" s="21" t="s">
        <v>911</v>
      </c>
      <c r="E313" s="26" t="s">
        <v>8</v>
      </c>
      <c r="F313" s="26" t="s">
        <v>10</v>
      </c>
      <c r="G313" s="26" t="s">
        <v>26</v>
      </c>
      <c r="H313" s="26" t="s">
        <v>22</v>
      </c>
      <c r="I313" s="26">
        <f ca="1">(_xlfn.SHEET()-1)*10000 + B313</f>
        <v>62227</v>
      </c>
      <c r="J313" s="26" t="s">
        <v>100</v>
      </c>
      <c r="K313" s="21" t="s">
        <v>277</v>
      </c>
      <c r="L313" s="26" t="s">
        <v>89</v>
      </c>
      <c r="M313" s="27" t="s">
        <v>747</v>
      </c>
      <c r="N313" s="21"/>
      <c r="O313" s="26" t="s">
        <v>952</v>
      </c>
    </row>
    <row r="314" spans="1:15" s="39" customFormat="1" ht="24.95" customHeight="1" outlineLevel="1" x14ac:dyDescent="0.25">
      <c r="A314" s="21" t="s">
        <v>623</v>
      </c>
      <c r="B314" s="21">
        <v>2228</v>
      </c>
      <c r="C314" s="21">
        <f t="shared" si="6"/>
        <v>42229</v>
      </c>
      <c r="D314" s="21"/>
      <c r="E314" s="26"/>
      <c r="F314" s="26"/>
      <c r="G314" s="26"/>
      <c r="H314" s="26"/>
      <c r="I314" s="26"/>
      <c r="J314" s="26"/>
      <c r="K314" s="21"/>
      <c r="L314" s="26" t="s">
        <v>89</v>
      </c>
      <c r="M314" s="27" t="s">
        <v>747</v>
      </c>
      <c r="N314" s="21"/>
      <c r="O314" s="26" t="s">
        <v>952</v>
      </c>
    </row>
    <row r="315" spans="1:15" s="39" customFormat="1" ht="24.95" customHeight="1" outlineLevel="1" x14ac:dyDescent="0.25">
      <c r="A315" s="21" t="s">
        <v>749</v>
      </c>
      <c r="B315" s="21">
        <v>2229</v>
      </c>
      <c r="C315" s="21">
        <f t="shared" si="6"/>
        <v>42230</v>
      </c>
      <c r="D315" s="21" t="s">
        <v>305</v>
      </c>
      <c r="E315" s="26"/>
      <c r="F315" s="26" t="s">
        <v>10</v>
      </c>
      <c r="G315" s="26" t="s">
        <v>46</v>
      </c>
      <c r="H315" s="26" t="s">
        <v>22</v>
      </c>
      <c r="I315" s="26">
        <f ca="1">(_xlfn.SHEET()-1)*10000 + B315</f>
        <v>62229</v>
      </c>
      <c r="J315" s="26" t="s">
        <v>102</v>
      </c>
      <c r="K315" s="21" t="s">
        <v>308</v>
      </c>
      <c r="L315" s="26" t="s">
        <v>89</v>
      </c>
      <c r="M315" s="27" t="s">
        <v>248</v>
      </c>
      <c r="N315" s="21" t="s">
        <v>940</v>
      </c>
      <c r="O315" s="26" t="s">
        <v>952</v>
      </c>
    </row>
    <row r="316" spans="1:15" s="39" customFormat="1" ht="24.95" customHeight="1" outlineLevel="1" x14ac:dyDescent="0.25">
      <c r="A316" s="21" t="s">
        <v>624</v>
      </c>
      <c r="B316" s="21">
        <v>2230</v>
      </c>
      <c r="C316" s="21">
        <f t="shared" si="6"/>
        <v>42231</v>
      </c>
      <c r="D316" s="21" t="s">
        <v>905</v>
      </c>
      <c r="E316" s="26" t="s">
        <v>9</v>
      </c>
      <c r="F316" s="26" t="s">
        <v>10</v>
      </c>
      <c r="G316" s="26" t="s">
        <v>26</v>
      </c>
      <c r="H316" s="26" t="s">
        <v>22</v>
      </c>
      <c r="I316" s="26">
        <f ca="1">(_xlfn.SHEET()-1)*10000 + B316</f>
        <v>62230</v>
      </c>
      <c r="J316" s="26" t="s">
        <v>100</v>
      </c>
      <c r="K316" s="21" t="s">
        <v>278</v>
      </c>
      <c r="L316" s="26" t="s">
        <v>89</v>
      </c>
      <c r="M316" s="27" t="s">
        <v>747</v>
      </c>
      <c r="N316" s="21"/>
      <c r="O316" s="26" t="s">
        <v>952</v>
      </c>
    </row>
    <row r="317" spans="1:15" s="39" customFormat="1" ht="24.95" customHeight="1" outlineLevel="1" x14ac:dyDescent="0.25">
      <c r="A317" s="21" t="s">
        <v>625</v>
      </c>
      <c r="B317" s="21">
        <v>2231</v>
      </c>
      <c r="C317" s="21">
        <f t="shared" si="6"/>
        <v>42232</v>
      </c>
      <c r="D317" s="21"/>
      <c r="E317" s="26"/>
      <c r="F317" s="26"/>
      <c r="G317" s="26"/>
      <c r="H317" s="26"/>
      <c r="I317" s="26"/>
      <c r="J317" s="26"/>
      <c r="K317" s="21"/>
      <c r="L317" s="26" t="s">
        <v>89</v>
      </c>
      <c r="M317" s="27" t="s">
        <v>747</v>
      </c>
      <c r="N317" s="21"/>
      <c r="O317" s="26" t="s">
        <v>952</v>
      </c>
    </row>
    <row r="318" spans="1:15" s="39" customFormat="1" ht="24.95" customHeight="1" outlineLevel="1" x14ac:dyDescent="0.25">
      <c r="A318" s="21" t="s">
        <v>138</v>
      </c>
      <c r="B318" s="21">
        <v>2232</v>
      </c>
      <c r="C318" s="21">
        <f t="shared" si="6"/>
        <v>42233</v>
      </c>
      <c r="D318" s="21" t="s">
        <v>912</v>
      </c>
      <c r="E318" s="26" t="s">
        <v>9</v>
      </c>
      <c r="F318" s="26" t="s">
        <v>10</v>
      </c>
      <c r="G318" s="26" t="s">
        <v>46</v>
      </c>
      <c r="H318" s="26" t="s">
        <v>22</v>
      </c>
      <c r="I318" s="26">
        <f ca="1">(_xlfn.SHEET()-1)*10000 + B318</f>
        <v>62232</v>
      </c>
      <c r="J318" s="26" t="s">
        <v>105</v>
      </c>
      <c r="K318" s="21" t="s">
        <v>138</v>
      </c>
      <c r="L318" s="26" t="s">
        <v>89</v>
      </c>
      <c r="M318" s="26" t="s">
        <v>146</v>
      </c>
      <c r="N318" s="21" t="s">
        <v>748</v>
      </c>
      <c r="O318" s="26" t="s">
        <v>952</v>
      </c>
    </row>
    <row r="319" spans="1:15" s="39" customFormat="1" ht="24.95" customHeight="1" outlineLevel="1" x14ac:dyDescent="0.25">
      <c r="A319" s="21" t="s">
        <v>626</v>
      </c>
      <c r="B319" s="21">
        <v>2233</v>
      </c>
      <c r="C319" s="21">
        <f t="shared" si="6"/>
        <v>42234</v>
      </c>
      <c r="D319" s="21" t="s">
        <v>913</v>
      </c>
      <c r="E319" s="26" t="s">
        <v>21</v>
      </c>
      <c r="F319" s="26" t="s">
        <v>10</v>
      </c>
      <c r="G319" s="26" t="s">
        <v>26</v>
      </c>
      <c r="H319" s="26" t="s">
        <v>22</v>
      </c>
      <c r="I319" s="26">
        <f ca="1">(_xlfn.SHEET()-1)*10000 + B319</f>
        <v>62233</v>
      </c>
      <c r="J319" s="26" t="s">
        <v>100</v>
      </c>
      <c r="K319" s="21" t="s">
        <v>283</v>
      </c>
      <c r="L319" s="26" t="s">
        <v>89</v>
      </c>
      <c r="M319" s="27" t="s">
        <v>1003</v>
      </c>
      <c r="N319" s="21"/>
      <c r="O319" s="26" t="s">
        <v>952</v>
      </c>
    </row>
    <row r="320" spans="1:15" s="39" customFormat="1" ht="24.95" customHeight="1" outlineLevel="1" x14ac:dyDescent="0.25">
      <c r="A320" s="21" t="s">
        <v>627</v>
      </c>
      <c r="B320" s="21">
        <v>2234</v>
      </c>
      <c r="C320" s="21">
        <f t="shared" si="6"/>
        <v>42235</v>
      </c>
      <c r="D320" s="21"/>
      <c r="E320" s="26"/>
      <c r="F320" s="26"/>
      <c r="G320" s="26"/>
      <c r="H320" s="26"/>
      <c r="I320" s="26"/>
      <c r="J320" s="26"/>
      <c r="K320" s="21"/>
      <c r="L320" s="26" t="s">
        <v>89</v>
      </c>
      <c r="M320" s="27"/>
      <c r="N320" s="21"/>
      <c r="O320" s="26" t="s">
        <v>952</v>
      </c>
    </row>
    <row r="321" spans="1:15" s="39" customFormat="1" ht="24.95" customHeight="1" outlineLevel="1" x14ac:dyDescent="0.25">
      <c r="A321" s="21" t="s">
        <v>742</v>
      </c>
      <c r="B321" s="21">
        <v>2235</v>
      </c>
      <c r="C321" s="21">
        <f t="shared" si="6"/>
        <v>42236</v>
      </c>
      <c r="D321" s="21" t="s">
        <v>906</v>
      </c>
      <c r="E321" s="26"/>
      <c r="F321" s="26" t="s">
        <v>10</v>
      </c>
      <c r="G321" s="26" t="s">
        <v>25</v>
      </c>
      <c r="H321" s="26" t="s">
        <v>22</v>
      </c>
      <c r="I321" s="26">
        <f ca="1">(_xlfn.SHEET()-1)*10000 + B321</f>
        <v>62235</v>
      </c>
      <c r="J321" s="26" t="s">
        <v>101</v>
      </c>
      <c r="K321" s="21" t="s">
        <v>286</v>
      </c>
      <c r="L321" s="26" t="s">
        <v>89</v>
      </c>
      <c r="M321" s="26" t="s">
        <v>745</v>
      </c>
      <c r="N321" s="21" t="s">
        <v>746</v>
      </c>
      <c r="O321" s="26" t="s">
        <v>952</v>
      </c>
    </row>
    <row r="322" spans="1:15" s="39" customFormat="1" ht="24.95" customHeight="1" outlineLevel="1" x14ac:dyDescent="0.25">
      <c r="A322" s="21" t="s">
        <v>628</v>
      </c>
      <c r="B322" s="21">
        <v>2236</v>
      </c>
      <c r="C322" s="21">
        <f t="shared" si="6"/>
        <v>42237</v>
      </c>
      <c r="D322" s="21" t="s">
        <v>916</v>
      </c>
      <c r="E322" s="26" t="s">
        <v>8</v>
      </c>
      <c r="F322" s="26" t="s">
        <v>10</v>
      </c>
      <c r="G322" s="26" t="s">
        <v>26</v>
      </c>
      <c r="H322" s="26" t="s">
        <v>22</v>
      </c>
      <c r="I322" s="26">
        <f ca="1">(_xlfn.SHEET()-1)*10000 + B322</f>
        <v>62236</v>
      </c>
      <c r="J322" s="26" t="s">
        <v>100</v>
      </c>
      <c r="K322" s="21" t="s">
        <v>287</v>
      </c>
      <c r="L322" s="26" t="s">
        <v>89</v>
      </c>
      <c r="M322" s="27" t="s">
        <v>747</v>
      </c>
      <c r="N322" s="21"/>
      <c r="O322" s="26" t="s">
        <v>952</v>
      </c>
    </row>
    <row r="323" spans="1:15" s="39" customFormat="1" ht="24.95" customHeight="1" outlineLevel="1" x14ac:dyDescent="0.25">
      <c r="A323" s="21" t="s">
        <v>629</v>
      </c>
      <c r="B323" s="21">
        <v>2237</v>
      </c>
      <c r="C323" s="21">
        <f t="shared" si="6"/>
        <v>42238</v>
      </c>
      <c r="D323" s="21"/>
      <c r="E323" s="26"/>
      <c r="F323" s="26"/>
      <c r="G323" s="26"/>
      <c r="H323" s="26"/>
      <c r="I323" s="26"/>
      <c r="J323" s="26"/>
      <c r="K323" s="21"/>
      <c r="L323" s="26" t="s">
        <v>89</v>
      </c>
      <c r="M323" s="27" t="s">
        <v>747</v>
      </c>
      <c r="N323" s="21"/>
      <c r="O323" s="26" t="s">
        <v>952</v>
      </c>
    </row>
    <row r="324" spans="1:15" s="39" customFormat="1" ht="24.95" customHeight="1" outlineLevel="1" x14ac:dyDescent="0.25">
      <c r="A324" s="21" t="s">
        <v>750</v>
      </c>
      <c r="B324" s="21">
        <v>2238</v>
      </c>
      <c r="C324" s="21">
        <f t="shared" si="6"/>
        <v>42239</v>
      </c>
      <c r="D324" s="21" t="s">
        <v>306</v>
      </c>
      <c r="E324" s="26"/>
      <c r="F324" s="26" t="s">
        <v>10</v>
      </c>
      <c r="G324" s="26" t="s">
        <v>46</v>
      </c>
      <c r="H324" s="26" t="s">
        <v>22</v>
      </c>
      <c r="I324" s="26">
        <f ca="1">(_xlfn.SHEET()-1)*10000 + B324</f>
        <v>62238</v>
      </c>
      <c r="J324" s="26" t="s">
        <v>102</v>
      </c>
      <c r="K324" s="21" t="s">
        <v>307</v>
      </c>
      <c r="L324" s="26" t="s">
        <v>89</v>
      </c>
      <c r="M324" s="27" t="s">
        <v>248</v>
      </c>
      <c r="N324" s="21" t="s">
        <v>940</v>
      </c>
      <c r="O324" s="26" t="s">
        <v>952</v>
      </c>
    </row>
    <row r="325" spans="1:15" s="39" customFormat="1" ht="24.95" customHeight="1" outlineLevel="1" x14ac:dyDescent="0.25">
      <c r="A325" s="21" t="s">
        <v>630</v>
      </c>
      <c r="B325" s="21">
        <v>2239</v>
      </c>
      <c r="C325" s="21">
        <f t="shared" si="6"/>
        <v>42240</v>
      </c>
      <c r="D325" s="21" t="s">
        <v>914</v>
      </c>
      <c r="E325" s="26" t="s">
        <v>9</v>
      </c>
      <c r="F325" s="26" t="s">
        <v>10</v>
      </c>
      <c r="G325" s="26" t="s">
        <v>26</v>
      </c>
      <c r="H325" s="26" t="s">
        <v>22</v>
      </c>
      <c r="I325" s="26">
        <f ca="1">(_xlfn.SHEET()-1)*10000 + B325</f>
        <v>62239</v>
      </c>
      <c r="J325" s="26" t="s">
        <v>100</v>
      </c>
      <c r="K325" s="21" t="s">
        <v>918</v>
      </c>
      <c r="L325" s="26" t="s">
        <v>89</v>
      </c>
      <c r="M325" s="27" t="s">
        <v>747</v>
      </c>
      <c r="N325" s="21"/>
      <c r="O325" s="26" t="s">
        <v>952</v>
      </c>
    </row>
    <row r="326" spans="1:15" s="39" customFormat="1" ht="24.95" customHeight="1" outlineLevel="1" x14ac:dyDescent="0.25">
      <c r="A326" s="21" t="s">
        <v>631</v>
      </c>
      <c r="B326" s="21">
        <v>2240</v>
      </c>
      <c r="C326" s="21">
        <f t="shared" si="6"/>
        <v>42241</v>
      </c>
      <c r="D326" s="21"/>
      <c r="E326" s="26"/>
      <c r="F326" s="26"/>
      <c r="G326" s="26"/>
      <c r="H326" s="26"/>
      <c r="I326" s="26"/>
      <c r="J326" s="26"/>
      <c r="K326" s="21"/>
      <c r="L326" s="26" t="s">
        <v>89</v>
      </c>
      <c r="M326" s="27" t="s">
        <v>747</v>
      </c>
      <c r="N326" s="21"/>
      <c r="O326" s="26" t="s">
        <v>952</v>
      </c>
    </row>
    <row r="327" spans="1:15" s="39" customFormat="1" ht="24.95" customHeight="1" outlineLevel="1" x14ac:dyDescent="0.25">
      <c r="A327" s="21" t="s">
        <v>139</v>
      </c>
      <c r="B327" s="21">
        <v>2241</v>
      </c>
      <c r="C327" s="21">
        <f t="shared" si="6"/>
        <v>42242</v>
      </c>
      <c r="D327" s="21" t="s">
        <v>917</v>
      </c>
      <c r="E327" s="26" t="s">
        <v>9</v>
      </c>
      <c r="F327" s="26" t="s">
        <v>10</v>
      </c>
      <c r="G327" s="26" t="s">
        <v>46</v>
      </c>
      <c r="H327" s="26" t="s">
        <v>22</v>
      </c>
      <c r="I327" s="26">
        <f ca="1">(_xlfn.SHEET()-1)*10000 + B327</f>
        <v>62241</v>
      </c>
      <c r="J327" s="26" t="s">
        <v>105</v>
      </c>
      <c r="K327" s="21" t="s">
        <v>139</v>
      </c>
      <c r="L327" s="26" t="s">
        <v>89</v>
      </c>
      <c r="M327" s="26" t="s">
        <v>146</v>
      </c>
      <c r="N327" s="21" t="s">
        <v>748</v>
      </c>
      <c r="O327" s="26" t="s">
        <v>952</v>
      </c>
    </row>
    <row r="328" spans="1:15" s="39" customFormat="1" ht="24.95" customHeight="1" outlineLevel="1" x14ac:dyDescent="0.25">
      <c r="A328" s="21" t="s">
        <v>632</v>
      </c>
      <c r="B328" s="21">
        <v>2242</v>
      </c>
      <c r="C328" s="21">
        <f t="shared" si="6"/>
        <v>42243</v>
      </c>
      <c r="D328" s="21" t="s">
        <v>915</v>
      </c>
      <c r="E328" s="26" t="s">
        <v>21</v>
      </c>
      <c r="F328" s="26" t="s">
        <v>10</v>
      </c>
      <c r="G328" s="26" t="s">
        <v>26</v>
      </c>
      <c r="H328" s="26" t="s">
        <v>22</v>
      </c>
      <c r="I328" s="26">
        <f ca="1">(_xlfn.SHEET()-1)*10000 + B328</f>
        <v>62242</v>
      </c>
      <c r="J328" s="26" t="s">
        <v>100</v>
      </c>
      <c r="K328" s="21" t="s">
        <v>140</v>
      </c>
      <c r="L328" s="26" t="s">
        <v>89</v>
      </c>
      <c r="M328" s="27" t="s">
        <v>1003</v>
      </c>
      <c r="N328" s="21"/>
      <c r="O328" s="26" t="s">
        <v>952</v>
      </c>
    </row>
    <row r="329" spans="1:15" s="39" customFormat="1" ht="24.95" customHeight="1" outlineLevel="1" x14ac:dyDescent="0.25">
      <c r="A329" s="21" t="s">
        <v>633</v>
      </c>
      <c r="B329" s="21">
        <v>2243</v>
      </c>
      <c r="C329" s="21">
        <f t="shared" si="6"/>
        <v>42244</v>
      </c>
      <c r="D329" s="21"/>
      <c r="E329" s="26"/>
      <c r="F329" s="26"/>
      <c r="G329" s="26"/>
      <c r="H329" s="26"/>
      <c r="I329" s="26"/>
      <c r="J329" s="26"/>
      <c r="K329" s="21"/>
      <c r="L329" s="26" t="s">
        <v>89</v>
      </c>
      <c r="M329" s="27"/>
      <c r="N329" s="21"/>
      <c r="O329" s="26" t="s">
        <v>952</v>
      </c>
    </row>
    <row r="330" spans="1:15" s="39" customFormat="1" ht="24.95" customHeight="1" outlineLevel="1" x14ac:dyDescent="0.25">
      <c r="A330" s="21" t="s">
        <v>743</v>
      </c>
      <c r="B330" s="21">
        <v>2244</v>
      </c>
      <c r="C330" s="21">
        <f t="shared" si="6"/>
        <v>42245</v>
      </c>
      <c r="D330" s="21" t="s">
        <v>907</v>
      </c>
      <c r="E330" s="26"/>
      <c r="F330" s="26" t="s">
        <v>10</v>
      </c>
      <c r="G330" s="26" t="s">
        <v>25</v>
      </c>
      <c r="H330" s="26" t="s">
        <v>22</v>
      </c>
      <c r="I330" s="26">
        <f ca="1">(_xlfn.SHEET()-1)*10000 + B330</f>
        <v>62244</v>
      </c>
      <c r="J330" s="26" t="s">
        <v>101</v>
      </c>
      <c r="K330" s="21" t="s">
        <v>288</v>
      </c>
      <c r="L330" s="26" t="s">
        <v>89</v>
      </c>
      <c r="M330" s="26" t="s">
        <v>745</v>
      </c>
      <c r="N330" s="21" t="s">
        <v>746</v>
      </c>
      <c r="O330" s="26" t="s">
        <v>952</v>
      </c>
    </row>
    <row r="331" spans="1:15" s="41" customFormat="1" ht="24.95" customHeight="1" outlineLevel="1" x14ac:dyDescent="0.25">
      <c r="A331" s="21" t="s">
        <v>820</v>
      </c>
      <c r="B331" s="21">
        <v>2245</v>
      </c>
      <c r="C331" s="21">
        <f t="shared" si="6"/>
        <v>42246</v>
      </c>
      <c r="D331" s="21" t="s">
        <v>820</v>
      </c>
      <c r="E331" s="26"/>
      <c r="F331" s="26"/>
      <c r="G331" s="26"/>
      <c r="H331" s="26"/>
      <c r="I331" s="26"/>
      <c r="J331" s="26"/>
      <c r="K331" s="21"/>
      <c r="L331" s="26"/>
      <c r="M331" s="27"/>
      <c r="N331" s="21" t="s">
        <v>957</v>
      </c>
      <c r="O331" s="26" t="s">
        <v>952</v>
      </c>
    </row>
    <row r="332" spans="1:15" s="41" customFormat="1" ht="24.95" customHeight="1" outlineLevel="1" x14ac:dyDescent="0.25">
      <c r="A332" s="21" t="s">
        <v>820</v>
      </c>
      <c r="B332" s="21">
        <v>2246</v>
      </c>
      <c r="C332" s="21">
        <f t="shared" si="6"/>
        <v>42247</v>
      </c>
      <c r="D332" s="21" t="s">
        <v>820</v>
      </c>
      <c r="E332" s="26"/>
      <c r="F332" s="26"/>
      <c r="G332" s="26"/>
      <c r="H332" s="26"/>
      <c r="I332" s="26"/>
      <c r="J332" s="26"/>
      <c r="K332" s="21"/>
      <c r="L332" s="26"/>
      <c r="M332" s="27"/>
      <c r="N332" s="21" t="s">
        <v>957</v>
      </c>
      <c r="O332" s="26" t="s">
        <v>952</v>
      </c>
    </row>
    <row r="333" spans="1:15" s="41" customFormat="1" ht="24.95" customHeight="1" outlineLevel="1" x14ac:dyDescent="0.25">
      <c r="A333" s="21" t="s">
        <v>820</v>
      </c>
      <c r="B333" s="21">
        <v>2247</v>
      </c>
      <c r="C333" s="21">
        <f t="shared" si="6"/>
        <v>42248</v>
      </c>
      <c r="D333" s="21" t="s">
        <v>820</v>
      </c>
      <c r="E333" s="26"/>
      <c r="F333" s="26"/>
      <c r="G333" s="26"/>
      <c r="H333" s="26"/>
      <c r="I333" s="26"/>
      <c r="J333" s="26"/>
      <c r="K333" s="21"/>
      <c r="L333" s="26"/>
      <c r="M333" s="27"/>
      <c r="N333" s="21" t="s">
        <v>957</v>
      </c>
      <c r="O333" s="26" t="s">
        <v>952</v>
      </c>
    </row>
    <row r="334" spans="1:15" s="39" customFormat="1" ht="24.95" customHeight="1" outlineLevel="1" x14ac:dyDescent="0.25">
      <c r="A334" s="21" t="s">
        <v>934</v>
      </c>
      <c r="B334" s="21">
        <v>2248</v>
      </c>
      <c r="C334" s="21">
        <f t="shared" si="6"/>
        <v>42249</v>
      </c>
      <c r="D334" s="21" t="s">
        <v>934</v>
      </c>
      <c r="E334" s="26"/>
      <c r="F334" s="26" t="s">
        <v>10</v>
      </c>
      <c r="G334" s="26" t="s">
        <v>25</v>
      </c>
      <c r="H334" s="26" t="s">
        <v>22</v>
      </c>
      <c r="I334" s="26">
        <f>B334</f>
        <v>2248</v>
      </c>
      <c r="J334" s="26" t="s">
        <v>102</v>
      </c>
      <c r="K334" s="21" t="s">
        <v>934</v>
      </c>
      <c r="L334" s="26" t="s">
        <v>90</v>
      </c>
      <c r="M334" s="26" t="s">
        <v>87</v>
      </c>
      <c r="N334" s="21" t="s">
        <v>103</v>
      </c>
      <c r="O334" s="26" t="s">
        <v>952</v>
      </c>
    </row>
    <row r="335" spans="1:15" s="39" customFormat="1" ht="24.95" customHeight="1" outlineLevel="1" x14ac:dyDescent="0.25">
      <c r="A335" s="21" t="s">
        <v>169</v>
      </c>
      <c r="B335" s="21">
        <v>2249</v>
      </c>
      <c r="C335" s="21">
        <f t="shared" si="6"/>
        <v>42250</v>
      </c>
      <c r="D335" s="21" t="s">
        <v>169</v>
      </c>
      <c r="E335" s="26"/>
      <c r="F335" s="26"/>
      <c r="G335" s="26"/>
      <c r="H335" s="26" t="s">
        <v>23</v>
      </c>
      <c r="I335" s="26"/>
      <c r="J335" s="26"/>
      <c r="K335" s="21"/>
      <c r="L335" s="26" t="s">
        <v>90</v>
      </c>
      <c r="M335" s="26">
        <v>502</v>
      </c>
      <c r="N335" s="21"/>
      <c r="O335" s="26" t="s">
        <v>952</v>
      </c>
    </row>
    <row r="336" spans="1:15" s="39" customFormat="1" ht="24.95" customHeight="1" outlineLevel="1" x14ac:dyDescent="0.25">
      <c r="A336" s="21" t="s">
        <v>861</v>
      </c>
      <c r="B336" s="21">
        <v>2250</v>
      </c>
      <c r="C336" s="21">
        <f t="shared" si="6"/>
        <v>42251</v>
      </c>
      <c r="D336" s="21" t="s">
        <v>861</v>
      </c>
      <c r="E336" s="26"/>
      <c r="F336" s="26" t="s">
        <v>10</v>
      </c>
      <c r="G336" s="26" t="s">
        <v>25</v>
      </c>
      <c r="H336" s="26" t="s">
        <v>22</v>
      </c>
      <c r="I336" s="26">
        <f>B336</f>
        <v>2250</v>
      </c>
      <c r="J336" s="26" t="s">
        <v>105</v>
      </c>
      <c r="K336" s="21" t="s">
        <v>821</v>
      </c>
      <c r="L336" s="26" t="s">
        <v>90</v>
      </c>
      <c r="M336" s="26"/>
      <c r="N336" s="21"/>
      <c r="O336" s="26" t="s">
        <v>952</v>
      </c>
    </row>
    <row r="337" spans="1:15" s="41" customFormat="1" ht="24.95" customHeight="1" outlineLevel="1" x14ac:dyDescent="0.25">
      <c r="A337" s="21" t="s">
        <v>820</v>
      </c>
      <c r="B337" s="21">
        <v>2251</v>
      </c>
      <c r="C337" s="21">
        <f t="shared" si="6"/>
        <v>42252</v>
      </c>
      <c r="D337" s="21" t="s">
        <v>820</v>
      </c>
      <c r="E337" s="26"/>
      <c r="F337" s="26"/>
      <c r="G337" s="26"/>
      <c r="H337" s="26"/>
      <c r="I337" s="26"/>
      <c r="J337" s="26"/>
      <c r="K337" s="21"/>
      <c r="L337" s="26"/>
      <c r="M337" s="26"/>
      <c r="N337" s="21" t="s">
        <v>1004</v>
      </c>
      <c r="O337" s="26" t="s">
        <v>952</v>
      </c>
    </row>
    <row r="338" spans="1:15" s="39" customFormat="1" ht="24.95" customHeight="1" outlineLevel="1" x14ac:dyDescent="0.25">
      <c r="A338" s="21" t="s">
        <v>758</v>
      </c>
      <c r="B338" s="21">
        <v>2252</v>
      </c>
      <c r="C338" s="21">
        <f t="shared" si="6"/>
        <v>42253</v>
      </c>
      <c r="D338" s="21" t="s">
        <v>760</v>
      </c>
      <c r="E338" s="26"/>
      <c r="F338" s="26" t="s">
        <v>10</v>
      </c>
      <c r="G338" s="26" t="s">
        <v>37</v>
      </c>
      <c r="H338" s="26" t="s">
        <v>23</v>
      </c>
      <c r="I338" s="26" t="s">
        <v>919</v>
      </c>
      <c r="J338" s="26"/>
      <c r="K338" s="21"/>
      <c r="L338" s="26" t="s">
        <v>90</v>
      </c>
      <c r="M338" s="26"/>
      <c r="N338" s="21"/>
      <c r="O338" s="26" t="s">
        <v>952</v>
      </c>
    </row>
    <row r="339" spans="1:15" s="39" customFormat="1" ht="24.95" customHeight="1" outlineLevel="1" x14ac:dyDescent="0.25">
      <c r="A339" s="21" t="s">
        <v>759</v>
      </c>
      <c r="B339" s="21">
        <v>2253</v>
      </c>
      <c r="C339" s="21">
        <f t="shared" si="6"/>
        <v>42254</v>
      </c>
      <c r="D339" s="21"/>
      <c r="E339" s="26"/>
      <c r="F339" s="26"/>
      <c r="G339" s="26"/>
      <c r="H339" s="26"/>
      <c r="I339" s="26"/>
      <c r="J339" s="26"/>
      <c r="K339" s="21"/>
      <c r="L339" s="26" t="s">
        <v>90</v>
      </c>
      <c r="M339" s="26"/>
      <c r="N339" s="21"/>
      <c r="O339" s="26" t="s">
        <v>952</v>
      </c>
    </row>
    <row r="340" spans="1:15" s="39" customFormat="1" ht="24.95" customHeight="1" outlineLevel="1" x14ac:dyDescent="0.25">
      <c r="A340" s="21" t="s">
        <v>634</v>
      </c>
      <c r="B340" s="21">
        <v>2260</v>
      </c>
      <c r="C340" s="21">
        <f t="shared" si="6"/>
        <v>42261</v>
      </c>
      <c r="D340" s="21" t="s">
        <v>314</v>
      </c>
      <c r="E340" s="26"/>
      <c r="F340" s="26" t="s">
        <v>10</v>
      </c>
      <c r="G340" s="26" t="s">
        <v>37</v>
      </c>
      <c r="H340" s="26" t="s">
        <v>22</v>
      </c>
      <c r="I340" s="26" t="s">
        <v>919</v>
      </c>
      <c r="J340" s="26"/>
      <c r="K340" s="21"/>
      <c r="L340" s="26" t="s">
        <v>90</v>
      </c>
      <c r="M340" s="26"/>
      <c r="N340" s="21"/>
      <c r="O340" s="26" t="s">
        <v>952</v>
      </c>
    </row>
    <row r="341" spans="1:15" s="39" customFormat="1" ht="24.95" customHeight="1" outlineLevel="1" x14ac:dyDescent="0.25">
      <c r="A341" s="21" t="s">
        <v>635</v>
      </c>
      <c r="B341" s="21">
        <v>2261</v>
      </c>
      <c r="C341" s="21">
        <f t="shared" si="6"/>
        <v>42262</v>
      </c>
      <c r="D341" s="21"/>
      <c r="E341" s="26"/>
      <c r="F341" s="26"/>
      <c r="G341" s="26"/>
      <c r="H341" s="26"/>
      <c r="I341" s="26"/>
      <c r="J341" s="26"/>
      <c r="K341" s="21"/>
      <c r="L341" s="26"/>
      <c r="M341" s="26"/>
      <c r="N341" s="21"/>
      <c r="O341" s="26" t="s">
        <v>952</v>
      </c>
    </row>
    <row r="342" spans="1:15" s="39" customFormat="1" ht="24.95" customHeight="1" outlineLevel="1" x14ac:dyDescent="0.25">
      <c r="A342" s="21" t="s">
        <v>315</v>
      </c>
      <c r="B342" s="21">
        <v>2262</v>
      </c>
      <c r="C342" s="21">
        <f t="shared" si="6"/>
        <v>42263</v>
      </c>
      <c r="D342" s="21" t="s">
        <v>315</v>
      </c>
      <c r="E342" s="26"/>
      <c r="F342" s="26" t="s">
        <v>10</v>
      </c>
      <c r="G342" s="26" t="s">
        <v>25</v>
      </c>
      <c r="H342" s="26" t="s">
        <v>22</v>
      </c>
      <c r="I342" s="26" t="s">
        <v>919</v>
      </c>
      <c r="J342" s="26"/>
      <c r="K342" s="21"/>
      <c r="L342" s="26" t="s">
        <v>90</v>
      </c>
      <c r="M342" s="26"/>
      <c r="N342" s="21"/>
      <c r="O342" s="26" t="s">
        <v>952</v>
      </c>
    </row>
    <row r="343" spans="1:15" s="39" customFormat="1" ht="24.95" customHeight="1" outlineLevel="1" x14ac:dyDescent="0.25">
      <c r="A343" s="21" t="s">
        <v>316</v>
      </c>
      <c r="B343" s="21">
        <v>2263</v>
      </c>
      <c r="C343" s="21">
        <f t="shared" si="6"/>
        <v>42264</v>
      </c>
      <c r="D343" s="21" t="s">
        <v>316</v>
      </c>
      <c r="E343" s="26"/>
      <c r="F343" s="26" t="s">
        <v>10</v>
      </c>
      <c r="G343" s="26" t="s">
        <v>25</v>
      </c>
      <c r="H343" s="26" t="s">
        <v>22</v>
      </c>
      <c r="I343" s="26" t="s">
        <v>919</v>
      </c>
      <c r="J343" s="26"/>
      <c r="K343" s="21"/>
      <c r="L343" s="26" t="s">
        <v>90</v>
      </c>
      <c r="M343" s="26"/>
      <c r="N343" s="21"/>
      <c r="O343" s="26" t="s">
        <v>952</v>
      </c>
    </row>
    <row r="344" spans="1:15" s="39" customFormat="1" ht="24.95" customHeight="1" outlineLevel="1" x14ac:dyDescent="0.25">
      <c r="A344" s="21" t="s">
        <v>636</v>
      </c>
      <c r="B344" s="21">
        <v>2264</v>
      </c>
      <c r="C344" s="21">
        <f t="shared" si="6"/>
        <v>42265</v>
      </c>
      <c r="D344" s="21" t="s">
        <v>317</v>
      </c>
      <c r="E344" s="26"/>
      <c r="F344" s="26" t="s">
        <v>10</v>
      </c>
      <c r="G344" s="26" t="s">
        <v>38</v>
      </c>
      <c r="H344" s="26" t="s">
        <v>22</v>
      </c>
      <c r="I344" s="26">
        <f>B344</f>
        <v>2264</v>
      </c>
      <c r="J344" s="26" t="s">
        <v>808</v>
      </c>
      <c r="K344" s="21" t="s">
        <v>317</v>
      </c>
      <c r="L344" s="26" t="s">
        <v>90</v>
      </c>
      <c r="M344" s="26" t="s">
        <v>867</v>
      </c>
      <c r="N344" s="21"/>
      <c r="O344" s="26" t="s">
        <v>952</v>
      </c>
    </row>
    <row r="345" spans="1:15" s="39" customFormat="1" ht="24.95" customHeight="1" outlineLevel="1" x14ac:dyDescent="0.25">
      <c r="A345" s="21" t="s">
        <v>637</v>
      </c>
      <c r="B345" s="21">
        <v>2265</v>
      </c>
      <c r="C345" s="21">
        <f t="shared" si="6"/>
        <v>42266</v>
      </c>
      <c r="D345" s="21"/>
      <c r="E345" s="26"/>
      <c r="F345" s="26"/>
      <c r="G345" s="26"/>
      <c r="H345" s="26"/>
      <c r="I345" s="26"/>
      <c r="J345" s="26"/>
      <c r="K345" s="21"/>
      <c r="L345" s="26"/>
      <c r="M345" s="26" t="s">
        <v>867</v>
      </c>
      <c r="N345" s="21"/>
      <c r="O345" s="26" t="s">
        <v>952</v>
      </c>
    </row>
    <row r="346" spans="1:15" s="39" customFormat="1" ht="24.95" customHeight="1" outlineLevel="1" x14ac:dyDescent="0.25">
      <c r="A346" s="21" t="s">
        <v>638</v>
      </c>
      <c r="B346" s="21">
        <v>2266</v>
      </c>
      <c r="C346" s="21">
        <f t="shared" si="6"/>
        <v>42267</v>
      </c>
      <c r="D346" s="21"/>
      <c r="E346" s="26"/>
      <c r="F346" s="26"/>
      <c r="G346" s="26"/>
      <c r="H346" s="26"/>
      <c r="I346" s="26"/>
      <c r="J346" s="26"/>
      <c r="K346" s="21"/>
      <c r="L346" s="26"/>
      <c r="M346" s="26" t="s">
        <v>867</v>
      </c>
      <c r="N346" s="21"/>
      <c r="O346" s="26" t="s">
        <v>952</v>
      </c>
    </row>
    <row r="347" spans="1:15" s="39" customFormat="1" ht="24.95" customHeight="1" outlineLevel="1" x14ac:dyDescent="0.25">
      <c r="A347" s="21" t="s">
        <v>639</v>
      </c>
      <c r="B347" s="21">
        <v>2267</v>
      </c>
      <c r="C347" s="21">
        <f t="shared" si="6"/>
        <v>42268</v>
      </c>
      <c r="D347" s="21"/>
      <c r="E347" s="26"/>
      <c r="F347" s="26"/>
      <c r="G347" s="26"/>
      <c r="H347" s="26"/>
      <c r="I347" s="26"/>
      <c r="J347" s="26"/>
      <c r="K347" s="21"/>
      <c r="L347" s="26"/>
      <c r="M347" s="26" t="s">
        <v>867</v>
      </c>
      <c r="N347" s="21"/>
      <c r="O347" s="26" t="s">
        <v>952</v>
      </c>
    </row>
    <row r="348" spans="1:15" s="39" customFormat="1" ht="24.95" customHeight="1" outlineLevel="1" x14ac:dyDescent="0.25">
      <c r="A348" s="21" t="s">
        <v>640</v>
      </c>
      <c r="B348" s="21">
        <v>2268</v>
      </c>
      <c r="C348" s="21">
        <f t="shared" si="6"/>
        <v>42269</v>
      </c>
      <c r="D348" s="21"/>
      <c r="E348" s="26"/>
      <c r="F348" s="26"/>
      <c r="G348" s="26"/>
      <c r="H348" s="26"/>
      <c r="I348" s="26"/>
      <c r="J348" s="26"/>
      <c r="K348" s="21"/>
      <c r="L348" s="26"/>
      <c r="M348" s="26" t="s">
        <v>867</v>
      </c>
      <c r="N348" s="21"/>
      <c r="O348" s="26" t="s">
        <v>952</v>
      </c>
    </row>
    <row r="349" spans="1:15" s="39" customFormat="1" ht="24.95" customHeight="1" outlineLevel="1" x14ac:dyDescent="0.25">
      <c r="A349" s="21" t="s">
        <v>641</v>
      </c>
      <c r="B349" s="21">
        <v>2269</v>
      </c>
      <c r="C349" s="21">
        <f t="shared" si="6"/>
        <v>42270</v>
      </c>
      <c r="D349" s="21"/>
      <c r="E349" s="26"/>
      <c r="F349" s="26"/>
      <c r="G349" s="26"/>
      <c r="H349" s="26"/>
      <c r="I349" s="26"/>
      <c r="J349" s="26"/>
      <c r="K349" s="21"/>
      <c r="L349" s="26"/>
      <c r="M349" s="26" t="s">
        <v>867</v>
      </c>
      <c r="N349" s="21"/>
      <c r="O349" s="26" t="s">
        <v>952</v>
      </c>
    </row>
    <row r="350" spans="1:15" s="39" customFormat="1" ht="24.95" customHeight="1" outlineLevel="1" x14ac:dyDescent="0.25">
      <c r="A350" s="21" t="s">
        <v>642</v>
      </c>
      <c r="B350" s="21">
        <v>2270</v>
      </c>
      <c r="C350" s="21">
        <f t="shared" si="6"/>
        <v>42271</v>
      </c>
      <c r="D350" s="21"/>
      <c r="E350" s="26"/>
      <c r="F350" s="26"/>
      <c r="G350" s="26"/>
      <c r="H350" s="26"/>
      <c r="I350" s="26"/>
      <c r="J350" s="26"/>
      <c r="K350" s="21"/>
      <c r="L350" s="26"/>
      <c r="M350" s="26" t="s">
        <v>867</v>
      </c>
      <c r="N350" s="21"/>
      <c r="O350" s="26" t="s">
        <v>952</v>
      </c>
    </row>
    <row r="351" spans="1:15" s="39" customFormat="1" ht="24.95" customHeight="1" outlineLevel="1" x14ac:dyDescent="0.25">
      <c r="A351" s="21" t="s">
        <v>643</v>
      </c>
      <c r="B351" s="21">
        <v>2271</v>
      </c>
      <c r="C351" s="21">
        <f t="shared" ref="C351:C376" si="7">B351+40001</f>
        <v>42272</v>
      </c>
      <c r="D351" s="21"/>
      <c r="E351" s="26"/>
      <c r="F351" s="26"/>
      <c r="G351" s="26"/>
      <c r="H351" s="26"/>
      <c r="I351" s="26"/>
      <c r="J351" s="26"/>
      <c r="K351" s="21"/>
      <c r="L351" s="26"/>
      <c r="M351" s="26" t="s">
        <v>889</v>
      </c>
      <c r="N351" s="21" t="s">
        <v>868</v>
      </c>
      <c r="O351" s="26" t="s">
        <v>952</v>
      </c>
    </row>
    <row r="352" spans="1:15" s="39" customFormat="1" ht="24.95" customHeight="1" outlineLevel="1" x14ac:dyDescent="0.25">
      <c r="A352" s="21" t="s">
        <v>326</v>
      </c>
      <c r="B352" s="21">
        <v>2272</v>
      </c>
      <c r="C352" s="21">
        <f t="shared" si="7"/>
        <v>42273</v>
      </c>
      <c r="D352" s="21" t="s">
        <v>326</v>
      </c>
      <c r="E352" s="26"/>
      <c r="F352" s="26" t="s">
        <v>10</v>
      </c>
      <c r="G352" s="26" t="s">
        <v>25</v>
      </c>
      <c r="H352" s="26" t="s">
        <v>22</v>
      </c>
      <c r="I352" s="26">
        <f>B352</f>
        <v>2272</v>
      </c>
      <c r="J352" s="26" t="s">
        <v>105</v>
      </c>
      <c r="K352" s="21" t="s">
        <v>326</v>
      </c>
      <c r="L352" s="26" t="s">
        <v>90</v>
      </c>
      <c r="M352" s="26"/>
      <c r="N352" s="21" t="s">
        <v>975</v>
      </c>
      <c r="O352" s="26" t="s">
        <v>952</v>
      </c>
    </row>
    <row r="353" spans="1:15" s="39" customFormat="1" ht="24.95" customHeight="1" outlineLevel="1" x14ac:dyDescent="0.25">
      <c r="A353" s="21" t="s">
        <v>327</v>
      </c>
      <c r="B353" s="21">
        <v>2273</v>
      </c>
      <c r="C353" s="21">
        <f t="shared" si="7"/>
        <v>42274</v>
      </c>
      <c r="D353" s="21" t="s">
        <v>327</v>
      </c>
      <c r="E353" s="26"/>
      <c r="F353" s="26" t="s">
        <v>10</v>
      </c>
      <c r="G353" s="26" t="s">
        <v>25</v>
      </c>
      <c r="H353" s="26" t="s">
        <v>22</v>
      </c>
      <c r="I353" s="26">
        <v>2273</v>
      </c>
      <c r="J353" s="26" t="s">
        <v>105</v>
      </c>
      <c r="K353" s="21" t="s">
        <v>327</v>
      </c>
      <c r="L353" s="26" t="s">
        <v>90</v>
      </c>
      <c r="M353" s="26"/>
      <c r="N353" s="21" t="s">
        <v>975</v>
      </c>
      <c r="O353" s="26" t="s">
        <v>952</v>
      </c>
    </row>
    <row r="354" spans="1:15" s="39" customFormat="1" ht="24.95" customHeight="1" outlineLevel="1" x14ac:dyDescent="0.25">
      <c r="A354" s="21" t="s">
        <v>644</v>
      </c>
      <c r="B354" s="21">
        <v>2274</v>
      </c>
      <c r="C354" s="21">
        <f t="shared" si="7"/>
        <v>42275</v>
      </c>
      <c r="D354" s="21" t="s">
        <v>332</v>
      </c>
      <c r="E354" s="26"/>
      <c r="F354" s="26" t="s">
        <v>10</v>
      </c>
      <c r="G354" s="26" t="s">
        <v>334</v>
      </c>
      <c r="H354" s="26" t="s">
        <v>22</v>
      </c>
      <c r="I354" s="26">
        <f>B354</f>
        <v>2274</v>
      </c>
      <c r="J354" s="26" t="s">
        <v>100</v>
      </c>
      <c r="K354" s="21" t="s">
        <v>822</v>
      </c>
      <c r="L354" s="26" t="s">
        <v>90</v>
      </c>
      <c r="M354" s="26"/>
      <c r="N354" s="21" t="s">
        <v>957</v>
      </c>
      <c r="O354" s="26" t="s">
        <v>952</v>
      </c>
    </row>
    <row r="355" spans="1:15" s="39" customFormat="1" ht="24.95" customHeight="1" outlineLevel="1" x14ac:dyDescent="0.25">
      <c r="A355" s="21" t="s">
        <v>645</v>
      </c>
      <c r="B355" s="21">
        <v>2275</v>
      </c>
      <c r="C355" s="21">
        <f t="shared" si="7"/>
        <v>42276</v>
      </c>
      <c r="D355" s="21"/>
      <c r="E355" s="26"/>
      <c r="F355" s="26"/>
      <c r="G355" s="26"/>
      <c r="H355" s="26"/>
      <c r="I355" s="26"/>
      <c r="J355" s="26"/>
      <c r="K355" s="21"/>
      <c r="L355" s="26"/>
      <c r="M355" s="26"/>
      <c r="N355" s="21" t="s">
        <v>957</v>
      </c>
      <c r="O355" s="26" t="s">
        <v>952</v>
      </c>
    </row>
    <row r="356" spans="1:15" s="39" customFormat="1" ht="24.95" customHeight="1" outlineLevel="1" x14ac:dyDescent="0.25">
      <c r="A356" s="42" t="s">
        <v>333</v>
      </c>
      <c r="B356" s="21">
        <v>2276</v>
      </c>
      <c r="C356" s="21">
        <f t="shared" si="7"/>
        <v>42277</v>
      </c>
      <c r="D356" s="21" t="s">
        <v>333</v>
      </c>
      <c r="E356" s="26"/>
      <c r="F356" s="26" t="s">
        <v>10</v>
      </c>
      <c r="G356" s="26" t="s">
        <v>25</v>
      </c>
      <c r="H356" s="26" t="s">
        <v>22</v>
      </c>
      <c r="I356" s="26"/>
      <c r="J356" s="26"/>
      <c r="K356" s="21"/>
      <c r="L356" s="26" t="s">
        <v>90</v>
      </c>
      <c r="M356" s="26"/>
      <c r="N356" s="21" t="s">
        <v>957</v>
      </c>
      <c r="O356" s="26" t="s">
        <v>952</v>
      </c>
    </row>
    <row r="357" spans="1:15" s="39" customFormat="1" ht="24.95" customHeight="1" outlineLevel="1" x14ac:dyDescent="0.25">
      <c r="A357" s="21" t="s">
        <v>820</v>
      </c>
      <c r="B357" s="21">
        <v>2277</v>
      </c>
      <c r="C357" s="21">
        <f t="shared" si="7"/>
        <v>42278</v>
      </c>
      <c r="D357" s="21" t="s">
        <v>820</v>
      </c>
      <c r="E357" s="26"/>
      <c r="F357" s="26"/>
      <c r="G357" s="26"/>
      <c r="H357" s="26"/>
      <c r="I357" s="26"/>
      <c r="J357" s="26"/>
      <c r="K357" s="21"/>
      <c r="L357" s="26"/>
      <c r="M357" s="26"/>
      <c r="N357" s="21" t="s">
        <v>957</v>
      </c>
      <c r="O357" s="26" t="s">
        <v>952</v>
      </c>
    </row>
    <row r="358" spans="1:15" s="39" customFormat="1" ht="24.95" customHeight="1" outlineLevel="1" x14ac:dyDescent="0.25">
      <c r="A358" s="21" t="s">
        <v>820</v>
      </c>
      <c r="B358" s="21">
        <v>2278</v>
      </c>
      <c r="C358" s="21">
        <f t="shared" si="7"/>
        <v>42279</v>
      </c>
      <c r="D358" s="21" t="s">
        <v>820</v>
      </c>
      <c r="E358" s="26"/>
      <c r="F358" s="26"/>
      <c r="G358" s="26"/>
      <c r="H358" s="26"/>
      <c r="I358" s="26"/>
      <c r="J358" s="26"/>
      <c r="K358" s="21"/>
      <c r="L358" s="26"/>
      <c r="M358" s="26"/>
      <c r="N358" s="21" t="s">
        <v>957</v>
      </c>
      <c r="O358" s="26" t="s">
        <v>952</v>
      </c>
    </row>
    <row r="359" spans="1:15" s="39" customFormat="1" ht="24.95" customHeight="1" outlineLevel="1" x14ac:dyDescent="0.25">
      <c r="A359" s="21" t="s">
        <v>820</v>
      </c>
      <c r="B359" s="21">
        <v>2279</v>
      </c>
      <c r="C359" s="21">
        <f t="shared" si="7"/>
        <v>42280</v>
      </c>
      <c r="D359" s="21" t="s">
        <v>820</v>
      </c>
      <c r="E359" s="26"/>
      <c r="F359" s="26"/>
      <c r="G359" s="26"/>
      <c r="H359" s="26"/>
      <c r="I359" s="26"/>
      <c r="J359" s="26"/>
      <c r="K359" s="21"/>
      <c r="L359" s="26"/>
      <c r="M359" s="26"/>
      <c r="N359" s="32" t="s">
        <v>976</v>
      </c>
      <c r="O359" s="26" t="s">
        <v>952</v>
      </c>
    </row>
    <row r="360" spans="1:15" s="39" customFormat="1" ht="24.95" customHeight="1" outlineLevel="1" x14ac:dyDescent="0.25">
      <c r="A360" s="21" t="s">
        <v>820</v>
      </c>
      <c r="B360" s="21">
        <v>2280</v>
      </c>
      <c r="C360" s="21">
        <f t="shared" si="7"/>
        <v>42281</v>
      </c>
      <c r="D360" s="21" t="s">
        <v>820</v>
      </c>
      <c r="E360" s="26"/>
      <c r="F360" s="26"/>
      <c r="G360" s="26"/>
      <c r="H360" s="26"/>
      <c r="I360" s="26"/>
      <c r="J360" s="26"/>
      <c r="K360" s="21"/>
      <c r="L360" s="26"/>
      <c r="M360" s="26"/>
      <c r="N360" s="32" t="s">
        <v>977</v>
      </c>
      <c r="O360" s="26" t="s">
        <v>952</v>
      </c>
    </row>
    <row r="361" spans="1:15" s="39" customFormat="1" ht="24.95" customHeight="1" outlineLevel="1" x14ac:dyDescent="0.25">
      <c r="A361" s="21" t="s">
        <v>820</v>
      </c>
      <c r="B361" s="21">
        <v>2281</v>
      </c>
      <c r="C361" s="21">
        <f t="shared" si="7"/>
        <v>42282</v>
      </c>
      <c r="D361" s="21" t="s">
        <v>820</v>
      </c>
      <c r="E361" s="26"/>
      <c r="F361" s="26"/>
      <c r="G361" s="26"/>
      <c r="H361" s="26"/>
      <c r="I361" s="26"/>
      <c r="J361" s="26"/>
      <c r="K361" s="21"/>
      <c r="L361" s="26"/>
      <c r="M361" s="26"/>
      <c r="N361" s="32" t="s">
        <v>978</v>
      </c>
      <c r="O361" s="26" t="s">
        <v>952</v>
      </c>
    </row>
    <row r="362" spans="1:15" s="39" customFormat="1" ht="24.95" customHeight="1" outlineLevel="1" x14ac:dyDescent="0.25">
      <c r="A362" s="21" t="s">
        <v>820</v>
      </c>
      <c r="B362" s="21">
        <v>2282</v>
      </c>
      <c r="C362" s="21">
        <f t="shared" si="7"/>
        <v>42283</v>
      </c>
      <c r="D362" s="21" t="s">
        <v>820</v>
      </c>
      <c r="E362" s="26"/>
      <c r="F362" s="26"/>
      <c r="G362" s="26"/>
      <c r="H362" s="26"/>
      <c r="I362" s="26"/>
      <c r="J362" s="26"/>
      <c r="K362" s="21"/>
      <c r="L362" s="26"/>
      <c r="M362" s="26"/>
      <c r="N362" s="32" t="s">
        <v>979</v>
      </c>
      <c r="O362" s="26" t="s">
        <v>952</v>
      </c>
    </row>
    <row r="363" spans="1:15" s="39" customFormat="1" ht="24.95" customHeight="1" outlineLevel="1" x14ac:dyDescent="0.25">
      <c r="A363" s="21" t="s">
        <v>820</v>
      </c>
      <c r="B363" s="21">
        <v>2283</v>
      </c>
      <c r="C363" s="21">
        <f t="shared" si="7"/>
        <v>42284</v>
      </c>
      <c r="D363" s="21" t="s">
        <v>820</v>
      </c>
      <c r="E363" s="26"/>
      <c r="F363" s="26"/>
      <c r="G363" s="26"/>
      <c r="H363" s="26"/>
      <c r="I363" s="26"/>
      <c r="J363" s="26"/>
      <c r="K363" s="21"/>
      <c r="L363" s="26"/>
      <c r="M363" s="26"/>
      <c r="N363" s="32" t="s">
        <v>980</v>
      </c>
      <c r="O363" s="26" t="s">
        <v>952</v>
      </c>
    </row>
    <row r="364" spans="1:15" s="39" customFormat="1" ht="24.95" customHeight="1" outlineLevel="1" x14ac:dyDescent="0.25">
      <c r="A364" s="21" t="s">
        <v>820</v>
      </c>
      <c r="B364" s="21">
        <v>2284</v>
      </c>
      <c r="C364" s="21">
        <f t="shared" si="7"/>
        <v>42285</v>
      </c>
      <c r="D364" s="21" t="s">
        <v>820</v>
      </c>
      <c r="E364" s="26"/>
      <c r="F364" s="26"/>
      <c r="G364" s="26"/>
      <c r="H364" s="26"/>
      <c r="I364" s="26"/>
      <c r="J364" s="26"/>
      <c r="K364" s="21"/>
      <c r="L364" s="26"/>
      <c r="M364" s="26"/>
      <c r="N364" s="32" t="s">
        <v>981</v>
      </c>
      <c r="O364" s="26" t="s">
        <v>952</v>
      </c>
    </row>
    <row r="365" spans="1:15" s="39" customFormat="1" ht="24.95" customHeight="1" outlineLevel="1" x14ac:dyDescent="0.25">
      <c r="A365" s="21" t="s">
        <v>820</v>
      </c>
      <c r="B365" s="21">
        <v>2285</v>
      </c>
      <c r="C365" s="21">
        <f t="shared" si="7"/>
        <v>42286</v>
      </c>
      <c r="D365" s="21" t="s">
        <v>820</v>
      </c>
      <c r="E365" s="26"/>
      <c r="F365" s="26"/>
      <c r="G365" s="26"/>
      <c r="H365" s="26"/>
      <c r="I365" s="26"/>
      <c r="J365" s="26"/>
      <c r="K365" s="21"/>
      <c r="L365" s="26"/>
      <c r="M365" s="26"/>
      <c r="N365" s="32" t="s">
        <v>982</v>
      </c>
      <c r="O365" s="26" t="s">
        <v>952</v>
      </c>
    </row>
    <row r="366" spans="1:15" s="39" customFormat="1" ht="24.95" customHeight="1" outlineLevel="1" x14ac:dyDescent="0.25">
      <c r="A366" s="21" t="s">
        <v>820</v>
      </c>
      <c r="B366" s="21">
        <v>2286</v>
      </c>
      <c r="C366" s="21">
        <f t="shared" si="7"/>
        <v>42287</v>
      </c>
      <c r="D366" s="21" t="s">
        <v>820</v>
      </c>
      <c r="E366" s="26"/>
      <c r="F366" s="26"/>
      <c r="G366" s="26"/>
      <c r="H366" s="26"/>
      <c r="I366" s="26"/>
      <c r="J366" s="26"/>
      <c r="K366" s="21"/>
      <c r="L366" s="26"/>
      <c r="M366" s="26"/>
      <c r="N366" s="32" t="s">
        <v>977</v>
      </c>
      <c r="O366" s="26" t="s">
        <v>952</v>
      </c>
    </row>
    <row r="367" spans="1:15" s="39" customFormat="1" ht="24.95" customHeight="1" outlineLevel="1" x14ac:dyDescent="0.25">
      <c r="A367" s="21" t="s">
        <v>820</v>
      </c>
      <c r="B367" s="21">
        <v>2287</v>
      </c>
      <c r="C367" s="21">
        <f t="shared" si="7"/>
        <v>42288</v>
      </c>
      <c r="D367" s="21" t="s">
        <v>820</v>
      </c>
      <c r="E367" s="26"/>
      <c r="F367" s="26"/>
      <c r="G367" s="26"/>
      <c r="H367" s="26"/>
      <c r="I367" s="26"/>
      <c r="J367" s="26"/>
      <c r="K367" s="21"/>
      <c r="L367" s="26"/>
      <c r="M367" s="26"/>
      <c r="N367" s="32" t="s">
        <v>983</v>
      </c>
      <c r="O367" s="26" t="s">
        <v>952</v>
      </c>
    </row>
    <row r="368" spans="1:15" s="39" customFormat="1" ht="24.95" customHeight="1" outlineLevel="1" x14ac:dyDescent="0.25">
      <c r="A368" s="21" t="s">
        <v>820</v>
      </c>
      <c r="B368" s="21">
        <v>2288</v>
      </c>
      <c r="C368" s="21">
        <f t="shared" si="7"/>
        <v>42289</v>
      </c>
      <c r="D368" s="21" t="s">
        <v>820</v>
      </c>
      <c r="E368" s="26"/>
      <c r="F368" s="26"/>
      <c r="G368" s="26"/>
      <c r="H368" s="26"/>
      <c r="I368" s="26"/>
      <c r="J368" s="26"/>
      <c r="K368" s="21"/>
      <c r="L368" s="26"/>
      <c r="M368" s="26"/>
      <c r="N368" s="32" t="s">
        <v>984</v>
      </c>
      <c r="O368" s="26" t="s">
        <v>952</v>
      </c>
    </row>
    <row r="369" spans="1:15" s="39" customFormat="1" ht="24.95" customHeight="1" outlineLevel="1" x14ac:dyDescent="0.25">
      <c r="A369" s="21" t="s">
        <v>820</v>
      </c>
      <c r="B369" s="21">
        <v>2289</v>
      </c>
      <c r="C369" s="21">
        <f t="shared" si="7"/>
        <v>42290</v>
      </c>
      <c r="D369" s="21" t="s">
        <v>820</v>
      </c>
      <c r="E369" s="26"/>
      <c r="F369" s="26"/>
      <c r="G369" s="26"/>
      <c r="H369" s="26"/>
      <c r="I369" s="26"/>
      <c r="J369" s="26"/>
      <c r="K369" s="21"/>
      <c r="L369" s="26"/>
      <c r="M369" s="26"/>
      <c r="N369" s="32" t="s">
        <v>985</v>
      </c>
      <c r="O369" s="26" t="s">
        <v>952</v>
      </c>
    </row>
    <row r="370" spans="1:15" s="39" customFormat="1" ht="24.95" customHeight="1" outlineLevel="1" x14ac:dyDescent="0.25">
      <c r="A370" s="21" t="s">
        <v>820</v>
      </c>
      <c r="B370" s="21">
        <v>2290</v>
      </c>
      <c r="C370" s="21">
        <f t="shared" si="7"/>
        <v>42291</v>
      </c>
      <c r="D370" s="21" t="s">
        <v>820</v>
      </c>
      <c r="E370" s="26"/>
      <c r="F370" s="26"/>
      <c r="G370" s="26"/>
      <c r="H370" s="26"/>
      <c r="I370" s="26"/>
      <c r="J370" s="26"/>
      <c r="K370" s="21"/>
      <c r="L370" s="26"/>
      <c r="M370" s="26"/>
      <c r="N370" s="32" t="s">
        <v>986</v>
      </c>
      <c r="O370" s="26" t="s">
        <v>952</v>
      </c>
    </row>
    <row r="371" spans="1:15" s="39" customFormat="1" ht="24.95" customHeight="1" outlineLevel="1" x14ac:dyDescent="0.25">
      <c r="A371" s="21" t="s">
        <v>752</v>
      </c>
      <c r="B371" s="21">
        <v>2291</v>
      </c>
      <c r="C371" s="21">
        <f t="shared" si="7"/>
        <v>42292</v>
      </c>
      <c r="D371" s="21" t="s">
        <v>757</v>
      </c>
      <c r="E371" s="26"/>
      <c r="F371" s="26" t="s">
        <v>10</v>
      </c>
      <c r="G371" s="26"/>
      <c r="H371" s="26" t="s">
        <v>23</v>
      </c>
      <c r="I371" s="26"/>
      <c r="J371" s="26"/>
      <c r="K371" s="21"/>
      <c r="L371" s="26"/>
      <c r="M371" s="26"/>
      <c r="N371" s="21" t="s">
        <v>957</v>
      </c>
      <c r="O371" s="26" t="s">
        <v>952</v>
      </c>
    </row>
    <row r="372" spans="1:15" s="39" customFormat="1" ht="24.95" customHeight="1" outlineLevel="1" x14ac:dyDescent="0.25">
      <c r="A372" s="21" t="s">
        <v>753</v>
      </c>
      <c r="B372" s="21">
        <v>2292</v>
      </c>
      <c r="C372" s="21">
        <f t="shared" si="7"/>
        <v>42293</v>
      </c>
      <c r="D372" s="21"/>
      <c r="E372" s="26"/>
      <c r="F372" s="26"/>
      <c r="G372" s="26"/>
      <c r="H372" s="26"/>
      <c r="I372" s="26"/>
      <c r="J372" s="26"/>
      <c r="K372" s="21"/>
      <c r="L372" s="26"/>
      <c r="M372" s="26"/>
      <c r="N372" s="21"/>
      <c r="O372" s="26" t="s">
        <v>952</v>
      </c>
    </row>
    <row r="373" spans="1:15" s="39" customFormat="1" ht="24.95" customHeight="1" outlineLevel="1" x14ac:dyDescent="0.25">
      <c r="A373" s="21" t="s">
        <v>754</v>
      </c>
      <c r="B373" s="21">
        <v>2293</v>
      </c>
      <c r="C373" s="21">
        <f t="shared" si="7"/>
        <v>42294</v>
      </c>
      <c r="D373" s="21" t="s">
        <v>756</v>
      </c>
      <c r="E373" s="26"/>
      <c r="F373" s="26" t="s">
        <v>10</v>
      </c>
      <c r="G373" s="26"/>
      <c r="H373" s="26" t="s">
        <v>23</v>
      </c>
      <c r="I373" s="26"/>
      <c r="J373" s="26"/>
      <c r="K373" s="21"/>
      <c r="L373" s="26"/>
      <c r="M373" s="26"/>
      <c r="N373" s="21" t="s">
        <v>957</v>
      </c>
      <c r="O373" s="26" t="s">
        <v>952</v>
      </c>
    </row>
    <row r="374" spans="1:15" s="39" customFormat="1" ht="24.95" customHeight="1" outlineLevel="1" x14ac:dyDescent="0.25">
      <c r="A374" s="21" t="s">
        <v>755</v>
      </c>
      <c r="B374" s="21">
        <v>2294</v>
      </c>
      <c r="C374" s="21">
        <f t="shared" si="7"/>
        <v>42295</v>
      </c>
      <c r="D374" s="21"/>
      <c r="E374" s="26"/>
      <c r="F374" s="26"/>
      <c r="G374" s="26"/>
      <c r="H374" s="26"/>
      <c r="I374" s="26"/>
      <c r="J374" s="26"/>
      <c r="K374" s="21"/>
      <c r="L374" s="26"/>
      <c r="M374" s="26"/>
      <c r="N374" s="21"/>
      <c r="O374" s="26" t="s">
        <v>952</v>
      </c>
    </row>
    <row r="375" spans="1:15" s="39" customFormat="1" ht="24.95" customHeight="1" outlineLevel="1" x14ac:dyDescent="0.25">
      <c r="A375" s="21" t="s">
        <v>812</v>
      </c>
      <c r="B375" s="21">
        <v>2295</v>
      </c>
      <c r="C375" s="21">
        <f t="shared" si="7"/>
        <v>42296</v>
      </c>
      <c r="D375" s="21" t="s">
        <v>813</v>
      </c>
      <c r="E375" s="26" t="s">
        <v>854</v>
      </c>
      <c r="F375" s="26" t="s">
        <v>10</v>
      </c>
      <c r="G375" s="26" t="s">
        <v>25</v>
      </c>
      <c r="H375" s="26" t="s">
        <v>22</v>
      </c>
      <c r="I375" s="26"/>
      <c r="J375" s="26"/>
      <c r="K375" s="21"/>
      <c r="L375" s="26" t="s">
        <v>98</v>
      </c>
      <c r="M375" s="26" t="s">
        <v>814</v>
      </c>
      <c r="N375" s="21" t="s">
        <v>920</v>
      </c>
      <c r="O375" s="26" t="s">
        <v>952</v>
      </c>
    </row>
    <row r="376" spans="1:15" s="39" customFormat="1" ht="24.95" customHeight="1" outlineLevel="1" x14ac:dyDescent="0.25">
      <c r="A376" s="21" t="s">
        <v>950</v>
      </c>
      <c r="B376" s="21">
        <v>2296</v>
      </c>
      <c r="C376" s="21">
        <f t="shared" si="7"/>
        <v>42297</v>
      </c>
      <c r="D376" s="21" t="s">
        <v>951</v>
      </c>
      <c r="E376" s="26"/>
      <c r="F376" s="26" t="s">
        <v>10</v>
      </c>
      <c r="G376" s="26" t="s">
        <v>25</v>
      </c>
      <c r="H376" s="26" t="s">
        <v>22</v>
      </c>
      <c r="I376" s="26"/>
      <c r="J376" s="26"/>
      <c r="K376" s="21"/>
      <c r="L376" s="26" t="s">
        <v>98</v>
      </c>
      <c r="M376" s="26" t="s">
        <v>1007</v>
      </c>
      <c r="N376" s="21" t="s">
        <v>1009</v>
      </c>
      <c r="O376" s="26" t="s">
        <v>952</v>
      </c>
    </row>
    <row r="377" spans="1:15" ht="24.95" customHeight="1" x14ac:dyDescent="0.25">
      <c r="A377" s="19" t="s">
        <v>781</v>
      </c>
      <c r="B377" s="29" t="s">
        <v>864</v>
      </c>
      <c r="C377" s="29" t="s">
        <v>864</v>
      </c>
      <c r="D377" s="19" t="str">
        <f>A377</f>
        <v>METROLOGY POINTS</v>
      </c>
      <c r="E377" s="29" t="s">
        <v>864</v>
      </c>
      <c r="F377" s="29" t="s">
        <v>864</v>
      </c>
      <c r="G377" s="29" t="s">
        <v>864</v>
      </c>
      <c r="H377" s="29" t="s">
        <v>864</v>
      </c>
      <c r="I377" s="29" t="s">
        <v>864</v>
      </c>
      <c r="J377" s="29" t="s">
        <v>864</v>
      </c>
      <c r="K377" s="29" t="s">
        <v>864</v>
      </c>
      <c r="L377" s="29" t="s">
        <v>864</v>
      </c>
      <c r="M377" s="29" t="s">
        <v>864</v>
      </c>
      <c r="N377" s="29" t="s">
        <v>864</v>
      </c>
      <c r="O377" s="29" t="s">
        <v>864</v>
      </c>
    </row>
    <row r="378" spans="1:15" s="39" customFormat="1" ht="24.95" customHeight="1" outlineLevel="1" x14ac:dyDescent="0.25">
      <c r="A378" s="21" t="s">
        <v>646</v>
      </c>
      <c r="B378" s="21">
        <v>2300</v>
      </c>
      <c r="C378" s="21">
        <f>40001+B378</f>
        <v>42301</v>
      </c>
      <c r="D378" s="21" t="s">
        <v>253</v>
      </c>
      <c r="E378" s="26" t="s">
        <v>33</v>
      </c>
      <c r="F378" s="26" t="s">
        <v>70</v>
      </c>
      <c r="G378" s="26" t="s">
        <v>26</v>
      </c>
      <c r="H378" s="26" t="s">
        <v>23</v>
      </c>
      <c r="I378" s="26">
        <f ca="1">(_xlfn.SHEET()-1)*10000 + B378</f>
        <v>62300</v>
      </c>
      <c r="J378" s="26" t="s">
        <v>99</v>
      </c>
      <c r="K378" s="21" t="s">
        <v>253</v>
      </c>
      <c r="L378" s="26" t="s">
        <v>89</v>
      </c>
      <c r="M378" s="26"/>
      <c r="N378" s="21" t="s">
        <v>1011</v>
      </c>
      <c r="O378" s="26" t="s">
        <v>952</v>
      </c>
    </row>
    <row r="379" spans="1:15" s="39" customFormat="1" ht="24.95" customHeight="1" outlineLevel="1" x14ac:dyDescent="0.25">
      <c r="A379" s="21" t="s">
        <v>647</v>
      </c>
      <c r="B379" s="21">
        <v>2301</v>
      </c>
      <c r="C379" s="21">
        <f t="shared" ref="C379:C442" si="8">40001+B379</f>
        <v>42302</v>
      </c>
      <c r="D379" s="21"/>
      <c r="E379" s="26"/>
      <c r="F379" s="26"/>
      <c r="G379" s="26"/>
      <c r="H379" s="26"/>
      <c r="I379" s="26"/>
      <c r="J379" s="26"/>
      <c r="K379" s="21"/>
      <c r="L379" s="26"/>
      <c r="M379" s="26"/>
      <c r="N379" s="21"/>
      <c r="O379" s="26" t="s">
        <v>952</v>
      </c>
    </row>
    <row r="380" spans="1:15" s="39" customFormat="1" ht="24.95" customHeight="1" outlineLevel="1" x14ac:dyDescent="0.25">
      <c r="A380" s="21" t="s">
        <v>648</v>
      </c>
      <c r="B380" s="21">
        <v>2302</v>
      </c>
      <c r="C380" s="21">
        <f t="shared" si="8"/>
        <v>42303</v>
      </c>
      <c r="D380" s="21" t="s">
        <v>250</v>
      </c>
      <c r="E380" s="26" t="s">
        <v>33</v>
      </c>
      <c r="F380" s="26" t="s">
        <v>70</v>
      </c>
      <c r="G380" s="26" t="s">
        <v>26</v>
      </c>
      <c r="H380" s="26" t="s">
        <v>23</v>
      </c>
      <c r="I380" s="26">
        <f ca="1">(_xlfn.SHEET()-1)*10000 + B380</f>
        <v>62302</v>
      </c>
      <c r="J380" s="26" t="s">
        <v>99</v>
      </c>
      <c r="K380" s="21" t="s">
        <v>132</v>
      </c>
      <c r="L380" s="26" t="s">
        <v>89</v>
      </c>
      <c r="M380" s="26"/>
      <c r="N380" s="21" t="s">
        <v>1010</v>
      </c>
      <c r="O380" s="26" t="s">
        <v>952</v>
      </c>
    </row>
    <row r="381" spans="1:15" s="39" customFormat="1" ht="24.95" customHeight="1" outlineLevel="1" x14ac:dyDescent="0.25">
      <c r="A381" s="21" t="s">
        <v>649</v>
      </c>
      <c r="B381" s="21">
        <v>2303</v>
      </c>
      <c r="C381" s="21">
        <f t="shared" si="8"/>
        <v>42304</v>
      </c>
      <c r="D381" s="21"/>
      <c r="E381" s="26"/>
      <c r="F381" s="26"/>
      <c r="G381" s="26"/>
      <c r="H381" s="26"/>
      <c r="I381" s="26"/>
      <c r="J381" s="26"/>
      <c r="K381" s="21"/>
      <c r="L381" s="26"/>
      <c r="M381" s="26"/>
      <c r="N381" s="21"/>
      <c r="O381" s="26" t="s">
        <v>952</v>
      </c>
    </row>
    <row r="382" spans="1:15" s="39" customFormat="1" ht="24.95" customHeight="1" outlineLevel="1" x14ac:dyDescent="0.25">
      <c r="A382" s="21" t="s">
        <v>650</v>
      </c>
      <c r="B382" s="21">
        <v>2304</v>
      </c>
      <c r="C382" s="21">
        <f t="shared" si="8"/>
        <v>42305</v>
      </c>
      <c r="D382" s="21" t="s">
        <v>251</v>
      </c>
      <c r="E382" s="26" t="s">
        <v>33</v>
      </c>
      <c r="F382" s="26" t="s">
        <v>70</v>
      </c>
      <c r="G382" s="26" t="s">
        <v>26</v>
      </c>
      <c r="H382" s="26" t="s">
        <v>23</v>
      </c>
      <c r="I382" s="26">
        <f ca="1">(_xlfn.SHEET()-1)*10000 + B382</f>
        <v>62304</v>
      </c>
      <c r="J382" s="26" t="s">
        <v>99</v>
      </c>
      <c r="K382" s="21" t="s">
        <v>133</v>
      </c>
      <c r="L382" s="26" t="s">
        <v>89</v>
      </c>
      <c r="M382" s="26"/>
      <c r="N382" s="21" t="s">
        <v>1010</v>
      </c>
      <c r="O382" s="26" t="s">
        <v>952</v>
      </c>
    </row>
    <row r="383" spans="1:15" s="39" customFormat="1" ht="24.95" customHeight="1" outlineLevel="1" x14ac:dyDescent="0.25">
      <c r="A383" s="21" t="s">
        <v>651</v>
      </c>
      <c r="B383" s="21">
        <v>2305</v>
      </c>
      <c r="C383" s="21">
        <f t="shared" si="8"/>
        <v>42306</v>
      </c>
      <c r="D383" s="21"/>
      <c r="E383" s="26"/>
      <c r="F383" s="26"/>
      <c r="G383" s="26"/>
      <c r="H383" s="26"/>
      <c r="I383" s="26"/>
      <c r="J383" s="26"/>
      <c r="K383" s="21"/>
      <c r="L383" s="26"/>
      <c r="M383" s="26"/>
      <c r="N383" s="21"/>
      <c r="O383" s="26" t="s">
        <v>952</v>
      </c>
    </row>
    <row r="384" spans="1:15" s="39" customFormat="1" ht="24.95" customHeight="1" outlineLevel="1" x14ac:dyDescent="0.25">
      <c r="A384" s="21" t="s">
        <v>652</v>
      </c>
      <c r="B384" s="21">
        <v>2306</v>
      </c>
      <c r="C384" s="21">
        <f t="shared" si="8"/>
        <v>42307</v>
      </c>
      <c r="D384" s="21" t="s">
        <v>252</v>
      </c>
      <c r="E384" s="26" t="s">
        <v>33</v>
      </c>
      <c r="F384" s="26" t="s">
        <v>70</v>
      </c>
      <c r="G384" s="26" t="s">
        <v>26</v>
      </c>
      <c r="H384" s="26" t="s">
        <v>23</v>
      </c>
      <c r="I384" s="26">
        <f ca="1">(_xlfn.SHEET()-1)*10000 + B384</f>
        <v>62306</v>
      </c>
      <c r="J384" s="26" t="s">
        <v>99</v>
      </c>
      <c r="K384" s="21" t="s">
        <v>134</v>
      </c>
      <c r="L384" s="26" t="s">
        <v>89</v>
      </c>
      <c r="M384" s="26"/>
      <c r="N384" s="21" t="s">
        <v>1010</v>
      </c>
      <c r="O384" s="26" t="s">
        <v>952</v>
      </c>
    </row>
    <row r="385" spans="1:15" s="39" customFormat="1" ht="24.95" customHeight="1" outlineLevel="1" x14ac:dyDescent="0.25">
      <c r="A385" s="21" t="s">
        <v>653</v>
      </c>
      <c r="B385" s="21">
        <v>2307</v>
      </c>
      <c r="C385" s="21">
        <f t="shared" si="8"/>
        <v>42308</v>
      </c>
      <c r="D385" s="21"/>
      <c r="E385" s="26"/>
      <c r="F385" s="26"/>
      <c r="G385" s="26"/>
      <c r="H385" s="26"/>
      <c r="I385" s="26"/>
      <c r="J385" s="26"/>
      <c r="K385" s="21"/>
      <c r="L385" s="26"/>
      <c r="M385" s="26"/>
      <c r="N385" s="21"/>
      <c r="O385" s="26" t="s">
        <v>952</v>
      </c>
    </row>
    <row r="386" spans="1:15" s="39" customFormat="1" ht="24.95" customHeight="1" outlineLevel="1" x14ac:dyDescent="0.25">
      <c r="A386" s="21" t="s">
        <v>516</v>
      </c>
      <c r="B386" s="21">
        <v>2308</v>
      </c>
      <c r="C386" s="21">
        <f t="shared" si="8"/>
        <v>42309</v>
      </c>
      <c r="D386" s="21" t="s">
        <v>935</v>
      </c>
      <c r="E386" s="26" t="s">
        <v>34</v>
      </c>
      <c r="F386" s="26" t="s">
        <v>70</v>
      </c>
      <c r="G386" s="26" t="s">
        <v>26</v>
      </c>
      <c r="H386" s="26" t="s">
        <v>23</v>
      </c>
      <c r="I386" s="26">
        <f ca="1">(_xlfn.SHEET()-1)*10000 + B386</f>
        <v>62308</v>
      </c>
      <c r="J386" s="26" t="s">
        <v>99</v>
      </c>
      <c r="K386" s="21" t="s">
        <v>310</v>
      </c>
      <c r="L386" s="26" t="s">
        <v>89</v>
      </c>
      <c r="M386" s="26"/>
      <c r="N386" s="21" t="s">
        <v>1008</v>
      </c>
      <c r="O386" s="26" t="s">
        <v>952</v>
      </c>
    </row>
    <row r="387" spans="1:15" s="39" customFormat="1" ht="24.95" customHeight="1" outlineLevel="1" x14ac:dyDescent="0.25">
      <c r="A387" s="21" t="s">
        <v>567</v>
      </c>
      <c r="B387" s="21">
        <v>2309</v>
      </c>
      <c r="C387" s="21">
        <f t="shared" si="8"/>
        <v>42310</v>
      </c>
      <c r="D387" s="21"/>
      <c r="E387" s="26"/>
      <c r="F387" s="26"/>
      <c r="G387" s="26"/>
      <c r="H387" s="26"/>
      <c r="I387" s="26"/>
      <c r="J387" s="26"/>
      <c r="K387" s="21"/>
      <c r="L387" s="26"/>
      <c r="M387" s="26"/>
      <c r="N387" s="21"/>
      <c r="O387" s="26" t="s">
        <v>952</v>
      </c>
    </row>
    <row r="388" spans="1:15" s="39" customFormat="1" ht="24.95" customHeight="1" outlineLevel="1" x14ac:dyDescent="0.25">
      <c r="A388" s="21" t="s">
        <v>517</v>
      </c>
      <c r="B388" s="21">
        <v>2310</v>
      </c>
      <c r="C388" s="21">
        <f t="shared" si="8"/>
        <v>42311</v>
      </c>
      <c r="D388" s="21" t="s">
        <v>255</v>
      </c>
      <c r="E388" s="26" t="s">
        <v>34</v>
      </c>
      <c r="F388" s="26" t="s">
        <v>70</v>
      </c>
      <c r="G388" s="26" t="s">
        <v>26</v>
      </c>
      <c r="H388" s="26" t="s">
        <v>23</v>
      </c>
      <c r="I388" s="26">
        <f ca="1">(_xlfn.SHEET()-1)*10000 + B388</f>
        <v>62310</v>
      </c>
      <c r="J388" s="26" t="s">
        <v>99</v>
      </c>
      <c r="K388" s="21" t="s">
        <v>117</v>
      </c>
      <c r="L388" s="26" t="s">
        <v>89</v>
      </c>
      <c r="M388" s="26"/>
      <c r="N388" s="21" t="s">
        <v>936</v>
      </c>
      <c r="O388" s="26" t="s">
        <v>952</v>
      </c>
    </row>
    <row r="389" spans="1:15" s="39" customFormat="1" ht="24.95" customHeight="1" outlineLevel="1" x14ac:dyDescent="0.25">
      <c r="A389" s="21" t="s">
        <v>568</v>
      </c>
      <c r="B389" s="21">
        <v>2311</v>
      </c>
      <c r="C389" s="21">
        <f t="shared" si="8"/>
        <v>42312</v>
      </c>
      <c r="D389" s="21"/>
      <c r="E389" s="26"/>
      <c r="F389" s="26"/>
      <c r="G389" s="26"/>
      <c r="H389" s="26"/>
      <c r="I389" s="26"/>
      <c r="J389" s="26"/>
      <c r="K389" s="21"/>
      <c r="L389" s="26"/>
      <c r="M389" s="26"/>
      <c r="N389" s="21"/>
      <c r="O389" s="26" t="s">
        <v>952</v>
      </c>
    </row>
    <row r="390" spans="1:15" s="39" customFormat="1" ht="24.95" customHeight="1" outlineLevel="1" x14ac:dyDescent="0.25">
      <c r="A390" s="21" t="s">
        <v>518</v>
      </c>
      <c r="B390" s="21">
        <v>2312</v>
      </c>
      <c r="C390" s="21">
        <f t="shared" si="8"/>
        <v>42313</v>
      </c>
      <c r="D390" s="21" t="s">
        <v>256</v>
      </c>
      <c r="E390" s="26" t="s">
        <v>34</v>
      </c>
      <c r="F390" s="26" t="s">
        <v>70</v>
      </c>
      <c r="G390" s="26" t="s">
        <v>26</v>
      </c>
      <c r="H390" s="26" t="s">
        <v>23</v>
      </c>
      <c r="I390" s="26">
        <f ca="1">(_xlfn.SHEET()-1)*10000 + B390</f>
        <v>62312</v>
      </c>
      <c r="J390" s="26" t="s">
        <v>99</v>
      </c>
      <c r="K390" s="21" t="s">
        <v>118</v>
      </c>
      <c r="L390" s="26" t="s">
        <v>89</v>
      </c>
      <c r="M390" s="26"/>
      <c r="N390" s="21" t="s">
        <v>937</v>
      </c>
      <c r="O390" s="26" t="s">
        <v>952</v>
      </c>
    </row>
    <row r="391" spans="1:15" s="39" customFormat="1" ht="24.95" customHeight="1" outlineLevel="1" x14ac:dyDescent="0.25">
      <c r="A391" s="21" t="s">
        <v>569</v>
      </c>
      <c r="B391" s="21">
        <v>2313</v>
      </c>
      <c r="C391" s="21">
        <f t="shared" si="8"/>
        <v>42314</v>
      </c>
      <c r="D391" s="21"/>
      <c r="E391" s="26"/>
      <c r="F391" s="26"/>
      <c r="G391" s="26"/>
      <c r="H391" s="26"/>
      <c r="I391" s="26"/>
      <c r="J391" s="26"/>
      <c r="K391" s="21"/>
      <c r="L391" s="26"/>
      <c r="M391" s="26"/>
      <c r="N391" s="21"/>
      <c r="O391" s="26" t="s">
        <v>952</v>
      </c>
    </row>
    <row r="392" spans="1:15" s="39" customFormat="1" ht="24.95" customHeight="1" outlineLevel="1" x14ac:dyDescent="0.25">
      <c r="A392" s="21" t="s">
        <v>519</v>
      </c>
      <c r="B392" s="21">
        <v>2314</v>
      </c>
      <c r="C392" s="21">
        <f t="shared" si="8"/>
        <v>42315</v>
      </c>
      <c r="D392" s="21" t="s">
        <v>257</v>
      </c>
      <c r="E392" s="26" t="s">
        <v>34</v>
      </c>
      <c r="F392" s="26" t="s">
        <v>70</v>
      </c>
      <c r="G392" s="26" t="s">
        <v>26</v>
      </c>
      <c r="H392" s="26" t="s">
        <v>23</v>
      </c>
      <c r="I392" s="26">
        <f ca="1">(_xlfn.SHEET()-1)*10000 + B392</f>
        <v>62314</v>
      </c>
      <c r="J392" s="26" t="s">
        <v>99</v>
      </c>
      <c r="K392" s="21" t="s">
        <v>119</v>
      </c>
      <c r="L392" s="26" t="s">
        <v>89</v>
      </c>
      <c r="M392" s="26"/>
      <c r="N392" s="21" t="s">
        <v>938</v>
      </c>
      <c r="O392" s="26" t="s">
        <v>952</v>
      </c>
    </row>
    <row r="393" spans="1:15" s="39" customFormat="1" ht="24.95" customHeight="1" outlineLevel="1" x14ac:dyDescent="0.25">
      <c r="A393" s="21" t="s">
        <v>570</v>
      </c>
      <c r="B393" s="21">
        <v>2315</v>
      </c>
      <c r="C393" s="21">
        <f t="shared" si="8"/>
        <v>42316</v>
      </c>
      <c r="D393" s="21"/>
      <c r="E393" s="26"/>
      <c r="F393" s="26"/>
      <c r="G393" s="26"/>
      <c r="H393" s="26"/>
      <c r="I393" s="26"/>
      <c r="J393" s="26"/>
      <c r="K393" s="21"/>
      <c r="L393" s="26"/>
      <c r="M393" s="26"/>
      <c r="N393" s="21"/>
      <c r="O393" s="26" t="s">
        <v>952</v>
      </c>
    </row>
    <row r="394" spans="1:15" s="39" customFormat="1" ht="24.95" customHeight="1" outlineLevel="1" x14ac:dyDescent="0.25">
      <c r="A394" s="21" t="s">
        <v>654</v>
      </c>
      <c r="B394" s="21">
        <v>2316</v>
      </c>
      <c r="C394" s="21">
        <f t="shared" si="8"/>
        <v>42317</v>
      </c>
      <c r="D394" s="21" t="s">
        <v>291</v>
      </c>
      <c r="E394" s="26" t="s">
        <v>35</v>
      </c>
      <c r="F394" s="26" t="s">
        <v>70</v>
      </c>
      <c r="G394" s="26" t="s">
        <v>26</v>
      </c>
      <c r="H394" s="26" t="s">
        <v>23</v>
      </c>
      <c r="I394" s="26">
        <f ca="1">(_xlfn.SHEET()-1)*10000 + B394</f>
        <v>62316</v>
      </c>
      <c r="J394" s="26" t="s">
        <v>99</v>
      </c>
      <c r="K394" s="21" t="s">
        <v>284</v>
      </c>
      <c r="L394" s="26" t="s">
        <v>89</v>
      </c>
      <c r="M394" s="26"/>
      <c r="N394" s="21" t="s">
        <v>1012</v>
      </c>
      <c r="O394" s="26" t="s">
        <v>952</v>
      </c>
    </row>
    <row r="395" spans="1:15" s="39" customFormat="1" ht="24.95" customHeight="1" outlineLevel="1" x14ac:dyDescent="0.25">
      <c r="A395" s="21" t="s">
        <v>655</v>
      </c>
      <c r="B395" s="21">
        <v>2317</v>
      </c>
      <c r="C395" s="21">
        <f t="shared" si="8"/>
        <v>42318</v>
      </c>
      <c r="D395" s="21"/>
      <c r="E395" s="26"/>
      <c r="F395" s="26"/>
      <c r="G395" s="26"/>
      <c r="H395" s="26"/>
      <c r="I395" s="26"/>
      <c r="J395" s="26"/>
      <c r="K395" s="21"/>
      <c r="L395" s="26"/>
      <c r="M395" s="26"/>
      <c r="N395" s="21"/>
      <c r="O395" s="26" t="s">
        <v>952</v>
      </c>
    </row>
    <row r="396" spans="1:15" s="39" customFormat="1" ht="24.95" customHeight="1" outlineLevel="1" x14ac:dyDescent="0.25">
      <c r="A396" s="21" t="s">
        <v>656</v>
      </c>
      <c r="B396" s="21">
        <v>2318</v>
      </c>
      <c r="C396" s="21">
        <f t="shared" si="8"/>
        <v>42319</v>
      </c>
      <c r="D396" s="21" t="s">
        <v>170</v>
      </c>
      <c r="E396" s="26" t="s">
        <v>35</v>
      </c>
      <c r="F396" s="26" t="s">
        <v>70</v>
      </c>
      <c r="G396" s="26" t="s">
        <v>26</v>
      </c>
      <c r="H396" s="26" t="s">
        <v>23</v>
      </c>
      <c r="I396" s="26">
        <f ca="1">(_xlfn.SHEET()-1)*10000 + B396</f>
        <v>62318</v>
      </c>
      <c r="J396" s="26" t="s">
        <v>99</v>
      </c>
      <c r="K396" s="21" t="s">
        <v>147</v>
      </c>
      <c r="L396" s="26" t="s">
        <v>89</v>
      </c>
      <c r="M396" s="26"/>
      <c r="N396" s="21" t="s">
        <v>1013</v>
      </c>
      <c r="O396" s="26" t="s">
        <v>952</v>
      </c>
    </row>
    <row r="397" spans="1:15" s="39" customFormat="1" ht="24.95" customHeight="1" outlineLevel="1" x14ac:dyDescent="0.25">
      <c r="A397" s="21" t="s">
        <v>657</v>
      </c>
      <c r="B397" s="21">
        <v>2319</v>
      </c>
      <c r="C397" s="21">
        <f t="shared" si="8"/>
        <v>42320</v>
      </c>
      <c r="D397" s="21"/>
      <c r="E397" s="26"/>
      <c r="F397" s="26"/>
      <c r="G397" s="26"/>
      <c r="H397" s="26"/>
      <c r="I397" s="26"/>
      <c r="J397" s="26"/>
      <c r="K397" s="21"/>
      <c r="L397" s="26"/>
      <c r="M397" s="26"/>
      <c r="N397" s="21"/>
      <c r="O397" s="26" t="s">
        <v>952</v>
      </c>
    </row>
    <row r="398" spans="1:15" s="39" customFormat="1" ht="24.95" customHeight="1" outlineLevel="1" x14ac:dyDescent="0.25">
      <c r="A398" s="21" t="s">
        <v>658</v>
      </c>
      <c r="B398" s="21">
        <v>2320</v>
      </c>
      <c r="C398" s="21">
        <f t="shared" si="8"/>
        <v>42321</v>
      </c>
      <c r="D398" s="21" t="s">
        <v>171</v>
      </c>
      <c r="E398" s="26" t="s">
        <v>35</v>
      </c>
      <c r="F398" s="26" t="s">
        <v>70</v>
      </c>
      <c r="G398" s="26" t="s">
        <v>26</v>
      </c>
      <c r="H398" s="26" t="s">
        <v>23</v>
      </c>
      <c r="I398" s="26">
        <f ca="1">(_xlfn.SHEET()-1)*10000 + B398</f>
        <v>62320</v>
      </c>
      <c r="J398" s="26" t="s">
        <v>99</v>
      </c>
      <c r="K398" s="21" t="s">
        <v>135</v>
      </c>
      <c r="L398" s="26" t="s">
        <v>89</v>
      </c>
      <c r="M398" s="26"/>
      <c r="N398" s="21" t="s">
        <v>1013</v>
      </c>
      <c r="O398" s="26" t="s">
        <v>952</v>
      </c>
    </row>
    <row r="399" spans="1:15" s="39" customFormat="1" ht="24.95" customHeight="1" outlineLevel="1" x14ac:dyDescent="0.25">
      <c r="A399" s="21" t="s">
        <v>659</v>
      </c>
      <c r="B399" s="21">
        <v>2321</v>
      </c>
      <c r="C399" s="21">
        <f t="shared" si="8"/>
        <v>42322</v>
      </c>
      <c r="D399" s="21"/>
      <c r="E399" s="26"/>
      <c r="F399" s="26"/>
      <c r="G399" s="26"/>
      <c r="H399" s="26"/>
      <c r="I399" s="26"/>
      <c r="J399" s="26"/>
      <c r="K399" s="21"/>
      <c r="L399" s="26"/>
      <c r="M399" s="26"/>
      <c r="N399" s="21"/>
      <c r="O399" s="26" t="s">
        <v>952</v>
      </c>
    </row>
    <row r="400" spans="1:15" s="39" customFormat="1" ht="24.95" customHeight="1" outlineLevel="1" x14ac:dyDescent="0.25">
      <c r="A400" s="21" t="s">
        <v>660</v>
      </c>
      <c r="B400" s="21">
        <v>2322</v>
      </c>
      <c r="C400" s="21">
        <f t="shared" si="8"/>
        <v>42323</v>
      </c>
      <c r="D400" s="21" t="s">
        <v>172</v>
      </c>
      <c r="E400" s="26" t="s">
        <v>35</v>
      </c>
      <c r="F400" s="26" t="s">
        <v>70</v>
      </c>
      <c r="G400" s="26" t="s">
        <v>26</v>
      </c>
      <c r="H400" s="26" t="s">
        <v>23</v>
      </c>
      <c r="I400" s="26">
        <f ca="1">(_xlfn.SHEET()-1)*10000 + B400</f>
        <v>62322</v>
      </c>
      <c r="J400" s="26" t="s">
        <v>99</v>
      </c>
      <c r="K400" s="21" t="s">
        <v>136</v>
      </c>
      <c r="L400" s="26" t="s">
        <v>89</v>
      </c>
      <c r="M400" s="26"/>
      <c r="N400" s="21" t="s">
        <v>1013</v>
      </c>
      <c r="O400" s="26" t="s">
        <v>952</v>
      </c>
    </row>
    <row r="401" spans="1:15" s="39" customFormat="1" ht="24.95" customHeight="1" outlineLevel="1" x14ac:dyDescent="0.25">
      <c r="A401" s="21" t="s">
        <v>661</v>
      </c>
      <c r="B401" s="21">
        <v>2323</v>
      </c>
      <c r="C401" s="21">
        <f t="shared" si="8"/>
        <v>42324</v>
      </c>
      <c r="D401" s="21"/>
      <c r="E401" s="26"/>
      <c r="F401" s="26"/>
      <c r="G401" s="26"/>
      <c r="H401" s="26"/>
      <c r="I401" s="26"/>
      <c r="J401" s="26"/>
      <c r="K401" s="21"/>
      <c r="L401" s="26"/>
      <c r="M401" s="26"/>
      <c r="N401" s="21"/>
      <c r="O401" s="26" t="s">
        <v>952</v>
      </c>
    </row>
    <row r="402" spans="1:15" s="39" customFormat="1" ht="24.95" customHeight="1" outlineLevel="1" x14ac:dyDescent="0.25">
      <c r="A402" s="21" t="s">
        <v>662</v>
      </c>
      <c r="B402" s="21">
        <v>2324</v>
      </c>
      <c r="C402" s="21">
        <f t="shared" si="8"/>
        <v>42325</v>
      </c>
      <c r="D402" s="21" t="s">
        <v>254</v>
      </c>
      <c r="E402" s="26" t="s">
        <v>36</v>
      </c>
      <c r="F402" s="26" t="s">
        <v>70</v>
      </c>
      <c r="G402" s="26" t="s">
        <v>26</v>
      </c>
      <c r="H402" s="26" t="s">
        <v>23</v>
      </c>
      <c r="I402" s="26">
        <f ca="1">(_xlfn.SHEET()-1)*10000 + B402</f>
        <v>62324</v>
      </c>
      <c r="J402" s="26" t="s">
        <v>99</v>
      </c>
      <c r="K402" s="21" t="s">
        <v>254</v>
      </c>
      <c r="L402" s="26" t="s">
        <v>89</v>
      </c>
      <c r="M402" s="26"/>
      <c r="N402" s="21" t="s">
        <v>1015</v>
      </c>
      <c r="O402" s="26" t="s">
        <v>952</v>
      </c>
    </row>
    <row r="403" spans="1:15" s="39" customFormat="1" ht="24.95" customHeight="1" outlineLevel="1" x14ac:dyDescent="0.25">
      <c r="A403" s="21" t="s">
        <v>663</v>
      </c>
      <c r="B403" s="21">
        <v>2325</v>
      </c>
      <c r="C403" s="21">
        <f t="shared" si="8"/>
        <v>42326</v>
      </c>
      <c r="D403" s="21"/>
      <c r="E403" s="26"/>
      <c r="F403" s="26"/>
      <c r="G403" s="26"/>
      <c r="H403" s="26"/>
      <c r="I403" s="26"/>
      <c r="J403" s="26"/>
      <c r="K403" s="21"/>
      <c r="L403" s="26"/>
      <c r="M403" s="26"/>
      <c r="N403" s="21"/>
      <c r="O403" s="26" t="s">
        <v>952</v>
      </c>
    </row>
    <row r="404" spans="1:15" s="39" customFormat="1" ht="24.95" customHeight="1" outlineLevel="1" x14ac:dyDescent="0.25">
      <c r="A404" s="21" t="s">
        <v>664</v>
      </c>
      <c r="B404" s="21">
        <v>2326</v>
      </c>
      <c r="C404" s="21">
        <f t="shared" si="8"/>
        <v>42327</v>
      </c>
      <c r="D404" s="21" t="s">
        <v>173</v>
      </c>
      <c r="E404" s="26" t="s">
        <v>36</v>
      </c>
      <c r="F404" s="26" t="s">
        <v>70</v>
      </c>
      <c r="G404" s="26" t="s">
        <v>26</v>
      </c>
      <c r="H404" s="26" t="s">
        <v>23</v>
      </c>
      <c r="I404" s="26">
        <f ca="1">(_xlfn.SHEET()-1)*10000 + B404</f>
        <v>62326</v>
      </c>
      <c r="J404" s="26" t="s">
        <v>99</v>
      </c>
      <c r="K404" s="21" t="s">
        <v>148</v>
      </c>
      <c r="L404" s="26" t="s">
        <v>89</v>
      </c>
      <c r="M404" s="26"/>
      <c r="N404" s="21" t="s">
        <v>1014</v>
      </c>
      <c r="O404" s="26" t="s">
        <v>952</v>
      </c>
    </row>
    <row r="405" spans="1:15" s="39" customFormat="1" ht="24.95" customHeight="1" outlineLevel="1" x14ac:dyDescent="0.25">
      <c r="A405" s="21" t="s">
        <v>665</v>
      </c>
      <c r="B405" s="21">
        <v>2327</v>
      </c>
      <c r="C405" s="21">
        <f t="shared" si="8"/>
        <v>42328</v>
      </c>
      <c r="D405" s="21"/>
      <c r="E405" s="26"/>
      <c r="F405" s="26"/>
      <c r="G405" s="26"/>
      <c r="H405" s="26"/>
      <c r="I405" s="26"/>
      <c r="J405" s="26"/>
      <c r="K405" s="21"/>
      <c r="L405" s="26"/>
      <c r="M405" s="26"/>
      <c r="N405" s="21"/>
      <c r="O405" s="26" t="s">
        <v>952</v>
      </c>
    </row>
    <row r="406" spans="1:15" s="39" customFormat="1" ht="24.95" customHeight="1" outlineLevel="1" x14ac:dyDescent="0.25">
      <c r="A406" s="21" t="s">
        <v>666</v>
      </c>
      <c r="B406" s="21">
        <v>2328</v>
      </c>
      <c r="C406" s="21">
        <f t="shared" si="8"/>
        <v>42329</v>
      </c>
      <c r="D406" s="21" t="s">
        <v>174</v>
      </c>
      <c r="E406" s="26" t="s">
        <v>36</v>
      </c>
      <c r="F406" s="26" t="s">
        <v>70</v>
      </c>
      <c r="G406" s="26" t="s">
        <v>26</v>
      </c>
      <c r="H406" s="26" t="s">
        <v>23</v>
      </c>
      <c r="I406" s="26">
        <f ca="1">(_xlfn.SHEET()-1)*10000 + B406</f>
        <v>62328</v>
      </c>
      <c r="J406" s="26" t="s">
        <v>99</v>
      </c>
      <c r="K406" s="21" t="s">
        <v>149</v>
      </c>
      <c r="L406" s="26" t="s">
        <v>89</v>
      </c>
      <c r="M406" s="26"/>
      <c r="N406" s="21" t="s">
        <v>1014</v>
      </c>
      <c r="O406" s="26" t="s">
        <v>952</v>
      </c>
    </row>
    <row r="407" spans="1:15" s="39" customFormat="1" ht="24.95" customHeight="1" outlineLevel="1" x14ac:dyDescent="0.25">
      <c r="A407" s="21" t="s">
        <v>667</v>
      </c>
      <c r="B407" s="21">
        <v>2329</v>
      </c>
      <c r="C407" s="21">
        <f t="shared" si="8"/>
        <v>42330</v>
      </c>
      <c r="D407" s="21"/>
      <c r="E407" s="26"/>
      <c r="F407" s="26"/>
      <c r="G407" s="26"/>
      <c r="H407" s="26"/>
      <c r="I407" s="26"/>
      <c r="J407" s="26"/>
      <c r="K407" s="21"/>
      <c r="L407" s="26"/>
      <c r="M407" s="26"/>
      <c r="N407" s="21"/>
      <c r="O407" s="26" t="s">
        <v>952</v>
      </c>
    </row>
    <row r="408" spans="1:15" s="39" customFormat="1" ht="24.95" customHeight="1" outlineLevel="1" x14ac:dyDescent="0.25">
      <c r="A408" s="21" t="s">
        <v>668</v>
      </c>
      <c r="B408" s="21">
        <v>2330</v>
      </c>
      <c r="C408" s="21">
        <f t="shared" si="8"/>
        <v>42331</v>
      </c>
      <c r="D408" s="21" t="s">
        <v>175</v>
      </c>
      <c r="E408" s="26" t="s">
        <v>36</v>
      </c>
      <c r="F408" s="26" t="s">
        <v>70</v>
      </c>
      <c r="G408" s="26" t="s">
        <v>26</v>
      </c>
      <c r="H408" s="26" t="s">
        <v>23</v>
      </c>
      <c r="I408" s="26">
        <f ca="1">(_xlfn.SHEET()-1)*10000 + B408</f>
        <v>62330</v>
      </c>
      <c r="J408" s="26" t="s">
        <v>99</v>
      </c>
      <c r="K408" s="21" t="s">
        <v>150</v>
      </c>
      <c r="L408" s="26" t="s">
        <v>89</v>
      </c>
      <c r="M408" s="26"/>
      <c r="N408" s="21" t="s">
        <v>1014</v>
      </c>
      <c r="O408" s="26" t="s">
        <v>952</v>
      </c>
    </row>
    <row r="409" spans="1:15" s="39" customFormat="1" ht="24.95" customHeight="1" outlineLevel="1" x14ac:dyDescent="0.25">
      <c r="A409" s="21" t="s">
        <v>669</v>
      </c>
      <c r="B409" s="21">
        <v>2331</v>
      </c>
      <c r="C409" s="21">
        <f t="shared" si="8"/>
        <v>42332</v>
      </c>
      <c r="D409" s="21"/>
      <c r="E409" s="26"/>
      <c r="F409" s="26"/>
      <c r="G409" s="26"/>
      <c r="H409" s="26"/>
      <c r="I409" s="26"/>
      <c r="J409" s="26"/>
      <c r="K409" s="21"/>
      <c r="L409" s="26"/>
      <c r="M409" s="26"/>
      <c r="N409" s="21"/>
      <c r="O409" s="26" t="s">
        <v>952</v>
      </c>
    </row>
    <row r="410" spans="1:15" s="39" customFormat="1" ht="24.95" customHeight="1" outlineLevel="1" x14ac:dyDescent="0.25">
      <c r="A410" s="21" t="s">
        <v>715</v>
      </c>
      <c r="B410" s="21">
        <v>2332</v>
      </c>
      <c r="C410" s="21">
        <f t="shared" si="8"/>
        <v>42333</v>
      </c>
      <c r="D410" s="21" t="s">
        <v>259</v>
      </c>
      <c r="E410" s="26" t="s">
        <v>4</v>
      </c>
      <c r="F410" s="26" t="s">
        <v>70</v>
      </c>
      <c r="G410" s="26" t="s">
        <v>26</v>
      </c>
      <c r="H410" s="26" t="s">
        <v>23</v>
      </c>
      <c r="I410" s="26">
        <f ca="1">(_xlfn.SHEET()-1)*10000 + B410</f>
        <v>62332</v>
      </c>
      <c r="J410" s="26" t="s">
        <v>99</v>
      </c>
      <c r="K410" s="21" t="s">
        <v>259</v>
      </c>
      <c r="L410" s="26" t="s">
        <v>89</v>
      </c>
      <c r="M410" s="26"/>
      <c r="N410" s="21" t="s">
        <v>777</v>
      </c>
      <c r="O410" s="26" t="s">
        <v>952</v>
      </c>
    </row>
    <row r="411" spans="1:15" s="39" customFormat="1" ht="24.95" customHeight="1" outlineLevel="1" x14ac:dyDescent="0.25">
      <c r="A411" s="21" t="s">
        <v>716</v>
      </c>
      <c r="B411" s="21">
        <v>2333</v>
      </c>
      <c r="C411" s="21">
        <f t="shared" si="8"/>
        <v>42334</v>
      </c>
      <c r="D411" s="21"/>
      <c r="E411" s="26"/>
      <c r="F411" s="26"/>
      <c r="G411" s="26"/>
      <c r="H411" s="26"/>
      <c r="I411" s="26"/>
      <c r="J411" s="26"/>
      <c r="K411" s="21"/>
      <c r="L411" s="26"/>
      <c r="M411" s="26"/>
      <c r="N411" s="21"/>
      <c r="O411" s="26" t="s">
        <v>952</v>
      </c>
    </row>
    <row r="412" spans="1:15" s="39" customFormat="1" ht="24.95" customHeight="1" outlineLevel="1" x14ac:dyDescent="0.25">
      <c r="A412" s="21" t="s">
        <v>717</v>
      </c>
      <c r="B412" s="21">
        <v>2334</v>
      </c>
      <c r="C412" s="21">
        <f t="shared" si="8"/>
        <v>42335</v>
      </c>
      <c r="D412" s="21" t="s">
        <v>258</v>
      </c>
      <c r="E412" s="26" t="s">
        <v>4</v>
      </c>
      <c r="F412" s="26" t="s">
        <v>70</v>
      </c>
      <c r="G412" s="26" t="s">
        <v>26</v>
      </c>
      <c r="H412" s="26" t="s">
        <v>23</v>
      </c>
      <c r="I412" s="26">
        <f ca="1">(_xlfn.SHEET()-1)*10000 + B412</f>
        <v>62334</v>
      </c>
      <c r="J412" s="26" t="s">
        <v>99</v>
      </c>
      <c r="K412" s="21" t="s">
        <v>258</v>
      </c>
      <c r="L412" s="26" t="s">
        <v>89</v>
      </c>
      <c r="M412" s="26"/>
      <c r="N412" s="21" t="s">
        <v>777</v>
      </c>
      <c r="O412" s="26" t="s">
        <v>952</v>
      </c>
    </row>
    <row r="413" spans="1:15" s="39" customFormat="1" ht="24.95" customHeight="1" outlineLevel="1" x14ac:dyDescent="0.25">
      <c r="A413" s="21" t="s">
        <v>718</v>
      </c>
      <c r="B413" s="21">
        <v>2335</v>
      </c>
      <c r="C413" s="21">
        <f t="shared" si="8"/>
        <v>42336</v>
      </c>
      <c r="D413" s="21"/>
      <c r="E413" s="26"/>
      <c r="F413" s="26"/>
      <c r="G413" s="26"/>
      <c r="H413" s="26"/>
      <c r="I413" s="26"/>
      <c r="J413" s="26"/>
      <c r="K413" s="21"/>
      <c r="L413" s="26"/>
      <c r="M413" s="26"/>
      <c r="N413" s="21"/>
      <c r="O413" s="26" t="s">
        <v>952</v>
      </c>
    </row>
    <row r="414" spans="1:15" s="39" customFormat="1" ht="24.95" customHeight="1" outlineLevel="1" x14ac:dyDescent="0.25">
      <c r="A414" s="21" t="s">
        <v>670</v>
      </c>
      <c r="B414" s="21">
        <v>2336</v>
      </c>
      <c r="C414" s="21">
        <f t="shared" si="8"/>
        <v>42337</v>
      </c>
      <c r="D414" s="21" t="s">
        <v>260</v>
      </c>
      <c r="E414" s="26" t="s">
        <v>5</v>
      </c>
      <c r="F414" s="26" t="s">
        <v>70</v>
      </c>
      <c r="G414" s="26" t="s">
        <v>26</v>
      </c>
      <c r="H414" s="26" t="s">
        <v>23</v>
      </c>
      <c r="I414" s="26">
        <f ca="1">(_xlfn.SHEET()-1)*10000 + B414</f>
        <v>62336</v>
      </c>
      <c r="J414" s="26" t="s">
        <v>99</v>
      </c>
      <c r="K414" s="21" t="s">
        <v>260</v>
      </c>
      <c r="L414" s="26" t="s">
        <v>89</v>
      </c>
      <c r="M414" s="26"/>
      <c r="N414" s="21" t="s">
        <v>777</v>
      </c>
      <c r="O414" s="26" t="s">
        <v>952</v>
      </c>
    </row>
    <row r="415" spans="1:15" s="39" customFormat="1" ht="24.95" customHeight="1" outlineLevel="1" x14ac:dyDescent="0.25">
      <c r="A415" s="21" t="s">
        <v>671</v>
      </c>
      <c r="B415" s="21">
        <v>2337</v>
      </c>
      <c r="C415" s="21">
        <f t="shared" si="8"/>
        <v>42338</v>
      </c>
      <c r="D415" s="21"/>
      <c r="E415" s="26"/>
      <c r="F415" s="26"/>
      <c r="G415" s="26"/>
      <c r="H415" s="26"/>
      <c r="I415" s="26"/>
      <c r="J415" s="26"/>
      <c r="K415" s="21"/>
      <c r="L415" s="26"/>
      <c r="M415" s="26"/>
      <c r="N415" s="21"/>
      <c r="O415" s="26" t="s">
        <v>952</v>
      </c>
    </row>
    <row r="416" spans="1:15" s="39" customFormat="1" ht="24.95" customHeight="1" outlineLevel="1" x14ac:dyDescent="0.25">
      <c r="A416" s="21" t="s">
        <v>672</v>
      </c>
      <c r="B416" s="21">
        <v>2338</v>
      </c>
      <c r="C416" s="21">
        <f t="shared" si="8"/>
        <v>42339</v>
      </c>
      <c r="D416" s="21" t="s">
        <v>151</v>
      </c>
      <c r="E416" s="26" t="s">
        <v>5</v>
      </c>
      <c r="F416" s="26" t="s">
        <v>70</v>
      </c>
      <c r="G416" s="26" t="s">
        <v>26</v>
      </c>
      <c r="H416" s="26" t="s">
        <v>23</v>
      </c>
      <c r="I416" s="26">
        <f ca="1">(_xlfn.SHEET()-1)*10000 + B416</f>
        <v>62338</v>
      </c>
      <c r="J416" s="26" t="s">
        <v>99</v>
      </c>
      <c r="K416" s="21" t="s">
        <v>151</v>
      </c>
      <c r="L416" s="26" t="s">
        <v>89</v>
      </c>
      <c r="M416" s="26"/>
      <c r="N416" s="21" t="s">
        <v>777</v>
      </c>
      <c r="O416" s="26" t="s">
        <v>952</v>
      </c>
    </row>
    <row r="417" spans="1:15" s="39" customFormat="1" ht="24.95" customHeight="1" outlineLevel="1" x14ac:dyDescent="0.25">
      <c r="A417" s="21" t="s">
        <v>672</v>
      </c>
      <c r="B417" s="21">
        <v>2339</v>
      </c>
      <c r="C417" s="21">
        <f t="shared" si="8"/>
        <v>42340</v>
      </c>
      <c r="D417" s="21"/>
      <c r="E417" s="26"/>
      <c r="F417" s="26"/>
      <c r="G417" s="26"/>
      <c r="H417" s="26"/>
      <c r="I417" s="26"/>
      <c r="J417" s="26"/>
      <c r="K417" s="21"/>
      <c r="L417" s="26"/>
      <c r="M417" s="26"/>
      <c r="N417" s="21"/>
      <c r="O417" s="26" t="s">
        <v>952</v>
      </c>
    </row>
    <row r="418" spans="1:15" s="39" customFormat="1" ht="24.95" customHeight="1" outlineLevel="1" x14ac:dyDescent="0.25">
      <c r="A418" s="21" t="s">
        <v>820</v>
      </c>
      <c r="B418" s="21">
        <v>2340</v>
      </c>
      <c r="C418" s="21">
        <f t="shared" si="8"/>
        <v>42341</v>
      </c>
      <c r="D418" s="21" t="s">
        <v>820</v>
      </c>
      <c r="E418" s="26"/>
      <c r="F418" s="26"/>
      <c r="G418" s="26"/>
      <c r="H418" s="26"/>
      <c r="I418" s="26"/>
      <c r="J418" s="26"/>
      <c r="K418" s="21"/>
      <c r="L418" s="26"/>
      <c r="M418" s="26"/>
      <c r="N418" s="21" t="s">
        <v>957</v>
      </c>
      <c r="O418" s="26" t="s">
        <v>952</v>
      </c>
    </row>
    <row r="419" spans="1:15" s="39" customFormat="1" ht="24.95" customHeight="1" outlineLevel="1" x14ac:dyDescent="0.25">
      <c r="A419" s="21" t="s">
        <v>820</v>
      </c>
      <c r="B419" s="21">
        <v>2341</v>
      </c>
      <c r="C419" s="21">
        <f t="shared" si="8"/>
        <v>42342</v>
      </c>
      <c r="D419" s="21" t="s">
        <v>820</v>
      </c>
      <c r="E419" s="26"/>
      <c r="F419" s="26"/>
      <c r="G419" s="26"/>
      <c r="H419" s="26"/>
      <c r="I419" s="26"/>
      <c r="J419" s="26"/>
      <c r="K419" s="21"/>
      <c r="L419" s="26"/>
      <c r="M419" s="26"/>
      <c r="N419" s="21" t="s">
        <v>957</v>
      </c>
      <c r="O419" s="26" t="s">
        <v>952</v>
      </c>
    </row>
    <row r="420" spans="1:15" s="39" customFormat="1" ht="24.95" customHeight="1" outlineLevel="1" x14ac:dyDescent="0.25">
      <c r="A420" s="21" t="s">
        <v>820</v>
      </c>
      <c r="B420" s="21">
        <v>2342</v>
      </c>
      <c r="C420" s="21">
        <f t="shared" si="8"/>
        <v>42343</v>
      </c>
      <c r="D420" s="21" t="s">
        <v>820</v>
      </c>
      <c r="E420" s="26"/>
      <c r="F420" s="26"/>
      <c r="G420" s="26"/>
      <c r="H420" s="26"/>
      <c r="I420" s="26"/>
      <c r="J420" s="26"/>
      <c r="K420" s="21"/>
      <c r="L420" s="26"/>
      <c r="M420" s="26"/>
      <c r="N420" s="21" t="s">
        <v>957</v>
      </c>
      <c r="O420" s="26" t="s">
        <v>952</v>
      </c>
    </row>
    <row r="421" spans="1:15" s="39" customFormat="1" ht="24.95" customHeight="1" outlineLevel="1" x14ac:dyDescent="0.25">
      <c r="A421" s="21" t="s">
        <v>820</v>
      </c>
      <c r="B421" s="21">
        <v>2343</v>
      </c>
      <c r="C421" s="21">
        <f t="shared" si="8"/>
        <v>42344</v>
      </c>
      <c r="D421" s="21" t="s">
        <v>820</v>
      </c>
      <c r="E421" s="26"/>
      <c r="F421" s="26"/>
      <c r="G421" s="26"/>
      <c r="H421" s="26"/>
      <c r="I421" s="26"/>
      <c r="J421" s="26"/>
      <c r="K421" s="21"/>
      <c r="L421" s="26"/>
      <c r="M421" s="26"/>
      <c r="N421" s="21" t="s">
        <v>957</v>
      </c>
      <c r="O421" s="26" t="s">
        <v>952</v>
      </c>
    </row>
    <row r="422" spans="1:15" s="39" customFormat="1" ht="24.95" customHeight="1" outlineLevel="1" x14ac:dyDescent="0.25">
      <c r="A422" s="21" t="s">
        <v>673</v>
      </c>
      <c r="B422" s="21">
        <v>2344</v>
      </c>
      <c r="C422" s="21">
        <f t="shared" si="8"/>
        <v>42345</v>
      </c>
      <c r="D422" s="21" t="s">
        <v>261</v>
      </c>
      <c r="E422" s="26" t="s">
        <v>3</v>
      </c>
      <c r="F422" s="26" t="s">
        <v>70</v>
      </c>
      <c r="G422" s="26" t="s">
        <v>26</v>
      </c>
      <c r="H422" s="26" t="s">
        <v>23</v>
      </c>
      <c r="I422" s="26">
        <f ca="1">(_xlfn.SHEET()-1)*10000 + B422</f>
        <v>62344</v>
      </c>
      <c r="J422" s="26" t="s">
        <v>99</v>
      </c>
      <c r="K422" s="21" t="s">
        <v>261</v>
      </c>
      <c r="L422" s="26" t="s">
        <v>89</v>
      </c>
      <c r="M422" s="26"/>
      <c r="N422" s="21" t="s">
        <v>881</v>
      </c>
      <c r="O422" s="26" t="s">
        <v>952</v>
      </c>
    </row>
    <row r="423" spans="1:15" s="39" customFormat="1" ht="24.95" customHeight="1" outlineLevel="1" x14ac:dyDescent="0.25">
      <c r="A423" s="21" t="s">
        <v>674</v>
      </c>
      <c r="B423" s="21">
        <v>2345</v>
      </c>
      <c r="C423" s="21">
        <f t="shared" si="8"/>
        <v>42346</v>
      </c>
      <c r="D423" s="21"/>
      <c r="E423" s="26"/>
      <c r="F423" s="26"/>
      <c r="G423" s="26"/>
      <c r="H423" s="26"/>
      <c r="I423" s="26"/>
      <c r="J423" s="26"/>
      <c r="K423" s="21"/>
      <c r="L423" s="26" t="s">
        <v>89</v>
      </c>
      <c r="M423" s="26"/>
      <c r="N423" s="21"/>
      <c r="O423" s="26" t="s">
        <v>952</v>
      </c>
    </row>
    <row r="424" spans="1:15" s="39" customFormat="1" ht="24.95" customHeight="1" outlineLevel="1" x14ac:dyDescent="0.25">
      <c r="A424" s="21" t="s">
        <v>675</v>
      </c>
      <c r="B424" s="21">
        <v>2346</v>
      </c>
      <c r="C424" s="21">
        <f t="shared" si="8"/>
        <v>42347</v>
      </c>
      <c r="D424" s="21" t="s">
        <v>263</v>
      </c>
      <c r="E424" s="26" t="s">
        <v>3</v>
      </c>
      <c r="F424" s="26" t="s">
        <v>70</v>
      </c>
      <c r="G424" s="26" t="s">
        <v>26</v>
      </c>
      <c r="H424" s="26" t="s">
        <v>23</v>
      </c>
      <c r="I424" s="26">
        <f ca="1">(_xlfn.SHEET()-1)*10000 + B424</f>
        <v>62346</v>
      </c>
      <c r="J424" s="26" t="s">
        <v>99</v>
      </c>
      <c r="K424" s="21" t="s">
        <v>263</v>
      </c>
      <c r="L424" s="26" t="s">
        <v>89</v>
      </c>
      <c r="M424" s="26"/>
      <c r="N424" s="21" t="s">
        <v>882</v>
      </c>
      <c r="O424" s="26" t="s">
        <v>952</v>
      </c>
    </row>
    <row r="425" spans="1:15" s="39" customFormat="1" ht="24.95" customHeight="1" outlineLevel="1" x14ac:dyDescent="0.25">
      <c r="A425" s="21" t="s">
        <v>676</v>
      </c>
      <c r="B425" s="21">
        <v>2347</v>
      </c>
      <c r="C425" s="21">
        <f t="shared" si="8"/>
        <v>42348</v>
      </c>
      <c r="D425" s="21"/>
      <c r="E425" s="26"/>
      <c r="F425" s="26"/>
      <c r="G425" s="26"/>
      <c r="H425" s="26"/>
      <c r="I425" s="26"/>
      <c r="J425" s="26"/>
      <c r="K425" s="21"/>
      <c r="L425" s="26" t="s">
        <v>89</v>
      </c>
      <c r="M425" s="26"/>
      <c r="N425" s="21"/>
      <c r="O425" s="26" t="s">
        <v>952</v>
      </c>
    </row>
    <row r="426" spans="1:15" s="39" customFormat="1" ht="24.95" customHeight="1" outlineLevel="1" x14ac:dyDescent="0.25">
      <c r="A426" s="21" t="s">
        <v>677</v>
      </c>
      <c r="B426" s="21">
        <v>2348</v>
      </c>
      <c r="C426" s="21">
        <f t="shared" si="8"/>
        <v>42349</v>
      </c>
      <c r="D426" s="21" t="s">
        <v>264</v>
      </c>
      <c r="E426" s="26" t="s">
        <v>3</v>
      </c>
      <c r="F426" s="26" t="s">
        <v>70</v>
      </c>
      <c r="G426" s="26" t="s">
        <v>26</v>
      </c>
      <c r="H426" s="26" t="s">
        <v>23</v>
      </c>
      <c r="I426" s="26">
        <f ca="1">(_xlfn.SHEET()-1)*10000 + B426</f>
        <v>62348</v>
      </c>
      <c r="J426" s="26" t="s">
        <v>99</v>
      </c>
      <c r="K426" s="21" t="s">
        <v>264</v>
      </c>
      <c r="L426" s="26" t="s">
        <v>89</v>
      </c>
      <c r="M426" s="26"/>
      <c r="N426" s="21" t="s">
        <v>883</v>
      </c>
      <c r="O426" s="26" t="s">
        <v>952</v>
      </c>
    </row>
    <row r="427" spans="1:15" s="39" customFormat="1" ht="24.95" customHeight="1" outlineLevel="1" x14ac:dyDescent="0.25">
      <c r="A427" s="21" t="s">
        <v>678</v>
      </c>
      <c r="B427" s="21">
        <v>2349</v>
      </c>
      <c r="C427" s="21">
        <f t="shared" si="8"/>
        <v>42350</v>
      </c>
      <c r="D427" s="21"/>
      <c r="E427" s="26"/>
      <c r="F427" s="26"/>
      <c r="G427" s="26"/>
      <c r="H427" s="26"/>
      <c r="I427" s="26"/>
      <c r="J427" s="26"/>
      <c r="K427" s="21"/>
      <c r="L427" s="26" t="s">
        <v>89</v>
      </c>
      <c r="M427" s="26"/>
      <c r="N427" s="21"/>
      <c r="O427" s="26" t="s">
        <v>952</v>
      </c>
    </row>
    <row r="428" spans="1:15" s="39" customFormat="1" ht="24.95" customHeight="1" outlineLevel="1" x14ac:dyDescent="0.25">
      <c r="A428" s="21" t="s">
        <v>679</v>
      </c>
      <c r="B428" s="21">
        <v>2350</v>
      </c>
      <c r="C428" s="21">
        <f t="shared" si="8"/>
        <v>42351</v>
      </c>
      <c r="D428" s="21" t="s">
        <v>265</v>
      </c>
      <c r="E428" s="26" t="s">
        <v>3</v>
      </c>
      <c r="F428" s="26" t="s">
        <v>70</v>
      </c>
      <c r="G428" s="26" t="s">
        <v>26</v>
      </c>
      <c r="H428" s="26" t="s">
        <v>23</v>
      </c>
      <c r="I428" s="26">
        <f ca="1">(_xlfn.SHEET()-1)*10000 + B428</f>
        <v>62350</v>
      </c>
      <c r="J428" s="26" t="s">
        <v>99</v>
      </c>
      <c r="K428" s="21" t="s">
        <v>265</v>
      </c>
      <c r="L428" s="26" t="s">
        <v>89</v>
      </c>
      <c r="M428" s="26"/>
      <c r="N428" s="21" t="s">
        <v>884</v>
      </c>
      <c r="O428" s="26" t="s">
        <v>952</v>
      </c>
    </row>
    <row r="429" spans="1:15" s="39" customFormat="1" ht="24.95" customHeight="1" outlineLevel="1" x14ac:dyDescent="0.25">
      <c r="A429" s="21" t="s">
        <v>680</v>
      </c>
      <c r="B429" s="21">
        <v>2351</v>
      </c>
      <c r="C429" s="21">
        <f t="shared" si="8"/>
        <v>42352</v>
      </c>
      <c r="D429" s="21"/>
      <c r="E429" s="26"/>
      <c r="F429" s="26"/>
      <c r="G429" s="26"/>
      <c r="H429" s="26"/>
      <c r="I429" s="26"/>
      <c r="J429" s="26"/>
      <c r="K429" s="21"/>
      <c r="L429" s="26" t="s">
        <v>89</v>
      </c>
      <c r="M429" s="26"/>
      <c r="N429" s="21"/>
      <c r="O429" s="26" t="s">
        <v>952</v>
      </c>
    </row>
    <row r="430" spans="1:15" s="39" customFormat="1" ht="24.95" customHeight="1" outlineLevel="1" x14ac:dyDescent="0.25">
      <c r="A430" s="21" t="s">
        <v>681</v>
      </c>
      <c r="B430" s="21">
        <v>2352</v>
      </c>
      <c r="C430" s="21">
        <f t="shared" si="8"/>
        <v>42353</v>
      </c>
      <c r="D430" s="21" t="s">
        <v>292</v>
      </c>
      <c r="E430" s="26" t="s">
        <v>817</v>
      </c>
      <c r="F430" s="26" t="s">
        <v>70</v>
      </c>
      <c r="G430" s="26" t="s">
        <v>26</v>
      </c>
      <c r="H430" s="26" t="s">
        <v>23</v>
      </c>
      <c r="I430" s="26">
        <f ca="1">(_xlfn.SHEET()-1)*10000 + B430</f>
        <v>62352</v>
      </c>
      <c r="J430" s="26" t="s">
        <v>99</v>
      </c>
      <c r="K430" s="21" t="s">
        <v>292</v>
      </c>
      <c r="L430" s="26" t="s">
        <v>89</v>
      </c>
      <c r="M430" s="26"/>
      <c r="N430" s="21" t="s">
        <v>1016</v>
      </c>
      <c r="O430" s="26" t="s">
        <v>952</v>
      </c>
    </row>
    <row r="431" spans="1:15" s="39" customFormat="1" ht="24.95" customHeight="1" outlineLevel="1" x14ac:dyDescent="0.25">
      <c r="A431" s="21" t="s">
        <v>682</v>
      </c>
      <c r="B431" s="21">
        <v>2353</v>
      </c>
      <c r="C431" s="21">
        <f t="shared" si="8"/>
        <v>42354</v>
      </c>
      <c r="D431" s="21"/>
      <c r="E431" s="26"/>
      <c r="F431" s="26"/>
      <c r="G431" s="26"/>
      <c r="H431" s="26"/>
      <c r="I431" s="26"/>
      <c r="J431" s="26"/>
      <c r="K431" s="21"/>
      <c r="L431" s="26" t="s">
        <v>89</v>
      </c>
      <c r="M431" s="26"/>
      <c r="N431" s="21"/>
      <c r="O431" s="26" t="s">
        <v>952</v>
      </c>
    </row>
    <row r="432" spans="1:15" s="39" customFormat="1" ht="24.95" customHeight="1" outlineLevel="1" x14ac:dyDescent="0.25">
      <c r="A432" s="21" t="s">
        <v>683</v>
      </c>
      <c r="B432" s="21">
        <v>2354</v>
      </c>
      <c r="C432" s="21">
        <f t="shared" si="8"/>
        <v>42355</v>
      </c>
      <c r="D432" s="21" t="s">
        <v>293</v>
      </c>
      <c r="E432" s="26" t="s">
        <v>817</v>
      </c>
      <c r="F432" s="26" t="s">
        <v>70</v>
      </c>
      <c r="G432" s="26" t="s">
        <v>26</v>
      </c>
      <c r="H432" s="26" t="s">
        <v>23</v>
      </c>
      <c r="I432" s="26">
        <f ca="1">(_xlfn.SHEET()-1)*10000 + B432</f>
        <v>62354</v>
      </c>
      <c r="J432" s="26" t="s">
        <v>99</v>
      </c>
      <c r="K432" s="21" t="s">
        <v>293</v>
      </c>
      <c r="L432" s="26" t="s">
        <v>89</v>
      </c>
      <c r="M432" s="26"/>
      <c r="N432" s="21" t="s">
        <v>1017</v>
      </c>
      <c r="O432" s="26" t="s">
        <v>952</v>
      </c>
    </row>
    <row r="433" spans="1:15" s="39" customFormat="1" ht="24.95" customHeight="1" outlineLevel="1" x14ac:dyDescent="0.25">
      <c r="A433" s="21" t="s">
        <v>684</v>
      </c>
      <c r="B433" s="21">
        <v>2355</v>
      </c>
      <c r="C433" s="21">
        <f t="shared" si="8"/>
        <v>42356</v>
      </c>
      <c r="D433" s="21"/>
      <c r="E433" s="26"/>
      <c r="F433" s="26"/>
      <c r="G433" s="26"/>
      <c r="H433" s="26"/>
      <c r="I433" s="26"/>
      <c r="J433" s="26"/>
      <c r="K433" s="21"/>
      <c r="L433" s="26" t="s">
        <v>89</v>
      </c>
      <c r="M433" s="26"/>
      <c r="N433" s="21"/>
      <c r="O433" s="26" t="s">
        <v>952</v>
      </c>
    </row>
    <row r="434" spans="1:15" s="39" customFormat="1" ht="24.95" customHeight="1" outlineLevel="1" x14ac:dyDescent="0.25">
      <c r="A434" s="21" t="s">
        <v>685</v>
      </c>
      <c r="B434" s="21">
        <v>2356</v>
      </c>
      <c r="C434" s="21">
        <f t="shared" si="8"/>
        <v>42357</v>
      </c>
      <c r="D434" s="21" t="s">
        <v>294</v>
      </c>
      <c r="E434" s="26" t="s">
        <v>817</v>
      </c>
      <c r="F434" s="26" t="s">
        <v>70</v>
      </c>
      <c r="G434" s="26" t="s">
        <v>26</v>
      </c>
      <c r="H434" s="26" t="s">
        <v>23</v>
      </c>
      <c r="I434" s="26">
        <f ca="1">(_xlfn.SHEET()-1)*10000 + B434</f>
        <v>62356</v>
      </c>
      <c r="J434" s="26" t="s">
        <v>99</v>
      </c>
      <c r="K434" s="21" t="s">
        <v>294</v>
      </c>
      <c r="L434" s="26" t="s">
        <v>89</v>
      </c>
      <c r="M434" s="26"/>
      <c r="N434" s="21" t="s">
        <v>1018</v>
      </c>
      <c r="O434" s="26" t="s">
        <v>952</v>
      </c>
    </row>
    <row r="435" spans="1:15" s="39" customFormat="1" ht="24.95" customHeight="1" outlineLevel="1" x14ac:dyDescent="0.25">
      <c r="A435" s="21" t="s">
        <v>686</v>
      </c>
      <c r="B435" s="21">
        <v>2357</v>
      </c>
      <c r="C435" s="21">
        <f t="shared" si="8"/>
        <v>42358</v>
      </c>
      <c r="D435" s="21"/>
      <c r="E435" s="26"/>
      <c r="F435" s="26"/>
      <c r="G435" s="26"/>
      <c r="H435" s="26"/>
      <c r="I435" s="26"/>
      <c r="J435" s="26"/>
      <c r="K435" s="21"/>
      <c r="L435" s="26" t="s">
        <v>89</v>
      </c>
      <c r="M435" s="26"/>
      <c r="N435" s="21"/>
      <c r="O435" s="26" t="s">
        <v>952</v>
      </c>
    </row>
    <row r="436" spans="1:15" s="39" customFormat="1" ht="24.95" customHeight="1" outlineLevel="1" x14ac:dyDescent="0.25">
      <c r="A436" s="21" t="s">
        <v>687</v>
      </c>
      <c r="B436" s="21">
        <v>2358</v>
      </c>
      <c r="C436" s="21">
        <f t="shared" si="8"/>
        <v>42359</v>
      </c>
      <c r="D436" s="21" t="s">
        <v>295</v>
      </c>
      <c r="E436" s="26" t="s">
        <v>817</v>
      </c>
      <c r="F436" s="26" t="s">
        <v>70</v>
      </c>
      <c r="G436" s="26" t="s">
        <v>26</v>
      </c>
      <c r="H436" s="26" t="s">
        <v>23</v>
      </c>
      <c r="I436" s="26">
        <f ca="1">(_xlfn.SHEET()-1)*10000 + B436</f>
        <v>62358</v>
      </c>
      <c r="J436" s="26" t="s">
        <v>99</v>
      </c>
      <c r="K436" s="21" t="s">
        <v>295</v>
      </c>
      <c r="L436" s="26" t="s">
        <v>89</v>
      </c>
      <c r="M436" s="26"/>
      <c r="N436" s="21" t="s">
        <v>1019</v>
      </c>
      <c r="O436" s="26" t="s">
        <v>952</v>
      </c>
    </row>
    <row r="437" spans="1:15" s="39" customFormat="1" ht="24.95" customHeight="1" outlineLevel="1" x14ac:dyDescent="0.25">
      <c r="A437" s="21" t="s">
        <v>688</v>
      </c>
      <c r="B437" s="21">
        <v>2359</v>
      </c>
      <c r="C437" s="21">
        <f t="shared" si="8"/>
        <v>42360</v>
      </c>
      <c r="D437" s="21"/>
      <c r="E437" s="26"/>
      <c r="F437" s="26"/>
      <c r="G437" s="26"/>
      <c r="H437" s="26"/>
      <c r="I437" s="26"/>
      <c r="J437" s="26"/>
      <c r="K437" s="21"/>
      <c r="L437" s="26" t="s">
        <v>89</v>
      </c>
      <c r="M437" s="26"/>
      <c r="N437" s="21"/>
      <c r="O437" s="26" t="s">
        <v>952</v>
      </c>
    </row>
    <row r="438" spans="1:15" s="39" customFormat="1" ht="24.95" customHeight="1" outlineLevel="1" x14ac:dyDescent="0.25">
      <c r="A438" s="21" t="s">
        <v>689</v>
      </c>
      <c r="B438" s="21">
        <v>2360</v>
      </c>
      <c r="C438" s="21">
        <f t="shared" si="8"/>
        <v>42361</v>
      </c>
      <c r="D438" s="21" t="s">
        <v>299</v>
      </c>
      <c r="E438" s="26" t="s">
        <v>818</v>
      </c>
      <c r="F438" s="26" t="s">
        <v>70</v>
      </c>
      <c r="G438" s="26" t="s">
        <v>26</v>
      </c>
      <c r="H438" s="26" t="s">
        <v>23</v>
      </c>
      <c r="I438" s="26">
        <f ca="1">(_xlfn.SHEET()-1)*10000 + B438</f>
        <v>62360</v>
      </c>
      <c r="J438" s="26" t="s">
        <v>99</v>
      </c>
      <c r="K438" s="21" t="s">
        <v>299</v>
      </c>
      <c r="L438" s="26" t="s">
        <v>89</v>
      </c>
      <c r="M438" s="26"/>
      <c r="N438" s="21" t="s">
        <v>1020</v>
      </c>
      <c r="O438" s="26" t="s">
        <v>952</v>
      </c>
    </row>
    <row r="439" spans="1:15" s="39" customFormat="1" ht="24.95" customHeight="1" outlineLevel="1" x14ac:dyDescent="0.25">
      <c r="A439" s="21" t="s">
        <v>690</v>
      </c>
      <c r="B439" s="21">
        <v>2361</v>
      </c>
      <c r="C439" s="21">
        <f t="shared" si="8"/>
        <v>42362</v>
      </c>
      <c r="D439" s="21"/>
      <c r="E439" s="26"/>
      <c r="F439" s="26"/>
      <c r="G439" s="26"/>
      <c r="H439" s="26"/>
      <c r="I439" s="26"/>
      <c r="J439" s="26"/>
      <c r="K439" s="21"/>
      <c r="L439" s="26" t="s">
        <v>89</v>
      </c>
      <c r="M439" s="26"/>
      <c r="N439" s="21"/>
      <c r="O439" s="26" t="s">
        <v>952</v>
      </c>
    </row>
    <row r="440" spans="1:15" s="39" customFormat="1" ht="24.95" customHeight="1" outlineLevel="1" x14ac:dyDescent="0.25">
      <c r="A440" s="21" t="s">
        <v>691</v>
      </c>
      <c r="B440" s="21">
        <v>2362</v>
      </c>
      <c r="C440" s="21">
        <f t="shared" si="8"/>
        <v>42363</v>
      </c>
      <c r="D440" s="21" t="s">
        <v>298</v>
      </c>
      <c r="E440" s="26" t="s">
        <v>818</v>
      </c>
      <c r="F440" s="26" t="s">
        <v>70</v>
      </c>
      <c r="G440" s="26" t="s">
        <v>26</v>
      </c>
      <c r="H440" s="26" t="s">
        <v>23</v>
      </c>
      <c r="I440" s="26">
        <f ca="1">(_xlfn.SHEET()-1)*10000 + B440</f>
        <v>62362</v>
      </c>
      <c r="J440" s="26" t="s">
        <v>99</v>
      </c>
      <c r="K440" s="21" t="s">
        <v>298</v>
      </c>
      <c r="L440" s="26" t="s">
        <v>89</v>
      </c>
      <c r="M440" s="26"/>
      <c r="N440" s="21" t="s">
        <v>1021</v>
      </c>
      <c r="O440" s="26" t="s">
        <v>952</v>
      </c>
    </row>
    <row r="441" spans="1:15" s="39" customFormat="1" ht="24.95" customHeight="1" outlineLevel="1" x14ac:dyDescent="0.25">
      <c r="A441" s="21" t="s">
        <v>692</v>
      </c>
      <c r="B441" s="21">
        <v>2363</v>
      </c>
      <c r="C441" s="21">
        <f t="shared" si="8"/>
        <v>42364</v>
      </c>
      <c r="D441" s="21"/>
      <c r="E441" s="26"/>
      <c r="F441" s="26"/>
      <c r="G441" s="26"/>
      <c r="H441" s="26"/>
      <c r="I441" s="26"/>
      <c r="J441" s="26"/>
      <c r="K441" s="21"/>
      <c r="L441" s="26" t="s">
        <v>89</v>
      </c>
      <c r="M441" s="26"/>
      <c r="N441" s="21"/>
      <c r="O441" s="26" t="s">
        <v>952</v>
      </c>
    </row>
    <row r="442" spans="1:15" s="39" customFormat="1" ht="24.95" customHeight="1" outlineLevel="1" x14ac:dyDescent="0.25">
      <c r="A442" s="21" t="s">
        <v>693</v>
      </c>
      <c r="B442" s="21">
        <v>2364</v>
      </c>
      <c r="C442" s="21">
        <f t="shared" si="8"/>
        <v>42365</v>
      </c>
      <c r="D442" s="21" t="s">
        <v>297</v>
      </c>
      <c r="E442" s="26" t="s">
        <v>818</v>
      </c>
      <c r="F442" s="26" t="s">
        <v>70</v>
      </c>
      <c r="G442" s="26" t="s">
        <v>26</v>
      </c>
      <c r="H442" s="26" t="s">
        <v>23</v>
      </c>
      <c r="I442" s="26">
        <f ca="1">(_xlfn.SHEET()-1)*10000 + B442</f>
        <v>62364</v>
      </c>
      <c r="J442" s="26" t="s">
        <v>99</v>
      </c>
      <c r="K442" s="21" t="s">
        <v>297</v>
      </c>
      <c r="L442" s="26" t="s">
        <v>89</v>
      </c>
      <c r="M442" s="26"/>
      <c r="N442" s="21" t="s">
        <v>1022</v>
      </c>
      <c r="O442" s="26" t="s">
        <v>952</v>
      </c>
    </row>
    <row r="443" spans="1:15" s="39" customFormat="1" ht="24.95" customHeight="1" outlineLevel="1" x14ac:dyDescent="0.25">
      <c r="A443" s="21" t="s">
        <v>694</v>
      </c>
      <c r="B443" s="21">
        <v>2365</v>
      </c>
      <c r="C443" s="21">
        <f t="shared" ref="C443:C461" si="9">40001+B443</f>
        <v>42366</v>
      </c>
      <c r="D443" s="21"/>
      <c r="E443" s="26"/>
      <c r="F443" s="26"/>
      <c r="G443" s="26"/>
      <c r="H443" s="26"/>
      <c r="I443" s="26"/>
      <c r="J443" s="26"/>
      <c r="K443" s="21"/>
      <c r="L443" s="26" t="s">
        <v>89</v>
      </c>
      <c r="M443" s="26"/>
      <c r="N443" s="21"/>
      <c r="O443" s="26" t="s">
        <v>952</v>
      </c>
    </row>
    <row r="444" spans="1:15" s="39" customFormat="1" ht="24.95" customHeight="1" outlineLevel="1" x14ac:dyDescent="0.25">
      <c r="A444" s="21" t="s">
        <v>695</v>
      </c>
      <c r="B444" s="21">
        <v>2366</v>
      </c>
      <c r="C444" s="21">
        <f t="shared" si="9"/>
        <v>42367</v>
      </c>
      <c r="D444" s="21" t="s">
        <v>296</v>
      </c>
      <c r="E444" s="26" t="s">
        <v>818</v>
      </c>
      <c r="F444" s="26" t="s">
        <v>70</v>
      </c>
      <c r="G444" s="26" t="s">
        <v>26</v>
      </c>
      <c r="H444" s="26" t="s">
        <v>23</v>
      </c>
      <c r="I444" s="26">
        <f ca="1">(_xlfn.SHEET()-1)*10000 + B444</f>
        <v>62366</v>
      </c>
      <c r="J444" s="26" t="s">
        <v>99</v>
      </c>
      <c r="K444" s="21" t="s">
        <v>296</v>
      </c>
      <c r="L444" s="26" t="s">
        <v>89</v>
      </c>
      <c r="M444" s="26"/>
      <c r="N444" s="21" t="s">
        <v>1023</v>
      </c>
      <c r="O444" s="26" t="s">
        <v>952</v>
      </c>
    </row>
    <row r="445" spans="1:15" s="39" customFormat="1" ht="24.95" customHeight="1" outlineLevel="1" x14ac:dyDescent="0.25">
      <c r="A445" s="21" t="s">
        <v>696</v>
      </c>
      <c r="B445" s="21">
        <v>2367</v>
      </c>
      <c r="C445" s="21">
        <f t="shared" si="9"/>
        <v>42368</v>
      </c>
      <c r="D445" s="21"/>
      <c r="E445" s="26"/>
      <c r="F445" s="26"/>
      <c r="G445" s="26"/>
      <c r="H445" s="26"/>
      <c r="I445" s="26"/>
      <c r="J445" s="26"/>
      <c r="K445" s="21"/>
      <c r="L445" s="26" t="s">
        <v>89</v>
      </c>
      <c r="M445" s="26"/>
      <c r="N445" s="21"/>
      <c r="O445" s="26" t="s">
        <v>952</v>
      </c>
    </row>
    <row r="446" spans="1:15" s="39" customFormat="1" ht="24.95" customHeight="1" outlineLevel="1" x14ac:dyDescent="0.25">
      <c r="A446" s="21" t="s">
        <v>736</v>
      </c>
      <c r="B446" s="21">
        <v>2368</v>
      </c>
      <c r="C446" s="21">
        <f t="shared" si="9"/>
        <v>42369</v>
      </c>
      <c r="D446" s="21" t="s">
        <v>738</v>
      </c>
      <c r="E446" s="26" t="s">
        <v>12</v>
      </c>
      <c r="F446" s="26" t="s">
        <v>70</v>
      </c>
      <c r="G446" s="26" t="s">
        <v>37</v>
      </c>
      <c r="H446" s="26"/>
      <c r="I446" s="26">
        <f>B446</f>
        <v>2368</v>
      </c>
      <c r="J446" s="26" t="s">
        <v>99</v>
      </c>
      <c r="K446" s="21" t="s">
        <v>152</v>
      </c>
      <c r="L446" s="26" t="s">
        <v>90</v>
      </c>
      <c r="M446" s="26"/>
      <c r="N446" s="21" t="s">
        <v>740</v>
      </c>
      <c r="O446" s="26" t="s">
        <v>952</v>
      </c>
    </row>
    <row r="447" spans="1:15" s="39" customFormat="1" ht="24.95" customHeight="1" outlineLevel="1" x14ac:dyDescent="0.25">
      <c r="A447" s="21" t="s">
        <v>737</v>
      </c>
      <c r="B447" s="21">
        <v>2369</v>
      </c>
      <c r="C447" s="21">
        <f t="shared" si="9"/>
        <v>42370</v>
      </c>
      <c r="D447" s="21" t="s">
        <v>739</v>
      </c>
      <c r="E447" s="26" t="s">
        <v>12</v>
      </c>
      <c r="F447" s="26" t="s">
        <v>70</v>
      </c>
      <c r="G447" s="26"/>
      <c r="H447" s="26"/>
      <c r="I447" s="26"/>
      <c r="J447" s="26"/>
      <c r="K447" s="21"/>
      <c r="L447" s="26" t="s">
        <v>90</v>
      </c>
      <c r="M447" s="26"/>
      <c r="N447" s="21"/>
      <c r="O447" s="26" t="s">
        <v>952</v>
      </c>
    </row>
    <row r="448" spans="1:15" s="39" customFormat="1" ht="24.95" customHeight="1" outlineLevel="1" x14ac:dyDescent="0.25">
      <c r="A448" s="21" t="s">
        <v>820</v>
      </c>
      <c r="B448" s="21">
        <v>2370</v>
      </c>
      <c r="C448" s="21">
        <f t="shared" si="9"/>
        <v>42371</v>
      </c>
      <c r="D448" s="21" t="s">
        <v>820</v>
      </c>
      <c r="E448" s="26"/>
      <c r="F448" s="26"/>
      <c r="G448" s="26"/>
      <c r="H448" s="26"/>
      <c r="I448" s="26"/>
      <c r="J448" s="26"/>
      <c r="K448" s="21"/>
      <c r="L448" s="26"/>
      <c r="M448" s="26"/>
      <c r="N448" s="21" t="s">
        <v>1005</v>
      </c>
      <c r="O448" s="26" t="s">
        <v>952</v>
      </c>
    </row>
    <row r="449" spans="1:15" s="39" customFormat="1" ht="24.95" customHeight="1" outlineLevel="1" x14ac:dyDescent="0.25">
      <c r="A449" s="21" t="s">
        <v>697</v>
      </c>
      <c r="B449" s="21">
        <v>2371</v>
      </c>
      <c r="C449" s="21">
        <f t="shared" si="9"/>
        <v>42372</v>
      </c>
      <c r="D449" s="21" t="s">
        <v>266</v>
      </c>
      <c r="E449" s="26" t="s">
        <v>21</v>
      </c>
      <c r="F449" s="26" t="s">
        <v>70</v>
      </c>
      <c r="G449" s="26" t="s">
        <v>26</v>
      </c>
      <c r="H449" s="26" t="s">
        <v>23</v>
      </c>
      <c r="I449" s="26">
        <f ca="1">(_xlfn.SHEET()-1)*10000 + B449</f>
        <v>62371</v>
      </c>
      <c r="J449" s="26" t="s">
        <v>99</v>
      </c>
      <c r="K449" s="21" t="s">
        <v>823</v>
      </c>
      <c r="L449" s="26" t="s">
        <v>89</v>
      </c>
      <c r="M449" s="26"/>
      <c r="N449" s="21" t="s">
        <v>885</v>
      </c>
      <c r="O449" s="26" t="s">
        <v>952</v>
      </c>
    </row>
    <row r="450" spans="1:15" s="39" customFormat="1" ht="24.95" customHeight="1" outlineLevel="1" x14ac:dyDescent="0.25">
      <c r="A450" s="21" t="s">
        <v>698</v>
      </c>
      <c r="B450" s="21">
        <v>2372</v>
      </c>
      <c r="C450" s="21">
        <f t="shared" si="9"/>
        <v>42373</v>
      </c>
      <c r="D450" s="21"/>
      <c r="E450" s="26"/>
      <c r="F450" s="26"/>
      <c r="G450" s="26"/>
      <c r="H450" s="26"/>
      <c r="I450" s="26"/>
      <c r="J450" s="26"/>
      <c r="K450" s="21"/>
      <c r="L450" s="26" t="s">
        <v>89</v>
      </c>
      <c r="M450" s="26"/>
      <c r="N450" s="21"/>
      <c r="O450" s="26" t="s">
        <v>952</v>
      </c>
    </row>
    <row r="451" spans="1:15" s="39" customFormat="1" ht="24.95" customHeight="1" outlineLevel="1" x14ac:dyDescent="0.25">
      <c r="A451" s="21" t="s">
        <v>699</v>
      </c>
      <c r="B451" s="21">
        <v>2373</v>
      </c>
      <c r="C451" s="21">
        <f t="shared" si="9"/>
        <v>42374</v>
      </c>
      <c r="D451" s="21" t="s">
        <v>267</v>
      </c>
      <c r="E451" s="26" t="s">
        <v>21</v>
      </c>
      <c r="F451" s="26" t="s">
        <v>70</v>
      </c>
      <c r="G451" s="26" t="s">
        <v>26</v>
      </c>
      <c r="H451" s="26" t="s">
        <v>23</v>
      </c>
      <c r="I451" s="26">
        <f ca="1">(_xlfn.SHEET()-1)*10000 + B451</f>
        <v>62373</v>
      </c>
      <c r="J451" s="26" t="s">
        <v>99</v>
      </c>
      <c r="K451" s="21" t="s">
        <v>824</v>
      </c>
      <c r="L451" s="26" t="s">
        <v>89</v>
      </c>
      <c r="M451" s="26"/>
      <c r="N451" s="21" t="s">
        <v>886</v>
      </c>
      <c r="O451" s="26" t="s">
        <v>952</v>
      </c>
    </row>
    <row r="452" spans="1:15" s="39" customFormat="1" ht="24.95" customHeight="1" outlineLevel="1" x14ac:dyDescent="0.25">
      <c r="A452" s="21" t="s">
        <v>700</v>
      </c>
      <c r="B452" s="21">
        <v>2374</v>
      </c>
      <c r="C452" s="21">
        <f t="shared" si="9"/>
        <v>42375</v>
      </c>
      <c r="D452" s="21"/>
      <c r="E452" s="26"/>
      <c r="F452" s="26"/>
      <c r="G452" s="26"/>
      <c r="H452" s="26"/>
      <c r="I452" s="26"/>
      <c r="J452" s="26"/>
      <c r="K452" s="21"/>
      <c r="L452" s="26" t="s">
        <v>89</v>
      </c>
      <c r="M452" s="26"/>
      <c r="N452" s="21"/>
      <c r="O452" s="26" t="s">
        <v>952</v>
      </c>
    </row>
    <row r="453" spans="1:15" s="39" customFormat="1" ht="24.95" customHeight="1" outlineLevel="1" x14ac:dyDescent="0.25">
      <c r="A453" s="21" t="s">
        <v>701</v>
      </c>
      <c r="B453" s="21">
        <v>2375</v>
      </c>
      <c r="C453" s="21">
        <f t="shared" si="9"/>
        <v>42376</v>
      </c>
      <c r="D453" s="21" t="s">
        <v>705</v>
      </c>
      <c r="E453" s="26" t="s">
        <v>21</v>
      </c>
      <c r="F453" s="26" t="s">
        <v>70</v>
      </c>
      <c r="G453" s="26" t="s">
        <v>26</v>
      </c>
      <c r="H453" s="26" t="s">
        <v>23</v>
      </c>
      <c r="I453" s="26">
        <f ca="1">(_xlfn.SHEET()-1)*10000 + B453</f>
        <v>62375</v>
      </c>
      <c r="J453" s="26" t="s">
        <v>99</v>
      </c>
      <c r="K453" s="21" t="s">
        <v>825</v>
      </c>
      <c r="L453" s="26" t="s">
        <v>89</v>
      </c>
      <c r="M453" s="26"/>
      <c r="N453" s="21" t="s">
        <v>887</v>
      </c>
      <c r="O453" s="26" t="s">
        <v>952</v>
      </c>
    </row>
    <row r="454" spans="1:15" s="39" customFormat="1" ht="24.95" customHeight="1" outlineLevel="1" x14ac:dyDescent="0.25">
      <c r="A454" s="21" t="s">
        <v>702</v>
      </c>
      <c r="B454" s="21">
        <v>2376</v>
      </c>
      <c r="C454" s="21">
        <f t="shared" si="9"/>
        <v>42377</v>
      </c>
      <c r="D454" s="21"/>
      <c r="E454" s="26"/>
      <c r="F454" s="26"/>
      <c r="G454" s="26"/>
      <c r="H454" s="26"/>
      <c r="I454" s="26"/>
      <c r="J454" s="26"/>
      <c r="K454" s="21"/>
      <c r="L454" s="26"/>
      <c r="M454" s="26"/>
      <c r="N454" s="21"/>
      <c r="O454" s="26" t="s">
        <v>952</v>
      </c>
    </row>
    <row r="455" spans="1:15" s="39" customFormat="1" ht="24.75" customHeight="1" outlineLevel="1" x14ac:dyDescent="0.25">
      <c r="A455" s="21" t="s">
        <v>928</v>
      </c>
      <c r="B455" s="21">
        <v>2377</v>
      </c>
      <c r="C455" s="21">
        <f t="shared" si="9"/>
        <v>42378</v>
      </c>
      <c r="D455" s="21" t="s">
        <v>863</v>
      </c>
      <c r="E455" s="26"/>
      <c r="F455" s="26" t="s">
        <v>70</v>
      </c>
      <c r="G455" s="26" t="s">
        <v>104</v>
      </c>
      <c r="H455" s="26" t="s">
        <v>23</v>
      </c>
      <c r="I455" s="26">
        <f>B455</f>
        <v>2377</v>
      </c>
      <c r="J455" s="26" t="s">
        <v>796</v>
      </c>
      <c r="K455" s="21" t="s">
        <v>862</v>
      </c>
      <c r="L455" s="26" t="s">
        <v>90</v>
      </c>
      <c r="M455" s="26" t="s">
        <v>107</v>
      </c>
      <c r="N455" s="35" t="s">
        <v>947</v>
      </c>
      <c r="O455" s="26" t="s">
        <v>952</v>
      </c>
    </row>
    <row r="456" spans="1:15" s="39" customFormat="1" ht="63.75" customHeight="1" outlineLevel="1" x14ac:dyDescent="0.25">
      <c r="A456" s="21" t="s">
        <v>865</v>
      </c>
      <c r="B456" s="21">
        <v>2378</v>
      </c>
      <c r="C456" s="21">
        <f t="shared" si="9"/>
        <v>42379</v>
      </c>
      <c r="D456" s="21" t="s">
        <v>929</v>
      </c>
      <c r="E456" s="26"/>
      <c r="F456" s="26" t="s">
        <v>70</v>
      </c>
      <c r="G456" s="26" t="s">
        <v>104</v>
      </c>
      <c r="H456" s="26" t="s">
        <v>23</v>
      </c>
      <c r="I456" s="26">
        <f ca="1">(_xlfn.SHEET()-1)*10000 + B456</f>
        <v>62378</v>
      </c>
      <c r="J456" s="26" t="s">
        <v>796</v>
      </c>
      <c r="K456" s="21" t="s">
        <v>929</v>
      </c>
      <c r="L456" s="26" t="s">
        <v>89</v>
      </c>
      <c r="M456" s="26" t="s">
        <v>106</v>
      </c>
      <c r="N456" s="35" t="s">
        <v>948</v>
      </c>
      <c r="O456" s="26" t="s">
        <v>952</v>
      </c>
    </row>
    <row r="457" spans="1:15" s="39" customFormat="1" ht="24.95" customHeight="1" outlineLevel="1" x14ac:dyDescent="0.25">
      <c r="A457" s="21" t="s">
        <v>344</v>
      </c>
      <c r="B457" s="21">
        <v>2379</v>
      </c>
      <c r="C457" s="21">
        <f t="shared" si="9"/>
        <v>42380</v>
      </c>
      <c r="D457" s="21" t="s">
        <v>344</v>
      </c>
      <c r="E457" s="26"/>
      <c r="F457" s="26" t="s">
        <v>70</v>
      </c>
      <c r="G457" s="26" t="s">
        <v>25</v>
      </c>
      <c r="H457" s="26" t="s">
        <v>23</v>
      </c>
      <c r="I457" s="26"/>
      <c r="J457" s="26"/>
      <c r="K457" s="21"/>
      <c r="L457" s="26" t="s">
        <v>347</v>
      </c>
      <c r="M457" s="26"/>
      <c r="N457" s="21" t="s">
        <v>987</v>
      </c>
      <c r="O457" s="26" t="s">
        <v>952</v>
      </c>
    </row>
    <row r="458" spans="1:15" s="39" customFormat="1" ht="24.95" customHeight="1" outlineLevel="1" x14ac:dyDescent="0.25">
      <c r="A458" s="21" t="s">
        <v>345</v>
      </c>
      <c r="B458" s="21">
        <v>2380</v>
      </c>
      <c r="C458" s="21">
        <f t="shared" si="9"/>
        <v>42381</v>
      </c>
      <c r="D458" s="21" t="s">
        <v>345</v>
      </c>
      <c r="E458" s="26"/>
      <c r="F458" s="26" t="s">
        <v>70</v>
      </c>
      <c r="G458" s="26" t="s">
        <v>25</v>
      </c>
      <c r="H458" s="26" t="s">
        <v>23</v>
      </c>
      <c r="I458" s="26"/>
      <c r="J458" s="26"/>
      <c r="K458" s="21"/>
      <c r="L458" s="26" t="s">
        <v>347</v>
      </c>
      <c r="M458" s="26"/>
      <c r="N458" s="21" t="s">
        <v>987</v>
      </c>
      <c r="O458" s="26" t="s">
        <v>952</v>
      </c>
    </row>
    <row r="459" spans="1:15" s="39" customFormat="1" ht="24.95" customHeight="1" outlineLevel="1" x14ac:dyDescent="0.25">
      <c r="A459" s="21" t="s">
        <v>346</v>
      </c>
      <c r="B459" s="21">
        <v>2381</v>
      </c>
      <c r="C459" s="21">
        <f t="shared" si="9"/>
        <v>42382</v>
      </c>
      <c r="D459" s="21" t="s">
        <v>346</v>
      </c>
      <c r="E459" s="26"/>
      <c r="F459" s="26" t="s">
        <v>70</v>
      </c>
      <c r="G459" s="26" t="s">
        <v>25</v>
      </c>
      <c r="H459" s="26" t="s">
        <v>23</v>
      </c>
      <c r="I459" s="26"/>
      <c r="J459" s="26"/>
      <c r="K459" s="21"/>
      <c r="L459" s="26" t="s">
        <v>347</v>
      </c>
      <c r="M459" s="26"/>
      <c r="N459" s="21" t="s">
        <v>987</v>
      </c>
      <c r="O459" s="26" t="s">
        <v>952</v>
      </c>
    </row>
    <row r="460" spans="1:15" s="39" customFormat="1" ht="24.95" customHeight="1" outlineLevel="1" x14ac:dyDescent="0.25">
      <c r="A460" s="21" t="s">
        <v>703</v>
      </c>
      <c r="B460" s="21">
        <v>2391</v>
      </c>
      <c r="C460" s="21">
        <f t="shared" si="9"/>
        <v>42392</v>
      </c>
      <c r="D460" s="21" t="s">
        <v>706</v>
      </c>
      <c r="E460" s="26"/>
      <c r="F460" s="26" t="s">
        <v>70</v>
      </c>
      <c r="G460" s="26" t="s">
        <v>334</v>
      </c>
      <c r="H460" s="26" t="s">
        <v>23</v>
      </c>
      <c r="I460" s="26">
        <f ca="1">(_xlfn.SHEET()-1)*10000 + B460</f>
        <v>62391</v>
      </c>
      <c r="J460" s="26" t="s">
        <v>99</v>
      </c>
      <c r="K460" s="21" t="s">
        <v>826</v>
      </c>
      <c r="L460" s="26" t="s">
        <v>347</v>
      </c>
      <c r="M460" s="26"/>
      <c r="N460" s="21" t="s">
        <v>1024</v>
      </c>
      <c r="O460" s="26" t="s">
        <v>952</v>
      </c>
    </row>
    <row r="461" spans="1:15" s="39" customFormat="1" ht="24.95" customHeight="1" outlineLevel="1" x14ac:dyDescent="0.25">
      <c r="A461" s="21" t="s">
        <v>704</v>
      </c>
      <c r="B461" s="21">
        <v>2392</v>
      </c>
      <c r="C461" s="21">
        <f t="shared" si="9"/>
        <v>42393</v>
      </c>
      <c r="D461" s="21"/>
      <c r="E461" s="26"/>
      <c r="F461" s="26"/>
      <c r="G461" s="26"/>
      <c r="H461" s="26"/>
      <c r="I461" s="26"/>
      <c r="J461" s="26"/>
      <c r="K461" s="21"/>
      <c r="L461" s="26"/>
      <c r="M461" s="26"/>
      <c r="N461" s="21"/>
      <c r="O461" s="26" t="s">
        <v>952</v>
      </c>
    </row>
    <row r="462" spans="1:15" ht="27.75" customHeight="1" x14ac:dyDescent="0.25">
      <c r="A462" s="19" t="s">
        <v>851</v>
      </c>
      <c r="B462" s="29" t="s">
        <v>864</v>
      </c>
      <c r="C462" s="29" t="s">
        <v>864</v>
      </c>
      <c r="D462" s="19" t="str">
        <f>A462</f>
        <v>PULSE INPUTS</v>
      </c>
      <c r="E462" s="29" t="s">
        <v>864</v>
      </c>
      <c r="F462" s="29" t="s">
        <v>864</v>
      </c>
      <c r="G462" s="29" t="s">
        <v>864</v>
      </c>
      <c r="H462" s="29" t="s">
        <v>864</v>
      </c>
      <c r="I462" s="29" t="s">
        <v>864</v>
      </c>
      <c r="J462" s="29" t="s">
        <v>864</v>
      </c>
      <c r="K462" s="29" t="s">
        <v>864</v>
      </c>
      <c r="L462" s="29" t="s">
        <v>864</v>
      </c>
      <c r="M462" s="29" t="s">
        <v>864</v>
      </c>
      <c r="N462" s="29" t="s">
        <v>864</v>
      </c>
      <c r="O462" s="29" t="s">
        <v>864</v>
      </c>
    </row>
    <row r="463" spans="1:15" s="39" customFormat="1" ht="24.95" customHeight="1" outlineLevel="1" x14ac:dyDescent="0.25">
      <c r="A463" s="21" t="s">
        <v>782</v>
      </c>
      <c r="B463" s="21">
        <v>2400</v>
      </c>
      <c r="C463" s="21">
        <f>B463+40001</f>
        <v>42401</v>
      </c>
      <c r="D463" s="21" t="s">
        <v>782</v>
      </c>
      <c r="E463" s="26" t="s">
        <v>9</v>
      </c>
      <c r="F463" s="26" t="s">
        <v>10</v>
      </c>
      <c r="G463" s="26" t="s">
        <v>25</v>
      </c>
      <c r="H463" s="26" t="s">
        <v>22</v>
      </c>
      <c r="I463" s="26">
        <f>B463</f>
        <v>2400</v>
      </c>
      <c r="J463" s="26" t="s">
        <v>101</v>
      </c>
      <c r="K463" s="21" t="s">
        <v>782</v>
      </c>
      <c r="L463" s="26" t="s">
        <v>90</v>
      </c>
      <c r="M463" s="26" t="s">
        <v>795</v>
      </c>
      <c r="N463" s="21" t="s">
        <v>888</v>
      </c>
      <c r="O463" s="26" t="s">
        <v>953</v>
      </c>
    </row>
    <row r="464" spans="1:15" s="39" customFormat="1" ht="24.95" customHeight="1" outlineLevel="1" x14ac:dyDescent="0.25">
      <c r="A464" s="21" t="s">
        <v>784</v>
      </c>
      <c r="B464" s="21">
        <v>2401</v>
      </c>
      <c r="C464" s="21">
        <f t="shared" ref="C464:C502" si="10">B464+40001</f>
        <v>42402</v>
      </c>
      <c r="D464" s="21" t="s">
        <v>784</v>
      </c>
      <c r="E464" s="26" t="s">
        <v>9</v>
      </c>
      <c r="F464" s="26" t="s">
        <v>10</v>
      </c>
      <c r="G464" s="26" t="s">
        <v>26</v>
      </c>
      <c r="H464" s="26" t="s">
        <v>22</v>
      </c>
      <c r="I464" s="26">
        <f>B464</f>
        <v>2401</v>
      </c>
      <c r="J464" s="26" t="s">
        <v>100</v>
      </c>
      <c r="K464" s="21" t="s">
        <v>784</v>
      </c>
      <c r="L464" s="26" t="s">
        <v>90</v>
      </c>
      <c r="M464" s="26"/>
      <c r="N464" s="21"/>
      <c r="O464" s="26" t="s">
        <v>953</v>
      </c>
    </row>
    <row r="465" spans="1:15" s="39" customFormat="1" ht="24.95" customHeight="1" outlineLevel="1" x14ac:dyDescent="0.25">
      <c r="A465" s="21"/>
      <c r="B465" s="21">
        <v>2402</v>
      </c>
      <c r="C465" s="21">
        <f t="shared" si="10"/>
        <v>42403</v>
      </c>
      <c r="D465" s="21"/>
      <c r="E465" s="26"/>
      <c r="F465" s="26" t="s">
        <v>10</v>
      </c>
      <c r="G465" s="26"/>
      <c r="H465" s="26" t="s">
        <v>22</v>
      </c>
      <c r="I465" s="26"/>
      <c r="J465" s="26"/>
      <c r="K465" s="21"/>
      <c r="L465" s="26" t="s">
        <v>90</v>
      </c>
      <c r="M465" s="26"/>
      <c r="N465" s="21"/>
      <c r="O465" s="26" t="s">
        <v>953</v>
      </c>
    </row>
    <row r="466" spans="1:15" s="39" customFormat="1" ht="24.95" customHeight="1" outlineLevel="1" x14ac:dyDescent="0.25">
      <c r="A466" s="21" t="s">
        <v>926</v>
      </c>
      <c r="B466" s="21">
        <v>2403</v>
      </c>
      <c r="C466" s="21">
        <f t="shared" si="10"/>
        <v>42404</v>
      </c>
      <c r="D466" s="21" t="s">
        <v>803</v>
      </c>
      <c r="E466" s="26"/>
      <c r="F466" s="26" t="s">
        <v>10</v>
      </c>
      <c r="G466" s="26" t="s">
        <v>48</v>
      </c>
      <c r="H466" s="26" t="s">
        <v>22</v>
      </c>
      <c r="I466" s="26">
        <f>B466</f>
        <v>2403</v>
      </c>
      <c r="J466" s="26" t="s">
        <v>808</v>
      </c>
      <c r="K466" s="21" t="s">
        <v>803</v>
      </c>
      <c r="L466" s="26" t="s">
        <v>90</v>
      </c>
      <c r="M466" s="26" t="s">
        <v>867</v>
      </c>
      <c r="N466" s="21"/>
      <c r="O466" s="26" t="s">
        <v>953</v>
      </c>
    </row>
    <row r="467" spans="1:15" s="39" customFormat="1" ht="24.95" customHeight="1" outlineLevel="1" x14ac:dyDescent="0.25">
      <c r="A467" s="21"/>
      <c r="B467" s="21">
        <v>2404</v>
      </c>
      <c r="C467" s="21">
        <f t="shared" si="10"/>
        <v>42405</v>
      </c>
      <c r="D467" s="21"/>
      <c r="E467" s="26"/>
      <c r="F467" s="26" t="s">
        <v>10</v>
      </c>
      <c r="G467" s="26"/>
      <c r="H467" s="26" t="s">
        <v>22</v>
      </c>
      <c r="I467" s="26"/>
      <c r="J467" s="26"/>
      <c r="K467" s="21"/>
      <c r="L467" s="26"/>
      <c r="M467" s="26" t="s">
        <v>867</v>
      </c>
      <c r="N467" s="21"/>
      <c r="O467" s="26" t="s">
        <v>953</v>
      </c>
    </row>
    <row r="468" spans="1:15" s="39" customFormat="1" ht="24.95" customHeight="1" outlineLevel="1" x14ac:dyDescent="0.25">
      <c r="A468" s="21"/>
      <c r="B468" s="21">
        <v>2405</v>
      </c>
      <c r="C468" s="21">
        <f t="shared" si="10"/>
        <v>42406</v>
      </c>
      <c r="D468" s="21"/>
      <c r="E468" s="26"/>
      <c r="F468" s="26" t="s">
        <v>10</v>
      </c>
      <c r="G468" s="26"/>
      <c r="H468" s="26" t="s">
        <v>22</v>
      </c>
      <c r="I468" s="26"/>
      <c r="J468" s="26"/>
      <c r="K468" s="21"/>
      <c r="L468" s="26"/>
      <c r="M468" s="26" t="s">
        <v>867</v>
      </c>
      <c r="N468" s="21"/>
      <c r="O468" s="26" t="s">
        <v>953</v>
      </c>
    </row>
    <row r="469" spans="1:15" s="39" customFormat="1" ht="24.95" customHeight="1" outlineLevel="1" x14ac:dyDescent="0.25">
      <c r="A469" s="21"/>
      <c r="B469" s="21">
        <v>2406</v>
      </c>
      <c r="C469" s="21">
        <f t="shared" si="10"/>
        <v>42407</v>
      </c>
      <c r="D469" s="21"/>
      <c r="E469" s="26"/>
      <c r="F469" s="26" t="s">
        <v>10</v>
      </c>
      <c r="G469" s="26"/>
      <c r="H469" s="26" t="s">
        <v>22</v>
      </c>
      <c r="I469" s="26"/>
      <c r="J469" s="26"/>
      <c r="K469" s="21"/>
      <c r="L469" s="26"/>
      <c r="M469" s="26" t="s">
        <v>870</v>
      </c>
      <c r="N469" s="21" t="s">
        <v>868</v>
      </c>
      <c r="O469" s="26" t="s">
        <v>953</v>
      </c>
    </row>
    <row r="470" spans="1:15" s="39" customFormat="1" ht="24.95" customHeight="1" outlineLevel="1" x14ac:dyDescent="0.25">
      <c r="A470" s="21" t="s">
        <v>786</v>
      </c>
      <c r="B470" s="21">
        <v>2407</v>
      </c>
      <c r="C470" s="21">
        <f t="shared" si="10"/>
        <v>42408</v>
      </c>
      <c r="D470" s="21" t="s">
        <v>828</v>
      </c>
      <c r="E470" s="26" t="s">
        <v>9</v>
      </c>
      <c r="F470" s="26" t="s">
        <v>70</v>
      </c>
      <c r="G470" s="26" t="s">
        <v>26</v>
      </c>
      <c r="H470" s="26" t="s">
        <v>23</v>
      </c>
      <c r="I470" s="26">
        <f>B470</f>
        <v>2407</v>
      </c>
      <c r="J470" s="26" t="s">
        <v>99</v>
      </c>
      <c r="K470" s="21" t="s">
        <v>828</v>
      </c>
      <c r="L470" s="26" t="s">
        <v>90</v>
      </c>
      <c r="M470" s="26"/>
      <c r="N470" s="21"/>
      <c r="O470" s="26" t="s">
        <v>953</v>
      </c>
    </row>
    <row r="471" spans="1:15" s="39" customFormat="1" ht="24.95" customHeight="1" outlineLevel="1" x14ac:dyDescent="0.25">
      <c r="A471" s="21"/>
      <c r="B471" s="21">
        <v>2408</v>
      </c>
      <c r="C471" s="21">
        <f t="shared" si="10"/>
        <v>42409</v>
      </c>
      <c r="D471" s="21"/>
      <c r="E471" s="26" t="s">
        <v>9</v>
      </c>
      <c r="F471" s="26"/>
      <c r="G471" s="26"/>
      <c r="H471" s="26" t="s">
        <v>23</v>
      </c>
      <c r="I471" s="26"/>
      <c r="J471" s="26"/>
      <c r="K471" s="21"/>
      <c r="L471" s="26" t="s">
        <v>90</v>
      </c>
      <c r="M471" s="26"/>
      <c r="N471" s="21"/>
      <c r="O471" s="26" t="s">
        <v>953</v>
      </c>
    </row>
    <row r="472" spans="1:15" s="39" customFormat="1" ht="24.95" customHeight="1" outlineLevel="1" x14ac:dyDescent="0.25">
      <c r="A472" s="21" t="s">
        <v>807</v>
      </c>
      <c r="B472" s="21">
        <v>2409</v>
      </c>
      <c r="C472" s="21">
        <f t="shared" si="10"/>
        <v>42410</v>
      </c>
      <c r="D472" s="21" t="s">
        <v>807</v>
      </c>
      <c r="E472" s="26"/>
      <c r="F472" s="26" t="s">
        <v>69</v>
      </c>
      <c r="G472" s="26" t="s">
        <v>24</v>
      </c>
      <c r="H472" s="26" t="s">
        <v>27</v>
      </c>
      <c r="I472" s="26">
        <f>B472</f>
        <v>2409</v>
      </c>
      <c r="J472" s="26" t="s">
        <v>101</v>
      </c>
      <c r="K472" s="21" t="s">
        <v>807</v>
      </c>
      <c r="L472" s="26" t="s">
        <v>90</v>
      </c>
      <c r="M472" s="26"/>
      <c r="N472" s="21" t="s">
        <v>811</v>
      </c>
      <c r="O472" s="26" t="s">
        <v>953</v>
      </c>
    </row>
    <row r="473" spans="1:15" s="39" customFormat="1" ht="24.95" customHeight="1" outlineLevel="1" x14ac:dyDescent="0.25">
      <c r="A473" s="21" t="s">
        <v>788</v>
      </c>
      <c r="B473" s="21">
        <v>2410</v>
      </c>
      <c r="C473" s="21">
        <f t="shared" si="10"/>
        <v>42411</v>
      </c>
      <c r="D473" s="21" t="s">
        <v>788</v>
      </c>
      <c r="E473" s="26" t="s">
        <v>9</v>
      </c>
      <c r="F473" s="26" t="s">
        <v>10</v>
      </c>
      <c r="G473" s="26" t="s">
        <v>25</v>
      </c>
      <c r="H473" s="26" t="s">
        <v>22</v>
      </c>
      <c r="I473" s="26">
        <f>B473</f>
        <v>2410</v>
      </c>
      <c r="J473" s="26" t="s">
        <v>101</v>
      </c>
      <c r="K473" s="21" t="s">
        <v>788</v>
      </c>
      <c r="L473" s="26" t="s">
        <v>90</v>
      </c>
      <c r="M473" s="26" t="s">
        <v>795</v>
      </c>
      <c r="N473" s="21" t="s">
        <v>888</v>
      </c>
      <c r="O473" s="26" t="s">
        <v>953</v>
      </c>
    </row>
    <row r="474" spans="1:15" s="39" customFormat="1" ht="24.95" customHeight="1" outlineLevel="1" x14ac:dyDescent="0.25">
      <c r="A474" s="21" t="s">
        <v>789</v>
      </c>
      <c r="B474" s="21">
        <v>2411</v>
      </c>
      <c r="C474" s="21">
        <f t="shared" si="10"/>
        <v>42412</v>
      </c>
      <c r="D474" s="21" t="s">
        <v>789</v>
      </c>
      <c r="E474" s="26" t="s">
        <v>9</v>
      </c>
      <c r="F474" s="26" t="s">
        <v>10</v>
      </c>
      <c r="G474" s="26" t="s">
        <v>26</v>
      </c>
      <c r="H474" s="26" t="s">
        <v>22</v>
      </c>
      <c r="I474" s="26">
        <f>B474</f>
        <v>2411</v>
      </c>
      <c r="J474" s="26" t="s">
        <v>100</v>
      </c>
      <c r="K474" s="21" t="s">
        <v>789</v>
      </c>
      <c r="L474" s="26" t="s">
        <v>90</v>
      </c>
      <c r="M474" s="26"/>
      <c r="N474" s="21"/>
      <c r="O474" s="26" t="s">
        <v>953</v>
      </c>
    </row>
    <row r="475" spans="1:15" s="39" customFormat="1" ht="24.95" customHeight="1" outlineLevel="1" x14ac:dyDescent="0.25">
      <c r="A475" s="21"/>
      <c r="B475" s="21">
        <v>2412</v>
      </c>
      <c r="C475" s="21">
        <f t="shared" si="10"/>
        <v>42413</v>
      </c>
      <c r="D475" s="21"/>
      <c r="E475" s="26" t="s">
        <v>9</v>
      </c>
      <c r="F475" s="26"/>
      <c r="G475" s="26"/>
      <c r="H475" s="26" t="s">
        <v>22</v>
      </c>
      <c r="I475" s="26"/>
      <c r="J475" s="26"/>
      <c r="K475" s="21"/>
      <c r="L475" s="26" t="s">
        <v>90</v>
      </c>
      <c r="M475" s="26"/>
      <c r="N475" s="21"/>
      <c r="O475" s="26" t="s">
        <v>953</v>
      </c>
    </row>
    <row r="476" spans="1:15" s="39" customFormat="1" ht="24.95" customHeight="1" outlineLevel="1" x14ac:dyDescent="0.25">
      <c r="A476" s="21" t="s">
        <v>925</v>
      </c>
      <c r="B476" s="21">
        <v>2413</v>
      </c>
      <c r="C476" s="21">
        <f t="shared" si="10"/>
        <v>42414</v>
      </c>
      <c r="D476" s="21" t="s">
        <v>802</v>
      </c>
      <c r="E476" s="26"/>
      <c r="F476" s="26" t="s">
        <v>10</v>
      </c>
      <c r="G476" s="26" t="s">
        <v>48</v>
      </c>
      <c r="H476" s="26" t="s">
        <v>22</v>
      </c>
      <c r="I476" s="26">
        <f>B476</f>
        <v>2413</v>
      </c>
      <c r="J476" s="26" t="s">
        <v>808</v>
      </c>
      <c r="K476" s="21" t="s">
        <v>802</v>
      </c>
      <c r="L476" s="26" t="s">
        <v>90</v>
      </c>
      <c r="M476" s="26" t="s">
        <v>867</v>
      </c>
      <c r="N476" s="21"/>
      <c r="O476" s="26" t="s">
        <v>953</v>
      </c>
    </row>
    <row r="477" spans="1:15" s="39" customFormat="1" ht="24.95" customHeight="1" outlineLevel="1" x14ac:dyDescent="0.25">
      <c r="A477" s="21"/>
      <c r="B477" s="21">
        <v>2414</v>
      </c>
      <c r="C477" s="21">
        <f t="shared" si="10"/>
        <v>42415</v>
      </c>
      <c r="D477" s="21"/>
      <c r="E477" s="26"/>
      <c r="F477" s="26" t="s">
        <v>10</v>
      </c>
      <c r="G477" s="26"/>
      <c r="H477" s="26" t="s">
        <v>22</v>
      </c>
      <c r="I477" s="26"/>
      <c r="J477" s="26"/>
      <c r="K477" s="21"/>
      <c r="L477" s="26"/>
      <c r="M477" s="26" t="s">
        <v>867</v>
      </c>
      <c r="N477" s="21"/>
      <c r="O477" s="26" t="s">
        <v>953</v>
      </c>
    </row>
    <row r="478" spans="1:15" s="39" customFormat="1" ht="24.95" customHeight="1" outlineLevel="1" x14ac:dyDescent="0.25">
      <c r="A478" s="21"/>
      <c r="B478" s="21">
        <v>2415</v>
      </c>
      <c r="C478" s="21">
        <f t="shared" si="10"/>
        <v>42416</v>
      </c>
      <c r="D478" s="21"/>
      <c r="E478" s="26"/>
      <c r="F478" s="26" t="s">
        <v>10</v>
      </c>
      <c r="G478" s="26"/>
      <c r="H478" s="26" t="s">
        <v>22</v>
      </c>
      <c r="I478" s="26"/>
      <c r="J478" s="26"/>
      <c r="K478" s="21"/>
      <c r="L478" s="26"/>
      <c r="M478" s="26" t="s">
        <v>867</v>
      </c>
      <c r="N478" s="21"/>
      <c r="O478" s="26" t="s">
        <v>953</v>
      </c>
    </row>
    <row r="479" spans="1:15" s="39" customFormat="1" ht="24.95" customHeight="1" outlineLevel="1" x14ac:dyDescent="0.25">
      <c r="A479" s="21"/>
      <c r="B479" s="21">
        <v>2416</v>
      </c>
      <c r="C479" s="21">
        <f t="shared" si="10"/>
        <v>42417</v>
      </c>
      <c r="D479" s="21"/>
      <c r="E479" s="26"/>
      <c r="F479" s="26" t="s">
        <v>10</v>
      </c>
      <c r="G479" s="26"/>
      <c r="H479" s="26" t="s">
        <v>22</v>
      </c>
      <c r="I479" s="26"/>
      <c r="J479" s="26"/>
      <c r="K479" s="21"/>
      <c r="L479" s="26"/>
      <c r="M479" s="26" t="s">
        <v>870</v>
      </c>
      <c r="N479" s="21" t="s">
        <v>868</v>
      </c>
      <c r="O479" s="26" t="s">
        <v>953</v>
      </c>
    </row>
    <row r="480" spans="1:15" s="39" customFormat="1" ht="24.95" customHeight="1" outlineLevel="1" x14ac:dyDescent="0.25">
      <c r="A480" s="21" t="s">
        <v>790</v>
      </c>
      <c r="B480" s="21">
        <v>2417</v>
      </c>
      <c r="C480" s="21">
        <f t="shared" si="10"/>
        <v>42418</v>
      </c>
      <c r="D480" s="21" t="s">
        <v>829</v>
      </c>
      <c r="E480" s="26" t="s">
        <v>9</v>
      </c>
      <c r="F480" s="26" t="s">
        <v>70</v>
      </c>
      <c r="G480" s="26" t="s">
        <v>26</v>
      </c>
      <c r="H480" s="26" t="s">
        <v>23</v>
      </c>
      <c r="I480" s="26">
        <f>B480</f>
        <v>2417</v>
      </c>
      <c r="J480" s="26" t="s">
        <v>99</v>
      </c>
      <c r="K480" s="21" t="s">
        <v>829</v>
      </c>
      <c r="L480" s="26" t="s">
        <v>90</v>
      </c>
      <c r="M480" s="26"/>
      <c r="N480" s="21"/>
      <c r="O480" s="26" t="s">
        <v>953</v>
      </c>
    </row>
    <row r="481" spans="1:15" s="39" customFormat="1" ht="24.95" customHeight="1" outlineLevel="1" x14ac:dyDescent="0.25">
      <c r="A481" s="21"/>
      <c r="B481" s="21">
        <v>2418</v>
      </c>
      <c r="C481" s="21">
        <f t="shared" si="10"/>
        <v>42419</v>
      </c>
      <c r="D481" s="21"/>
      <c r="E481" s="26" t="s">
        <v>9</v>
      </c>
      <c r="F481" s="26"/>
      <c r="G481" s="26"/>
      <c r="H481" s="26" t="s">
        <v>23</v>
      </c>
      <c r="I481" s="26"/>
      <c r="J481" s="26"/>
      <c r="K481" s="21"/>
      <c r="L481" s="26" t="s">
        <v>90</v>
      </c>
      <c r="M481" s="26"/>
      <c r="N481" s="21"/>
      <c r="O481" s="26" t="s">
        <v>953</v>
      </c>
    </row>
    <row r="482" spans="1:15" s="39" customFormat="1" ht="24.95" customHeight="1" outlineLevel="1" x14ac:dyDescent="0.25">
      <c r="A482" s="21" t="s">
        <v>804</v>
      </c>
      <c r="B482" s="21">
        <v>2419</v>
      </c>
      <c r="C482" s="21">
        <f t="shared" si="10"/>
        <v>42420</v>
      </c>
      <c r="D482" s="21" t="s">
        <v>804</v>
      </c>
      <c r="E482" s="26"/>
      <c r="F482" s="26" t="s">
        <v>69</v>
      </c>
      <c r="G482" s="26" t="s">
        <v>24</v>
      </c>
      <c r="H482" s="26" t="s">
        <v>27</v>
      </c>
      <c r="I482" s="26">
        <f>B482</f>
        <v>2419</v>
      </c>
      <c r="J482" s="26" t="s">
        <v>101</v>
      </c>
      <c r="K482" s="21" t="s">
        <v>804</v>
      </c>
      <c r="L482" s="26" t="s">
        <v>90</v>
      </c>
      <c r="M482" s="26"/>
      <c r="N482" s="21" t="s">
        <v>811</v>
      </c>
      <c r="O482" s="26" t="s">
        <v>953</v>
      </c>
    </row>
    <row r="483" spans="1:15" s="39" customFormat="1" ht="24.95" customHeight="1" outlineLevel="1" x14ac:dyDescent="0.25">
      <c r="A483" s="21" t="s">
        <v>783</v>
      </c>
      <c r="B483" s="21">
        <v>2420</v>
      </c>
      <c r="C483" s="21">
        <f t="shared" si="10"/>
        <v>42421</v>
      </c>
      <c r="D483" s="21" t="s">
        <v>783</v>
      </c>
      <c r="E483" s="26" t="s">
        <v>9</v>
      </c>
      <c r="F483" s="26" t="s">
        <v>10</v>
      </c>
      <c r="G483" s="26" t="s">
        <v>25</v>
      </c>
      <c r="H483" s="26" t="s">
        <v>22</v>
      </c>
      <c r="I483" s="26">
        <f>B483</f>
        <v>2420</v>
      </c>
      <c r="J483" s="26" t="s">
        <v>101</v>
      </c>
      <c r="K483" s="21" t="s">
        <v>783</v>
      </c>
      <c r="L483" s="26" t="s">
        <v>90</v>
      </c>
      <c r="M483" s="26" t="s">
        <v>795</v>
      </c>
      <c r="N483" s="21" t="s">
        <v>888</v>
      </c>
      <c r="O483" s="26" t="s">
        <v>954</v>
      </c>
    </row>
    <row r="484" spans="1:15" s="39" customFormat="1" ht="24.95" customHeight="1" outlineLevel="1" x14ac:dyDescent="0.25">
      <c r="A484" s="21" t="s">
        <v>785</v>
      </c>
      <c r="B484" s="21">
        <v>2421</v>
      </c>
      <c r="C484" s="21">
        <f t="shared" si="10"/>
        <v>42422</v>
      </c>
      <c r="D484" s="21" t="s">
        <v>785</v>
      </c>
      <c r="E484" s="26" t="s">
        <v>9</v>
      </c>
      <c r="F484" s="26" t="s">
        <v>10</v>
      </c>
      <c r="G484" s="26" t="s">
        <v>26</v>
      </c>
      <c r="H484" s="26" t="s">
        <v>22</v>
      </c>
      <c r="I484" s="26">
        <f>B484</f>
        <v>2421</v>
      </c>
      <c r="J484" s="26" t="s">
        <v>100</v>
      </c>
      <c r="K484" s="21" t="s">
        <v>785</v>
      </c>
      <c r="L484" s="26" t="s">
        <v>90</v>
      </c>
      <c r="M484" s="26"/>
      <c r="N484" s="21"/>
      <c r="O484" s="26" t="s">
        <v>954</v>
      </c>
    </row>
    <row r="485" spans="1:15" s="39" customFormat="1" ht="24.95" customHeight="1" outlineLevel="1" x14ac:dyDescent="0.25">
      <c r="A485" s="21"/>
      <c r="B485" s="21">
        <v>2422</v>
      </c>
      <c r="C485" s="21">
        <f t="shared" si="10"/>
        <v>42423</v>
      </c>
      <c r="D485" s="21"/>
      <c r="E485" s="26" t="s">
        <v>9</v>
      </c>
      <c r="F485" s="26"/>
      <c r="G485" s="26"/>
      <c r="H485" s="26" t="s">
        <v>22</v>
      </c>
      <c r="I485" s="26"/>
      <c r="J485" s="26"/>
      <c r="K485" s="21"/>
      <c r="L485" s="26" t="s">
        <v>90</v>
      </c>
      <c r="M485" s="26"/>
      <c r="N485" s="21"/>
      <c r="O485" s="26" t="s">
        <v>954</v>
      </c>
    </row>
    <row r="486" spans="1:15" s="39" customFormat="1" ht="24.95" customHeight="1" outlineLevel="1" x14ac:dyDescent="0.25">
      <c r="A486" s="21" t="s">
        <v>924</v>
      </c>
      <c r="B486" s="21">
        <v>2423</v>
      </c>
      <c r="C486" s="21">
        <f t="shared" si="10"/>
        <v>42424</v>
      </c>
      <c r="D486" s="21" t="s">
        <v>801</v>
      </c>
      <c r="E486" s="26"/>
      <c r="F486" s="26" t="s">
        <v>10</v>
      </c>
      <c r="G486" s="26" t="s">
        <v>48</v>
      </c>
      <c r="H486" s="26" t="s">
        <v>22</v>
      </c>
      <c r="I486" s="26">
        <f>B486</f>
        <v>2423</v>
      </c>
      <c r="J486" s="26" t="s">
        <v>808</v>
      </c>
      <c r="K486" s="21" t="s">
        <v>801</v>
      </c>
      <c r="L486" s="26" t="s">
        <v>90</v>
      </c>
      <c r="M486" s="26" t="s">
        <v>867</v>
      </c>
      <c r="N486" s="21"/>
      <c r="O486" s="26" t="s">
        <v>954</v>
      </c>
    </row>
    <row r="487" spans="1:15" s="39" customFormat="1" ht="24.95" customHeight="1" outlineLevel="1" x14ac:dyDescent="0.25">
      <c r="A487" s="21"/>
      <c r="B487" s="21">
        <v>2424</v>
      </c>
      <c r="C487" s="21">
        <f t="shared" si="10"/>
        <v>42425</v>
      </c>
      <c r="D487" s="21"/>
      <c r="E487" s="26"/>
      <c r="F487" s="26" t="s">
        <v>10</v>
      </c>
      <c r="G487" s="26"/>
      <c r="H487" s="26" t="s">
        <v>22</v>
      </c>
      <c r="I487" s="26"/>
      <c r="J487" s="26"/>
      <c r="K487" s="21"/>
      <c r="L487" s="26"/>
      <c r="M487" s="26" t="s">
        <v>867</v>
      </c>
      <c r="N487" s="21"/>
      <c r="O487" s="26" t="s">
        <v>954</v>
      </c>
    </row>
    <row r="488" spans="1:15" s="39" customFormat="1" ht="24.95" customHeight="1" outlineLevel="1" x14ac:dyDescent="0.25">
      <c r="A488" s="21"/>
      <c r="B488" s="21">
        <v>2425</v>
      </c>
      <c r="C488" s="21">
        <f t="shared" si="10"/>
        <v>42426</v>
      </c>
      <c r="D488" s="21"/>
      <c r="E488" s="26"/>
      <c r="F488" s="26" t="s">
        <v>10</v>
      </c>
      <c r="G488" s="26"/>
      <c r="H488" s="26" t="s">
        <v>22</v>
      </c>
      <c r="I488" s="26"/>
      <c r="J488" s="26"/>
      <c r="K488" s="21"/>
      <c r="L488" s="26"/>
      <c r="M488" s="26" t="s">
        <v>867</v>
      </c>
      <c r="N488" s="21"/>
      <c r="O488" s="26" t="s">
        <v>954</v>
      </c>
    </row>
    <row r="489" spans="1:15" s="39" customFormat="1" ht="24.95" customHeight="1" outlineLevel="1" x14ac:dyDescent="0.25">
      <c r="A489" s="21"/>
      <c r="B489" s="21">
        <v>2426</v>
      </c>
      <c r="C489" s="21">
        <f t="shared" si="10"/>
        <v>42427</v>
      </c>
      <c r="D489" s="21"/>
      <c r="E489" s="26"/>
      <c r="F489" s="26" t="s">
        <v>10</v>
      </c>
      <c r="G489" s="26"/>
      <c r="H489" s="26" t="s">
        <v>22</v>
      </c>
      <c r="I489" s="26"/>
      <c r="J489" s="26"/>
      <c r="K489" s="21"/>
      <c r="L489" s="26"/>
      <c r="M489" s="26" t="s">
        <v>870</v>
      </c>
      <c r="N489" s="21" t="s">
        <v>868</v>
      </c>
      <c r="O489" s="26" t="s">
        <v>954</v>
      </c>
    </row>
    <row r="490" spans="1:15" s="39" customFormat="1" ht="24.95" customHeight="1" outlineLevel="1" x14ac:dyDescent="0.25">
      <c r="A490" s="21" t="s">
        <v>787</v>
      </c>
      <c r="B490" s="21">
        <v>2427</v>
      </c>
      <c r="C490" s="21">
        <f t="shared" si="10"/>
        <v>42428</v>
      </c>
      <c r="D490" s="21" t="s">
        <v>830</v>
      </c>
      <c r="E490" s="26"/>
      <c r="F490" s="26" t="s">
        <v>70</v>
      </c>
      <c r="G490" s="26" t="s">
        <v>26</v>
      </c>
      <c r="H490" s="26" t="s">
        <v>23</v>
      </c>
      <c r="I490" s="26">
        <f>B490</f>
        <v>2427</v>
      </c>
      <c r="J490" s="26" t="s">
        <v>99</v>
      </c>
      <c r="K490" s="21" t="s">
        <v>830</v>
      </c>
      <c r="L490" s="26" t="s">
        <v>90</v>
      </c>
      <c r="M490" s="26"/>
      <c r="N490" s="21"/>
      <c r="O490" s="26" t="s">
        <v>954</v>
      </c>
    </row>
    <row r="491" spans="1:15" s="39" customFormat="1" ht="24.95" customHeight="1" outlineLevel="1" x14ac:dyDescent="0.25">
      <c r="A491" s="21"/>
      <c r="B491" s="21">
        <v>2428</v>
      </c>
      <c r="C491" s="21">
        <f t="shared" si="10"/>
        <v>42429</v>
      </c>
      <c r="D491" s="21"/>
      <c r="E491" s="26"/>
      <c r="F491" s="26"/>
      <c r="G491" s="26"/>
      <c r="H491" s="26" t="s">
        <v>23</v>
      </c>
      <c r="I491" s="26"/>
      <c r="J491" s="26"/>
      <c r="K491" s="21"/>
      <c r="L491" s="26" t="s">
        <v>90</v>
      </c>
      <c r="M491" s="26"/>
      <c r="N491" s="21"/>
      <c r="O491" s="26" t="s">
        <v>954</v>
      </c>
    </row>
    <row r="492" spans="1:15" s="39" customFormat="1" ht="24.95" customHeight="1" outlineLevel="1" x14ac:dyDescent="0.25">
      <c r="A492" s="21" t="s">
        <v>805</v>
      </c>
      <c r="B492" s="21">
        <v>2429</v>
      </c>
      <c r="C492" s="21">
        <f t="shared" si="10"/>
        <v>42430</v>
      </c>
      <c r="D492" s="21" t="s">
        <v>805</v>
      </c>
      <c r="E492" s="26"/>
      <c r="F492" s="26" t="s">
        <v>69</v>
      </c>
      <c r="G492" s="26"/>
      <c r="H492" s="26" t="s">
        <v>27</v>
      </c>
      <c r="I492" s="26">
        <f>B492</f>
        <v>2429</v>
      </c>
      <c r="J492" s="26" t="s">
        <v>101</v>
      </c>
      <c r="K492" s="21" t="s">
        <v>805</v>
      </c>
      <c r="L492" s="26" t="s">
        <v>90</v>
      </c>
      <c r="M492" s="26"/>
      <c r="N492" s="21" t="s">
        <v>811</v>
      </c>
      <c r="O492" s="26" t="s">
        <v>954</v>
      </c>
    </row>
    <row r="493" spans="1:15" s="39" customFormat="1" ht="24.95" customHeight="1" outlineLevel="1" x14ac:dyDescent="0.25">
      <c r="A493" s="21" t="s">
        <v>791</v>
      </c>
      <c r="B493" s="21">
        <v>2430</v>
      </c>
      <c r="C493" s="21">
        <f t="shared" si="10"/>
        <v>42431</v>
      </c>
      <c r="D493" s="21" t="s">
        <v>791</v>
      </c>
      <c r="E493" s="26"/>
      <c r="F493" s="26" t="s">
        <v>10</v>
      </c>
      <c r="G493" s="26" t="s">
        <v>25</v>
      </c>
      <c r="H493" s="26" t="s">
        <v>22</v>
      </c>
      <c r="I493" s="26">
        <f>B493</f>
        <v>2430</v>
      </c>
      <c r="J493" s="26" t="s">
        <v>101</v>
      </c>
      <c r="K493" s="21" t="s">
        <v>791</v>
      </c>
      <c r="L493" s="26" t="s">
        <v>90</v>
      </c>
      <c r="M493" s="26" t="s">
        <v>795</v>
      </c>
      <c r="N493" s="21" t="s">
        <v>888</v>
      </c>
      <c r="O493" s="26" t="s">
        <v>954</v>
      </c>
    </row>
    <row r="494" spans="1:15" s="39" customFormat="1" ht="24.95" customHeight="1" outlineLevel="1" x14ac:dyDescent="0.25">
      <c r="A494" s="21" t="s">
        <v>792</v>
      </c>
      <c r="B494" s="21">
        <v>2431</v>
      </c>
      <c r="C494" s="21">
        <f t="shared" si="10"/>
        <v>42432</v>
      </c>
      <c r="D494" s="21" t="s">
        <v>792</v>
      </c>
      <c r="E494" s="26"/>
      <c r="F494" s="26" t="s">
        <v>10</v>
      </c>
      <c r="G494" s="26" t="s">
        <v>26</v>
      </c>
      <c r="H494" s="26" t="s">
        <v>22</v>
      </c>
      <c r="I494" s="26">
        <f>B494</f>
        <v>2431</v>
      </c>
      <c r="J494" s="26" t="s">
        <v>100</v>
      </c>
      <c r="K494" s="21" t="s">
        <v>792</v>
      </c>
      <c r="L494" s="26" t="s">
        <v>90</v>
      </c>
      <c r="M494" s="26"/>
      <c r="N494" s="21"/>
      <c r="O494" s="26" t="s">
        <v>954</v>
      </c>
    </row>
    <row r="495" spans="1:15" s="39" customFormat="1" ht="24.95" customHeight="1" outlineLevel="1" x14ac:dyDescent="0.25">
      <c r="A495" s="21"/>
      <c r="B495" s="21">
        <v>2432</v>
      </c>
      <c r="C495" s="21">
        <f t="shared" si="10"/>
        <v>42433</v>
      </c>
      <c r="D495" s="21"/>
      <c r="E495" s="26"/>
      <c r="F495" s="26"/>
      <c r="G495" s="26"/>
      <c r="H495" s="26" t="s">
        <v>22</v>
      </c>
      <c r="I495" s="26"/>
      <c r="J495" s="26"/>
      <c r="K495" s="21"/>
      <c r="L495" s="26" t="s">
        <v>90</v>
      </c>
      <c r="M495" s="26"/>
      <c r="N495" s="21"/>
      <c r="O495" s="26" t="s">
        <v>954</v>
      </c>
    </row>
    <row r="496" spans="1:15" s="39" customFormat="1" ht="24.95" customHeight="1" outlineLevel="1" x14ac:dyDescent="0.25">
      <c r="A496" s="21" t="s">
        <v>923</v>
      </c>
      <c r="B496" s="21">
        <v>2433</v>
      </c>
      <c r="C496" s="21">
        <f t="shared" si="10"/>
        <v>42434</v>
      </c>
      <c r="D496" s="21" t="s">
        <v>800</v>
      </c>
      <c r="E496" s="26"/>
      <c r="F496" s="26" t="s">
        <v>10</v>
      </c>
      <c r="G496" s="26" t="s">
        <v>48</v>
      </c>
      <c r="H496" s="26" t="s">
        <v>22</v>
      </c>
      <c r="I496" s="26">
        <f>B496</f>
        <v>2433</v>
      </c>
      <c r="J496" s="26" t="s">
        <v>808</v>
      </c>
      <c r="K496" s="21" t="s">
        <v>800</v>
      </c>
      <c r="L496" s="26" t="s">
        <v>90</v>
      </c>
      <c r="M496" s="26" t="s">
        <v>867</v>
      </c>
      <c r="N496" s="21"/>
      <c r="O496" s="26" t="s">
        <v>954</v>
      </c>
    </row>
    <row r="497" spans="1:15" s="39" customFormat="1" ht="24.95" customHeight="1" outlineLevel="1" x14ac:dyDescent="0.25">
      <c r="A497" s="21"/>
      <c r="B497" s="21">
        <v>2434</v>
      </c>
      <c r="C497" s="21">
        <f t="shared" si="10"/>
        <v>42435</v>
      </c>
      <c r="D497" s="21"/>
      <c r="E497" s="26"/>
      <c r="F497" s="26" t="s">
        <v>10</v>
      </c>
      <c r="G497" s="26"/>
      <c r="H497" s="26" t="s">
        <v>22</v>
      </c>
      <c r="I497" s="26"/>
      <c r="J497" s="26"/>
      <c r="K497" s="21"/>
      <c r="L497" s="26"/>
      <c r="M497" s="26" t="s">
        <v>867</v>
      </c>
      <c r="N497" s="21"/>
      <c r="O497" s="26" t="s">
        <v>954</v>
      </c>
    </row>
    <row r="498" spans="1:15" s="39" customFormat="1" ht="24.95" customHeight="1" outlineLevel="1" x14ac:dyDescent="0.25">
      <c r="A498" s="21"/>
      <c r="B498" s="21">
        <v>2435</v>
      </c>
      <c r="C498" s="21">
        <f t="shared" si="10"/>
        <v>42436</v>
      </c>
      <c r="D498" s="21"/>
      <c r="E498" s="26"/>
      <c r="F498" s="26" t="s">
        <v>10</v>
      </c>
      <c r="G498" s="26"/>
      <c r="H498" s="26" t="s">
        <v>22</v>
      </c>
      <c r="I498" s="26"/>
      <c r="J498" s="26"/>
      <c r="K498" s="21"/>
      <c r="L498" s="26"/>
      <c r="M498" s="26" t="s">
        <v>867</v>
      </c>
      <c r="N498" s="21"/>
      <c r="O498" s="26" t="s">
        <v>954</v>
      </c>
    </row>
    <row r="499" spans="1:15" s="39" customFormat="1" ht="24.95" customHeight="1" outlineLevel="1" x14ac:dyDescent="0.25">
      <c r="A499" s="21"/>
      <c r="B499" s="21">
        <v>2436</v>
      </c>
      <c r="C499" s="21">
        <f t="shared" si="10"/>
        <v>42437</v>
      </c>
      <c r="D499" s="21"/>
      <c r="E499" s="26"/>
      <c r="F499" s="26" t="s">
        <v>10</v>
      </c>
      <c r="G499" s="26"/>
      <c r="H499" s="26" t="s">
        <v>22</v>
      </c>
      <c r="I499" s="26"/>
      <c r="J499" s="26"/>
      <c r="K499" s="21"/>
      <c r="L499" s="26"/>
      <c r="M499" s="26" t="s">
        <v>870</v>
      </c>
      <c r="N499" s="21" t="s">
        <v>868</v>
      </c>
      <c r="O499" s="26" t="s">
        <v>954</v>
      </c>
    </row>
    <row r="500" spans="1:15" s="39" customFormat="1" ht="24.95" customHeight="1" outlineLevel="1" x14ac:dyDescent="0.25">
      <c r="A500" s="21" t="s">
        <v>793</v>
      </c>
      <c r="B500" s="21">
        <v>2437</v>
      </c>
      <c r="C500" s="21">
        <f t="shared" si="10"/>
        <v>42438</v>
      </c>
      <c r="D500" s="21" t="s">
        <v>831</v>
      </c>
      <c r="E500" s="26"/>
      <c r="F500" s="26" t="s">
        <v>70</v>
      </c>
      <c r="G500" s="26" t="s">
        <v>26</v>
      </c>
      <c r="H500" s="26" t="s">
        <v>23</v>
      </c>
      <c r="I500" s="26">
        <f>B500</f>
        <v>2437</v>
      </c>
      <c r="J500" s="26" t="s">
        <v>99</v>
      </c>
      <c r="K500" s="21" t="s">
        <v>831</v>
      </c>
      <c r="L500" s="26" t="s">
        <v>90</v>
      </c>
      <c r="M500" s="26"/>
      <c r="N500" s="21"/>
      <c r="O500" s="26" t="s">
        <v>954</v>
      </c>
    </row>
    <row r="501" spans="1:15" s="39" customFormat="1" ht="24.95" customHeight="1" outlineLevel="1" x14ac:dyDescent="0.25">
      <c r="A501" s="21"/>
      <c r="B501" s="21">
        <v>2438</v>
      </c>
      <c r="C501" s="21">
        <f t="shared" si="10"/>
        <v>42439</v>
      </c>
      <c r="D501" s="21"/>
      <c r="E501" s="26"/>
      <c r="F501" s="26"/>
      <c r="G501" s="26"/>
      <c r="H501" s="26" t="s">
        <v>23</v>
      </c>
      <c r="I501" s="26"/>
      <c r="J501" s="26"/>
      <c r="K501" s="21"/>
      <c r="L501" s="26" t="s">
        <v>90</v>
      </c>
      <c r="M501" s="26"/>
      <c r="N501" s="21"/>
      <c r="O501" s="26" t="s">
        <v>954</v>
      </c>
    </row>
    <row r="502" spans="1:15" s="39" customFormat="1" ht="24.95" customHeight="1" outlineLevel="1" x14ac:dyDescent="0.25">
      <c r="A502" s="21" t="s">
        <v>806</v>
      </c>
      <c r="B502" s="21">
        <v>2439</v>
      </c>
      <c r="C502" s="21">
        <f t="shared" si="10"/>
        <v>42440</v>
      </c>
      <c r="D502" s="21" t="s">
        <v>806</v>
      </c>
      <c r="E502" s="26"/>
      <c r="F502" s="26" t="s">
        <v>69</v>
      </c>
      <c r="G502" s="26" t="s">
        <v>24</v>
      </c>
      <c r="H502" s="26" t="s">
        <v>27</v>
      </c>
      <c r="I502" s="26">
        <f>B502</f>
        <v>2439</v>
      </c>
      <c r="J502" s="26" t="s">
        <v>101</v>
      </c>
      <c r="K502" s="21" t="s">
        <v>806</v>
      </c>
      <c r="L502" s="26" t="s">
        <v>90</v>
      </c>
      <c r="M502" s="26"/>
      <c r="N502" s="21" t="s">
        <v>811</v>
      </c>
      <c r="O502" s="26" t="s">
        <v>954</v>
      </c>
    </row>
    <row r="503" spans="1:15" ht="24.75" customHeight="1" x14ac:dyDescent="0.25">
      <c r="A503" s="19" t="s">
        <v>852</v>
      </c>
      <c r="B503" s="29" t="s">
        <v>864</v>
      </c>
      <c r="C503" s="29" t="s">
        <v>864</v>
      </c>
      <c r="D503" s="19" t="str">
        <f>A503</f>
        <v>ALARMS</v>
      </c>
      <c r="E503" s="29" t="s">
        <v>864</v>
      </c>
      <c r="F503" s="29" t="s">
        <v>864</v>
      </c>
      <c r="G503" s="29" t="s">
        <v>864</v>
      </c>
      <c r="H503" s="29" t="s">
        <v>864</v>
      </c>
      <c r="I503" s="29" t="s">
        <v>864</v>
      </c>
      <c r="J503" s="29" t="s">
        <v>864</v>
      </c>
      <c r="K503" s="29" t="s">
        <v>864</v>
      </c>
      <c r="L503" s="29" t="s">
        <v>864</v>
      </c>
      <c r="M503" s="29" t="s">
        <v>864</v>
      </c>
      <c r="N503" s="29" t="s">
        <v>864</v>
      </c>
      <c r="O503" s="29" t="s">
        <v>864</v>
      </c>
    </row>
    <row r="504" spans="1:15" s="39" customFormat="1" ht="106.5" customHeight="1" outlineLevel="1" x14ac:dyDescent="0.25">
      <c r="A504" s="21" t="s">
        <v>832</v>
      </c>
      <c r="B504" s="21">
        <v>2451</v>
      </c>
      <c r="C504" s="21">
        <f t="shared" ref="C504:C543" si="11">40001+B504</f>
        <v>42452</v>
      </c>
      <c r="D504" s="21" t="s">
        <v>927</v>
      </c>
      <c r="E504" s="26"/>
      <c r="F504" s="26" t="s">
        <v>70</v>
      </c>
      <c r="G504" s="26" t="s">
        <v>25</v>
      </c>
      <c r="H504" s="26" t="s">
        <v>22</v>
      </c>
      <c r="I504" s="26">
        <f>B504</f>
        <v>2451</v>
      </c>
      <c r="J504" s="26" t="s">
        <v>101</v>
      </c>
      <c r="K504" s="21" t="s">
        <v>832</v>
      </c>
      <c r="L504" s="26" t="s">
        <v>90</v>
      </c>
      <c r="M504" s="26"/>
      <c r="N504" s="21" t="s">
        <v>890</v>
      </c>
      <c r="O504" s="26" t="s">
        <v>952</v>
      </c>
    </row>
    <row r="505" spans="1:15" s="39" customFormat="1" ht="31.5" customHeight="1" outlineLevel="1" x14ac:dyDescent="0.25">
      <c r="A505" s="21" t="s">
        <v>820</v>
      </c>
      <c r="B505" s="21">
        <v>2452</v>
      </c>
      <c r="C505" s="21">
        <f t="shared" si="11"/>
        <v>42453</v>
      </c>
      <c r="D505" s="21" t="s">
        <v>820</v>
      </c>
      <c r="E505" s="26"/>
      <c r="F505" s="26" t="s">
        <v>10</v>
      </c>
      <c r="G505" s="26" t="s">
        <v>104</v>
      </c>
      <c r="H505" s="26" t="s">
        <v>22</v>
      </c>
      <c r="I505" s="26"/>
      <c r="J505" s="26"/>
      <c r="K505" s="21"/>
      <c r="L505" s="26" t="s">
        <v>89</v>
      </c>
      <c r="M505" s="26"/>
      <c r="N505" s="35" t="s">
        <v>1025</v>
      </c>
      <c r="O505" s="26" t="s">
        <v>952</v>
      </c>
    </row>
    <row r="506" spans="1:15" s="39" customFormat="1" ht="24.95" customHeight="1" outlineLevel="1" x14ac:dyDescent="0.25">
      <c r="A506" s="21" t="s">
        <v>820</v>
      </c>
      <c r="B506" s="21">
        <v>2453</v>
      </c>
      <c r="C506" s="21">
        <f t="shared" si="11"/>
        <v>42454</v>
      </c>
      <c r="D506" s="21" t="s">
        <v>820</v>
      </c>
      <c r="E506" s="26" t="s">
        <v>8</v>
      </c>
      <c r="F506" s="26" t="s">
        <v>10</v>
      </c>
      <c r="G506" s="26" t="s">
        <v>25</v>
      </c>
      <c r="H506" s="26" t="s">
        <v>22</v>
      </c>
      <c r="I506" s="26"/>
      <c r="J506" s="26"/>
      <c r="K506" s="21"/>
      <c r="L506" s="26" t="s">
        <v>89</v>
      </c>
      <c r="M506" s="26"/>
      <c r="N506" s="21" t="s">
        <v>1028</v>
      </c>
      <c r="O506" s="26" t="s">
        <v>952</v>
      </c>
    </row>
    <row r="507" spans="1:15" s="39" customFormat="1" ht="24.95" customHeight="1" outlineLevel="1" x14ac:dyDescent="0.25">
      <c r="A507" s="21" t="s">
        <v>820</v>
      </c>
      <c r="B507" s="21">
        <v>2454</v>
      </c>
      <c r="C507" s="21">
        <f t="shared" si="11"/>
        <v>42455</v>
      </c>
      <c r="D507" s="21" t="s">
        <v>820</v>
      </c>
      <c r="E507" s="26"/>
      <c r="F507" s="26"/>
      <c r="G507" s="26"/>
      <c r="H507" s="26"/>
      <c r="I507" s="26"/>
      <c r="J507" s="26"/>
      <c r="K507" s="21"/>
      <c r="L507" s="26" t="s">
        <v>347</v>
      </c>
      <c r="M507" s="26"/>
      <c r="N507" s="21" t="s">
        <v>1006</v>
      </c>
      <c r="O507" s="26" t="s">
        <v>952</v>
      </c>
    </row>
    <row r="508" spans="1:15" s="39" customFormat="1" ht="24.95" customHeight="1" outlineLevel="1" x14ac:dyDescent="0.25">
      <c r="A508" s="21" t="s">
        <v>820</v>
      </c>
      <c r="B508" s="21">
        <v>2455</v>
      </c>
      <c r="C508" s="21">
        <f t="shared" si="11"/>
        <v>42456</v>
      </c>
      <c r="D508" s="21" t="s">
        <v>820</v>
      </c>
      <c r="E508" s="26" t="s">
        <v>12</v>
      </c>
      <c r="F508" s="26" t="s">
        <v>10</v>
      </c>
      <c r="G508" s="26" t="s">
        <v>25</v>
      </c>
      <c r="H508" s="26" t="s">
        <v>22</v>
      </c>
      <c r="I508" s="26"/>
      <c r="J508" s="26"/>
      <c r="K508" s="21"/>
      <c r="L508" s="26" t="s">
        <v>89</v>
      </c>
      <c r="M508" s="30" t="s">
        <v>891</v>
      </c>
      <c r="N508" s="21" t="s">
        <v>1026</v>
      </c>
      <c r="O508" s="26" t="s">
        <v>952</v>
      </c>
    </row>
    <row r="509" spans="1:15" s="39" customFormat="1" ht="24.95" customHeight="1" outlineLevel="1" x14ac:dyDescent="0.25">
      <c r="A509" s="21" t="s">
        <v>820</v>
      </c>
      <c r="B509" s="21">
        <v>2456</v>
      </c>
      <c r="C509" s="21">
        <f t="shared" si="11"/>
        <v>42457</v>
      </c>
      <c r="D509" s="21" t="s">
        <v>820</v>
      </c>
      <c r="E509" s="26"/>
      <c r="F509" s="26" t="s">
        <v>10</v>
      </c>
      <c r="G509" s="26" t="s">
        <v>799</v>
      </c>
      <c r="H509" s="26" t="s">
        <v>23</v>
      </c>
      <c r="I509" s="26"/>
      <c r="J509" s="26"/>
      <c r="K509" s="21"/>
      <c r="L509" s="26" t="s">
        <v>89</v>
      </c>
      <c r="M509" s="26" t="s">
        <v>106</v>
      </c>
      <c r="N509" s="43" t="s">
        <v>1029</v>
      </c>
      <c r="O509" s="26" t="s">
        <v>952</v>
      </c>
    </row>
    <row r="510" spans="1:15" s="39" customFormat="1" ht="24.95" customHeight="1" outlineLevel="1" x14ac:dyDescent="0.25">
      <c r="A510" s="21" t="s">
        <v>820</v>
      </c>
      <c r="B510" s="21">
        <v>2457</v>
      </c>
      <c r="C510" s="21">
        <f t="shared" si="11"/>
        <v>42458</v>
      </c>
      <c r="D510" s="21" t="s">
        <v>820</v>
      </c>
      <c r="E510" s="26"/>
      <c r="F510" s="26"/>
      <c r="G510" s="26"/>
      <c r="H510" s="26"/>
      <c r="I510" s="26"/>
      <c r="J510" s="26"/>
      <c r="K510" s="21"/>
      <c r="L510" s="26"/>
      <c r="M510" s="26"/>
      <c r="N510" s="35" t="s">
        <v>1027</v>
      </c>
      <c r="O510" s="26" t="s">
        <v>952</v>
      </c>
    </row>
    <row r="511" spans="1:15" s="39" customFormat="1" ht="24.95" customHeight="1" outlineLevel="1" x14ac:dyDescent="0.25">
      <c r="A511" s="21" t="s">
        <v>833</v>
      </c>
      <c r="B511" s="21">
        <v>2458</v>
      </c>
      <c r="C511" s="21">
        <f t="shared" si="11"/>
        <v>42459</v>
      </c>
      <c r="D511" s="21" t="s">
        <v>797</v>
      </c>
      <c r="E511" s="26"/>
      <c r="F511" s="26" t="s">
        <v>10</v>
      </c>
      <c r="G511" s="26" t="s">
        <v>799</v>
      </c>
      <c r="H511" s="26" t="s">
        <v>22</v>
      </c>
      <c r="I511" s="26">
        <f t="shared" ref="I511:I542" si="12">B511</f>
        <v>2458</v>
      </c>
      <c r="J511" s="26" t="s">
        <v>796</v>
      </c>
      <c r="K511" s="21" t="s">
        <v>833</v>
      </c>
      <c r="L511" s="26" t="s">
        <v>90</v>
      </c>
      <c r="M511" s="26" t="s">
        <v>901</v>
      </c>
      <c r="N511" s="21" t="s">
        <v>949</v>
      </c>
      <c r="O511" s="26" t="s">
        <v>952</v>
      </c>
    </row>
    <row r="512" spans="1:15" s="39" customFormat="1" ht="24.95" customHeight="1" outlineLevel="1" x14ac:dyDescent="0.25">
      <c r="A512" s="21" t="s">
        <v>834</v>
      </c>
      <c r="B512" s="21">
        <v>2459</v>
      </c>
      <c r="C512" s="21">
        <f t="shared" si="11"/>
        <v>42460</v>
      </c>
      <c r="D512" s="21" t="s">
        <v>798</v>
      </c>
      <c r="E512" s="26"/>
      <c r="F512" s="26" t="s">
        <v>10</v>
      </c>
      <c r="G512" s="26" t="s">
        <v>799</v>
      </c>
      <c r="H512" s="26" t="s">
        <v>22</v>
      </c>
      <c r="I512" s="26">
        <f t="shared" si="12"/>
        <v>2459</v>
      </c>
      <c r="J512" s="26" t="s">
        <v>796</v>
      </c>
      <c r="K512" s="21" t="s">
        <v>834</v>
      </c>
      <c r="L512" s="26" t="s">
        <v>90</v>
      </c>
      <c r="M512" s="26" t="s">
        <v>901</v>
      </c>
      <c r="N512" s="21" t="s">
        <v>949</v>
      </c>
      <c r="O512" s="26" t="s">
        <v>952</v>
      </c>
    </row>
    <row r="513" spans="1:15" s="39" customFormat="1" ht="24.95" customHeight="1" outlineLevel="1" x14ac:dyDescent="0.25">
      <c r="A513" s="21" t="str">
        <f>D513</f>
        <v>Voltage Alarm Range Vin1 L1N Under</v>
      </c>
      <c r="B513" s="21">
        <v>2460</v>
      </c>
      <c r="C513" s="21">
        <f t="shared" si="11"/>
        <v>42461</v>
      </c>
      <c r="D513" s="21" t="s">
        <v>835</v>
      </c>
      <c r="E513" s="26" t="s">
        <v>7</v>
      </c>
      <c r="F513" s="26" t="s">
        <v>10</v>
      </c>
      <c r="G513" s="26" t="s">
        <v>25</v>
      </c>
      <c r="H513" s="26" t="s">
        <v>22</v>
      </c>
      <c r="I513" s="26">
        <f t="shared" si="12"/>
        <v>2460</v>
      </c>
      <c r="J513" s="26" t="s">
        <v>105</v>
      </c>
      <c r="K513" s="21" t="s">
        <v>835</v>
      </c>
      <c r="L513" s="26" t="s">
        <v>90</v>
      </c>
      <c r="M513" s="26" t="s">
        <v>894</v>
      </c>
      <c r="N513" s="21"/>
      <c r="O513" s="26" t="s">
        <v>952</v>
      </c>
    </row>
    <row r="514" spans="1:15" s="39" customFormat="1" ht="24.95" customHeight="1" outlineLevel="1" x14ac:dyDescent="0.25">
      <c r="A514" s="21" t="s">
        <v>820</v>
      </c>
      <c r="B514" s="21">
        <v>2461</v>
      </c>
      <c r="C514" s="21">
        <f t="shared" si="11"/>
        <v>42462</v>
      </c>
      <c r="D514" s="21" t="s">
        <v>820</v>
      </c>
      <c r="E514" s="26"/>
      <c r="F514" s="26"/>
      <c r="G514" s="26"/>
      <c r="H514" s="26"/>
      <c r="I514" s="26"/>
      <c r="J514" s="26"/>
      <c r="K514" s="21"/>
      <c r="L514" s="26"/>
      <c r="M514" s="26"/>
      <c r="N514" s="21" t="s">
        <v>988</v>
      </c>
      <c r="O514" s="26" t="s">
        <v>952</v>
      </c>
    </row>
    <row r="515" spans="1:15" s="39" customFormat="1" ht="24.95" customHeight="1" outlineLevel="1" x14ac:dyDescent="0.25">
      <c r="A515" s="21" t="str">
        <f t="shared" ref="A515:A535" si="13">D515</f>
        <v>Voltage Alarm Range Vin1 L2N Under</v>
      </c>
      <c r="B515" s="21">
        <v>2462</v>
      </c>
      <c r="C515" s="21">
        <f t="shared" si="11"/>
        <v>42463</v>
      </c>
      <c r="D515" s="21" t="s">
        <v>836</v>
      </c>
      <c r="E515" s="26" t="s">
        <v>7</v>
      </c>
      <c r="F515" s="26" t="s">
        <v>10</v>
      </c>
      <c r="G515" s="26" t="s">
        <v>25</v>
      </c>
      <c r="H515" s="26" t="s">
        <v>22</v>
      </c>
      <c r="I515" s="26">
        <f t="shared" si="12"/>
        <v>2462</v>
      </c>
      <c r="J515" s="26" t="s">
        <v>105</v>
      </c>
      <c r="K515" s="21" t="s">
        <v>836</v>
      </c>
      <c r="L515" s="26" t="s">
        <v>90</v>
      </c>
      <c r="M515" s="26" t="s">
        <v>894</v>
      </c>
      <c r="N515" s="21"/>
      <c r="O515" s="26" t="s">
        <v>952</v>
      </c>
    </row>
    <row r="516" spans="1:15" s="39" customFormat="1" ht="24.95" customHeight="1" outlineLevel="1" x14ac:dyDescent="0.25">
      <c r="A516" s="21" t="s">
        <v>820</v>
      </c>
      <c r="B516" s="21">
        <v>2463</v>
      </c>
      <c r="C516" s="21">
        <f t="shared" si="11"/>
        <v>42464</v>
      </c>
      <c r="D516" s="21" t="s">
        <v>820</v>
      </c>
      <c r="E516" s="26"/>
      <c r="F516" s="26"/>
      <c r="G516" s="26"/>
      <c r="H516" s="26"/>
      <c r="I516" s="26"/>
      <c r="J516" s="26"/>
      <c r="K516" s="21"/>
      <c r="L516" s="26"/>
      <c r="M516" s="26"/>
      <c r="N516" s="21" t="s">
        <v>989</v>
      </c>
      <c r="O516" s="26" t="s">
        <v>952</v>
      </c>
    </row>
    <row r="517" spans="1:15" s="39" customFormat="1" ht="24.95" customHeight="1" outlineLevel="1" x14ac:dyDescent="0.25">
      <c r="A517" s="21" t="str">
        <f t="shared" si="13"/>
        <v>Voltage Alarm Range Vin1 L3N Under</v>
      </c>
      <c r="B517" s="21">
        <v>2464</v>
      </c>
      <c r="C517" s="21">
        <f t="shared" si="11"/>
        <v>42465</v>
      </c>
      <c r="D517" s="21" t="s">
        <v>837</v>
      </c>
      <c r="E517" s="26" t="s">
        <v>7</v>
      </c>
      <c r="F517" s="26" t="s">
        <v>10</v>
      </c>
      <c r="G517" s="26" t="s">
        <v>25</v>
      </c>
      <c r="H517" s="26" t="s">
        <v>22</v>
      </c>
      <c r="I517" s="26">
        <f t="shared" si="12"/>
        <v>2464</v>
      </c>
      <c r="J517" s="26" t="s">
        <v>105</v>
      </c>
      <c r="K517" s="21" t="s">
        <v>837</v>
      </c>
      <c r="L517" s="26" t="s">
        <v>90</v>
      </c>
      <c r="M517" s="26" t="s">
        <v>894</v>
      </c>
      <c r="N517" s="21"/>
      <c r="O517" s="26" t="s">
        <v>952</v>
      </c>
    </row>
    <row r="518" spans="1:15" s="39" customFormat="1" ht="24.95" customHeight="1" outlineLevel="1" x14ac:dyDescent="0.25">
      <c r="A518" s="21" t="s">
        <v>820</v>
      </c>
      <c r="B518" s="21">
        <v>2465</v>
      </c>
      <c r="C518" s="21">
        <f t="shared" si="11"/>
        <v>42466</v>
      </c>
      <c r="D518" s="21" t="s">
        <v>820</v>
      </c>
      <c r="E518" s="26"/>
      <c r="F518" s="26"/>
      <c r="G518" s="26"/>
      <c r="H518" s="26"/>
      <c r="I518" s="26"/>
      <c r="J518" s="26"/>
      <c r="K518" s="21"/>
      <c r="L518" s="26"/>
      <c r="M518" s="26"/>
      <c r="N518" s="21" t="s">
        <v>990</v>
      </c>
      <c r="O518" s="26" t="s">
        <v>952</v>
      </c>
    </row>
    <row r="519" spans="1:15" s="39" customFormat="1" ht="24.95" customHeight="1" outlineLevel="1" x14ac:dyDescent="0.25">
      <c r="A519" s="21" t="str">
        <f t="shared" si="13"/>
        <v>Voltage Alarm Range Vin1 L1L2 Under</v>
      </c>
      <c r="B519" s="21">
        <v>2466</v>
      </c>
      <c r="C519" s="21">
        <f t="shared" si="11"/>
        <v>42467</v>
      </c>
      <c r="D519" s="21" t="s">
        <v>838</v>
      </c>
      <c r="E519" s="26" t="s">
        <v>7</v>
      </c>
      <c r="F519" s="26" t="s">
        <v>10</v>
      </c>
      <c r="G519" s="26" t="s">
        <v>25</v>
      </c>
      <c r="H519" s="26" t="s">
        <v>22</v>
      </c>
      <c r="I519" s="26">
        <f t="shared" si="12"/>
        <v>2466</v>
      </c>
      <c r="J519" s="26" t="s">
        <v>105</v>
      </c>
      <c r="K519" s="21" t="s">
        <v>838</v>
      </c>
      <c r="L519" s="26" t="s">
        <v>90</v>
      </c>
      <c r="M519" s="26" t="s">
        <v>895</v>
      </c>
      <c r="N519" s="21"/>
      <c r="O519" s="26" t="s">
        <v>952</v>
      </c>
    </row>
    <row r="520" spans="1:15" s="39" customFormat="1" ht="24.95" customHeight="1" outlineLevel="1" x14ac:dyDescent="0.25">
      <c r="A520" s="21" t="s">
        <v>820</v>
      </c>
      <c r="B520" s="21">
        <v>2467</v>
      </c>
      <c r="C520" s="21">
        <f t="shared" si="11"/>
        <v>42468</v>
      </c>
      <c r="D520" s="21" t="s">
        <v>820</v>
      </c>
      <c r="E520" s="26"/>
      <c r="F520" s="26"/>
      <c r="G520" s="26"/>
      <c r="H520" s="26"/>
      <c r="I520" s="26"/>
      <c r="J520" s="26"/>
      <c r="K520" s="21"/>
      <c r="L520" s="26"/>
      <c r="M520" s="26"/>
      <c r="N520" s="21" t="s">
        <v>991</v>
      </c>
      <c r="O520" s="26" t="s">
        <v>952</v>
      </c>
    </row>
    <row r="521" spans="1:15" s="39" customFormat="1" ht="24.95" customHeight="1" outlineLevel="1" x14ac:dyDescent="0.25">
      <c r="A521" s="21" t="str">
        <f t="shared" si="13"/>
        <v>Voltage Alarm Range Vin1 L2L3 Under</v>
      </c>
      <c r="B521" s="21">
        <v>2468</v>
      </c>
      <c r="C521" s="21">
        <f t="shared" si="11"/>
        <v>42469</v>
      </c>
      <c r="D521" s="21" t="s">
        <v>839</v>
      </c>
      <c r="E521" s="26" t="s">
        <v>7</v>
      </c>
      <c r="F521" s="26" t="s">
        <v>10</v>
      </c>
      <c r="G521" s="26" t="s">
        <v>25</v>
      </c>
      <c r="H521" s="26" t="s">
        <v>22</v>
      </c>
      <c r="I521" s="26">
        <f t="shared" si="12"/>
        <v>2468</v>
      </c>
      <c r="J521" s="26" t="s">
        <v>105</v>
      </c>
      <c r="K521" s="21" t="s">
        <v>839</v>
      </c>
      <c r="L521" s="26" t="s">
        <v>90</v>
      </c>
      <c r="M521" s="26" t="s">
        <v>895</v>
      </c>
      <c r="N521" s="21"/>
      <c r="O521" s="26" t="s">
        <v>952</v>
      </c>
    </row>
    <row r="522" spans="1:15" s="39" customFormat="1" ht="24.95" customHeight="1" outlineLevel="1" x14ac:dyDescent="0.25">
      <c r="A522" s="21" t="s">
        <v>820</v>
      </c>
      <c r="B522" s="21">
        <v>2469</v>
      </c>
      <c r="C522" s="21">
        <f t="shared" si="11"/>
        <v>42470</v>
      </c>
      <c r="D522" s="21" t="s">
        <v>820</v>
      </c>
      <c r="E522" s="26"/>
      <c r="F522" s="26"/>
      <c r="G522" s="26"/>
      <c r="H522" s="26"/>
      <c r="I522" s="26"/>
      <c r="J522" s="26"/>
      <c r="K522" s="21"/>
      <c r="L522" s="26"/>
      <c r="M522" s="26"/>
      <c r="N522" s="21" t="s">
        <v>992</v>
      </c>
      <c r="O522" s="26" t="s">
        <v>952</v>
      </c>
    </row>
    <row r="523" spans="1:15" s="39" customFormat="1" ht="24.95" customHeight="1" outlineLevel="1" x14ac:dyDescent="0.25">
      <c r="A523" s="21" t="str">
        <f t="shared" si="13"/>
        <v>Voltage Alarm Range Vin1 L3L1 Under</v>
      </c>
      <c r="B523" s="21">
        <v>2470</v>
      </c>
      <c r="C523" s="21">
        <f t="shared" si="11"/>
        <v>42471</v>
      </c>
      <c r="D523" s="21" t="s">
        <v>840</v>
      </c>
      <c r="E523" s="26" t="s">
        <v>7</v>
      </c>
      <c r="F523" s="26" t="s">
        <v>10</v>
      </c>
      <c r="G523" s="26" t="s">
        <v>25</v>
      </c>
      <c r="H523" s="26" t="s">
        <v>22</v>
      </c>
      <c r="I523" s="26">
        <f t="shared" si="12"/>
        <v>2470</v>
      </c>
      <c r="J523" s="26" t="s">
        <v>105</v>
      </c>
      <c r="K523" s="21" t="s">
        <v>840</v>
      </c>
      <c r="L523" s="26" t="s">
        <v>90</v>
      </c>
      <c r="M523" s="26" t="s">
        <v>895</v>
      </c>
      <c r="N523" s="21"/>
      <c r="O523" s="26" t="s">
        <v>952</v>
      </c>
    </row>
    <row r="524" spans="1:15" s="39" customFormat="1" ht="24.95" customHeight="1" outlineLevel="1" x14ac:dyDescent="0.25">
      <c r="A524" s="21" t="s">
        <v>820</v>
      </c>
      <c r="B524" s="21">
        <v>2471</v>
      </c>
      <c r="C524" s="21">
        <f t="shared" si="11"/>
        <v>42472</v>
      </c>
      <c r="D524" s="21" t="s">
        <v>820</v>
      </c>
      <c r="E524" s="26"/>
      <c r="F524" s="26"/>
      <c r="G524" s="26"/>
      <c r="H524" s="26"/>
      <c r="I524" s="26"/>
      <c r="J524" s="26"/>
      <c r="K524" s="21"/>
      <c r="L524" s="26"/>
      <c r="M524" s="26"/>
      <c r="N524" s="21" t="s">
        <v>993</v>
      </c>
      <c r="O524" s="26" t="s">
        <v>952</v>
      </c>
    </row>
    <row r="525" spans="1:15" s="39" customFormat="1" ht="24.95" customHeight="1" outlineLevel="1" x14ac:dyDescent="0.25">
      <c r="A525" s="21" t="str">
        <f t="shared" si="13"/>
        <v>Voltage Alarm Range Vin2 L1N Under</v>
      </c>
      <c r="B525" s="21">
        <v>2472</v>
      </c>
      <c r="C525" s="21">
        <f t="shared" si="11"/>
        <v>42473</v>
      </c>
      <c r="D525" s="21" t="s">
        <v>841</v>
      </c>
      <c r="E525" s="26" t="s">
        <v>7</v>
      </c>
      <c r="F525" s="26" t="s">
        <v>10</v>
      </c>
      <c r="G525" s="26" t="s">
        <v>25</v>
      </c>
      <c r="H525" s="26" t="s">
        <v>22</v>
      </c>
      <c r="I525" s="26">
        <f t="shared" si="12"/>
        <v>2472</v>
      </c>
      <c r="J525" s="26" t="s">
        <v>105</v>
      </c>
      <c r="K525" s="21" t="s">
        <v>841</v>
      </c>
      <c r="L525" s="26" t="s">
        <v>90</v>
      </c>
      <c r="M525" s="26" t="s">
        <v>895</v>
      </c>
      <c r="N525" s="21"/>
      <c r="O525" s="26" t="s">
        <v>955</v>
      </c>
    </row>
    <row r="526" spans="1:15" s="39" customFormat="1" ht="24.95" customHeight="1" outlineLevel="1" x14ac:dyDescent="0.25">
      <c r="A526" s="21" t="s">
        <v>820</v>
      </c>
      <c r="B526" s="21">
        <v>2473</v>
      </c>
      <c r="C526" s="21">
        <f t="shared" si="11"/>
        <v>42474</v>
      </c>
      <c r="D526" s="21" t="s">
        <v>820</v>
      </c>
      <c r="E526" s="26"/>
      <c r="F526" s="26"/>
      <c r="G526" s="26"/>
      <c r="H526" s="26"/>
      <c r="I526" s="26"/>
      <c r="J526" s="26"/>
      <c r="K526" s="21"/>
      <c r="L526" s="26"/>
      <c r="M526" s="26"/>
      <c r="N526" s="21" t="s">
        <v>994</v>
      </c>
      <c r="O526" s="26" t="s">
        <v>955</v>
      </c>
    </row>
    <row r="527" spans="1:15" s="39" customFormat="1" ht="24.95" customHeight="1" outlineLevel="1" x14ac:dyDescent="0.25">
      <c r="A527" s="21" t="str">
        <f t="shared" si="13"/>
        <v>Voltage Alarm Range Vin2 L2N Under</v>
      </c>
      <c r="B527" s="21">
        <v>2474</v>
      </c>
      <c r="C527" s="21">
        <f t="shared" si="11"/>
        <v>42475</v>
      </c>
      <c r="D527" s="21" t="s">
        <v>842</v>
      </c>
      <c r="E527" s="26" t="s">
        <v>7</v>
      </c>
      <c r="F527" s="26" t="s">
        <v>10</v>
      </c>
      <c r="G527" s="26" t="s">
        <v>25</v>
      </c>
      <c r="H527" s="26" t="s">
        <v>22</v>
      </c>
      <c r="I527" s="26">
        <f t="shared" si="12"/>
        <v>2474</v>
      </c>
      <c r="J527" s="26" t="s">
        <v>105</v>
      </c>
      <c r="K527" s="21" t="s">
        <v>842</v>
      </c>
      <c r="L527" s="26" t="s">
        <v>90</v>
      </c>
      <c r="M527" s="26" t="s">
        <v>895</v>
      </c>
      <c r="N527" s="21"/>
      <c r="O527" s="26" t="s">
        <v>955</v>
      </c>
    </row>
    <row r="528" spans="1:15" s="39" customFormat="1" ht="24.95" customHeight="1" outlineLevel="1" x14ac:dyDescent="0.25">
      <c r="A528" s="21" t="s">
        <v>820</v>
      </c>
      <c r="B528" s="21">
        <v>2475</v>
      </c>
      <c r="C528" s="21">
        <f t="shared" si="11"/>
        <v>42476</v>
      </c>
      <c r="D528" s="21" t="s">
        <v>820</v>
      </c>
      <c r="E528" s="26"/>
      <c r="F528" s="26"/>
      <c r="G528" s="26"/>
      <c r="H528" s="26"/>
      <c r="I528" s="26"/>
      <c r="J528" s="26"/>
      <c r="K528" s="21"/>
      <c r="L528" s="26"/>
      <c r="M528" s="26"/>
      <c r="N528" s="21" t="s">
        <v>995</v>
      </c>
      <c r="O528" s="26" t="s">
        <v>955</v>
      </c>
    </row>
    <row r="529" spans="1:15" s="39" customFormat="1" ht="24.95" customHeight="1" outlineLevel="1" x14ac:dyDescent="0.25">
      <c r="A529" s="21" t="str">
        <f t="shared" si="13"/>
        <v>Voltage Alarm Range Vin2 L3N Under</v>
      </c>
      <c r="B529" s="21">
        <v>2476</v>
      </c>
      <c r="C529" s="21">
        <f t="shared" si="11"/>
        <v>42477</v>
      </c>
      <c r="D529" s="21" t="s">
        <v>843</v>
      </c>
      <c r="E529" s="26" t="s">
        <v>7</v>
      </c>
      <c r="F529" s="26" t="s">
        <v>10</v>
      </c>
      <c r="G529" s="26" t="s">
        <v>25</v>
      </c>
      <c r="H529" s="26" t="s">
        <v>22</v>
      </c>
      <c r="I529" s="26">
        <f t="shared" si="12"/>
        <v>2476</v>
      </c>
      <c r="J529" s="26" t="s">
        <v>105</v>
      </c>
      <c r="K529" s="21" t="s">
        <v>843</v>
      </c>
      <c r="L529" s="26" t="s">
        <v>90</v>
      </c>
      <c r="M529" s="26" t="s">
        <v>895</v>
      </c>
      <c r="N529" s="21"/>
      <c r="O529" s="26" t="s">
        <v>955</v>
      </c>
    </row>
    <row r="530" spans="1:15" s="39" customFormat="1" ht="24.95" customHeight="1" outlineLevel="1" x14ac:dyDescent="0.25">
      <c r="A530" s="21" t="s">
        <v>820</v>
      </c>
      <c r="B530" s="21">
        <v>2477</v>
      </c>
      <c r="C530" s="21">
        <f t="shared" si="11"/>
        <v>42478</v>
      </c>
      <c r="D530" s="21" t="s">
        <v>820</v>
      </c>
      <c r="E530" s="26"/>
      <c r="F530" s="26"/>
      <c r="G530" s="26"/>
      <c r="H530" s="26"/>
      <c r="I530" s="26"/>
      <c r="J530" s="26"/>
      <c r="K530" s="21"/>
      <c r="L530" s="26"/>
      <c r="M530" s="26"/>
      <c r="N530" s="21" t="s">
        <v>996</v>
      </c>
      <c r="O530" s="26" t="s">
        <v>955</v>
      </c>
    </row>
    <row r="531" spans="1:15" s="39" customFormat="1" ht="24.95" customHeight="1" outlineLevel="1" x14ac:dyDescent="0.25">
      <c r="A531" s="21" t="str">
        <f t="shared" si="13"/>
        <v>Voltage Alarm Range Vin2 L1L2 Under</v>
      </c>
      <c r="B531" s="21">
        <v>2478</v>
      </c>
      <c r="C531" s="21">
        <f t="shared" si="11"/>
        <v>42479</v>
      </c>
      <c r="D531" s="21" t="s">
        <v>844</v>
      </c>
      <c r="E531" s="26" t="s">
        <v>7</v>
      </c>
      <c r="F531" s="26" t="s">
        <v>10</v>
      </c>
      <c r="G531" s="26" t="s">
        <v>25</v>
      </c>
      <c r="H531" s="26" t="s">
        <v>22</v>
      </c>
      <c r="I531" s="26">
        <f t="shared" si="12"/>
        <v>2478</v>
      </c>
      <c r="J531" s="26" t="s">
        <v>105</v>
      </c>
      <c r="K531" s="21" t="s">
        <v>844</v>
      </c>
      <c r="L531" s="26" t="s">
        <v>90</v>
      </c>
      <c r="M531" s="26" t="s">
        <v>895</v>
      </c>
      <c r="N531" s="21"/>
      <c r="O531" s="26" t="s">
        <v>955</v>
      </c>
    </row>
    <row r="532" spans="1:15" s="39" customFormat="1" ht="24.95" customHeight="1" outlineLevel="1" x14ac:dyDescent="0.25">
      <c r="A532" s="21" t="s">
        <v>820</v>
      </c>
      <c r="B532" s="21">
        <v>2479</v>
      </c>
      <c r="C532" s="21">
        <f t="shared" si="11"/>
        <v>42480</v>
      </c>
      <c r="D532" s="21" t="s">
        <v>820</v>
      </c>
      <c r="E532" s="26"/>
      <c r="F532" s="26"/>
      <c r="G532" s="26"/>
      <c r="H532" s="26"/>
      <c r="I532" s="26"/>
      <c r="J532" s="26"/>
      <c r="K532" s="21"/>
      <c r="L532" s="26"/>
      <c r="M532" s="26"/>
      <c r="N532" s="21" t="s">
        <v>997</v>
      </c>
      <c r="O532" s="26" t="s">
        <v>955</v>
      </c>
    </row>
    <row r="533" spans="1:15" s="39" customFormat="1" ht="24.95" customHeight="1" outlineLevel="1" x14ac:dyDescent="0.25">
      <c r="A533" s="21" t="str">
        <f t="shared" si="13"/>
        <v>Voltage Alarm Range Vin2 L2L3 Under</v>
      </c>
      <c r="B533" s="21">
        <v>2480</v>
      </c>
      <c r="C533" s="21">
        <f t="shared" si="11"/>
        <v>42481</v>
      </c>
      <c r="D533" s="21" t="s">
        <v>845</v>
      </c>
      <c r="E533" s="26" t="s">
        <v>7</v>
      </c>
      <c r="F533" s="26" t="s">
        <v>10</v>
      </c>
      <c r="G533" s="26" t="s">
        <v>25</v>
      </c>
      <c r="H533" s="26" t="s">
        <v>22</v>
      </c>
      <c r="I533" s="26">
        <f t="shared" si="12"/>
        <v>2480</v>
      </c>
      <c r="J533" s="26" t="s">
        <v>105</v>
      </c>
      <c r="K533" s="21" t="s">
        <v>845</v>
      </c>
      <c r="L533" s="26" t="s">
        <v>90</v>
      </c>
      <c r="M533" s="26" t="s">
        <v>895</v>
      </c>
      <c r="N533" s="21"/>
      <c r="O533" s="26" t="s">
        <v>955</v>
      </c>
    </row>
    <row r="534" spans="1:15" s="39" customFormat="1" ht="24.95" customHeight="1" outlineLevel="1" x14ac:dyDescent="0.25">
      <c r="A534" s="21" t="s">
        <v>820</v>
      </c>
      <c r="B534" s="21">
        <v>2481</v>
      </c>
      <c r="C534" s="21">
        <f t="shared" si="11"/>
        <v>42482</v>
      </c>
      <c r="D534" s="21" t="s">
        <v>820</v>
      </c>
      <c r="E534" s="26"/>
      <c r="F534" s="26"/>
      <c r="G534" s="26"/>
      <c r="H534" s="26"/>
      <c r="I534" s="26"/>
      <c r="J534" s="26"/>
      <c r="K534" s="21"/>
      <c r="L534" s="26"/>
      <c r="M534" s="26"/>
      <c r="N534" s="21" t="s">
        <v>998</v>
      </c>
      <c r="O534" s="26" t="s">
        <v>955</v>
      </c>
    </row>
    <row r="535" spans="1:15" s="39" customFormat="1" ht="24.95" customHeight="1" outlineLevel="1" x14ac:dyDescent="0.25">
      <c r="A535" s="21" t="str">
        <f t="shared" si="13"/>
        <v>Voltage Alarm Range Vin2 L3L1 Under</v>
      </c>
      <c r="B535" s="21">
        <v>2482</v>
      </c>
      <c r="C535" s="21">
        <f t="shared" si="11"/>
        <v>42483</v>
      </c>
      <c r="D535" s="21" t="s">
        <v>846</v>
      </c>
      <c r="E535" s="26" t="s">
        <v>7</v>
      </c>
      <c r="F535" s="26" t="s">
        <v>10</v>
      </c>
      <c r="G535" s="26" t="s">
        <v>25</v>
      </c>
      <c r="H535" s="26" t="s">
        <v>22</v>
      </c>
      <c r="I535" s="26">
        <f t="shared" si="12"/>
        <v>2482</v>
      </c>
      <c r="J535" s="26" t="s">
        <v>105</v>
      </c>
      <c r="K535" s="21" t="s">
        <v>846</v>
      </c>
      <c r="L535" s="26" t="s">
        <v>90</v>
      </c>
      <c r="M535" s="26" t="s">
        <v>895</v>
      </c>
      <c r="N535" s="21"/>
      <c r="O535" s="26" t="s">
        <v>955</v>
      </c>
    </row>
    <row r="536" spans="1:15" s="39" customFormat="1" ht="24.95" customHeight="1" outlineLevel="1" x14ac:dyDescent="0.25">
      <c r="A536" s="21" t="s">
        <v>820</v>
      </c>
      <c r="B536" s="21">
        <v>2483</v>
      </c>
      <c r="C536" s="21">
        <f t="shared" si="11"/>
        <v>42484</v>
      </c>
      <c r="D536" s="21" t="s">
        <v>820</v>
      </c>
      <c r="E536" s="26"/>
      <c r="F536" s="26"/>
      <c r="G536" s="26"/>
      <c r="H536" s="26"/>
      <c r="I536" s="26"/>
      <c r="J536" s="26"/>
      <c r="K536" s="21"/>
      <c r="L536" s="26"/>
      <c r="M536" s="26" t="s">
        <v>895</v>
      </c>
      <c r="N536" s="21" t="s">
        <v>999</v>
      </c>
      <c r="O536" s="26" t="s">
        <v>955</v>
      </c>
    </row>
    <row r="537" spans="1:15" s="39" customFormat="1" ht="24.95" customHeight="1" outlineLevel="1" x14ac:dyDescent="0.25">
      <c r="A537" s="21" t="s">
        <v>847</v>
      </c>
      <c r="B537" s="21">
        <v>2484</v>
      </c>
      <c r="C537" s="21">
        <f t="shared" si="11"/>
        <v>42485</v>
      </c>
      <c r="D537" s="21" t="s">
        <v>847</v>
      </c>
      <c r="E537" s="26" t="s">
        <v>12</v>
      </c>
      <c r="F537" s="26" t="s">
        <v>10</v>
      </c>
      <c r="G537" s="26" t="s">
        <v>25</v>
      </c>
      <c r="H537" s="26" t="s">
        <v>22</v>
      </c>
      <c r="I537" s="26">
        <f t="shared" si="12"/>
        <v>2484</v>
      </c>
      <c r="J537" s="26" t="s">
        <v>105</v>
      </c>
      <c r="K537" s="21" t="s">
        <v>847</v>
      </c>
      <c r="L537" s="26" t="s">
        <v>90</v>
      </c>
      <c r="M537" s="26" t="s">
        <v>893</v>
      </c>
      <c r="N537" s="21" t="s">
        <v>892</v>
      </c>
      <c r="O537" s="26" t="s">
        <v>952</v>
      </c>
    </row>
    <row r="538" spans="1:15" s="39" customFormat="1" ht="24.95" customHeight="1" outlineLevel="1" x14ac:dyDescent="0.25">
      <c r="A538" s="21" t="s">
        <v>848</v>
      </c>
      <c r="B538" s="21">
        <v>2485</v>
      </c>
      <c r="C538" s="21">
        <f t="shared" si="11"/>
        <v>42486</v>
      </c>
      <c r="D538" s="21" t="s">
        <v>848</v>
      </c>
      <c r="E538" s="26"/>
      <c r="F538" s="26" t="s">
        <v>70</v>
      </c>
      <c r="G538" s="26" t="s">
        <v>799</v>
      </c>
      <c r="H538" s="26" t="s">
        <v>23</v>
      </c>
      <c r="I538" s="26">
        <f t="shared" si="12"/>
        <v>2485</v>
      </c>
      <c r="J538" s="26" t="s">
        <v>796</v>
      </c>
      <c r="K538" s="21" t="s">
        <v>848</v>
      </c>
      <c r="L538" s="26" t="s">
        <v>90</v>
      </c>
      <c r="M538" s="31" t="s">
        <v>901</v>
      </c>
      <c r="N538" s="21" t="s">
        <v>949</v>
      </c>
      <c r="O538" s="26" t="s">
        <v>952</v>
      </c>
    </row>
    <row r="539" spans="1:15" s="39" customFormat="1" ht="24.95" customHeight="1" outlineLevel="1" x14ac:dyDescent="0.25">
      <c r="A539" s="21" t="s">
        <v>820</v>
      </c>
      <c r="B539" s="21">
        <v>2486</v>
      </c>
      <c r="C539" s="21">
        <f t="shared" si="11"/>
        <v>42487</v>
      </c>
      <c r="D539" s="21" t="s">
        <v>820</v>
      </c>
      <c r="E539" s="26"/>
      <c r="F539" s="26"/>
      <c r="G539" s="26"/>
      <c r="H539" s="26"/>
      <c r="I539" s="26"/>
      <c r="J539" s="26"/>
      <c r="K539" s="21"/>
      <c r="L539" s="26"/>
      <c r="M539" s="31"/>
      <c r="N539" s="21" t="s">
        <v>1000</v>
      </c>
      <c r="O539" s="26" t="s">
        <v>952</v>
      </c>
    </row>
    <row r="540" spans="1:15" s="39" customFormat="1" ht="24.95" customHeight="1" outlineLevel="1" x14ac:dyDescent="0.25">
      <c r="A540" s="21" t="s">
        <v>849</v>
      </c>
      <c r="B540" s="21">
        <v>2487</v>
      </c>
      <c r="C540" s="21">
        <f t="shared" si="11"/>
        <v>42488</v>
      </c>
      <c r="D540" s="21" t="s">
        <v>849</v>
      </c>
      <c r="E540" s="26"/>
      <c r="F540" s="26" t="s">
        <v>70</v>
      </c>
      <c r="G540" s="26" t="s">
        <v>799</v>
      </c>
      <c r="H540" s="26" t="s">
        <v>23</v>
      </c>
      <c r="I540" s="26">
        <f t="shared" si="12"/>
        <v>2487</v>
      </c>
      <c r="J540" s="26" t="s">
        <v>796</v>
      </c>
      <c r="K540" s="21" t="s">
        <v>849</v>
      </c>
      <c r="L540" s="26" t="s">
        <v>90</v>
      </c>
      <c r="M540" s="31" t="s">
        <v>901</v>
      </c>
      <c r="N540" s="21" t="s">
        <v>949</v>
      </c>
      <c r="O540" s="26" t="s">
        <v>955</v>
      </c>
    </row>
    <row r="541" spans="1:15" s="39" customFormat="1" ht="24.95" customHeight="1" outlineLevel="1" x14ac:dyDescent="0.25">
      <c r="A541" s="21" t="s">
        <v>820</v>
      </c>
      <c r="B541" s="21">
        <v>2488</v>
      </c>
      <c r="C541" s="21">
        <f t="shared" si="11"/>
        <v>42489</v>
      </c>
      <c r="D541" s="21" t="s">
        <v>820</v>
      </c>
      <c r="E541" s="26"/>
      <c r="F541" s="26"/>
      <c r="G541" s="26"/>
      <c r="H541" s="26"/>
      <c r="I541" s="26"/>
      <c r="J541" s="26"/>
      <c r="K541" s="21"/>
      <c r="L541" s="26"/>
      <c r="M541" s="31"/>
      <c r="N541" s="21" t="s">
        <v>1001</v>
      </c>
      <c r="O541" s="26" t="s">
        <v>955</v>
      </c>
    </row>
    <row r="542" spans="1:15" s="39" customFormat="1" ht="24.95" customHeight="1" outlineLevel="1" x14ac:dyDescent="0.25">
      <c r="A542" s="21" t="s">
        <v>809</v>
      </c>
      <c r="B542" s="21">
        <v>2489</v>
      </c>
      <c r="C542" s="21">
        <f t="shared" si="11"/>
        <v>42490</v>
      </c>
      <c r="D542" s="21" t="s">
        <v>809</v>
      </c>
      <c r="E542" s="26"/>
      <c r="F542" s="26" t="s">
        <v>10</v>
      </c>
      <c r="G542" s="26" t="s">
        <v>25</v>
      </c>
      <c r="H542" s="26" t="s">
        <v>22</v>
      </c>
      <c r="I542" s="26">
        <f t="shared" si="12"/>
        <v>2489</v>
      </c>
      <c r="J542" s="26" t="s">
        <v>105</v>
      </c>
      <c r="K542" s="21" t="s">
        <v>827</v>
      </c>
      <c r="L542" s="26" t="s">
        <v>90</v>
      </c>
      <c r="M542" s="26"/>
      <c r="N542" s="21" t="s">
        <v>896</v>
      </c>
      <c r="O542" s="26" t="s">
        <v>952</v>
      </c>
    </row>
    <row r="543" spans="1:15" s="39" customFormat="1" ht="24.95" customHeight="1" outlineLevel="1" x14ac:dyDescent="0.25">
      <c r="A543" s="21" t="s">
        <v>810</v>
      </c>
      <c r="B543" s="21">
        <v>2490</v>
      </c>
      <c r="C543" s="21">
        <f t="shared" si="11"/>
        <v>42491</v>
      </c>
      <c r="D543" s="21" t="s">
        <v>810</v>
      </c>
      <c r="E543" s="26"/>
      <c r="F543" s="26" t="s">
        <v>10</v>
      </c>
      <c r="G543" s="26" t="s">
        <v>25</v>
      </c>
      <c r="H543" s="26" t="s">
        <v>22</v>
      </c>
      <c r="I543" s="26"/>
      <c r="J543" s="26"/>
      <c r="K543" s="21"/>
      <c r="L543" s="26" t="s">
        <v>90</v>
      </c>
      <c r="M543" s="26"/>
      <c r="N543" s="21"/>
      <c r="O543" s="26" t="s">
        <v>952</v>
      </c>
    </row>
    <row r="544" spans="1:15" s="40" customFormat="1" ht="24.95" customHeight="1" x14ac:dyDescent="0.25">
      <c r="A544" s="19" t="s">
        <v>1031</v>
      </c>
      <c r="B544" s="29" t="s">
        <v>864</v>
      </c>
      <c r="C544" s="29" t="s">
        <v>864</v>
      </c>
      <c r="D544" s="19" t="str">
        <f>A544</f>
        <v>USER CONFIG POINTS 2</v>
      </c>
      <c r="E544" s="29" t="s">
        <v>864</v>
      </c>
      <c r="F544" s="29" t="s">
        <v>864</v>
      </c>
      <c r="G544" s="29" t="s">
        <v>864</v>
      </c>
      <c r="H544" s="29" t="s">
        <v>864</v>
      </c>
      <c r="I544" s="29" t="s">
        <v>864</v>
      </c>
      <c r="J544" s="29" t="s">
        <v>864</v>
      </c>
      <c r="K544" s="29" t="s">
        <v>864</v>
      </c>
      <c r="L544" s="29" t="s">
        <v>864</v>
      </c>
      <c r="M544" s="29" t="s">
        <v>864</v>
      </c>
      <c r="N544" s="29" t="s">
        <v>864</v>
      </c>
      <c r="O544" s="29" t="s">
        <v>864</v>
      </c>
    </row>
    <row r="545" spans="1:15" s="39" customFormat="1" ht="24.95" customHeight="1" outlineLevel="1" x14ac:dyDescent="0.25">
      <c r="A545" s="21" t="s">
        <v>318</v>
      </c>
      <c r="B545" s="21">
        <v>2601</v>
      </c>
      <c r="C545" s="21">
        <f t="shared" ref="C545:C592" si="14">B545+40001</f>
        <v>42602</v>
      </c>
      <c r="D545" s="21" t="s">
        <v>318</v>
      </c>
      <c r="E545" s="26"/>
      <c r="F545" s="26" t="s">
        <v>10</v>
      </c>
      <c r="G545" s="26" t="s">
        <v>335</v>
      </c>
      <c r="H545" s="26"/>
      <c r="I545" s="26" t="s">
        <v>919</v>
      </c>
      <c r="J545" s="26" t="s">
        <v>751</v>
      </c>
      <c r="K545" s="21" t="s">
        <v>898</v>
      </c>
      <c r="L545" s="26" t="s">
        <v>90</v>
      </c>
      <c r="M545" s="26" t="s">
        <v>867</v>
      </c>
      <c r="N545" s="21"/>
      <c r="O545" s="26" t="s">
        <v>952</v>
      </c>
    </row>
    <row r="546" spans="1:15" s="39" customFormat="1" ht="24.95" customHeight="1" outlineLevel="1" x14ac:dyDescent="0.25">
      <c r="A546" s="21" t="s">
        <v>319</v>
      </c>
      <c r="B546" s="21">
        <v>2602</v>
      </c>
      <c r="C546" s="21">
        <f t="shared" si="14"/>
        <v>42603</v>
      </c>
      <c r="D546" s="21" t="s">
        <v>319</v>
      </c>
      <c r="E546" s="26"/>
      <c r="F546" s="26"/>
      <c r="G546" s="26"/>
      <c r="H546" s="26"/>
      <c r="I546" s="26"/>
      <c r="J546" s="26"/>
      <c r="K546" s="21"/>
      <c r="L546" s="26"/>
      <c r="M546" s="26" t="s">
        <v>867</v>
      </c>
      <c r="N546" s="21"/>
      <c r="O546" s="26" t="s">
        <v>952</v>
      </c>
    </row>
    <row r="547" spans="1:15" s="39" customFormat="1" ht="24.95" customHeight="1" outlineLevel="1" x14ac:dyDescent="0.25">
      <c r="A547" s="21" t="s">
        <v>320</v>
      </c>
      <c r="B547" s="21">
        <v>2603</v>
      </c>
      <c r="C547" s="21">
        <f t="shared" si="14"/>
        <v>42604</v>
      </c>
      <c r="D547" s="21" t="s">
        <v>320</v>
      </c>
      <c r="E547" s="26"/>
      <c r="F547" s="26"/>
      <c r="G547" s="26"/>
      <c r="H547" s="26"/>
      <c r="I547" s="26"/>
      <c r="J547" s="26"/>
      <c r="K547" s="21"/>
      <c r="L547" s="26"/>
      <c r="M547" s="26" t="s">
        <v>867</v>
      </c>
      <c r="N547" s="21"/>
      <c r="O547" s="26" t="s">
        <v>952</v>
      </c>
    </row>
    <row r="548" spans="1:15" s="39" customFormat="1" ht="24.95" customHeight="1" outlineLevel="1" x14ac:dyDescent="0.25">
      <c r="A548" s="21" t="s">
        <v>321</v>
      </c>
      <c r="B548" s="21">
        <v>2604</v>
      </c>
      <c r="C548" s="21">
        <f t="shared" si="14"/>
        <v>42605</v>
      </c>
      <c r="D548" s="21" t="s">
        <v>321</v>
      </c>
      <c r="E548" s="26"/>
      <c r="F548" s="26"/>
      <c r="G548" s="26"/>
      <c r="H548" s="26"/>
      <c r="I548" s="26"/>
      <c r="J548" s="26"/>
      <c r="K548" s="21"/>
      <c r="L548" s="26"/>
      <c r="M548" s="26" t="s">
        <v>867</v>
      </c>
      <c r="N548" s="21"/>
      <c r="O548" s="26" t="s">
        <v>952</v>
      </c>
    </row>
    <row r="549" spans="1:15" s="39" customFormat="1" ht="24.95" customHeight="1" outlineLevel="1" x14ac:dyDescent="0.25">
      <c r="A549" s="21" t="s">
        <v>336</v>
      </c>
      <c r="B549" s="21">
        <v>2605</v>
      </c>
      <c r="C549" s="21">
        <f t="shared" si="14"/>
        <v>42606</v>
      </c>
      <c r="D549" s="21" t="s">
        <v>336</v>
      </c>
      <c r="E549" s="26"/>
      <c r="F549" s="26"/>
      <c r="G549" s="26"/>
      <c r="H549" s="26"/>
      <c r="I549" s="26"/>
      <c r="J549" s="26"/>
      <c r="K549" s="21"/>
      <c r="L549" s="26"/>
      <c r="M549" s="26" t="s">
        <v>867</v>
      </c>
      <c r="N549" s="21"/>
      <c r="O549" s="26" t="s">
        <v>952</v>
      </c>
    </row>
    <row r="550" spans="1:15" s="39" customFormat="1" ht="24.95" customHeight="1" outlineLevel="1" x14ac:dyDescent="0.25">
      <c r="A550" s="21" t="s">
        <v>337</v>
      </c>
      <c r="B550" s="21">
        <v>2606</v>
      </c>
      <c r="C550" s="21">
        <f t="shared" si="14"/>
        <v>42607</v>
      </c>
      <c r="D550" s="21" t="s">
        <v>337</v>
      </c>
      <c r="E550" s="26"/>
      <c r="F550" s="26"/>
      <c r="G550" s="26"/>
      <c r="H550" s="26"/>
      <c r="I550" s="26"/>
      <c r="J550" s="26"/>
      <c r="K550" s="21"/>
      <c r="L550" s="26"/>
      <c r="M550" s="26" t="s">
        <v>867</v>
      </c>
      <c r="N550" s="21"/>
      <c r="O550" s="26" t="s">
        <v>952</v>
      </c>
    </row>
    <row r="551" spans="1:15" s="39" customFormat="1" ht="24.95" customHeight="1" outlineLevel="1" x14ac:dyDescent="0.25">
      <c r="A551" s="21" t="s">
        <v>338</v>
      </c>
      <c r="B551" s="21">
        <v>2607</v>
      </c>
      <c r="C551" s="21">
        <f t="shared" si="14"/>
        <v>42608</v>
      </c>
      <c r="D551" s="21" t="s">
        <v>338</v>
      </c>
      <c r="E551" s="26"/>
      <c r="F551" s="26"/>
      <c r="G551" s="26"/>
      <c r="H551" s="26"/>
      <c r="I551" s="26"/>
      <c r="J551" s="26"/>
      <c r="K551" s="21"/>
      <c r="L551" s="26"/>
      <c r="M551" s="26" t="s">
        <v>867</v>
      </c>
      <c r="N551" s="21"/>
      <c r="O551" s="26" t="s">
        <v>952</v>
      </c>
    </row>
    <row r="552" spans="1:15" s="39" customFormat="1" ht="24.95" customHeight="1" outlineLevel="1" x14ac:dyDescent="0.25">
      <c r="A552" s="21" t="s">
        <v>339</v>
      </c>
      <c r="B552" s="21">
        <v>2608</v>
      </c>
      <c r="C552" s="21">
        <f t="shared" si="14"/>
        <v>42609</v>
      </c>
      <c r="D552" s="21" t="s">
        <v>339</v>
      </c>
      <c r="E552" s="26"/>
      <c r="F552" s="26"/>
      <c r="G552" s="26"/>
      <c r="H552" s="26"/>
      <c r="I552" s="26"/>
      <c r="J552" s="26"/>
      <c r="K552" s="21"/>
      <c r="L552" s="26"/>
      <c r="M552" s="26" t="s">
        <v>867</v>
      </c>
      <c r="N552" s="21"/>
      <c r="O552" s="26" t="s">
        <v>952</v>
      </c>
    </row>
    <row r="553" spans="1:15" s="39" customFormat="1" ht="24.95" customHeight="1" outlineLevel="1" x14ac:dyDescent="0.25">
      <c r="A553" s="21" t="s">
        <v>348</v>
      </c>
      <c r="B553" s="21">
        <v>2609</v>
      </c>
      <c r="C553" s="21">
        <f t="shared" si="14"/>
        <v>42610</v>
      </c>
      <c r="D553" s="21" t="s">
        <v>348</v>
      </c>
      <c r="E553" s="26"/>
      <c r="F553" s="26"/>
      <c r="G553" s="26"/>
      <c r="H553" s="26"/>
      <c r="I553" s="26"/>
      <c r="J553" s="26"/>
      <c r="K553" s="21"/>
      <c r="L553" s="26"/>
      <c r="M553" s="26" t="s">
        <v>867</v>
      </c>
      <c r="N553" s="21"/>
      <c r="O553" s="26" t="s">
        <v>952</v>
      </c>
    </row>
    <row r="554" spans="1:15" s="39" customFormat="1" ht="24.95" customHeight="1" outlineLevel="1" x14ac:dyDescent="0.25">
      <c r="A554" s="21" t="s">
        <v>349</v>
      </c>
      <c r="B554" s="21">
        <v>2610</v>
      </c>
      <c r="C554" s="21">
        <f t="shared" si="14"/>
        <v>42611</v>
      </c>
      <c r="D554" s="21" t="s">
        <v>349</v>
      </c>
      <c r="E554" s="26"/>
      <c r="F554" s="26"/>
      <c r="G554" s="26"/>
      <c r="H554" s="26"/>
      <c r="I554" s="26"/>
      <c r="J554" s="26"/>
      <c r="K554" s="21"/>
      <c r="L554" s="26"/>
      <c r="M554" s="26" t="s">
        <v>867</v>
      </c>
      <c r="N554" s="21"/>
      <c r="O554" s="26" t="s">
        <v>952</v>
      </c>
    </row>
    <row r="555" spans="1:15" s="39" customFormat="1" ht="24.95" customHeight="1" outlineLevel="1" x14ac:dyDescent="0.25">
      <c r="A555" s="21" t="s">
        <v>350</v>
      </c>
      <c r="B555" s="21">
        <v>2611</v>
      </c>
      <c r="C555" s="21">
        <f t="shared" si="14"/>
        <v>42612</v>
      </c>
      <c r="D555" s="21" t="s">
        <v>350</v>
      </c>
      <c r="E555" s="26"/>
      <c r="F555" s="26"/>
      <c r="G555" s="26"/>
      <c r="H555" s="26"/>
      <c r="I555" s="26"/>
      <c r="J555" s="26"/>
      <c r="K555" s="21"/>
      <c r="L555" s="26"/>
      <c r="M555" s="26" t="s">
        <v>867</v>
      </c>
      <c r="N555" s="21"/>
      <c r="O555" s="26" t="s">
        <v>952</v>
      </c>
    </row>
    <row r="556" spans="1:15" s="39" customFormat="1" ht="24.95" customHeight="1" outlineLevel="1" x14ac:dyDescent="0.25">
      <c r="A556" s="21" t="s">
        <v>351</v>
      </c>
      <c r="B556" s="21">
        <v>2612</v>
      </c>
      <c r="C556" s="21">
        <f t="shared" si="14"/>
        <v>42613</v>
      </c>
      <c r="D556" s="21" t="s">
        <v>351</v>
      </c>
      <c r="E556" s="26"/>
      <c r="F556" s="26"/>
      <c r="G556" s="26"/>
      <c r="H556" s="26"/>
      <c r="I556" s="26"/>
      <c r="J556" s="26"/>
      <c r="K556" s="21"/>
      <c r="L556" s="26"/>
      <c r="M556" s="26" t="s">
        <v>867</v>
      </c>
      <c r="N556" s="21"/>
      <c r="O556" s="26" t="s">
        <v>952</v>
      </c>
    </row>
    <row r="557" spans="1:15" s="39" customFormat="1" ht="24.95" customHeight="1" outlineLevel="1" x14ac:dyDescent="0.25">
      <c r="A557" s="21" t="s">
        <v>352</v>
      </c>
      <c r="B557" s="21">
        <v>2613</v>
      </c>
      <c r="C557" s="21">
        <f t="shared" si="14"/>
        <v>42614</v>
      </c>
      <c r="D557" s="21" t="s">
        <v>352</v>
      </c>
      <c r="E557" s="26"/>
      <c r="F557" s="26"/>
      <c r="G557" s="26"/>
      <c r="H557" s="26"/>
      <c r="I557" s="26"/>
      <c r="J557" s="26"/>
      <c r="K557" s="21"/>
      <c r="L557" s="26"/>
      <c r="M557" s="26" t="s">
        <v>867</v>
      </c>
      <c r="N557" s="21"/>
      <c r="O557" s="26" t="s">
        <v>952</v>
      </c>
    </row>
    <row r="558" spans="1:15" s="39" customFormat="1" ht="24.95" customHeight="1" outlineLevel="1" x14ac:dyDescent="0.25">
      <c r="A558" s="21" t="s">
        <v>353</v>
      </c>
      <c r="B558" s="21">
        <v>2614</v>
      </c>
      <c r="C558" s="21">
        <f t="shared" si="14"/>
        <v>42615</v>
      </c>
      <c r="D558" s="21" t="s">
        <v>353</v>
      </c>
      <c r="E558" s="26"/>
      <c r="F558" s="26"/>
      <c r="G558" s="26"/>
      <c r="H558" s="26"/>
      <c r="I558" s="26"/>
      <c r="J558" s="26"/>
      <c r="K558" s="21"/>
      <c r="L558" s="26"/>
      <c r="M558" s="26" t="s">
        <v>867</v>
      </c>
      <c r="N558" s="21"/>
      <c r="O558" s="26" t="s">
        <v>952</v>
      </c>
    </row>
    <row r="559" spans="1:15" s="39" customFormat="1" ht="24.95" customHeight="1" outlineLevel="1" x14ac:dyDescent="0.25">
      <c r="A559" s="21" t="s">
        <v>354</v>
      </c>
      <c r="B559" s="21">
        <v>2615</v>
      </c>
      <c r="C559" s="21">
        <f t="shared" si="14"/>
        <v>42616</v>
      </c>
      <c r="D559" s="21" t="s">
        <v>354</v>
      </c>
      <c r="E559" s="26"/>
      <c r="F559" s="26"/>
      <c r="G559" s="26"/>
      <c r="H559" s="26"/>
      <c r="I559" s="26"/>
      <c r="J559" s="26"/>
      <c r="K559" s="21"/>
      <c r="L559" s="26"/>
      <c r="M559" s="26" t="s">
        <v>867</v>
      </c>
      <c r="N559" s="21"/>
      <c r="O559" s="26" t="s">
        <v>952</v>
      </c>
    </row>
    <row r="560" spans="1:15" s="39" customFormat="1" ht="24.95" customHeight="1" outlineLevel="1" x14ac:dyDescent="0.25">
      <c r="A560" s="21" t="s">
        <v>355</v>
      </c>
      <c r="B560" s="21">
        <v>2616</v>
      </c>
      <c r="C560" s="21">
        <f t="shared" si="14"/>
        <v>42617</v>
      </c>
      <c r="D560" s="21" t="s">
        <v>355</v>
      </c>
      <c r="E560" s="26"/>
      <c r="F560" s="26"/>
      <c r="G560" s="26"/>
      <c r="H560" s="26"/>
      <c r="I560" s="26"/>
      <c r="J560" s="26"/>
      <c r="K560" s="21"/>
      <c r="L560" s="26"/>
      <c r="M560" s="26" t="s">
        <v>870</v>
      </c>
      <c r="N560" s="21" t="s">
        <v>868</v>
      </c>
      <c r="O560" s="26" t="s">
        <v>952</v>
      </c>
    </row>
    <row r="561" spans="1:15" s="39" customFormat="1" ht="24.95" customHeight="1" outlineLevel="1" x14ac:dyDescent="0.25">
      <c r="A561" s="21" t="s">
        <v>322</v>
      </c>
      <c r="B561" s="21">
        <v>2617</v>
      </c>
      <c r="C561" s="21">
        <f t="shared" si="14"/>
        <v>42618</v>
      </c>
      <c r="D561" s="21" t="s">
        <v>322</v>
      </c>
      <c r="E561" s="26"/>
      <c r="F561" s="26" t="s">
        <v>10</v>
      </c>
      <c r="G561" s="26" t="s">
        <v>335</v>
      </c>
      <c r="H561" s="26"/>
      <c r="I561" s="26"/>
      <c r="J561" s="26" t="s">
        <v>897</v>
      </c>
      <c r="K561" s="21" t="s">
        <v>900</v>
      </c>
      <c r="L561" s="26" t="s">
        <v>89</v>
      </c>
      <c r="M561" s="26" t="s">
        <v>867</v>
      </c>
      <c r="N561" s="21"/>
      <c r="O561" s="26" t="s">
        <v>952</v>
      </c>
    </row>
    <row r="562" spans="1:15" s="39" customFormat="1" ht="24.95" customHeight="1" outlineLevel="1" x14ac:dyDescent="0.25">
      <c r="A562" s="21" t="s">
        <v>323</v>
      </c>
      <c r="B562" s="21">
        <v>2618</v>
      </c>
      <c r="C562" s="21">
        <f t="shared" si="14"/>
        <v>42619</v>
      </c>
      <c r="D562" s="21" t="s">
        <v>323</v>
      </c>
      <c r="E562" s="26"/>
      <c r="F562" s="26"/>
      <c r="G562" s="26"/>
      <c r="H562" s="26"/>
      <c r="I562" s="26"/>
      <c r="J562" s="26"/>
      <c r="K562" s="21"/>
      <c r="L562" s="26"/>
      <c r="M562" s="26" t="s">
        <v>867</v>
      </c>
      <c r="N562" s="21"/>
      <c r="O562" s="26" t="s">
        <v>952</v>
      </c>
    </row>
    <row r="563" spans="1:15" s="39" customFormat="1" ht="24.95" customHeight="1" outlineLevel="1" x14ac:dyDescent="0.25">
      <c r="A563" s="21" t="s">
        <v>324</v>
      </c>
      <c r="B563" s="21">
        <v>2619</v>
      </c>
      <c r="C563" s="21">
        <f t="shared" si="14"/>
        <v>42620</v>
      </c>
      <c r="D563" s="21" t="s">
        <v>324</v>
      </c>
      <c r="E563" s="26"/>
      <c r="F563" s="26"/>
      <c r="G563" s="26"/>
      <c r="H563" s="26"/>
      <c r="I563" s="26"/>
      <c r="J563" s="26"/>
      <c r="K563" s="21"/>
      <c r="L563" s="26"/>
      <c r="M563" s="26" t="s">
        <v>867</v>
      </c>
      <c r="N563" s="21"/>
      <c r="O563" s="26" t="s">
        <v>952</v>
      </c>
    </row>
    <row r="564" spans="1:15" s="39" customFormat="1" ht="24.95" customHeight="1" outlineLevel="1" x14ac:dyDescent="0.25">
      <c r="A564" s="21" t="s">
        <v>325</v>
      </c>
      <c r="B564" s="21">
        <v>2620</v>
      </c>
      <c r="C564" s="21">
        <f t="shared" si="14"/>
        <v>42621</v>
      </c>
      <c r="D564" s="21" t="s">
        <v>325</v>
      </c>
      <c r="E564" s="26"/>
      <c r="F564" s="26"/>
      <c r="G564" s="26"/>
      <c r="H564" s="26"/>
      <c r="I564" s="26"/>
      <c r="J564" s="26"/>
      <c r="K564" s="21"/>
      <c r="L564" s="26"/>
      <c r="M564" s="26" t="s">
        <v>867</v>
      </c>
      <c r="N564" s="21"/>
      <c r="O564" s="26" t="s">
        <v>952</v>
      </c>
    </row>
    <row r="565" spans="1:15" s="39" customFormat="1" ht="24.95" customHeight="1" outlineLevel="1" x14ac:dyDescent="0.25">
      <c r="A565" s="21" t="s">
        <v>340</v>
      </c>
      <c r="B565" s="21">
        <v>2621</v>
      </c>
      <c r="C565" s="21">
        <f t="shared" si="14"/>
        <v>42622</v>
      </c>
      <c r="D565" s="21" t="s">
        <v>340</v>
      </c>
      <c r="E565" s="26"/>
      <c r="F565" s="26"/>
      <c r="G565" s="26"/>
      <c r="H565" s="26"/>
      <c r="I565" s="26"/>
      <c r="J565" s="26"/>
      <c r="K565" s="21"/>
      <c r="L565" s="26"/>
      <c r="M565" s="26" t="s">
        <v>867</v>
      </c>
      <c r="N565" s="21"/>
      <c r="O565" s="26" t="s">
        <v>952</v>
      </c>
    </row>
    <row r="566" spans="1:15" s="39" customFormat="1" ht="24.95" customHeight="1" outlineLevel="1" x14ac:dyDescent="0.25">
      <c r="A566" s="21" t="s">
        <v>341</v>
      </c>
      <c r="B566" s="21">
        <v>2622</v>
      </c>
      <c r="C566" s="21">
        <f t="shared" si="14"/>
        <v>42623</v>
      </c>
      <c r="D566" s="21" t="s">
        <v>341</v>
      </c>
      <c r="E566" s="26"/>
      <c r="F566" s="26"/>
      <c r="G566" s="26"/>
      <c r="H566" s="26"/>
      <c r="I566" s="26"/>
      <c r="J566" s="26"/>
      <c r="K566" s="21"/>
      <c r="L566" s="26"/>
      <c r="M566" s="26" t="s">
        <v>867</v>
      </c>
      <c r="N566" s="21"/>
      <c r="O566" s="26" t="s">
        <v>952</v>
      </c>
    </row>
    <row r="567" spans="1:15" s="39" customFormat="1" ht="24.95" customHeight="1" outlineLevel="1" x14ac:dyDescent="0.25">
      <c r="A567" s="21" t="s">
        <v>342</v>
      </c>
      <c r="B567" s="21">
        <v>2623</v>
      </c>
      <c r="C567" s="21">
        <f t="shared" si="14"/>
        <v>42624</v>
      </c>
      <c r="D567" s="21" t="s">
        <v>342</v>
      </c>
      <c r="E567" s="26"/>
      <c r="F567" s="26"/>
      <c r="G567" s="26"/>
      <c r="H567" s="26"/>
      <c r="I567" s="26"/>
      <c r="J567" s="26"/>
      <c r="K567" s="21"/>
      <c r="L567" s="26"/>
      <c r="M567" s="26" t="s">
        <v>867</v>
      </c>
      <c r="N567" s="21"/>
      <c r="O567" s="26" t="s">
        <v>952</v>
      </c>
    </row>
    <row r="568" spans="1:15" s="39" customFormat="1" ht="24.95" customHeight="1" outlineLevel="1" x14ac:dyDescent="0.25">
      <c r="A568" s="21" t="s">
        <v>343</v>
      </c>
      <c r="B568" s="21">
        <v>2624</v>
      </c>
      <c r="C568" s="21">
        <f t="shared" si="14"/>
        <v>42625</v>
      </c>
      <c r="D568" s="21" t="s">
        <v>343</v>
      </c>
      <c r="E568" s="26"/>
      <c r="F568" s="26"/>
      <c r="G568" s="26"/>
      <c r="H568" s="26"/>
      <c r="I568" s="26"/>
      <c r="J568" s="26"/>
      <c r="K568" s="21"/>
      <c r="L568" s="26"/>
      <c r="M568" s="26" t="s">
        <v>867</v>
      </c>
      <c r="N568" s="21"/>
      <c r="O568" s="26" t="s">
        <v>952</v>
      </c>
    </row>
    <row r="569" spans="1:15" s="39" customFormat="1" ht="24.95" customHeight="1" outlineLevel="1" x14ac:dyDescent="0.25">
      <c r="A569" s="21" t="s">
        <v>707</v>
      </c>
      <c r="B569" s="21">
        <v>2625</v>
      </c>
      <c r="C569" s="21">
        <f t="shared" si="14"/>
        <v>42626</v>
      </c>
      <c r="D569" s="21" t="s">
        <v>707</v>
      </c>
      <c r="E569" s="26"/>
      <c r="F569" s="26"/>
      <c r="G569" s="26"/>
      <c r="H569" s="26"/>
      <c r="I569" s="26"/>
      <c r="J569" s="26"/>
      <c r="K569" s="21"/>
      <c r="L569" s="26"/>
      <c r="M569" s="26" t="s">
        <v>867</v>
      </c>
      <c r="N569" s="21"/>
      <c r="O569" s="26" t="s">
        <v>952</v>
      </c>
    </row>
    <row r="570" spans="1:15" s="39" customFormat="1" ht="24.95" customHeight="1" outlineLevel="1" x14ac:dyDescent="0.25">
      <c r="A570" s="21" t="s">
        <v>708</v>
      </c>
      <c r="B570" s="21">
        <v>2626</v>
      </c>
      <c r="C570" s="21">
        <f t="shared" si="14"/>
        <v>42627</v>
      </c>
      <c r="D570" s="21" t="s">
        <v>708</v>
      </c>
      <c r="E570" s="26"/>
      <c r="F570" s="26"/>
      <c r="G570" s="26"/>
      <c r="H570" s="26"/>
      <c r="I570" s="26"/>
      <c r="J570" s="26"/>
      <c r="K570" s="21"/>
      <c r="L570" s="26"/>
      <c r="M570" s="26" t="s">
        <v>867</v>
      </c>
      <c r="N570" s="21"/>
      <c r="O570" s="26" t="s">
        <v>952</v>
      </c>
    </row>
    <row r="571" spans="1:15" s="39" customFormat="1" ht="24.95" customHeight="1" outlineLevel="1" x14ac:dyDescent="0.25">
      <c r="A571" s="21" t="s">
        <v>709</v>
      </c>
      <c r="B571" s="21">
        <v>2627</v>
      </c>
      <c r="C571" s="21">
        <f t="shared" si="14"/>
        <v>42628</v>
      </c>
      <c r="D571" s="21" t="s">
        <v>709</v>
      </c>
      <c r="E571" s="26"/>
      <c r="F571" s="26"/>
      <c r="G571" s="26"/>
      <c r="H571" s="26"/>
      <c r="I571" s="26"/>
      <c r="J571" s="26"/>
      <c r="K571" s="21"/>
      <c r="L571" s="26"/>
      <c r="M571" s="26" t="s">
        <v>867</v>
      </c>
      <c r="N571" s="21"/>
      <c r="O571" s="26" t="s">
        <v>952</v>
      </c>
    </row>
    <row r="572" spans="1:15" s="39" customFormat="1" ht="24.95" customHeight="1" outlineLevel="1" x14ac:dyDescent="0.25">
      <c r="A572" s="21" t="s">
        <v>710</v>
      </c>
      <c r="B572" s="21">
        <v>2628</v>
      </c>
      <c r="C572" s="21">
        <f t="shared" si="14"/>
        <v>42629</v>
      </c>
      <c r="D572" s="21" t="s">
        <v>710</v>
      </c>
      <c r="E572" s="26"/>
      <c r="F572" s="26"/>
      <c r="G572" s="26"/>
      <c r="H572" s="26"/>
      <c r="I572" s="26"/>
      <c r="J572" s="26"/>
      <c r="K572" s="21"/>
      <c r="L572" s="26"/>
      <c r="M572" s="26" t="s">
        <v>867</v>
      </c>
      <c r="N572" s="21"/>
      <c r="O572" s="26" t="s">
        <v>952</v>
      </c>
    </row>
    <row r="573" spans="1:15" s="39" customFormat="1" ht="24.95" customHeight="1" outlineLevel="1" x14ac:dyDescent="0.25">
      <c r="A573" s="21" t="s">
        <v>711</v>
      </c>
      <c r="B573" s="21">
        <v>2629</v>
      </c>
      <c r="C573" s="21">
        <f t="shared" si="14"/>
        <v>42630</v>
      </c>
      <c r="D573" s="21" t="s">
        <v>711</v>
      </c>
      <c r="E573" s="26"/>
      <c r="F573" s="26"/>
      <c r="G573" s="26"/>
      <c r="H573" s="26"/>
      <c r="I573" s="26"/>
      <c r="J573" s="26"/>
      <c r="K573" s="21"/>
      <c r="L573" s="26"/>
      <c r="M573" s="26" t="s">
        <v>867</v>
      </c>
      <c r="N573" s="21"/>
      <c r="O573" s="26" t="s">
        <v>952</v>
      </c>
    </row>
    <row r="574" spans="1:15" s="39" customFormat="1" ht="24.95" customHeight="1" outlineLevel="1" x14ac:dyDescent="0.25">
      <c r="A574" s="21" t="s">
        <v>712</v>
      </c>
      <c r="B574" s="21">
        <v>2630</v>
      </c>
      <c r="C574" s="21">
        <f t="shared" si="14"/>
        <v>42631</v>
      </c>
      <c r="D574" s="21" t="s">
        <v>712</v>
      </c>
      <c r="E574" s="26"/>
      <c r="F574" s="26"/>
      <c r="G574" s="26"/>
      <c r="H574" s="26"/>
      <c r="I574" s="26"/>
      <c r="J574" s="26"/>
      <c r="K574" s="21"/>
      <c r="L574" s="26"/>
      <c r="M574" s="26" t="s">
        <v>867</v>
      </c>
      <c r="N574" s="21"/>
      <c r="O574" s="26" t="s">
        <v>952</v>
      </c>
    </row>
    <row r="575" spans="1:15" s="39" customFormat="1" ht="24.95" customHeight="1" outlineLevel="1" x14ac:dyDescent="0.25">
      <c r="A575" s="21" t="s">
        <v>713</v>
      </c>
      <c r="B575" s="21">
        <v>2631</v>
      </c>
      <c r="C575" s="21">
        <f t="shared" si="14"/>
        <v>42632</v>
      </c>
      <c r="D575" s="21" t="s">
        <v>713</v>
      </c>
      <c r="E575" s="26"/>
      <c r="F575" s="26"/>
      <c r="G575" s="26"/>
      <c r="H575" s="26"/>
      <c r="I575" s="26"/>
      <c r="J575" s="26"/>
      <c r="K575" s="21"/>
      <c r="L575" s="26"/>
      <c r="M575" s="26" t="s">
        <v>867</v>
      </c>
      <c r="N575" s="21"/>
      <c r="O575" s="26" t="s">
        <v>952</v>
      </c>
    </row>
    <row r="576" spans="1:15" s="39" customFormat="1" ht="24.95" customHeight="1" outlineLevel="1" x14ac:dyDescent="0.25">
      <c r="A576" s="21" t="s">
        <v>714</v>
      </c>
      <c r="B576" s="21">
        <v>2632</v>
      </c>
      <c r="C576" s="21">
        <f t="shared" si="14"/>
        <v>42633</v>
      </c>
      <c r="D576" s="21" t="s">
        <v>714</v>
      </c>
      <c r="E576" s="26"/>
      <c r="F576" s="26"/>
      <c r="G576" s="26"/>
      <c r="H576" s="26"/>
      <c r="I576" s="26"/>
      <c r="J576" s="26"/>
      <c r="K576" s="21"/>
      <c r="L576" s="26"/>
      <c r="M576" s="26" t="s">
        <v>870</v>
      </c>
      <c r="N576" s="21" t="s">
        <v>868</v>
      </c>
      <c r="O576" s="26" t="s">
        <v>952</v>
      </c>
    </row>
    <row r="577" spans="1:15" s="39" customFormat="1" ht="24.95" customHeight="1" outlineLevel="1" x14ac:dyDescent="0.25">
      <c r="A577" s="21" t="s">
        <v>761</v>
      </c>
      <c r="B577" s="21">
        <v>2633</v>
      </c>
      <c r="C577" s="21">
        <f t="shared" si="14"/>
        <v>42634</v>
      </c>
      <c r="D577" s="21" t="str">
        <f t="shared" ref="D577:D592" si="15">A577</f>
        <v>BACnet Description 0</v>
      </c>
      <c r="E577" s="26"/>
      <c r="F577" s="26" t="s">
        <v>10</v>
      </c>
      <c r="G577" s="26" t="s">
        <v>335</v>
      </c>
      <c r="H577" s="26"/>
      <c r="I577" s="26" t="s">
        <v>919</v>
      </c>
      <c r="J577" s="26" t="s">
        <v>751</v>
      </c>
      <c r="K577" s="21" t="s">
        <v>899</v>
      </c>
      <c r="L577" s="26" t="s">
        <v>90</v>
      </c>
      <c r="M577" s="26" t="s">
        <v>867</v>
      </c>
      <c r="N577" s="21"/>
      <c r="O577" s="26" t="s">
        <v>952</v>
      </c>
    </row>
    <row r="578" spans="1:15" s="39" customFormat="1" ht="24.95" customHeight="1" outlineLevel="1" x14ac:dyDescent="0.25">
      <c r="A578" s="21" t="s">
        <v>762</v>
      </c>
      <c r="B578" s="21">
        <f t="shared" ref="B578:B592" si="16">B577+1</f>
        <v>2634</v>
      </c>
      <c r="C578" s="21">
        <f t="shared" si="14"/>
        <v>42635</v>
      </c>
      <c r="D578" s="21" t="str">
        <f t="shared" si="15"/>
        <v>BACnet Description 1</v>
      </c>
      <c r="E578" s="26"/>
      <c r="F578" s="26"/>
      <c r="G578" s="26"/>
      <c r="H578" s="26"/>
      <c r="I578" s="26"/>
      <c r="J578" s="26"/>
      <c r="K578" s="21"/>
      <c r="L578" s="26"/>
      <c r="M578" s="26" t="s">
        <v>867</v>
      </c>
      <c r="N578" s="21"/>
      <c r="O578" s="26" t="s">
        <v>952</v>
      </c>
    </row>
    <row r="579" spans="1:15" s="39" customFormat="1" ht="24.95" customHeight="1" outlineLevel="1" x14ac:dyDescent="0.25">
      <c r="A579" s="21" t="s">
        <v>763</v>
      </c>
      <c r="B579" s="21">
        <f t="shared" si="16"/>
        <v>2635</v>
      </c>
      <c r="C579" s="21">
        <f t="shared" si="14"/>
        <v>42636</v>
      </c>
      <c r="D579" s="21" t="str">
        <f t="shared" si="15"/>
        <v>BACnet Description 2</v>
      </c>
      <c r="E579" s="26"/>
      <c r="F579" s="26"/>
      <c r="G579" s="26"/>
      <c r="H579" s="26"/>
      <c r="I579" s="26"/>
      <c r="J579" s="26"/>
      <c r="K579" s="21"/>
      <c r="L579" s="26"/>
      <c r="M579" s="26" t="s">
        <v>867</v>
      </c>
      <c r="N579" s="21"/>
      <c r="O579" s="26" t="s">
        <v>952</v>
      </c>
    </row>
    <row r="580" spans="1:15" s="39" customFormat="1" ht="24.95" customHeight="1" outlineLevel="1" x14ac:dyDescent="0.25">
      <c r="A580" s="21" t="s">
        <v>764</v>
      </c>
      <c r="B580" s="21">
        <f t="shared" si="16"/>
        <v>2636</v>
      </c>
      <c r="C580" s="21">
        <f t="shared" si="14"/>
        <v>42637</v>
      </c>
      <c r="D580" s="21" t="str">
        <f t="shared" si="15"/>
        <v>BACnet Description 3</v>
      </c>
      <c r="E580" s="26"/>
      <c r="F580" s="26"/>
      <c r="G580" s="26"/>
      <c r="H580" s="26"/>
      <c r="I580" s="26"/>
      <c r="J580" s="26"/>
      <c r="K580" s="21"/>
      <c r="L580" s="26"/>
      <c r="M580" s="26" t="s">
        <v>867</v>
      </c>
      <c r="N580" s="21"/>
      <c r="O580" s="26" t="s">
        <v>952</v>
      </c>
    </row>
    <row r="581" spans="1:15" s="39" customFormat="1" ht="24.95" customHeight="1" outlineLevel="1" x14ac:dyDescent="0.25">
      <c r="A581" s="21" t="s">
        <v>765</v>
      </c>
      <c r="B581" s="21">
        <f t="shared" si="16"/>
        <v>2637</v>
      </c>
      <c r="C581" s="21">
        <f t="shared" si="14"/>
        <v>42638</v>
      </c>
      <c r="D581" s="21" t="str">
        <f t="shared" si="15"/>
        <v>BACnet Description 4</v>
      </c>
      <c r="E581" s="26"/>
      <c r="F581" s="26"/>
      <c r="G581" s="26"/>
      <c r="H581" s="26"/>
      <c r="I581" s="26"/>
      <c r="J581" s="26"/>
      <c r="K581" s="21"/>
      <c r="L581" s="26"/>
      <c r="M581" s="26" t="s">
        <v>867</v>
      </c>
      <c r="N581" s="21"/>
      <c r="O581" s="26" t="s">
        <v>952</v>
      </c>
    </row>
    <row r="582" spans="1:15" s="39" customFormat="1" ht="24.95" customHeight="1" outlineLevel="1" x14ac:dyDescent="0.25">
      <c r="A582" s="21" t="s">
        <v>766</v>
      </c>
      <c r="B582" s="21">
        <f t="shared" si="16"/>
        <v>2638</v>
      </c>
      <c r="C582" s="21">
        <f t="shared" si="14"/>
        <v>42639</v>
      </c>
      <c r="D582" s="21" t="str">
        <f t="shared" si="15"/>
        <v>BACnet Description 5</v>
      </c>
      <c r="E582" s="26"/>
      <c r="F582" s="26"/>
      <c r="G582" s="26"/>
      <c r="H582" s="26"/>
      <c r="I582" s="26"/>
      <c r="J582" s="26"/>
      <c r="K582" s="21"/>
      <c r="L582" s="26"/>
      <c r="M582" s="26" t="s">
        <v>867</v>
      </c>
      <c r="N582" s="21"/>
      <c r="O582" s="26" t="s">
        <v>952</v>
      </c>
    </row>
    <row r="583" spans="1:15" s="39" customFormat="1" ht="24.95" customHeight="1" outlineLevel="1" x14ac:dyDescent="0.25">
      <c r="A583" s="21" t="s">
        <v>767</v>
      </c>
      <c r="B583" s="21">
        <f t="shared" si="16"/>
        <v>2639</v>
      </c>
      <c r="C583" s="21">
        <f t="shared" si="14"/>
        <v>42640</v>
      </c>
      <c r="D583" s="21" t="str">
        <f t="shared" si="15"/>
        <v>BACnet Description 6</v>
      </c>
      <c r="E583" s="26"/>
      <c r="F583" s="26"/>
      <c r="G583" s="26"/>
      <c r="H583" s="26"/>
      <c r="I583" s="26"/>
      <c r="J583" s="26"/>
      <c r="K583" s="21"/>
      <c r="L583" s="26"/>
      <c r="M583" s="26" t="s">
        <v>867</v>
      </c>
      <c r="N583" s="21"/>
      <c r="O583" s="26" t="s">
        <v>952</v>
      </c>
    </row>
    <row r="584" spans="1:15" s="39" customFormat="1" ht="24.95" customHeight="1" outlineLevel="1" x14ac:dyDescent="0.25">
      <c r="A584" s="21" t="s">
        <v>768</v>
      </c>
      <c r="B584" s="21">
        <f t="shared" si="16"/>
        <v>2640</v>
      </c>
      <c r="C584" s="21">
        <f t="shared" si="14"/>
        <v>42641</v>
      </c>
      <c r="D584" s="21" t="str">
        <f t="shared" si="15"/>
        <v>BACnet Description 7</v>
      </c>
      <c r="E584" s="26"/>
      <c r="F584" s="26"/>
      <c r="G584" s="26"/>
      <c r="H584" s="26"/>
      <c r="I584" s="26"/>
      <c r="J584" s="26"/>
      <c r="K584" s="21"/>
      <c r="L584" s="26"/>
      <c r="M584" s="26" t="s">
        <v>867</v>
      </c>
      <c r="N584" s="21"/>
      <c r="O584" s="26" t="s">
        <v>952</v>
      </c>
    </row>
    <row r="585" spans="1:15" s="39" customFormat="1" ht="24.95" customHeight="1" outlineLevel="1" x14ac:dyDescent="0.25">
      <c r="A585" s="21" t="s">
        <v>769</v>
      </c>
      <c r="B585" s="21">
        <f t="shared" si="16"/>
        <v>2641</v>
      </c>
      <c r="C585" s="21">
        <f t="shared" si="14"/>
        <v>42642</v>
      </c>
      <c r="D585" s="21" t="str">
        <f t="shared" si="15"/>
        <v>BACnet Description 8</v>
      </c>
      <c r="E585" s="26"/>
      <c r="F585" s="26"/>
      <c r="G585" s="26"/>
      <c r="H585" s="26"/>
      <c r="I585" s="26"/>
      <c r="J585" s="26"/>
      <c r="K585" s="21"/>
      <c r="L585" s="26"/>
      <c r="M585" s="26" t="s">
        <v>867</v>
      </c>
      <c r="N585" s="21"/>
      <c r="O585" s="26" t="s">
        <v>952</v>
      </c>
    </row>
    <row r="586" spans="1:15" s="39" customFormat="1" ht="24.95" customHeight="1" outlineLevel="1" x14ac:dyDescent="0.25">
      <c r="A586" s="21" t="s">
        <v>770</v>
      </c>
      <c r="B586" s="21">
        <f t="shared" si="16"/>
        <v>2642</v>
      </c>
      <c r="C586" s="21">
        <f t="shared" si="14"/>
        <v>42643</v>
      </c>
      <c r="D586" s="21" t="str">
        <f t="shared" si="15"/>
        <v>BACnet Description 9</v>
      </c>
      <c r="E586" s="26"/>
      <c r="F586" s="26"/>
      <c r="G586" s="26"/>
      <c r="H586" s="26"/>
      <c r="I586" s="26"/>
      <c r="J586" s="26"/>
      <c r="K586" s="21"/>
      <c r="L586" s="26"/>
      <c r="M586" s="26" t="s">
        <v>867</v>
      </c>
      <c r="N586" s="21"/>
      <c r="O586" s="26" t="s">
        <v>952</v>
      </c>
    </row>
    <row r="587" spans="1:15" s="39" customFormat="1" ht="24.95" customHeight="1" outlineLevel="1" x14ac:dyDescent="0.25">
      <c r="A587" s="21" t="s">
        <v>771</v>
      </c>
      <c r="B587" s="21">
        <f t="shared" si="16"/>
        <v>2643</v>
      </c>
      <c r="C587" s="21">
        <f t="shared" si="14"/>
        <v>42644</v>
      </c>
      <c r="D587" s="21" t="str">
        <f t="shared" si="15"/>
        <v>BACnet Description 10</v>
      </c>
      <c r="E587" s="26"/>
      <c r="F587" s="26"/>
      <c r="G587" s="26"/>
      <c r="H587" s="26"/>
      <c r="I587" s="26"/>
      <c r="J587" s="26"/>
      <c r="K587" s="21"/>
      <c r="L587" s="26"/>
      <c r="M587" s="26" t="s">
        <v>867</v>
      </c>
      <c r="N587" s="21"/>
      <c r="O587" s="26" t="s">
        <v>952</v>
      </c>
    </row>
    <row r="588" spans="1:15" s="39" customFormat="1" ht="24.95" customHeight="1" outlineLevel="1" x14ac:dyDescent="0.25">
      <c r="A588" s="21" t="s">
        <v>772</v>
      </c>
      <c r="B588" s="21">
        <f t="shared" si="16"/>
        <v>2644</v>
      </c>
      <c r="C588" s="21">
        <f t="shared" si="14"/>
        <v>42645</v>
      </c>
      <c r="D588" s="21" t="str">
        <f t="shared" si="15"/>
        <v>BACnet Description 11</v>
      </c>
      <c r="E588" s="26"/>
      <c r="F588" s="26"/>
      <c r="G588" s="26"/>
      <c r="H588" s="26"/>
      <c r="I588" s="26"/>
      <c r="J588" s="26"/>
      <c r="K588" s="21"/>
      <c r="L588" s="26"/>
      <c r="M588" s="26" t="s">
        <v>867</v>
      </c>
      <c r="N588" s="21"/>
      <c r="O588" s="26" t="s">
        <v>952</v>
      </c>
    </row>
    <row r="589" spans="1:15" s="39" customFormat="1" ht="24.95" customHeight="1" outlineLevel="1" x14ac:dyDescent="0.25">
      <c r="A589" s="21" t="s">
        <v>773</v>
      </c>
      <c r="B589" s="21">
        <f t="shared" si="16"/>
        <v>2645</v>
      </c>
      <c r="C589" s="21">
        <f t="shared" si="14"/>
        <v>42646</v>
      </c>
      <c r="D589" s="21" t="str">
        <f t="shared" si="15"/>
        <v>BACnet Description 12</v>
      </c>
      <c r="E589" s="26"/>
      <c r="F589" s="26"/>
      <c r="G589" s="26"/>
      <c r="H589" s="26"/>
      <c r="I589" s="26"/>
      <c r="J589" s="26"/>
      <c r="K589" s="21"/>
      <c r="L589" s="26"/>
      <c r="M589" s="26" t="s">
        <v>867</v>
      </c>
      <c r="N589" s="21"/>
      <c r="O589" s="26" t="s">
        <v>952</v>
      </c>
    </row>
    <row r="590" spans="1:15" s="39" customFormat="1" ht="24.95" customHeight="1" outlineLevel="1" x14ac:dyDescent="0.25">
      <c r="A590" s="21" t="s">
        <v>774</v>
      </c>
      <c r="B590" s="21">
        <f t="shared" si="16"/>
        <v>2646</v>
      </c>
      <c r="C590" s="21">
        <f t="shared" si="14"/>
        <v>42647</v>
      </c>
      <c r="D590" s="21" t="str">
        <f t="shared" si="15"/>
        <v>BACnet Description 13</v>
      </c>
      <c r="E590" s="26"/>
      <c r="F590" s="26"/>
      <c r="G590" s="26"/>
      <c r="H590" s="26"/>
      <c r="I590" s="26"/>
      <c r="J590" s="26"/>
      <c r="K590" s="21"/>
      <c r="L590" s="26"/>
      <c r="M590" s="26" t="s">
        <v>867</v>
      </c>
      <c r="N590" s="21"/>
      <c r="O590" s="26" t="s">
        <v>952</v>
      </c>
    </row>
    <row r="591" spans="1:15" s="39" customFormat="1" ht="24.95" customHeight="1" outlineLevel="1" x14ac:dyDescent="0.25">
      <c r="A591" s="21" t="s">
        <v>775</v>
      </c>
      <c r="B591" s="21">
        <f t="shared" si="16"/>
        <v>2647</v>
      </c>
      <c r="C591" s="21">
        <f t="shared" si="14"/>
        <v>42648</v>
      </c>
      <c r="D591" s="21" t="str">
        <f t="shared" si="15"/>
        <v>BACnet Description 14</v>
      </c>
      <c r="E591" s="26"/>
      <c r="F591" s="26"/>
      <c r="G591" s="26"/>
      <c r="H591" s="26"/>
      <c r="I591" s="26"/>
      <c r="J591" s="26"/>
      <c r="K591" s="21"/>
      <c r="L591" s="26"/>
      <c r="M591" s="26" t="s">
        <v>867</v>
      </c>
      <c r="N591" s="21"/>
      <c r="O591" s="26" t="s">
        <v>952</v>
      </c>
    </row>
    <row r="592" spans="1:15" s="39" customFormat="1" ht="24.95" customHeight="1" outlineLevel="1" x14ac:dyDescent="0.25">
      <c r="A592" s="21" t="s">
        <v>776</v>
      </c>
      <c r="B592" s="21">
        <f t="shared" si="16"/>
        <v>2648</v>
      </c>
      <c r="C592" s="21">
        <f t="shared" si="14"/>
        <v>42649</v>
      </c>
      <c r="D592" s="21" t="str">
        <f t="shared" si="15"/>
        <v>BACnet Description 15</v>
      </c>
      <c r="E592" s="26"/>
      <c r="F592" s="26"/>
      <c r="G592" s="26"/>
      <c r="H592" s="26"/>
      <c r="I592" s="26"/>
      <c r="J592" s="26"/>
      <c r="K592" s="21"/>
      <c r="L592" s="26"/>
      <c r="M592" s="26" t="s">
        <v>870</v>
      </c>
      <c r="N592" s="21" t="s">
        <v>868</v>
      </c>
      <c r="O592" s="26" t="s">
        <v>952</v>
      </c>
    </row>
  </sheetData>
  <autoFilter ref="A8:O592" xr:uid="{D90BE5AE-273B-4508-82FC-7486C9234F6F}"/>
  <pageMargins left="0.7" right="0.7" top="0.75" bottom="0.75" header="0.3" footer="0.3"/>
  <pageSetup paperSize="3" scale="3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0D97-6DB4-41FC-85F3-C6D247BAE2C3}">
  <sheetPr codeName="Sheet10">
    <pageSetUpPr fitToPage="1"/>
  </sheetPr>
  <dimension ref="A1:O592"/>
  <sheetViews>
    <sheetView zoomScale="55" zoomScaleNormal="55" workbookViewId="0">
      <pane ySplit="8" topLeftCell="A9" activePane="bottomLeft" state="frozen"/>
      <selection pane="bottomLeft" activeCell="A10" sqref="A10"/>
    </sheetView>
  </sheetViews>
  <sheetFormatPr defaultColWidth="9.140625" defaultRowHeight="15" outlineLevelRow="1" x14ac:dyDescent="0.25"/>
  <cols>
    <col min="1" max="1" width="85.28515625" style="7" customWidth="1"/>
    <col min="2" max="3" width="15.7109375" style="7" customWidth="1"/>
    <col min="4" max="4" width="94.7109375" style="7" bestFit="1" customWidth="1"/>
    <col min="5" max="8" width="15.7109375" style="7" customWidth="1"/>
    <col min="9" max="9" width="20.85546875" style="7" bestFit="1" customWidth="1"/>
    <col min="10" max="10" width="19.85546875" style="7" customWidth="1"/>
    <col min="11" max="11" width="26.140625" style="7" customWidth="1"/>
    <col min="12" max="12" width="17.140625" style="14" bestFit="1" customWidth="1"/>
    <col min="13" max="13" width="18.85546875" style="15" customWidth="1"/>
    <col min="14" max="14" width="255.7109375" style="16" bestFit="1" customWidth="1"/>
    <col min="15" max="15" width="18.140625" style="7" customWidth="1"/>
    <col min="16" max="16384" width="9.140625" style="37"/>
  </cols>
  <sheetData>
    <row r="1" spans="1:15" ht="21.75" customHeight="1" x14ac:dyDescent="0.25">
      <c r="A1" s="36">
        <v>1</v>
      </c>
      <c r="B1" s="1"/>
      <c r="C1" s="2"/>
      <c r="D1" s="3"/>
      <c r="E1" s="1"/>
      <c r="F1" s="1"/>
      <c r="G1" s="1"/>
      <c r="H1" s="1"/>
      <c r="I1" s="1"/>
      <c r="J1" s="1"/>
      <c r="K1" s="1"/>
      <c r="L1" s="4"/>
      <c r="M1" s="5"/>
      <c r="N1" s="6"/>
      <c r="O1" s="6"/>
    </row>
    <row r="2" spans="1:15" ht="26.25" customHeight="1" x14ac:dyDescent="0.25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36" x14ac:dyDescent="0.25">
      <c r="A3" s="34" t="s">
        <v>939</v>
      </c>
      <c r="B3" s="1"/>
      <c r="C3" s="2"/>
      <c r="D3" s="17"/>
      <c r="E3" s="1"/>
      <c r="F3" s="1"/>
      <c r="G3" s="1"/>
      <c r="H3" s="1"/>
      <c r="I3" s="1"/>
      <c r="J3" s="1"/>
      <c r="K3" s="1"/>
      <c r="L3" s="4"/>
      <c r="M3" s="5"/>
      <c r="N3" s="6"/>
      <c r="O3" s="6"/>
    </row>
    <row r="4" spans="1:15" ht="20.100000000000001" customHeight="1" x14ac:dyDescent="0.25">
      <c r="A4" s="18"/>
      <c r="B4" s="2"/>
      <c r="C4" s="2"/>
      <c r="D4" s="3"/>
      <c r="E4" s="1"/>
      <c r="F4" s="1"/>
      <c r="G4" s="1"/>
      <c r="H4" s="1"/>
      <c r="I4" s="1"/>
      <c r="J4" s="1"/>
      <c r="K4" s="1"/>
      <c r="L4" s="4"/>
      <c r="M4" s="5"/>
      <c r="N4" s="6"/>
      <c r="O4" s="6"/>
    </row>
    <row r="5" spans="1:15" ht="20.100000000000001" customHeight="1" x14ac:dyDescent="0.25">
      <c r="A5" s="23" t="s">
        <v>815</v>
      </c>
      <c r="B5" s="24">
        <f ca="1">_xlfn.SHEET($A$1)</f>
        <v>8</v>
      </c>
      <c r="C5" s="2"/>
      <c r="D5" s="3"/>
      <c r="E5" s="1"/>
      <c r="F5" s="1"/>
      <c r="G5" s="1"/>
      <c r="H5" s="1"/>
      <c r="I5" s="1"/>
      <c r="J5" s="1"/>
      <c r="K5" s="1"/>
      <c r="L5" s="4"/>
      <c r="M5" s="5"/>
      <c r="N5" s="6"/>
      <c r="O5" s="6"/>
    </row>
    <row r="6" spans="1:15" ht="20.100000000000001" customHeight="1" x14ac:dyDescent="0.25">
      <c r="A6" s="23" t="s">
        <v>850</v>
      </c>
      <c r="B6" s="25">
        <f ca="1">(_xlfn.SHEET($A$1)-1)*10000</f>
        <v>70000</v>
      </c>
      <c r="C6" s="2"/>
      <c r="D6" s="3"/>
      <c r="E6" s="1"/>
      <c r="F6" s="1"/>
      <c r="G6" s="1"/>
      <c r="H6" s="1"/>
      <c r="I6" s="1"/>
      <c r="J6" s="1"/>
      <c r="K6" s="1"/>
      <c r="L6" s="4"/>
      <c r="M6" s="5"/>
      <c r="N6" s="6"/>
      <c r="O6" s="28"/>
    </row>
    <row r="7" spans="1:15" ht="19.5" customHeight="1" thickBot="1" x14ac:dyDescent="0.3">
      <c r="A7" s="8"/>
      <c r="B7" s="1"/>
      <c r="C7" s="2"/>
      <c r="D7" s="3"/>
      <c r="E7" s="1"/>
      <c r="F7" s="1"/>
      <c r="G7" s="1"/>
      <c r="H7" s="1"/>
      <c r="I7" s="1"/>
      <c r="J7" s="1"/>
      <c r="K7" s="1"/>
      <c r="L7" s="4"/>
      <c r="M7" s="5"/>
      <c r="N7" s="6"/>
      <c r="O7" s="28"/>
    </row>
    <row r="8" spans="1:15" ht="61.5" customHeight="1" thickBot="1" x14ac:dyDescent="0.3">
      <c r="A8" s="9" t="s">
        <v>356</v>
      </c>
      <c r="B8" s="10" t="s">
        <v>85</v>
      </c>
      <c r="C8" s="10" t="s">
        <v>84</v>
      </c>
      <c r="D8" s="11" t="s">
        <v>0</v>
      </c>
      <c r="E8" s="11" t="s">
        <v>1</v>
      </c>
      <c r="F8" s="11" t="s">
        <v>2</v>
      </c>
      <c r="G8" s="11" t="s">
        <v>30</v>
      </c>
      <c r="H8" s="11" t="s">
        <v>22</v>
      </c>
      <c r="I8" s="10" t="s">
        <v>290</v>
      </c>
      <c r="J8" s="10" t="s">
        <v>289</v>
      </c>
      <c r="K8" s="10" t="s">
        <v>1002</v>
      </c>
      <c r="L8" s="10" t="s">
        <v>88</v>
      </c>
      <c r="M8" s="12" t="s">
        <v>72</v>
      </c>
      <c r="N8" s="10" t="s">
        <v>956</v>
      </c>
      <c r="O8" s="13" t="s">
        <v>794</v>
      </c>
    </row>
    <row r="9" spans="1:15" s="38" customFormat="1" ht="24.95" customHeight="1" x14ac:dyDescent="0.25">
      <c r="A9" s="19" t="s">
        <v>855</v>
      </c>
      <c r="B9" s="29" t="s">
        <v>864</v>
      </c>
      <c r="C9" s="29" t="s">
        <v>864</v>
      </c>
      <c r="D9" s="19" t="s">
        <v>65</v>
      </c>
      <c r="E9" s="29" t="s">
        <v>864</v>
      </c>
      <c r="F9" s="29" t="s">
        <v>864</v>
      </c>
      <c r="G9" s="29" t="s">
        <v>864</v>
      </c>
      <c r="H9" s="29" t="s">
        <v>864</v>
      </c>
      <c r="I9" s="29" t="s">
        <v>864</v>
      </c>
      <c r="J9" s="29" t="s">
        <v>864</v>
      </c>
      <c r="K9" s="29" t="s">
        <v>864</v>
      </c>
      <c r="L9" s="29" t="s">
        <v>864</v>
      </c>
      <c r="M9" s="29" t="s">
        <v>864</v>
      </c>
      <c r="N9" s="29" t="s">
        <v>864</v>
      </c>
      <c r="O9" s="29" t="s">
        <v>864</v>
      </c>
    </row>
    <row r="10" spans="1:15" s="39" customFormat="1" ht="24.95" customHeight="1" outlineLevel="1" x14ac:dyDescent="0.25">
      <c r="A10" s="21" t="s">
        <v>423</v>
      </c>
      <c r="B10" s="21">
        <v>1001</v>
      </c>
      <c r="C10" s="21">
        <f>40001+B10</f>
        <v>41002</v>
      </c>
      <c r="D10" s="21" t="s">
        <v>941</v>
      </c>
      <c r="E10" s="26"/>
      <c r="F10" s="26"/>
      <c r="G10" s="26" t="s">
        <v>37</v>
      </c>
      <c r="H10" s="26" t="s">
        <v>23</v>
      </c>
      <c r="I10" s="26"/>
      <c r="J10" s="26"/>
      <c r="K10" s="21"/>
      <c r="L10" s="26" t="s">
        <v>90</v>
      </c>
      <c r="M10" s="26" t="s">
        <v>73</v>
      </c>
      <c r="N10" s="21"/>
      <c r="O10" s="26" t="s">
        <v>952</v>
      </c>
    </row>
    <row r="11" spans="1:15" s="39" customFormat="1" ht="24.95" customHeight="1" outlineLevel="1" x14ac:dyDescent="0.25">
      <c r="A11" s="21" t="s">
        <v>424</v>
      </c>
      <c r="B11" s="21">
        <v>1002</v>
      </c>
      <c r="C11" s="21">
        <f>40001+B11</f>
        <v>41003</v>
      </c>
      <c r="D11" s="21"/>
      <c r="E11" s="26"/>
      <c r="F11" s="26"/>
      <c r="G11" s="26"/>
      <c r="H11" s="26"/>
      <c r="I11" s="26"/>
      <c r="J11" s="26"/>
      <c r="K11" s="21"/>
      <c r="L11" s="26" t="s">
        <v>90</v>
      </c>
      <c r="M11" s="26" t="s">
        <v>74</v>
      </c>
      <c r="N11" s="21"/>
      <c r="O11" s="26" t="s">
        <v>952</v>
      </c>
    </row>
    <row r="12" spans="1:15" s="39" customFormat="1" ht="24.95" customHeight="1" outlineLevel="1" x14ac:dyDescent="0.25">
      <c r="A12" s="21" t="s">
        <v>425</v>
      </c>
      <c r="B12" s="21">
        <v>1003</v>
      </c>
      <c r="C12" s="21">
        <f>40001+B12</f>
        <v>41004</v>
      </c>
      <c r="D12" s="21" t="s">
        <v>735</v>
      </c>
      <c r="E12" s="26"/>
      <c r="F12" s="26"/>
      <c r="G12" s="26" t="s">
        <v>24</v>
      </c>
      <c r="H12" s="26" t="s">
        <v>23</v>
      </c>
      <c r="I12" s="26"/>
      <c r="J12" s="26"/>
      <c r="K12" s="21"/>
      <c r="L12" s="26" t="s">
        <v>90</v>
      </c>
      <c r="M12" s="26">
        <v>1</v>
      </c>
      <c r="N12" s="21"/>
      <c r="O12" s="26" t="s">
        <v>952</v>
      </c>
    </row>
    <row r="13" spans="1:15" s="39" customFormat="1" ht="24.95" customHeight="1" outlineLevel="1" x14ac:dyDescent="0.25">
      <c r="A13" s="21" t="s">
        <v>426</v>
      </c>
      <c r="B13" s="21">
        <v>1004</v>
      </c>
      <c r="C13" s="21">
        <f t="shared" ref="C13:C76" si="0">40001+B13</f>
        <v>41005</v>
      </c>
      <c r="D13" s="21" t="s">
        <v>71</v>
      </c>
      <c r="E13" s="26"/>
      <c r="F13" s="26"/>
      <c r="G13" s="26" t="s">
        <v>24</v>
      </c>
      <c r="H13" s="26" t="s">
        <v>23</v>
      </c>
      <c r="I13" s="26"/>
      <c r="J13" s="26"/>
      <c r="K13" s="21"/>
      <c r="L13" s="26" t="s">
        <v>90</v>
      </c>
      <c r="M13" s="26">
        <v>66</v>
      </c>
      <c r="N13" s="21"/>
      <c r="O13" s="26" t="s">
        <v>952</v>
      </c>
    </row>
    <row r="14" spans="1:15" s="39" customFormat="1" ht="24.95" customHeight="1" outlineLevel="1" x14ac:dyDescent="0.25">
      <c r="A14" s="21" t="s">
        <v>357</v>
      </c>
      <c r="B14" s="21">
        <v>1005</v>
      </c>
      <c r="C14" s="21">
        <f t="shared" si="0"/>
        <v>41006</v>
      </c>
      <c r="D14" s="21" t="s">
        <v>778</v>
      </c>
      <c r="E14" s="26"/>
      <c r="F14" s="26" t="s">
        <v>13</v>
      </c>
      <c r="G14" s="26" t="s">
        <v>38</v>
      </c>
      <c r="H14" s="26" t="s">
        <v>23</v>
      </c>
      <c r="I14" s="26" t="s">
        <v>919</v>
      </c>
      <c r="J14" s="26"/>
      <c r="K14" s="21"/>
      <c r="L14" s="26" t="s">
        <v>90</v>
      </c>
      <c r="M14" s="26" t="s">
        <v>867</v>
      </c>
      <c r="N14" s="21" t="s">
        <v>866</v>
      </c>
      <c r="O14" s="26" t="s">
        <v>952</v>
      </c>
    </row>
    <row r="15" spans="1:15" s="39" customFormat="1" ht="24.95" customHeight="1" outlineLevel="1" x14ac:dyDescent="0.25">
      <c r="A15" s="21" t="s">
        <v>358</v>
      </c>
      <c r="B15" s="21">
        <v>1006</v>
      </c>
      <c r="C15" s="21">
        <f t="shared" si="0"/>
        <v>41007</v>
      </c>
      <c r="D15" s="21"/>
      <c r="E15" s="26"/>
      <c r="F15" s="26"/>
      <c r="G15" s="26"/>
      <c r="H15" s="26"/>
      <c r="I15" s="26"/>
      <c r="J15" s="26"/>
      <c r="K15" s="21"/>
      <c r="L15" s="26" t="s">
        <v>90</v>
      </c>
      <c r="M15" s="26" t="s">
        <v>867</v>
      </c>
      <c r="N15" s="21"/>
      <c r="O15" s="26" t="s">
        <v>952</v>
      </c>
    </row>
    <row r="16" spans="1:15" s="39" customFormat="1" ht="24.95" customHeight="1" outlineLevel="1" x14ac:dyDescent="0.25">
      <c r="A16" s="21" t="s">
        <v>359</v>
      </c>
      <c r="B16" s="21">
        <v>1007</v>
      </c>
      <c r="C16" s="21">
        <f t="shared" si="0"/>
        <v>41008</v>
      </c>
      <c r="D16" s="21"/>
      <c r="E16" s="26"/>
      <c r="F16" s="26"/>
      <c r="G16" s="26"/>
      <c r="H16" s="26"/>
      <c r="I16" s="26"/>
      <c r="J16" s="26"/>
      <c r="K16" s="21"/>
      <c r="L16" s="26" t="s">
        <v>90</v>
      </c>
      <c r="M16" s="26" t="s">
        <v>867</v>
      </c>
      <c r="N16" s="21"/>
      <c r="O16" s="26" t="s">
        <v>952</v>
      </c>
    </row>
    <row r="17" spans="1:15" s="39" customFormat="1" ht="24.95" customHeight="1" outlineLevel="1" x14ac:dyDescent="0.25">
      <c r="A17" s="21" t="s">
        <v>360</v>
      </c>
      <c r="B17" s="21">
        <v>1008</v>
      </c>
      <c r="C17" s="21">
        <f t="shared" si="0"/>
        <v>41009</v>
      </c>
      <c r="D17" s="21"/>
      <c r="E17" s="26"/>
      <c r="F17" s="26"/>
      <c r="G17" s="26"/>
      <c r="H17" s="26"/>
      <c r="I17" s="26"/>
      <c r="J17" s="26"/>
      <c r="K17" s="21"/>
      <c r="L17" s="26" t="s">
        <v>90</v>
      </c>
      <c r="M17" s="26" t="s">
        <v>867</v>
      </c>
      <c r="N17" s="21"/>
      <c r="O17" s="26" t="s">
        <v>952</v>
      </c>
    </row>
    <row r="18" spans="1:15" s="39" customFormat="1" ht="24.95" customHeight="1" outlineLevel="1" x14ac:dyDescent="0.25">
      <c r="A18" s="21" t="s">
        <v>361</v>
      </c>
      <c r="B18" s="21">
        <v>1009</v>
      </c>
      <c r="C18" s="21">
        <f t="shared" si="0"/>
        <v>41010</v>
      </c>
      <c r="D18" s="21"/>
      <c r="E18" s="26"/>
      <c r="F18" s="26"/>
      <c r="G18" s="26"/>
      <c r="H18" s="26"/>
      <c r="I18" s="26"/>
      <c r="J18" s="26"/>
      <c r="K18" s="21"/>
      <c r="L18" s="26" t="s">
        <v>90</v>
      </c>
      <c r="M18" s="26" t="s">
        <v>867</v>
      </c>
      <c r="N18" s="21"/>
      <c r="O18" s="26" t="s">
        <v>952</v>
      </c>
    </row>
    <row r="19" spans="1:15" s="39" customFormat="1" ht="24.95" customHeight="1" outlineLevel="1" x14ac:dyDescent="0.25">
      <c r="A19" s="21" t="s">
        <v>362</v>
      </c>
      <c r="B19" s="21">
        <v>1010</v>
      </c>
      <c r="C19" s="21">
        <f t="shared" si="0"/>
        <v>41011</v>
      </c>
      <c r="D19" s="21"/>
      <c r="E19" s="26"/>
      <c r="F19" s="26"/>
      <c r="G19" s="26"/>
      <c r="H19" s="26"/>
      <c r="I19" s="26"/>
      <c r="J19" s="26"/>
      <c r="K19" s="21"/>
      <c r="L19" s="26" t="s">
        <v>90</v>
      </c>
      <c r="M19" s="26" t="s">
        <v>867</v>
      </c>
      <c r="N19" s="21"/>
      <c r="O19" s="26" t="s">
        <v>952</v>
      </c>
    </row>
    <row r="20" spans="1:15" s="39" customFormat="1" ht="24.95" customHeight="1" outlineLevel="1" x14ac:dyDescent="0.25">
      <c r="A20" s="21" t="s">
        <v>363</v>
      </c>
      <c r="B20" s="21">
        <v>1011</v>
      </c>
      <c r="C20" s="21">
        <f t="shared" si="0"/>
        <v>41012</v>
      </c>
      <c r="D20" s="21"/>
      <c r="E20" s="26"/>
      <c r="F20" s="26"/>
      <c r="G20" s="26"/>
      <c r="H20" s="26"/>
      <c r="I20" s="26"/>
      <c r="J20" s="26"/>
      <c r="K20" s="21"/>
      <c r="L20" s="26" t="s">
        <v>90</v>
      </c>
      <c r="M20" s="26" t="s">
        <v>867</v>
      </c>
      <c r="N20" s="21"/>
      <c r="O20" s="26" t="s">
        <v>952</v>
      </c>
    </row>
    <row r="21" spans="1:15" s="39" customFormat="1" ht="24.95" customHeight="1" outlineLevel="1" x14ac:dyDescent="0.25">
      <c r="A21" s="21" t="s">
        <v>364</v>
      </c>
      <c r="B21" s="21">
        <v>1012</v>
      </c>
      <c r="C21" s="21">
        <f t="shared" si="0"/>
        <v>41013</v>
      </c>
      <c r="D21" s="21"/>
      <c r="E21" s="26"/>
      <c r="F21" s="26"/>
      <c r="G21" s="26"/>
      <c r="H21" s="26"/>
      <c r="I21" s="26"/>
      <c r="J21" s="26"/>
      <c r="K21" s="21"/>
      <c r="L21" s="26" t="s">
        <v>90</v>
      </c>
      <c r="M21" s="26" t="s">
        <v>867</v>
      </c>
      <c r="N21" s="21"/>
      <c r="O21" s="26" t="s">
        <v>952</v>
      </c>
    </row>
    <row r="22" spans="1:15" s="39" customFormat="1" ht="24.95" customHeight="1" outlineLevel="1" x14ac:dyDescent="0.25">
      <c r="A22" s="21" t="s">
        <v>365</v>
      </c>
      <c r="B22" s="21">
        <v>1013</v>
      </c>
      <c r="C22" s="21">
        <f t="shared" si="0"/>
        <v>41014</v>
      </c>
      <c r="D22" s="21"/>
      <c r="E22" s="26"/>
      <c r="F22" s="26"/>
      <c r="G22" s="26"/>
      <c r="H22" s="26"/>
      <c r="I22" s="26"/>
      <c r="J22" s="26"/>
      <c r="K22" s="21"/>
      <c r="L22" s="26" t="s">
        <v>90</v>
      </c>
      <c r="M22" s="26" t="s">
        <v>867</v>
      </c>
      <c r="N22" s="21"/>
      <c r="O22" s="26" t="s">
        <v>952</v>
      </c>
    </row>
    <row r="23" spans="1:15" s="39" customFormat="1" ht="24.95" customHeight="1" outlineLevel="1" x14ac:dyDescent="0.25">
      <c r="A23" s="21" t="s">
        <v>366</v>
      </c>
      <c r="B23" s="21">
        <v>1014</v>
      </c>
      <c r="C23" s="21">
        <f t="shared" si="0"/>
        <v>41015</v>
      </c>
      <c r="D23" s="21"/>
      <c r="E23" s="26"/>
      <c r="F23" s="26"/>
      <c r="G23" s="26"/>
      <c r="H23" s="26"/>
      <c r="I23" s="26"/>
      <c r="J23" s="26"/>
      <c r="K23" s="21"/>
      <c r="L23" s="26" t="s">
        <v>90</v>
      </c>
      <c r="M23" s="26" t="s">
        <v>867</v>
      </c>
      <c r="N23" s="21"/>
      <c r="O23" s="26" t="s">
        <v>952</v>
      </c>
    </row>
    <row r="24" spans="1:15" s="39" customFormat="1" ht="24.95" customHeight="1" outlineLevel="1" x14ac:dyDescent="0.25">
      <c r="A24" s="21" t="s">
        <v>367</v>
      </c>
      <c r="B24" s="21">
        <v>1015</v>
      </c>
      <c r="C24" s="21">
        <f t="shared" si="0"/>
        <v>41016</v>
      </c>
      <c r="D24" s="21"/>
      <c r="E24" s="26"/>
      <c r="F24" s="26"/>
      <c r="G24" s="26"/>
      <c r="H24" s="26"/>
      <c r="I24" s="26"/>
      <c r="J24" s="26"/>
      <c r="K24" s="21"/>
      <c r="L24" s="26" t="s">
        <v>90</v>
      </c>
      <c r="M24" s="26" t="s">
        <v>867</v>
      </c>
      <c r="N24" s="21"/>
      <c r="O24" s="26" t="s">
        <v>952</v>
      </c>
    </row>
    <row r="25" spans="1:15" s="39" customFormat="1" ht="24.95" customHeight="1" outlineLevel="1" x14ac:dyDescent="0.25">
      <c r="A25" s="21" t="s">
        <v>368</v>
      </c>
      <c r="B25" s="21">
        <v>1016</v>
      </c>
      <c r="C25" s="21">
        <f t="shared" si="0"/>
        <v>41017</v>
      </c>
      <c r="D25" s="21"/>
      <c r="E25" s="26"/>
      <c r="F25" s="26"/>
      <c r="G25" s="26"/>
      <c r="H25" s="26"/>
      <c r="I25" s="26"/>
      <c r="J25" s="26"/>
      <c r="K25" s="21"/>
      <c r="L25" s="26" t="s">
        <v>90</v>
      </c>
      <c r="M25" s="26" t="s">
        <v>867</v>
      </c>
      <c r="N25" s="21"/>
      <c r="O25" s="26" t="s">
        <v>952</v>
      </c>
    </row>
    <row r="26" spans="1:15" s="39" customFormat="1" ht="24.95" customHeight="1" outlineLevel="1" x14ac:dyDescent="0.25">
      <c r="A26" s="21" t="s">
        <v>369</v>
      </c>
      <c r="B26" s="21">
        <v>1017</v>
      </c>
      <c r="C26" s="21">
        <f t="shared" si="0"/>
        <v>41018</v>
      </c>
      <c r="D26" s="21"/>
      <c r="E26" s="26"/>
      <c r="F26" s="26"/>
      <c r="G26" s="26"/>
      <c r="H26" s="26"/>
      <c r="I26" s="26"/>
      <c r="J26" s="26"/>
      <c r="K26" s="21"/>
      <c r="L26" s="26" t="s">
        <v>90</v>
      </c>
      <c r="M26" s="26" t="s">
        <v>867</v>
      </c>
      <c r="N26" s="21"/>
      <c r="O26" s="26" t="s">
        <v>952</v>
      </c>
    </row>
    <row r="27" spans="1:15" s="39" customFormat="1" ht="24.95" customHeight="1" outlineLevel="1" x14ac:dyDescent="0.25">
      <c r="A27" s="21" t="s">
        <v>370</v>
      </c>
      <c r="B27" s="21">
        <v>1018</v>
      </c>
      <c r="C27" s="21">
        <f t="shared" si="0"/>
        <v>41019</v>
      </c>
      <c r="D27" s="21"/>
      <c r="E27" s="26"/>
      <c r="F27" s="26"/>
      <c r="G27" s="26"/>
      <c r="H27" s="26"/>
      <c r="I27" s="26"/>
      <c r="J27" s="26"/>
      <c r="K27" s="21"/>
      <c r="L27" s="26" t="s">
        <v>90</v>
      </c>
      <c r="M27" s="26" t="s">
        <v>867</v>
      </c>
      <c r="N27" s="21"/>
      <c r="O27" s="26" t="s">
        <v>952</v>
      </c>
    </row>
    <row r="28" spans="1:15" s="39" customFormat="1" ht="24.95" customHeight="1" outlineLevel="1" x14ac:dyDescent="0.25">
      <c r="A28" s="21" t="s">
        <v>371</v>
      </c>
      <c r="B28" s="21">
        <v>1019</v>
      </c>
      <c r="C28" s="21">
        <f t="shared" si="0"/>
        <v>41020</v>
      </c>
      <c r="D28" s="21"/>
      <c r="E28" s="26"/>
      <c r="F28" s="26"/>
      <c r="G28" s="26"/>
      <c r="H28" s="26"/>
      <c r="I28" s="26"/>
      <c r="J28" s="26"/>
      <c r="K28" s="21"/>
      <c r="L28" s="26" t="s">
        <v>90</v>
      </c>
      <c r="M28" s="26" t="s">
        <v>867</v>
      </c>
      <c r="N28" s="21"/>
      <c r="O28" s="26" t="s">
        <v>952</v>
      </c>
    </row>
    <row r="29" spans="1:15" s="39" customFormat="1" ht="24.95" customHeight="1" outlineLevel="1" x14ac:dyDescent="0.25">
      <c r="A29" s="21" t="s">
        <v>372</v>
      </c>
      <c r="B29" s="21">
        <v>1020</v>
      </c>
      <c r="C29" s="21">
        <f t="shared" si="0"/>
        <v>41021</v>
      </c>
      <c r="D29" s="21"/>
      <c r="E29" s="26"/>
      <c r="F29" s="26"/>
      <c r="G29" s="26"/>
      <c r="H29" s="26"/>
      <c r="I29" s="26"/>
      <c r="J29" s="26"/>
      <c r="K29" s="21"/>
      <c r="L29" s="26" t="s">
        <v>90</v>
      </c>
      <c r="M29" s="26" t="s">
        <v>870</v>
      </c>
      <c r="N29" s="21"/>
      <c r="O29" s="26" t="s">
        <v>952</v>
      </c>
    </row>
    <row r="30" spans="1:15" s="39" customFormat="1" ht="24.95" customHeight="1" outlineLevel="1" x14ac:dyDescent="0.25">
      <c r="A30" s="21" t="s">
        <v>373</v>
      </c>
      <c r="B30" s="21">
        <v>1021</v>
      </c>
      <c r="C30" s="21">
        <f t="shared" si="0"/>
        <v>41022</v>
      </c>
      <c r="D30" s="21" t="s">
        <v>331</v>
      </c>
      <c r="E30" s="26"/>
      <c r="F30" s="26" t="s">
        <v>13</v>
      </c>
      <c r="G30" s="26" t="s">
        <v>38</v>
      </c>
      <c r="H30" s="26" t="s">
        <v>23</v>
      </c>
      <c r="I30" s="26"/>
      <c r="J30" s="26"/>
      <c r="K30" s="21"/>
      <c r="L30" s="26" t="s">
        <v>90</v>
      </c>
      <c r="M30" s="26" t="s">
        <v>867</v>
      </c>
      <c r="N30" s="21" t="s">
        <v>866</v>
      </c>
      <c r="O30" s="26" t="s">
        <v>952</v>
      </c>
    </row>
    <row r="31" spans="1:15" s="39" customFormat="1" ht="24.95" customHeight="1" outlineLevel="1" x14ac:dyDescent="0.25">
      <c r="A31" s="21" t="s">
        <v>374</v>
      </c>
      <c r="B31" s="21">
        <v>1022</v>
      </c>
      <c r="C31" s="21">
        <f t="shared" si="0"/>
        <v>41023</v>
      </c>
      <c r="D31" s="21"/>
      <c r="E31" s="26"/>
      <c r="F31" s="26"/>
      <c r="G31" s="26"/>
      <c r="H31" s="26"/>
      <c r="I31" s="26"/>
      <c r="J31" s="26"/>
      <c r="K31" s="21"/>
      <c r="L31" s="26" t="s">
        <v>90</v>
      </c>
      <c r="M31" s="26" t="s">
        <v>867</v>
      </c>
      <c r="N31" s="21"/>
      <c r="O31" s="26" t="s">
        <v>952</v>
      </c>
    </row>
    <row r="32" spans="1:15" s="39" customFormat="1" ht="24.95" customHeight="1" outlineLevel="1" x14ac:dyDescent="0.25">
      <c r="A32" s="21" t="s">
        <v>375</v>
      </c>
      <c r="B32" s="21">
        <v>1023</v>
      </c>
      <c r="C32" s="21">
        <f t="shared" si="0"/>
        <v>41024</v>
      </c>
      <c r="D32" s="21"/>
      <c r="E32" s="26"/>
      <c r="F32" s="26"/>
      <c r="G32" s="26"/>
      <c r="H32" s="26"/>
      <c r="I32" s="26"/>
      <c r="J32" s="26"/>
      <c r="K32" s="21"/>
      <c r="L32" s="26" t="s">
        <v>90</v>
      </c>
      <c r="M32" s="26" t="s">
        <v>867</v>
      </c>
      <c r="N32" s="21"/>
      <c r="O32" s="26" t="s">
        <v>952</v>
      </c>
    </row>
    <row r="33" spans="1:15" s="39" customFormat="1" ht="24.95" customHeight="1" outlineLevel="1" x14ac:dyDescent="0.25">
      <c r="A33" s="21" t="s">
        <v>376</v>
      </c>
      <c r="B33" s="21">
        <v>1024</v>
      </c>
      <c r="C33" s="21">
        <f t="shared" si="0"/>
        <v>41025</v>
      </c>
      <c r="D33" s="21"/>
      <c r="E33" s="26"/>
      <c r="F33" s="26"/>
      <c r="G33" s="26"/>
      <c r="H33" s="26"/>
      <c r="I33" s="26"/>
      <c r="J33" s="26"/>
      <c r="K33" s="21"/>
      <c r="L33" s="26" t="s">
        <v>90</v>
      </c>
      <c r="M33" s="26" t="s">
        <v>867</v>
      </c>
      <c r="N33" s="21"/>
      <c r="O33" s="26" t="s">
        <v>952</v>
      </c>
    </row>
    <row r="34" spans="1:15" s="39" customFormat="1" ht="24.95" customHeight="1" outlineLevel="1" x14ac:dyDescent="0.25">
      <c r="A34" s="21" t="s">
        <v>377</v>
      </c>
      <c r="B34" s="21">
        <v>1025</v>
      </c>
      <c r="C34" s="21">
        <f t="shared" si="0"/>
        <v>41026</v>
      </c>
      <c r="D34" s="21"/>
      <c r="E34" s="26"/>
      <c r="F34" s="26"/>
      <c r="G34" s="26"/>
      <c r="H34" s="26"/>
      <c r="I34" s="26"/>
      <c r="J34" s="26"/>
      <c r="K34" s="21"/>
      <c r="L34" s="26" t="s">
        <v>90</v>
      </c>
      <c r="M34" s="26" t="s">
        <v>867</v>
      </c>
      <c r="N34" s="21"/>
      <c r="O34" s="26" t="s">
        <v>952</v>
      </c>
    </row>
    <row r="35" spans="1:15" s="39" customFormat="1" ht="24.95" customHeight="1" outlineLevel="1" x14ac:dyDescent="0.25">
      <c r="A35" s="21" t="s">
        <v>378</v>
      </c>
      <c r="B35" s="21">
        <v>1026</v>
      </c>
      <c r="C35" s="21">
        <f t="shared" si="0"/>
        <v>41027</v>
      </c>
      <c r="D35" s="21"/>
      <c r="E35" s="26"/>
      <c r="F35" s="26"/>
      <c r="G35" s="26"/>
      <c r="H35" s="26"/>
      <c r="I35" s="26"/>
      <c r="J35" s="26"/>
      <c r="K35" s="21"/>
      <c r="L35" s="26" t="s">
        <v>90</v>
      </c>
      <c r="M35" s="26" t="s">
        <v>867</v>
      </c>
      <c r="N35" s="21"/>
      <c r="O35" s="26" t="s">
        <v>952</v>
      </c>
    </row>
    <row r="36" spans="1:15" s="39" customFormat="1" ht="24.95" customHeight="1" outlineLevel="1" x14ac:dyDescent="0.25">
      <c r="A36" s="21" t="s">
        <v>379</v>
      </c>
      <c r="B36" s="21">
        <v>1027</v>
      </c>
      <c r="C36" s="21">
        <f t="shared" si="0"/>
        <v>41028</v>
      </c>
      <c r="D36" s="21"/>
      <c r="E36" s="26"/>
      <c r="F36" s="26"/>
      <c r="G36" s="26"/>
      <c r="H36" s="26"/>
      <c r="I36" s="26"/>
      <c r="J36" s="26"/>
      <c r="K36" s="21"/>
      <c r="L36" s="26" t="s">
        <v>90</v>
      </c>
      <c r="M36" s="26" t="s">
        <v>867</v>
      </c>
      <c r="N36" s="21"/>
      <c r="O36" s="26" t="s">
        <v>952</v>
      </c>
    </row>
    <row r="37" spans="1:15" s="39" customFormat="1" ht="24.95" customHeight="1" outlineLevel="1" x14ac:dyDescent="0.25">
      <c r="A37" s="21" t="s">
        <v>380</v>
      </c>
      <c r="B37" s="21">
        <v>1028</v>
      </c>
      <c r="C37" s="21">
        <f t="shared" si="0"/>
        <v>41029</v>
      </c>
      <c r="D37" s="21"/>
      <c r="E37" s="26"/>
      <c r="F37" s="26"/>
      <c r="G37" s="26"/>
      <c r="H37" s="26"/>
      <c r="I37" s="26"/>
      <c r="J37" s="26"/>
      <c r="K37" s="21"/>
      <c r="L37" s="26" t="s">
        <v>90</v>
      </c>
      <c r="M37" s="26" t="s">
        <v>867</v>
      </c>
      <c r="N37" s="21"/>
      <c r="O37" s="26" t="s">
        <v>952</v>
      </c>
    </row>
    <row r="38" spans="1:15" s="39" customFormat="1" ht="24.95" customHeight="1" outlineLevel="1" x14ac:dyDescent="0.25">
      <c r="A38" s="21" t="s">
        <v>381</v>
      </c>
      <c r="B38" s="21">
        <v>1029</v>
      </c>
      <c r="C38" s="21">
        <f t="shared" si="0"/>
        <v>41030</v>
      </c>
      <c r="D38" s="21"/>
      <c r="E38" s="26"/>
      <c r="F38" s="26"/>
      <c r="G38" s="26"/>
      <c r="H38" s="26"/>
      <c r="I38" s="26"/>
      <c r="J38" s="26"/>
      <c r="K38" s="21"/>
      <c r="L38" s="26" t="s">
        <v>90</v>
      </c>
      <c r="M38" s="26" t="s">
        <v>867</v>
      </c>
      <c r="N38" s="21"/>
      <c r="O38" s="26" t="s">
        <v>952</v>
      </c>
    </row>
    <row r="39" spans="1:15" s="39" customFormat="1" ht="24.95" customHeight="1" outlineLevel="1" x14ac:dyDescent="0.25">
      <c r="A39" s="21" t="s">
        <v>382</v>
      </c>
      <c r="B39" s="21">
        <v>1030</v>
      </c>
      <c r="C39" s="21">
        <f t="shared" si="0"/>
        <v>41031</v>
      </c>
      <c r="D39" s="21"/>
      <c r="E39" s="26"/>
      <c r="F39" s="26"/>
      <c r="G39" s="26"/>
      <c r="H39" s="26"/>
      <c r="I39" s="26"/>
      <c r="J39" s="26"/>
      <c r="K39" s="21"/>
      <c r="L39" s="26" t="s">
        <v>90</v>
      </c>
      <c r="M39" s="26" t="s">
        <v>867</v>
      </c>
      <c r="N39" s="21"/>
      <c r="O39" s="26" t="s">
        <v>952</v>
      </c>
    </row>
    <row r="40" spans="1:15" s="39" customFormat="1" ht="24.95" customHeight="1" outlineLevel="1" x14ac:dyDescent="0.25">
      <c r="A40" s="21" t="s">
        <v>383</v>
      </c>
      <c r="B40" s="21">
        <v>1031</v>
      </c>
      <c r="C40" s="21">
        <f t="shared" si="0"/>
        <v>41032</v>
      </c>
      <c r="D40" s="21"/>
      <c r="E40" s="26"/>
      <c r="F40" s="26"/>
      <c r="G40" s="26"/>
      <c r="H40" s="26"/>
      <c r="I40" s="26"/>
      <c r="J40" s="26"/>
      <c r="K40" s="21"/>
      <c r="L40" s="26" t="s">
        <v>90</v>
      </c>
      <c r="M40" s="26" t="s">
        <v>867</v>
      </c>
      <c r="N40" s="21"/>
      <c r="O40" s="26" t="s">
        <v>952</v>
      </c>
    </row>
    <row r="41" spans="1:15" s="39" customFormat="1" ht="24.95" customHeight="1" outlineLevel="1" x14ac:dyDescent="0.25">
      <c r="A41" s="21" t="s">
        <v>384</v>
      </c>
      <c r="B41" s="21">
        <v>1032</v>
      </c>
      <c r="C41" s="21">
        <f t="shared" si="0"/>
        <v>41033</v>
      </c>
      <c r="D41" s="21"/>
      <c r="E41" s="26"/>
      <c r="F41" s="26"/>
      <c r="G41" s="26"/>
      <c r="H41" s="26"/>
      <c r="I41" s="26"/>
      <c r="J41" s="26"/>
      <c r="K41" s="21"/>
      <c r="L41" s="26" t="s">
        <v>90</v>
      </c>
      <c r="M41" s="26" t="s">
        <v>867</v>
      </c>
      <c r="N41" s="21"/>
      <c r="O41" s="26" t="s">
        <v>952</v>
      </c>
    </row>
    <row r="42" spans="1:15" s="39" customFormat="1" ht="24.95" customHeight="1" outlineLevel="1" x14ac:dyDescent="0.25">
      <c r="A42" s="21" t="s">
        <v>385</v>
      </c>
      <c r="B42" s="21">
        <v>1033</v>
      </c>
      <c r="C42" s="21">
        <f t="shared" si="0"/>
        <v>41034</v>
      </c>
      <c r="D42" s="21"/>
      <c r="E42" s="26"/>
      <c r="F42" s="26"/>
      <c r="G42" s="26"/>
      <c r="H42" s="26"/>
      <c r="I42" s="26"/>
      <c r="J42" s="26"/>
      <c r="K42" s="21"/>
      <c r="L42" s="26" t="s">
        <v>90</v>
      </c>
      <c r="M42" s="26" t="s">
        <v>867</v>
      </c>
      <c r="N42" s="21"/>
      <c r="O42" s="26" t="s">
        <v>952</v>
      </c>
    </row>
    <row r="43" spans="1:15" s="39" customFormat="1" ht="24.95" customHeight="1" outlineLevel="1" x14ac:dyDescent="0.25">
      <c r="A43" s="21" t="s">
        <v>386</v>
      </c>
      <c r="B43" s="21">
        <v>1034</v>
      </c>
      <c r="C43" s="21">
        <f t="shared" si="0"/>
        <v>41035</v>
      </c>
      <c r="D43" s="21"/>
      <c r="E43" s="26"/>
      <c r="F43" s="26"/>
      <c r="G43" s="26"/>
      <c r="H43" s="26"/>
      <c r="I43" s="26"/>
      <c r="J43" s="26"/>
      <c r="K43" s="21"/>
      <c r="L43" s="26" t="s">
        <v>90</v>
      </c>
      <c r="M43" s="26" t="s">
        <v>867</v>
      </c>
      <c r="N43" s="21"/>
      <c r="O43" s="26" t="s">
        <v>952</v>
      </c>
    </row>
    <row r="44" spans="1:15" s="39" customFormat="1" ht="24.95" customHeight="1" outlineLevel="1" x14ac:dyDescent="0.25">
      <c r="A44" s="21" t="s">
        <v>387</v>
      </c>
      <c r="B44" s="21">
        <v>1035</v>
      </c>
      <c r="C44" s="21">
        <f t="shared" si="0"/>
        <v>41036</v>
      </c>
      <c r="D44" s="21"/>
      <c r="E44" s="26"/>
      <c r="F44" s="26"/>
      <c r="G44" s="26"/>
      <c r="H44" s="26"/>
      <c r="I44" s="26"/>
      <c r="J44" s="26"/>
      <c r="K44" s="21"/>
      <c r="L44" s="26" t="s">
        <v>90</v>
      </c>
      <c r="M44" s="26" t="s">
        <v>867</v>
      </c>
      <c r="N44" s="21"/>
      <c r="O44" s="26" t="s">
        <v>952</v>
      </c>
    </row>
    <row r="45" spans="1:15" s="39" customFormat="1" ht="24.95" customHeight="1" outlineLevel="1" x14ac:dyDescent="0.25">
      <c r="A45" s="21" t="s">
        <v>388</v>
      </c>
      <c r="B45" s="21">
        <v>1036</v>
      </c>
      <c r="C45" s="21">
        <f t="shared" si="0"/>
        <v>41037</v>
      </c>
      <c r="D45" s="21"/>
      <c r="E45" s="26"/>
      <c r="F45" s="26"/>
      <c r="G45" s="26"/>
      <c r="H45" s="26"/>
      <c r="I45" s="26"/>
      <c r="J45" s="26"/>
      <c r="K45" s="21"/>
      <c r="L45" s="26" t="s">
        <v>90</v>
      </c>
      <c r="M45" s="26" t="s">
        <v>870</v>
      </c>
      <c r="N45" s="21"/>
      <c r="O45" s="26" t="s">
        <v>952</v>
      </c>
    </row>
    <row r="46" spans="1:15" s="39" customFormat="1" ht="24.95" customHeight="1" outlineLevel="1" x14ac:dyDescent="0.25">
      <c r="A46" s="21" t="s">
        <v>389</v>
      </c>
      <c r="B46" s="21">
        <v>1037</v>
      </c>
      <c r="C46" s="21">
        <f t="shared" si="0"/>
        <v>41038</v>
      </c>
      <c r="D46" s="21" t="s">
        <v>39</v>
      </c>
      <c r="E46" s="26"/>
      <c r="F46" s="26" t="s">
        <v>75</v>
      </c>
      <c r="G46" s="26" t="s">
        <v>40</v>
      </c>
      <c r="H46" s="26" t="s">
        <v>23</v>
      </c>
      <c r="I46" s="26"/>
      <c r="J46" s="26"/>
      <c r="K46" s="21"/>
      <c r="L46" s="26" t="s">
        <v>90</v>
      </c>
      <c r="M46" s="26" t="s">
        <v>867</v>
      </c>
      <c r="N46" s="21"/>
      <c r="O46" s="26" t="s">
        <v>952</v>
      </c>
    </row>
    <row r="47" spans="1:15" s="39" customFormat="1" ht="24.95" customHeight="1" outlineLevel="1" x14ac:dyDescent="0.25">
      <c r="A47" s="21" t="s">
        <v>390</v>
      </c>
      <c r="B47" s="21">
        <v>1038</v>
      </c>
      <c r="C47" s="21">
        <f t="shared" si="0"/>
        <v>41039</v>
      </c>
      <c r="D47" s="21"/>
      <c r="E47" s="26"/>
      <c r="F47" s="26"/>
      <c r="G47" s="26"/>
      <c r="H47" s="26"/>
      <c r="I47" s="26"/>
      <c r="J47" s="26"/>
      <c r="K47" s="21"/>
      <c r="L47" s="26" t="s">
        <v>90</v>
      </c>
      <c r="M47" s="26" t="s">
        <v>867</v>
      </c>
      <c r="N47" s="21"/>
      <c r="O47" s="26" t="s">
        <v>952</v>
      </c>
    </row>
    <row r="48" spans="1:15" s="39" customFormat="1" ht="24.95" customHeight="1" outlineLevel="1" x14ac:dyDescent="0.25">
      <c r="A48" s="21" t="s">
        <v>391</v>
      </c>
      <c r="B48" s="21">
        <v>1039</v>
      </c>
      <c r="C48" s="21">
        <f t="shared" si="0"/>
        <v>41040</v>
      </c>
      <c r="D48" s="21"/>
      <c r="E48" s="26"/>
      <c r="F48" s="26"/>
      <c r="G48" s="26"/>
      <c r="H48" s="26"/>
      <c r="I48" s="26"/>
      <c r="J48" s="26"/>
      <c r="K48" s="21"/>
      <c r="L48" s="26" t="s">
        <v>90</v>
      </c>
      <c r="M48" s="26" t="s">
        <v>867</v>
      </c>
      <c r="N48" s="21"/>
      <c r="O48" s="26" t="s">
        <v>952</v>
      </c>
    </row>
    <row r="49" spans="1:15" s="39" customFormat="1" ht="24.95" customHeight="1" outlineLevel="1" x14ac:dyDescent="0.25">
      <c r="A49" s="21" t="s">
        <v>392</v>
      </c>
      <c r="B49" s="21">
        <v>1040</v>
      </c>
      <c r="C49" s="21">
        <f t="shared" si="0"/>
        <v>41041</v>
      </c>
      <c r="D49" s="21"/>
      <c r="E49" s="26"/>
      <c r="F49" s="26"/>
      <c r="G49" s="26"/>
      <c r="H49" s="26"/>
      <c r="I49" s="26"/>
      <c r="J49" s="26"/>
      <c r="K49" s="21"/>
      <c r="L49" s="26" t="s">
        <v>90</v>
      </c>
      <c r="M49" s="26" t="s">
        <v>867</v>
      </c>
      <c r="N49" s="21"/>
      <c r="O49" s="26" t="s">
        <v>952</v>
      </c>
    </row>
    <row r="50" spans="1:15" s="39" customFormat="1" ht="24.95" customHeight="1" outlineLevel="1" x14ac:dyDescent="0.25">
      <c r="A50" s="21" t="s">
        <v>393</v>
      </c>
      <c r="B50" s="21">
        <v>1041</v>
      </c>
      <c r="C50" s="21">
        <f t="shared" si="0"/>
        <v>41042</v>
      </c>
      <c r="D50" s="21"/>
      <c r="E50" s="26"/>
      <c r="F50" s="26"/>
      <c r="G50" s="26"/>
      <c r="H50" s="26"/>
      <c r="I50" s="26"/>
      <c r="J50" s="26"/>
      <c r="K50" s="21"/>
      <c r="L50" s="26" t="s">
        <v>90</v>
      </c>
      <c r="M50" s="26" t="s">
        <v>867</v>
      </c>
      <c r="N50" s="21"/>
      <c r="O50" s="26" t="s">
        <v>952</v>
      </c>
    </row>
    <row r="51" spans="1:15" s="39" customFormat="1" ht="24.95" customHeight="1" outlineLevel="1" x14ac:dyDescent="0.25">
      <c r="A51" s="21" t="s">
        <v>394</v>
      </c>
      <c r="B51" s="21">
        <v>1042</v>
      </c>
      <c r="C51" s="21">
        <f t="shared" si="0"/>
        <v>41043</v>
      </c>
      <c r="D51" s="21"/>
      <c r="E51" s="26"/>
      <c r="F51" s="26"/>
      <c r="G51" s="26"/>
      <c r="H51" s="26"/>
      <c r="I51" s="26"/>
      <c r="J51" s="26"/>
      <c r="K51" s="21"/>
      <c r="L51" s="26" t="s">
        <v>90</v>
      </c>
      <c r="M51" s="26" t="s">
        <v>867</v>
      </c>
      <c r="N51" s="21"/>
      <c r="O51" s="26" t="s">
        <v>952</v>
      </c>
    </row>
    <row r="52" spans="1:15" s="39" customFormat="1" ht="24.95" customHeight="1" outlineLevel="1" x14ac:dyDescent="0.25">
      <c r="A52" s="21" t="s">
        <v>395</v>
      </c>
      <c r="B52" s="21">
        <v>1043</v>
      </c>
      <c r="C52" s="21">
        <f t="shared" si="0"/>
        <v>41044</v>
      </c>
      <c r="D52" s="21"/>
      <c r="E52" s="26"/>
      <c r="F52" s="26"/>
      <c r="G52" s="26"/>
      <c r="H52" s="26"/>
      <c r="I52" s="26"/>
      <c r="J52" s="26"/>
      <c r="K52" s="21"/>
      <c r="L52" s="26" t="s">
        <v>90</v>
      </c>
      <c r="M52" s="26" t="s">
        <v>867</v>
      </c>
      <c r="N52" s="21"/>
      <c r="O52" s="26" t="s">
        <v>952</v>
      </c>
    </row>
    <row r="53" spans="1:15" s="39" customFormat="1" ht="24.95" customHeight="1" outlineLevel="1" x14ac:dyDescent="0.25">
      <c r="A53" s="21" t="s">
        <v>396</v>
      </c>
      <c r="B53" s="21">
        <v>1044</v>
      </c>
      <c r="C53" s="21">
        <f t="shared" si="0"/>
        <v>41045</v>
      </c>
      <c r="D53" s="21"/>
      <c r="E53" s="26"/>
      <c r="F53" s="26"/>
      <c r="G53" s="26"/>
      <c r="H53" s="26"/>
      <c r="I53" s="26"/>
      <c r="J53" s="26"/>
      <c r="K53" s="21"/>
      <c r="L53" s="26" t="s">
        <v>90</v>
      </c>
      <c r="M53" s="26" t="s">
        <v>870</v>
      </c>
      <c r="N53" s="21"/>
      <c r="O53" s="26" t="s">
        <v>952</v>
      </c>
    </row>
    <row r="54" spans="1:15" s="39" customFormat="1" ht="24.95" customHeight="1" outlineLevel="1" x14ac:dyDescent="0.25">
      <c r="A54" s="21" t="s">
        <v>397</v>
      </c>
      <c r="B54" s="21">
        <v>1045</v>
      </c>
      <c r="C54" s="21">
        <f t="shared" si="0"/>
        <v>41046</v>
      </c>
      <c r="D54" s="21" t="s">
        <v>41</v>
      </c>
      <c r="E54" s="26"/>
      <c r="F54" s="26" t="s">
        <v>13</v>
      </c>
      <c r="G54" s="26" t="s">
        <v>40</v>
      </c>
      <c r="H54" s="26" t="s">
        <v>23</v>
      </c>
      <c r="I54" s="26"/>
      <c r="J54" s="26"/>
      <c r="K54" s="21"/>
      <c r="L54" s="26" t="s">
        <v>90</v>
      </c>
      <c r="M54" s="26" t="s">
        <v>867</v>
      </c>
      <c r="N54" s="21"/>
      <c r="O54" s="26" t="s">
        <v>952</v>
      </c>
    </row>
    <row r="55" spans="1:15" s="39" customFormat="1" ht="24.95" customHeight="1" outlineLevel="1" x14ac:dyDescent="0.25">
      <c r="A55" s="21" t="s">
        <v>398</v>
      </c>
      <c r="B55" s="21">
        <v>1046</v>
      </c>
      <c r="C55" s="21">
        <f t="shared" si="0"/>
        <v>41047</v>
      </c>
      <c r="D55" s="21"/>
      <c r="E55" s="26"/>
      <c r="F55" s="26"/>
      <c r="G55" s="26"/>
      <c r="H55" s="26"/>
      <c r="I55" s="26"/>
      <c r="J55" s="26"/>
      <c r="K55" s="21"/>
      <c r="L55" s="26" t="s">
        <v>90</v>
      </c>
      <c r="M55" s="26" t="s">
        <v>867</v>
      </c>
      <c r="N55" s="21"/>
      <c r="O55" s="26" t="s">
        <v>952</v>
      </c>
    </row>
    <row r="56" spans="1:15" s="39" customFormat="1" ht="24.95" customHeight="1" outlineLevel="1" x14ac:dyDescent="0.25">
      <c r="A56" s="21" t="s">
        <v>399</v>
      </c>
      <c r="B56" s="21">
        <v>1047</v>
      </c>
      <c r="C56" s="21">
        <f t="shared" si="0"/>
        <v>41048</v>
      </c>
      <c r="D56" s="21"/>
      <c r="E56" s="26"/>
      <c r="F56" s="26"/>
      <c r="G56" s="26"/>
      <c r="H56" s="26"/>
      <c r="I56" s="26"/>
      <c r="J56" s="26"/>
      <c r="K56" s="21"/>
      <c r="L56" s="26" t="s">
        <v>90</v>
      </c>
      <c r="M56" s="26" t="s">
        <v>867</v>
      </c>
      <c r="N56" s="21"/>
      <c r="O56" s="26" t="s">
        <v>952</v>
      </c>
    </row>
    <row r="57" spans="1:15" s="39" customFormat="1" ht="24.95" customHeight="1" outlineLevel="1" x14ac:dyDescent="0.25">
      <c r="A57" s="21" t="s">
        <v>400</v>
      </c>
      <c r="B57" s="21">
        <v>1048</v>
      </c>
      <c r="C57" s="21">
        <f t="shared" si="0"/>
        <v>41049</v>
      </c>
      <c r="D57" s="21"/>
      <c r="E57" s="26"/>
      <c r="F57" s="26"/>
      <c r="G57" s="26"/>
      <c r="H57" s="26"/>
      <c r="I57" s="26"/>
      <c r="J57" s="26"/>
      <c r="K57" s="21"/>
      <c r="L57" s="26" t="s">
        <v>90</v>
      </c>
      <c r="M57" s="26" t="s">
        <v>867</v>
      </c>
      <c r="N57" s="21"/>
      <c r="O57" s="26" t="s">
        <v>952</v>
      </c>
    </row>
    <row r="58" spans="1:15" s="39" customFormat="1" ht="24.95" customHeight="1" outlineLevel="1" x14ac:dyDescent="0.25">
      <c r="A58" s="21" t="s">
        <v>401</v>
      </c>
      <c r="B58" s="21">
        <v>1049</v>
      </c>
      <c r="C58" s="21">
        <f t="shared" si="0"/>
        <v>41050</v>
      </c>
      <c r="D58" s="21"/>
      <c r="E58" s="26"/>
      <c r="F58" s="26"/>
      <c r="G58" s="26"/>
      <c r="H58" s="26"/>
      <c r="I58" s="26"/>
      <c r="J58" s="26"/>
      <c r="K58" s="21"/>
      <c r="L58" s="26" t="s">
        <v>90</v>
      </c>
      <c r="M58" s="26" t="s">
        <v>867</v>
      </c>
      <c r="N58" s="21"/>
      <c r="O58" s="26" t="s">
        <v>952</v>
      </c>
    </row>
    <row r="59" spans="1:15" s="39" customFormat="1" ht="24.95" customHeight="1" outlineLevel="1" x14ac:dyDescent="0.25">
      <c r="A59" s="21" t="s">
        <v>402</v>
      </c>
      <c r="B59" s="21">
        <v>1050</v>
      </c>
      <c r="C59" s="21">
        <f t="shared" si="0"/>
        <v>41051</v>
      </c>
      <c r="D59" s="21"/>
      <c r="E59" s="26"/>
      <c r="F59" s="26"/>
      <c r="G59" s="26"/>
      <c r="H59" s="26"/>
      <c r="I59" s="26"/>
      <c r="J59" s="26"/>
      <c r="K59" s="21"/>
      <c r="L59" s="26" t="s">
        <v>90</v>
      </c>
      <c r="M59" s="26" t="s">
        <v>867</v>
      </c>
      <c r="N59" s="21"/>
      <c r="O59" s="26" t="s">
        <v>952</v>
      </c>
    </row>
    <row r="60" spans="1:15" s="39" customFormat="1" ht="24.95" customHeight="1" outlineLevel="1" x14ac:dyDescent="0.25">
      <c r="A60" s="21" t="s">
        <v>403</v>
      </c>
      <c r="B60" s="21">
        <v>1051</v>
      </c>
      <c r="C60" s="21">
        <f t="shared" si="0"/>
        <v>41052</v>
      </c>
      <c r="D60" s="21"/>
      <c r="E60" s="26"/>
      <c r="F60" s="26"/>
      <c r="G60" s="26"/>
      <c r="H60" s="26"/>
      <c r="I60" s="26"/>
      <c r="J60" s="26"/>
      <c r="K60" s="21"/>
      <c r="L60" s="26" t="s">
        <v>90</v>
      </c>
      <c r="M60" s="26" t="s">
        <v>867</v>
      </c>
      <c r="N60" s="21"/>
      <c r="O60" s="26" t="s">
        <v>952</v>
      </c>
    </row>
    <row r="61" spans="1:15" s="39" customFormat="1" ht="24.95" customHeight="1" outlineLevel="1" x14ac:dyDescent="0.25">
      <c r="A61" s="21" t="s">
        <v>404</v>
      </c>
      <c r="B61" s="21">
        <v>1052</v>
      </c>
      <c r="C61" s="21">
        <f t="shared" si="0"/>
        <v>41053</v>
      </c>
      <c r="D61" s="21"/>
      <c r="E61" s="26"/>
      <c r="F61" s="26"/>
      <c r="G61" s="26"/>
      <c r="H61" s="26"/>
      <c r="I61" s="26"/>
      <c r="J61" s="26"/>
      <c r="K61" s="21"/>
      <c r="L61" s="26" t="s">
        <v>90</v>
      </c>
      <c r="M61" s="26" t="s">
        <v>870</v>
      </c>
      <c r="N61" s="21"/>
      <c r="O61" s="26" t="s">
        <v>952</v>
      </c>
    </row>
    <row r="62" spans="1:15" s="39" customFormat="1" ht="24.95" customHeight="1" outlineLevel="1" x14ac:dyDescent="0.25">
      <c r="A62" s="21" t="s">
        <v>405</v>
      </c>
      <c r="B62" s="21">
        <v>1053</v>
      </c>
      <c r="C62" s="21">
        <f t="shared" si="0"/>
        <v>41054</v>
      </c>
      <c r="D62" s="21" t="s">
        <v>42</v>
      </c>
      <c r="E62" s="26"/>
      <c r="F62" s="26" t="s">
        <v>13</v>
      </c>
      <c r="G62" s="26" t="s">
        <v>38</v>
      </c>
      <c r="H62" s="26" t="s">
        <v>23</v>
      </c>
      <c r="I62" s="26"/>
      <c r="J62" s="26"/>
      <c r="K62" s="21"/>
      <c r="L62" s="26" t="s">
        <v>90</v>
      </c>
      <c r="M62" s="26" t="s">
        <v>867</v>
      </c>
      <c r="N62" s="21" t="s">
        <v>866</v>
      </c>
      <c r="O62" s="26" t="s">
        <v>952</v>
      </c>
    </row>
    <row r="63" spans="1:15" s="39" customFormat="1" ht="24.95" customHeight="1" outlineLevel="1" x14ac:dyDescent="0.25">
      <c r="A63" s="21" t="s">
        <v>406</v>
      </c>
      <c r="B63" s="21">
        <v>1054</v>
      </c>
      <c r="C63" s="21">
        <f t="shared" si="0"/>
        <v>41055</v>
      </c>
      <c r="D63" s="21"/>
      <c r="E63" s="26"/>
      <c r="F63" s="26"/>
      <c r="G63" s="26"/>
      <c r="H63" s="26"/>
      <c r="I63" s="26"/>
      <c r="J63" s="26"/>
      <c r="K63" s="21"/>
      <c r="L63" s="26" t="s">
        <v>90</v>
      </c>
      <c r="M63" s="26" t="s">
        <v>867</v>
      </c>
      <c r="N63" s="21"/>
      <c r="O63" s="26" t="s">
        <v>952</v>
      </c>
    </row>
    <row r="64" spans="1:15" s="39" customFormat="1" ht="24.95" customHeight="1" outlineLevel="1" x14ac:dyDescent="0.25">
      <c r="A64" s="21" t="s">
        <v>407</v>
      </c>
      <c r="B64" s="21">
        <v>1055</v>
      </c>
      <c r="C64" s="21">
        <f t="shared" si="0"/>
        <v>41056</v>
      </c>
      <c r="D64" s="21"/>
      <c r="E64" s="26"/>
      <c r="F64" s="26"/>
      <c r="G64" s="26"/>
      <c r="H64" s="26"/>
      <c r="I64" s="26"/>
      <c r="J64" s="26"/>
      <c r="K64" s="21"/>
      <c r="L64" s="26" t="s">
        <v>90</v>
      </c>
      <c r="M64" s="26" t="s">
        <v>867</v>
      </c>
      <c r="N64" s="21"/>
      <c r="O64" s="26" t="s">
        <v>952</v>
      </c>
    </row>
    <row r="65" spans="1:15" s="39" customFormat="1" ht="24.95" customHeight="1" outlineLevel="1" x14ac:dyDescent="0.25">
      <c r="A65" s="21" t="s">
        <v>408</v>
      </c>
      <c r="B65" s="21">
        <v>1056</v>
      </c>
      <c r="C65" s="21">
        <f t="shared" si="0"/>
        <v>41057</v>
      </c>
      <c r="D65" s="21"/>
      <c r="E65" s="26"/>
      <c r="F65" s="26"/>
      <c r="G65" s="26"/>
      <c r="H65" s="26"/>
      <c r="I65" s="26"/>
      <c r="J65" s="26"/>
      <c r="K65" s="21"/>
      <c r="L65" s="26" t="s">
        <v>90</v>
      </c>
      <c r="M65" s="26" t="s">
        <v>867</v>
      </c>
      <c r="N65" s="21"/>
      <c r="O65" s="26" t="s">
        <v>952</v>
      </c>
    </row>
    <row r="66" spans="1:15" s="39" customFormat="1" ht="24.95" customHeight="1" outlineLevel="1" x14ac:dyDescent="0.25">
      <c r="A66" s="21" t="s">
        <v>409</v>
      </c>
      <c r="B66" s="21">
        <v>1057</v>
      </c>
      <c r="C66" s="21">
        <f t="shared" si="0"/>
        <v>41058</v>
      </c>
      <c r="D66" s="21"/>
      <c r="E66" s="26"/>
      <c r="F66" s="26"/>
      <c r="G66" s="26"/>
      <c r="H66" s="26"/>
      <c r="I66" s="26"/>
      <c r="J66" s="26"/>
      <c r="K66" s="21"/>
      <c r="L66" s="26" t="s">
        <v>90</v>
      </c>
      <c r="M66" s="26" t="s">
        <v>867</v>
      </c>
      <c r="N66" s="21"/>
      <c r="O66" s="26" t="s">
        <v>952</v>
      </c>
    </row>
    <row r="67" spans="1:15" s="39" customFormat="1" ht="24.95" customHeight="1" outlineLevel="1" x14ac:dyDescent="0.25">
      <c r="A67" s="21" t="s">
        <v>410</v>
      </c>
      <c r="B67" s="21">
        <v>1058</v>
      </c>
      <c r="C67" s="21">
        <f t="shared" si="0"/>
        <v>41059</v>
      </c>
      <c r="D67" s="21"/>
      <c r="E67" s="26"/>
      <c r="F67" s="26"/>
      <c r="G67" s="26"/>
      <c r="H67" s="26"/>
      <c r="I67" s="26"/>
      <c r="J67" s="26"/>
      <c r="K67" s="21"/>
      <c r="L67" s="26" t="s">
        <v>90</v>
      </c>
      <c r="M67" s="26" t="s">
        <v>867</v>
      </c>
      <c r="N67" s="21"/>
      <c r="O67" s="26" t="s">
        <v>952</v>
      </c>
    </row>
    <row r="68" spans="1:15" s="39" customFormat="1" ht="24.95" customHeight="1" outlineLevel="1" x14ac:dyDescent="0.25">
      <c r="A68" s="21" t="s">
        <v>411</v>
      </c>
      <c r="B68" s="21">
        <v>1059</v>
      </c>
      <c r="C68" s="21">
        <f t="shared" si="0"/>
        <v>41060</v>
      </c>
      <c r="D68" s="21"/>
      <c r="E68" s="26"/>
      <c r="F68" s="26"/>
      <c r="G68" s="26"/>
      <c r="H68" s="26"/>
      <c r="I68" s="26"/>
      <c r="J68" s="26"/>
      <c r="K68" s="21"/>
      <c r="L68" s="26" t="s">
        <v>90</v>
      </c>
      <c r="M68" s="26" t="s">
        <v>867</v>
      </c>
      <c r="N68" s="21"/>
      <c r="O68" s="26" t="s">
        <v>952</v>
      </c>
    </row>
    <row r="69" spans="1:15" s="39" customFormat="1" ht="24.95" customHeight="1" outlineLevel="1" x14ac:dyDescent="0.25">
      <c r="A69" s="21" t="s">
        <v>412</v>
      </c>
      <c r="B69" s="21">
        <v>1060</v>
      </c>
      <c r="C69" s="21">
        <f t="shared" si="0"/>
        <v>41061</v>
      </c>
      <c r="D69" s="21"/>
      <c r="E69" s="26"/>
      <c r="F69" s="26"/>
      <c r="G69" s="26"/>
      <c r="H69" s="26"/>
      <c r="I69" s="26"/>
      <c r="J69" s="26"/>
      <c r="K69" s="21"/>
      <c r="L69" s="26" t="s">
        <v>90</v>
      </c>
      <c r="M69" s="26" t="s">
        <v>867</v>
      </c>
      <c r="N69" s="21"/>
      <c r="O69" s="26" t="s">
        <v>952</v>
      </c>
    </row>
    <row r="70" spans="1:15" s="39" customFormat="1" ht="24.95" customHeight="1" outlineLevel="1" x14ac:dyDescent="0.25">
      <c r="A70" s="21" t="s">
        <v>413</v>
      </c>
      <c r="B70" s="21">
        <v>1061</v>
      </c>
      <c r="C70" s="21">
        <f t="shared" si="0"/>
        <v>41062</v>
      </c>
      <c r="D70" s="21"/>
      <c r="E70" s="26"/>
      <c r="F70" s="26"/>
      <c r="G70" s="26"/>
      <c r="H70" s="26"/>
      <c r="I70" s="26"/>
      <c r="J70" s="26"/>
      <c r="K70" s="21"/>
      <c r="L70" s="26" t="s">
        <v>90</v>
      </c>
      <c r="M70" s="26" t="s">
        <v>867</v>
      </c>
      <c r="N70" s="21"/>
      <c r="O70" s="26" t="s">
        <v>952</v>
      </c>
    </row>
    <row r="71" spans="1:15" s="39" customFormat="1" ht="24.95" customHeight="1" outlineLevel="1" x14ac:dyDescent="0.25">
      <c r="A71" s="21" t="s">
        <v>414</v>
      </c>
      <c r="B71" s="21">
        <v>1062</v>
      </c>
      <c r="C71" s="21">
        <f t="shared" si="0"/>
        <v>41063</v>
      </c>
      <c r="D71" s="21"/>
      <c r="E71" s="26"/>
      <c r="F71" s="26"/>
      <c r="G71" s="26"/>
      <c r="H71" s="26"/>
      <c r="I71" s="26"/>
      <c r="J71" s="26"/>
      <c r="K71" s="21"/>
      <c r="L71" s="26" t="s">
        <v>90</v>
      </c>
      <c r="M71" s="26" t="s">
        <v>867</v>
      </c>
      <c r="N71" s="21"/>
      <c r="O71" s="26" t="s">
        <v>952</v>
      </c>
    </row>
    <row r="72" spans="1:15" s="39" customFormat="1" ht="24.95" customHeight="1" outlineLevel="1" x14ac:dyDescent="0.25">
      <c r="A72" s="21" t="s">
        <v>415</v>
      </c>
      <c r="B72" s="21">
        <v>1063</v>
      </c>
      <c r="C72" s="21">
        <f t="shared" si="0"/>
        <v>41064</v>
      </c>
      <c r="D72" s="21"/>
      <c r="E72" s="26"/>
      <c r="F72" s="26"/>
      <c r="G72" s="26"/>
      <c r="H72" s="26"/>
      <c r="I72" s="26"/>
      <c r="J72" s="26"/>
      <c r="K72" s="21"/>
      <c r="L72" s="26" t="s">
        <v>90</v>
      </c>
      <c r="M72" s="26" t="s">
        <v>867</v>
      </c>
      <c r="N72" s="21"/>
      <c r="O72" s="26" t="s">
        <v>952</v>
      </c>
    </row>
    <row r="73" spans="1:15" s="39" customFormat="1" ht="24.95" customHeight="1" outlineLevel="1" x14ac:dyDescent="0.25">
      <c r="A73" s="21" t="s">
        <v>416</v>
      </c>
      <c r="B73" s="21">
        <v>1064</v>
      </c>
      <c r="C73" s="21">
        <f t="shared" si="0"/>
        <v>41065</v>
      </c>
      <c r="D73" s="21"/>
      <c r="E73" s="26"/>
      <c r="F73" s="26"/>
      <c r="G73" s="26"/>
      <c r="H73" s="26"/>
      <c r="I73" s="26"/>
      <c r="J73" s="26"/>
      <c r="K73" s="21"/>
      <c r="L73" s="26" t="s">
        <v>90</v>
      </c>
      <c r="M73" s="26" t="s">
        <v>867</v>
      </c>
      <c r="N73" s="21"/>
      <c r="O73" s="26" t="s">
        <v>952</v>
      </c>
    </row>
    <row r="74" spans="1:15" s="39" customFormat="1" ht="24.95" customHeight="1" outlineLevel="1" x14ac:dyDescent="0.25">
      <c r="A74" s="21" t="s">
        <v>417</v>
      </c>
      <c r="B74" s="21">
        <v>1065</v>
      </c>
      <c r="C74" s="21">
        <f t="shared" si="0"/>
        <v>41066</v>
      </c>
      <c r="D74" s="21"/>
      <c r="E74" s="26"/>
      <c r="F74" s="26"/>
      <c r="G74" s="26"/>
      <c r="H74" s="26"/>
      <c r="I74" s="26"/>
      <c r="J74" s="26"/>
      <c r="K74" s="21"/>
      <c r="L74" s="26" t="s">
        <v>90</v>
      </c>
      <c r="M74" s="26" t="s">
        <v>867</v>
      </c>
      <c r="N74" s="21"/>
      <c r="O74" s="26" t="s">
        <v>952</v>
      </c>
    </row>
    <row r="75" spans="1:15" s="39" customFormat="1" ht="24.95" customHeight="1" outlineLevel="1" x14ac:dyDescent="0.25">
      <c r="A75" s="21" t="s">
        <v>418</v>
      </c>
      <c r="B75" s="21">
        <v>1066</v>
      </c>
      <c r="C75" s="21">
        <f t="shared" si="0"/>
        <v>41067</v>
      </c>
      <c r="D75" s="21"/>
      <c r="E75" s="26"/>
      <c r="F75" s="26"/>
      <c r="G75" s="26"/>
      <c r="H75" s="26"/>
      <c r="I75" s="26"/>
      <c r="J75" s="26"/>
      <c r="K75" s="21"/>
      <c r="L75" s="26" t="s">
        <v>90</v>
      </c>
      <c r="M75" s="26" t="s">
        <v>867</v>
      </c>
      <c r="N75" s="21"/>
      <c r="O75" s="26" t="s">
        <v>952</v>
      </c>
    </row>
    <row r="76" spans="1:15" s="39" customFormat="1" ht="24.95" customHeight="1" outlineLevel="1" x14ac:dyDescent="0.25">
      <c r="A76" s="21" t="s">
        <v>419</v>
      </c>
      <c r="B76" s="21">
        <v>1067</v>
      </c>
      <c r="C76" s="21">
        <f t="shared" si="0"/>
        <v>41068</v>
      </c>
      <c r="D76" s="21"/>
      <c r="E76" s="26"/>
      <c r="F76" s="26"/>
      <c r="G76" s="26"/>
      <c r="H76" s="26"/>
      <c r="I76" s="26"/>
      <c r="J76" s="26"/>
      <c r="K76" s="21"/>
      <c r="L76" s="26" t="s">
        <v>90</v>
      </c>
      <c r="M76" s="26" t="s">
        <v>867</v>
      </c>
      <c r="N76" s="21"/>
      <c r="O76" s="26" t="s">
        <v>952</v>
      </c>
    </row>
    <row r="77" spans="1:15" s="39" customFormat="1" ht="24.95" customHeight="1" outlineLevel="1" x14ac:dyDescent="0.25">
      <c r="A77" s="21" t="s">
        <v>420</v>
      </c>
      <c r="B77" s="21">
        <v>1068</v>
      </c>
      <c r="C77" s="21">
        <f t="shared" ref="C77:C134" si="1">40001+B77</f>
        <v>41069</v>
      </c>
      <c r="D77" s="21"/>
      <c r="E77" s="26"/>
      <c r="F77" s="26"/>
      <c r="G77" s="26"/>
      <c r="H77" s="26"/>
      <c r="I77" s="26"/>
      <c r="J77" s="26"/>
      <c r="K77" s="21"/>
      <c r="L77" s="26" t="s">
        <v>90</v>
      </c>
      <c r="M77" s="26" t="s">
        <v>870</v>
      </c>
      <c r="N77" s="21"/>
      <c r="O77" s="26" t="s">
        <v>952</v>
      </c>
    </row>
    <row r="78" spans="1:15" s="39" customFormat="1" ht="24.95" customHeight="1" outlineLevel="1" x14ac:dyDescent="0.25">
      <c r="A78" s="21" t="s">
        <v>421</v>
      </c>
      <c r="B78" s="21">
        <v>1069</v>
      </c>
      <c r="C78" s="21">
        <f t="shared" si="1"/>
        <v>41070</v>
      </c>
      <c r="D78" s="21" t="s">
        <v>853</v>
      </c>
      <c r="E78" s="26"/>
      <c r="F78" s="26"/>
      <c r="G78" s="26" t="s">
        <v>24</v>
      </c>
      <c r="H78" s="26" t="s">
        <v>22</v>
      </c>
      <c r="I78" s="26">
        <f>B78</f>
        <v>1069</v>
      </c>
      <c r="J78" s="26" t="s">
        <v>105</v>
      </c>
      <c r="K78" s="21" t="s">
        <v>819</v>
      </c>
      <c r="L78" s="26" t="s">
        <v>90</v>
      </c>
      <c r="M78" s="26" t="s">
        <v>879</v>
      </c>
      <c r="N78" s="21"/>
      <c r="O78" s="26" t="s">
        <v>952</v>
      </c>
    </row>
    <row r="79" spans="1:15" s="39" customFormat="1" ht="24.95" customHeight="1" outlineLevel="1" x14ac:dyDescent="0.25">
      <c r="A79" s="21" t="s">
        <v>422</v>
      </c>
      <c r="B79" s="21">
        <v>1070</v>
      </c>
      <c r="C79" s="21">
        <f t="shared" si="1"/>
        <v>41071</v>
      </c>
      <c r="D79" s="21"/>
      <c r="E79" s="26"/>
      <c r="F79" s="26"/>
      <c r="G79" s="26"/>
      <c r="H79" s="26"/>
      <c r="I79" s="26"/>
      <c r="J79" s="26"/>
      <c r="K79" s="21"/>
      <c r="L79" s="26" t="s">
        <v>90</v>
      </c>
      <c r="M79" s="26">
        <v>0</v>
      </c>
      <c r="N79" s="21"/>
      <c r="O79" s="26" t="s">
        <v>952</v>
      </c>
    </row>
    <row r="80" spans="1:15" s="38" customFormat="1" ht="24.95" customHeight="1" x14ac:dyDescent="0.25">
      <c r="A80" s="19" t="s">
        <v>858</v>
      </c>
      <c r="B80" s="29" t="s">
        <v>864</v>
      </c>
      <c r="C80" s="29" t="s">
        <v>864</v>
      </c>
      <c r="D80" s="19" t="s">
        <v>64</v>
      </c>
      <c r="E80" s="29" t="s">
        <v>864</v>
      </c>
      <c r="F80" s="29" t="s">
        <v>864</v>
      </c>
      <c r="G80" s="29" t="s">
        <v>864</v>
      </c>
      <c r="H80" s="29" t="s">
        <v>864</v>
      </c>
      <c r="I80" s="29" t="s">
        <v>864</v>
      </c>
      <c r="J80" s="29" t="s">
        <v>864</v>
      </c>
      <c r="K80" s="29" t="s">
        <v>864</v>
      </c>
      <c r="L80" s="29" t="s">
        <v>864</v>
      </c>
      <c r="M80" s="29" t="s">
        <v>864</v>
      </c>
      <c r="N80" s="29" t="s">
        <v>864</v>
      </c>
      <c r="O80" s="29" t="s">
        <v>864</v>
      </c>
    </row>
    <row r="81" spans="1:15" s="39" customFormat="1" ht="24.95" customHeight="1" outlineLevel="1" x14ac:dyDescent="0.25">
      <c r="A81" s="21" t="s">
        <v>475</v>
      </c>
      <c r="B81" s="21">
        <v>1071</v>
      </c>
      <c r="C81" s="21">
        <f t="shared" si="1"/>
        <v>41072</v>
      </c>
      <c r="D81" s="21" t="s">
        <v>43</v>
      </c>
      <c r="E81" s="26"/>
      <c r="F81" s="26"/>
      <c r="G81" s="26" t="s">
        <v>24</v>
      </c>
      <c r="H81" s="26" t="s">
        <v>23</v>
      </c>
      <c r="I81" s="26"/>
      <c r="J81" s="26"/>
      <c r="K81" s="21"/>
      <c r="L81" s="26" t="s">
        <v>90</v>
      </c>
      <c r="M81" s="26" t="s">
        <v>76</v>
      </c>
      <c r="N81" s="21"/>
      <c r="O81" s="26" t="s">
        <v>952</v>
      </c>
    </row>
    <row r="82" spans="1:15" s="39" customFormat="1" ht="24.95" customHeight="1" outlineLevel="1" x14ac:dyDescent="0.25">
      <c r="A82" s="21" t="s">
        <v>476</v>
      </c>
      <c r="B82" s="21">
        <v>1072</v>
      </c>
      <c r="C82" s="21">
        <f t="shared" si="1"/>
        <v>41073</v>
      </c>
      <c r="D82" s="21" t="s">
        <v>44</v>
      </c>
      <c r="E82" s="26"/>
      <c r="F82" s="26"/>
      <c r="G82" s="26" t="s">
        <v>24</v>
      </c>
      <c r="H82" s="26" t="s">
        <v>23</v>
      </c>
      <c r="I82" s="26"/>
      <c r="J82" s="26"/>
      <c r="K82" s="21"/>
      <c r="L82" s="26" t="s">
        <v>90</v>
      </c>
      <c r="M82" s="26" t="s">
        <v>77</v>
      </c>
      <c r="N82" s="21"/>
      <c r="O82" s="26" t="s">
        <v>952</v>
      </c>
    </row>
    <row r="83" spans="1:15" s="39" customFormat="1" ht="24.95" customHeight="1" outlineLevel="1" x14ac:dyDescent="0.25">
      <c r="A83" s="21" t="s">
        <v>477</v>
      </c>
      <c r="B83" s="21">
        <v>1073</v>
      </c>
      <c r="C83" s="21">
        <f t="shared" si="1"/>
        <v>41074</v>
      </c>
      <c r="D83" s="21" t="s">
        <v>45</v>
      </c>
      <c r="E83" s="26"/>
      <c r="F83" s="26"/>
      <c r="G83" s="26" t="s">
        <v>48</v>
      </c>
      <c r="H83" s="26" t="s">
        <v>23</v>
      </c>
      <c r="I83" s="26"/>
      <c r="J83" s="26"/>
      <c r="K83" s="21"/>
      <c r="L83" s="26" t="s">
        <v>90</v>
      </c>
      <c r="M83" s="26" t="s">
        <v>78</v>
      </c>
      <c r="N83" s="21"/>
      <c r="O83" s="26" t="s">
        <v>952</v>
      </c>
    </row>
    <row r="84" spans="1:15" s="39" customFormat="1" ht="24.95" customHeight="1" outlineLevel="1" x14ac:dyDescent="0.25">
      <c r="A84" s="21" t="s">
        <v>478</v>
      </c>
      <c r="B84" s="21">
        <v>1074</v>
      </c>
      <c r="C84" s="21">
        <f t="shared" si="1"/>
        <v>41075</v>
      </c>
      <c r="D84" s="21"/>
      <c r="E84" s="26"/>
      <c r="F84" s="26"/>
      <c r="G84" s="26"/>
      <c r="H84" s="26"/>
      <c r="I84" s="26"/>
      <c r="J84" s="26"/>
      <c r="K84" s="21"/>
      <c r="L84" s="26" t="s">
        <v>90</v>
      </c>
      <c r="M84" s="26" t="s">
        <v>79</v>
      </c>
      <c r="N84" s="21"/>
      <c r="O84" s="26" t="s">
        <v>952</v>
      </c>
    </row>
    <row r="85" spans="1:15" s="39" customFormat="1" ht="24.95" customHeight="1" outlineLevel="1" x14ac:dyDescent="0.25">
      <c r="A85" s="21" t="s">
        <v>479</v>
      </c>
      <c r="B85" s="21">
        <v>1075</v>
      </c>
      <c r="C85" s="21">
        <f t="shared" si="1"/>
        <v>41076</v>
      </c>
      <c r="D85" s="21"/>
      <c r="E85" s="26"/>
      <c r="F85" s="26"/>
      <c r="G85" s="26"/>
      <c r="H85" s="26"/>
      <c r="I85" s="26"/>
      <c r="J85" s="26"/>
      <c r="K85" s="21"/>
      <c r="L85" s="26" t="s">
        <v>90</v>
      </c>
      <c r="M85" s="26">
        <v>0</v>
      </c>
      <c r="N85" s="21"/>
      <c r="O85" s="26" t="s">
        <v>952</v>
      </c>
    </row>
    <row r="86" spans="1:15" s="39" customFormat="1" ht="24.95" customHeight="1" outlineLevel="1" x14ac:dyDescent="0.25">
      <c r="A86" s="21" t="s">
        <v>480</v>
      </c>
      <c r="B86" s="21">
        <v>1076</v>
      </c>
      <c r="C86" s="21">
        <f t="shared" si="1"/>
        <v>41077</v>
      </c>
      <c r="D86" s="21"/>
      <c r="E86" s="26"/>
      <c r="F86" s="26"/>
      <c r="G86" s="26"/>
      <c r="H86" s="26"/>
      <c r="I86" s="26"/>
      <c r="J86" s="26"/>
      <c r="K86" s="21"/>
      <c r="L86" s="26" t="s">
        <v>90</v>
      </c>
      <c r="M86" s="26">
        <v>0</v>
      </c>
      <c r="N86" s="21"/>
      <c r="O86" s="26" t="s">
        <v>952</v>
      </c>
    </row>
    <row r="87" spans="1:15" s="39" customFormat="1" ht="24.95" customHeight="1" outlineLevel="1" x14ac:dyDescent="0.25">
      <c r="A87" s="21" t="s">
        <v>445</v>
      </c>
      <c r="B87" s="21">
        <v>1077</v>
      </c>
      <c r="C87" s="21">
        <f t="shared" si="1"/>
        <v>41078</v>
      </c>
      <c r="D87" s="21" t="s">
        <v>328</v>
      </c>
      <c r="E87" s="26"/>
      <c r="F87" s="26"/>
      <c r="G87" s="26" t="s">
        <v>46</v>
      </c>
      <c r="H87" s="26" t="s">
        <v>22</v>
      </c>
      <c r="I87" s="26">
        <v>1077</v>
      </c>
      <c r="J87" s="26" t="s">
        <v>101</v>
      </c>
      <c r="K87" s="21" t="s">
        <v>445</v>
      </c>
      <c r="L87" s="26" t="s">
        <v>90</v>
      </c>
      <c r="M87" s="26">
        <v>1</v>
      </c>
      <c r="N87" s="21"/>
      <c r="O87" s="26" t="s">
        <v>952</v>
      </c>
    </row>
    <row r="88" spans="1:15" s="39" customFormat="1" ht="24.95" customHeight="1" outlineLevel="1" x14ac:dyDescent="0.25">
      <c r="A88" s="21" t="s">
        <v>446</v>
      </c>
      <c r="B88" s="21">
        <v>1078</v>
      </c>
      <c r="C88" s="21">
        <f t="shared" si="1"/>
        <v>41079</v>
      </c>
      <c r="D88" s="21" t="s">
        <v>329</v>
      </c>
      <c r="E88" s="26"/>
      <c r="F88" s="26"/>
      <c r="G88" s="26" t="s">
        <v>46</v>
      </c>
      <c r="H88" s="26" t="s">
        <v>22</v>
      </c>
      <c r="I88" s="26"/>
      <c r="J88" s="26"/>
      <c r="K88" s="21"/>
      <c r="L88" s="26" t="s">
        <v>90</v>
      </c>
      <c r="M88" s="26">
        <v>0</v>
      </c>
      <c r="N88" s="21"/>
      <c r="O88" s="26" t="s">
        <v>952</v>
      </c>
    </row>
    <row r="89" spans="1:15" s="39" customFormat="1" ht="24.95" customHeight="1" outlineLevel="1" x14ac:dyDescent="0.25">
      <c r="A89" s="21" t="s">
        <v>447</v>
      </c>
      <c r="B89" s="21">
        <v>1079</v>
      </c>
      <c r="C89" s="21">
        <f t="shared" si="1"/>
        <v>41080</v>
      </c>
      <c r="D89" s="21" t="s">
        <v>47</v>
      </c>
      <c r="E89" s="26"/>
      <c r="F89" s="26"/>
      <c r="G89" s="26" t="s">
        <v>40</v>
      </c>
      <c r="H89" s="26" t="s">
        <v>22</v>
      </c>
      <c r="I89" s="26">
        <f>B89</f>
        <v>1079</v>
      </c>
      <c r="J89" s="26" t="s">
        <v>808</v>
      </c>
      <c r="K89" s="21" t="s">
        <v>47</v>
      </c>
      <c r="L89" s="26" t="s">
        <v>90</v>
      </c>
      <c r="M89" s="26" t="s">
        <v>867</v>
      </c>
      <c r="N89" s="21"/>
      <c r="O89" s="26" t="s">
        <v>952</v>
      </c>
    </row>
    <row r="90" spans="1:15" s="39" customFormat="1" ht="24.95" customHeight="1" outlineLevel="1" x14ac:dyDescent="0.25">
      <c r="A90" s="21" t="s">
        <v>448</v>
      </c>
      <c r="B90" s="21">
        <v>1080</v>
      </c>
      <c r="C90" s="21">
        <f t="shared" si="1"/>
        <v>41081</v>
      </c>
      <c r="D90" s="21"/>
      <c r="E90" s="26"/>
      <c r="F90" s="26"/>
      <c r="G90" s="26"/>
      <c r="H90" s="26"/>
      <c r="I90" s="26"/>
      <c r="J90" s="26"/>
      <c r="K90" s="21"/>
      <c r="L90" s="26" t="s">
        <v>90</v>
      </c>
      <c r="M90" s="26" t="s">
        <v>867</v>
      </c>
      <c r="N90" s="21"/>
      <c r="O90" s="26" t="s">
        <v>952</v>
      </c>
    </row>
    <row r="91" spans="1:15" s="39" customFormat="1" ht="24.95" customHeight="1" outlineLevel="1" x14ac:dyDescent="0.25">
      <c r="A91" s="21" t="s">
        <v>449</v>
      </c>
      <c r="B91" s="21">
        <v>1081</v>
      </c>
      <c r="C91" s="21">
        <f t="shared" si="1"/>
        <v>41082</v>
      </c>
      <c r="D91" s="21"/>
      <c r="E91" s="26"/>
      <c r="F91" s="26"/>
      <c r="G91" s="26"/>
      <c r="H91" s="26"/>
      <c r="I91" s="26"/>
      <c r="J91" s="26"/>
      <c r="K91" s="21"/>
      <c r="L91" s="26" t="s">
        <v>90</v>
      </c>
      <c r="M91" s="26" t="s">
        <v>867</v>
      </c>
      <c r="N91" s="21"/>
      <c r="O91" s="26" t="s">
        <v>952</v>
      </c>
    </row>
    <row r="92" spans="1:15" s="39" customFormat="1" ht="24.95" customHeight="1" outlineLevel="1" x14ac:dyDescent="0.25">
      <c r="A92" s="21" t="s">
        <v>450</v>
      </c>
      <c r="B92" s="21">
        <v>1082</v>
      </c>
      <c r="C92" s="21">
        <f t="shared" si="1"/>
        <v>41083</v>
      </c>
      <c r="D92" s="21"/>
      <c r="E92" s="26"/>
      <c r="F92" s="26"/>
      <c r="G92" s="26"/>
      <c r="H92" s="26"/>
      <c r="I92" s="26"/>
      <c r="J92" s="26"/>
      <c r="K92" s="21"/>
      <c r="L92" s="26" t="s">
        <v>90</v>
      </c>
      <c r="M92" s="26" t="s">
        <v>867</v>
      </c>
      <c r="N92" s="21"/>
      <c r="O92" s="26" t="s">
        <v>952</v>
      </c>
    </row>
    <row r="93" spans="1:15" s="39" customFormat="1" ht="24.95" customHeight="1" outlineLevel="1" x14ac:dyDescent="0.25">
      <c r="A93" s="21" t="s">
        <v>451</v>
      </c>
      <c r="B93" s="21">
        <v>1083</v>
      </c>
      <c r="C93" s="21">
        <f t="shared" si="1"/>
        <v>41084</v>
      </c>
      <c r="D93" s="21"/>
      <c r="E93" s="26"/>
      <c r="F93" s="26"/>
      <c r="G93" s="26"/>
      <c r="H93" s="26"/>
      <c r="I93" s="26"/>
      <c r="J93" s="26"/>
      <c r="K93" s="21"/>
      <c r="L93" s="26" t="s">
        <v>90</v>
      </c>
      <c r="M93" s="26" t="s">
        <v>867</v>
      </c>
      <c r="N93" s="21"/>
      <c r="O93" s="26" t="s">
        <v>952</v>
      </c>
    </row>
    <row r="94" spans="1:15" s="39" customFormat="1" ht="24.95" customHeight="1" outlineLevel="1" x14ac:dyDescent="0.25">
      <c r="A94" s="21" t="s">
        <v>452</v>
      </c>
      <c r="B94" s="21">
        <v>1084</v>
      </c>
      <c r="C94" s="21">
        <f t="shared" si="1"/>
        <v>41085</v>
      </c>
      <c r="D94" s="21"/>
      <c r="E94" s="26"/>
      <c r="F94" s="26"/>
      <c r="G94" s="26"/>
      <c r="H94" s="26"/>
      <c r="I94" s="26"/>
      <c r="J94" s="26"/>
      <c r="K94" s="21"/>
      <c r="L94" s="26" t="s">
        <v>90</v>
      </c>
      <c r="M94" s="26" t="s">
        <v>867</v>
      </c>
      <c r="N94" s="21"/>
      <c r="O94" s="26" t="s">
        <v>952</v>
      </c>
    </row>
    <row r="95" spans="1:15" s="39" customFormat="1" ht="24.95" customHeight="1" outlineLevel="1" x14ac:dyDescent="0.25">
      <c r="A95" s="21" t="s">
        <v>453</v>
      </c>
      <c r="B95" s="21">
        <v>1085</v>
      </c>
      <c r="C95" s="21">
        <f t="shared" si="1"/>
        <v>41086</v>
      </c>
      <c r="D95" s="21"/>
      <c r="E95" s="26"/>
      <c r="F95" s="26"/>
      <c r="G95" s="26"/>
      <c r="H95" s="26"/>
      <c r="I95" s="26"/>
      <c r="J95" s="26"/>
      <c r="K95" s="21"/>
      <c r="L95" s="26" t="s">
        <v>90</v>
      </c>
      <c r="M95" s="26" t="s">
        <v>867</v>
      </c>
      <c r="N95" s="21"/>
      <c r="O95" s="26" t="s">
        <v>952</v>
      </c>
    </row>
    <row r="96" spans="1:15" s="39" customFormat="1" ht="24.95" customHeight="1" outlineLevel="1" x14ac:dyDescent="0.25">
      <c r="A96" s="21" t="s">
        <v>454</v>
      </c>
      <c r="B96" s="21">
        <v>1086</v>
      </c>
      <c r="C96" s="21">
        <f t="shared" si="1"/>
        <v>41087</v>
      </c>
      <c r="D96" s="21"/>
      <c r="E96" s="26"/>
      <c r="F96" s="26"/>
      <c r="G96" s="26"/>
      <c r="H96" s="26"/>
      <c r="I96" s="26"/>
      <c r="J96" s="26"/>
      <c r="K96" s="21"/>
      <c r="L96" s="26" t="s">
        <v>90</v>
      </c>
      <c r="M96" s="26" t="s">
        <v>870</v>
      </c>
      <c r="N96" s="21" t="s">
        <v>868</v>
      </c>
      <c r="O96" s="26" t="s">
        <v>952</v>
      </c>
    </row>
    <row r="97" spans="1:15" s="39" customFormat="1" ht="24.95" customHeight="1" outlineLevel="1" x14ac:dyDescent="0.25">
      <c r="A97" s="21" t="s">
        <v>428</v>
      </c>
      <c r="B97" s="21">
        <v>1087</v>
      </c>
      <c r="C97" s="21">
        <f t="shared" si="1"/>
        <v>41088</v>
      </c>
      <c r="D97" s="21" t="s">
        <v>49</v>
      </c>
      <c r="E97" s="26"/>
      <c r="F97" s="26"/>
      <c r="G97" s="26" t="s">
        <v>40</v>
      </c>
      <c r="H97" s="26" t="s">
        <v>22</v>
      </c>
      <c r="I97" s="26">
        <f>B97</f>
        <v>1087</v>
      </c>
      <c r="J97" s="26" t="s">
        <v>808</v>
      </c>
      <c r="K97" s="21" t="s">
        <v>142</v>
      </c>
      <c r="L97" s="26" t="s">
        <v>90</v>
      </c>
      <c r="M97" s="26" t="s">
        <v>867</v>
      </c>
      <c r="N97" s="21"/>
      <c r="O97" s="26" t="s">
        <v>952</v>
      </c>
    </row>
    <row r="98" spans="1:15" s="39" customFormat="1" ht="24.95" customHeight="1" outlineLevel="1" x14ac:dyDescent="0.25">
      <c r="A98" s="21" t="s">
        <v>429</v>
      </c>
      <c r="B98" s="21">
        <v>1088</v>
      </c>
      <c r="C98" s="21">
        <f t="shared" si="1"/>
        <v>41089</v>
      </c>
      <c r="D98" s="21"/>
      <c r="E98" s="26"/>
      <c r="F98" s="26"/>
      <c r="G98" s="26"/>
      <c r="H98" s="26"/>
      <c r="I98" s="26"/>
      <c r="J98" s="26"/>
      <c r="K98" s="21"/>
      <c r="L98" s="26" t="s">
        <v>90</v>
      </c>
      <c r="M98" s="26" t="s">
        <v>867</v>
      </c>
      <c r="N98" s="21"/>
      <c r="O98" s="26" t="s">
        <v>952</v>
      </c>
    </row>
    <row r="99" spans="1:15" s="39" customFormat="1" ht="24.95" customHeight="1" outlineLevel="1" x14ac:dyDescent="0.25">
      <c r="A99" s="21" t="s">
        <v>430</v>
      </c>
      <c r="B99" s="21">
        <v>1089</v>
      </c>
      <c r="C99" s="21">
        <f t="shared" si="1"/>
        <v>41090</v>
      </c>
      <c r="D99" s="21"/>
      <c r="E99" s="26"/>
      <c r="F99" s="26"/>
      <c r="G99" s="26"/>
      <c r="H99" s="26"/>
      <c r="I99" s="26"/>
      <c r="J99" s="26"/>
      <c r="K99" s="21"/>
      <c r="L99" s="26" t="s">
        <v>90</v>
      </c>
      <c r="M99" s="26" t="s">
        <v>867</v>
      </c>
      <c r="N99" s="21"/>
      <c r="O99" s="26" t="s">
        <v>952</v>
      </c>
    </row>
    <row r="100" spans="1:15" s="39" customFormat="1" ht="24.95" customHeight="1" outlineLevel="1" x14ac:dyDescent="0.25">
      <c r="A100" s="21" t="s">
        <v>431</v>
      </c>
      <c r="B100" s="21">
        <v>1090</v>
      </c>
      <c r="C100" s="21">
        <f t="shared" si="1"/>
        <v>41091</v>
      </c>
      <c r="D100" s="21"/>
      <c r="E100" s="26"/>
      <c r="F100" s="26"/>
      <c r="G100" s="26"/>
      <c r="H100" s="26"/>
      <c r="I100" s="26"/>
      <c r="J100" s="26"/>
      <c r="K100" s="21"/>
      <c r="L100" s="26" t="s">
        <v>90</v>
      </c>
      <c r="M100" s="26" t="s">
        <v>867</v>
      </c>
      <c r="N100" s="21"/>
      <c r="O100" s="26" t="s">
        <v>952</v>
      </c>
    </row>
    <row r="101" spans="1:15" s="39" customFormat="1" ht="24.95" customHeight="1" outlineLevel="1" x14ac:dyDescent="0.25">
      <c r="A101" s="21" t="s">
        <v>432</v>
      </c>
      <c r="B101" s="21">
        <v>1091</v>
      </c>
      <c r="C101" s="21">
        <f t="shared" si="1"/>
        <v>41092</v>
      </c>
      <c r="D101" s="21"/>
      <c r="E101" s="26"/>
      <c r="F101" s="26"/>
      <c r="G101" s="26"/>
      <c r="H101" s="26"/>
      <c r="I101" s="26"/>
      <c r="J101" s="26"/>
      <c r="K101" s="21"/>
      <c r="L101" s="26" t="s">
        <v>90</v>
      </c>
      <c r="M101" s="26" t="s">
        <v>867</v>
      </c>
      <c r="N101" s="21"/>
      <c r="O101" s="26" t="s">
        <v>952</v>
      </c>
    </row>
    <row r="102" spans="1:15" s="39" customFormat="1" ht="24.95" customHeight="1" outlineLevel="1" x14ac:dyDescent="0.25">
      <c r="A102" s="21" t="s">
        <v>433</v>
      </c>
      <c r="B102" s="21">
        <v>1092</v>
      </c>
      <c r="C102" s="21">
        <f t="shared" si="1"/>
        <v>41093</v>
      </c>
      <c r="D102" s="21"/>
      <c r="E102" s="26"/>
      <c r="F102" s="26"/>
      <c r="G102" s="26"/>
      <c r="H102" s="26"/>
      <c r="I102" s="26"/>
      <c r="J102" s="26"/>
      <c r="K102" s="21"/>
      <c r="L102" s="26" t="s">
        <v>90</v>
      </c>
      <c r="M102" s="26" t="s">
        <v>867</v>
      </c>
      <c r="N102" s="21"/>
      <c r="O102" s="26" t="s">
        <v>952</v>
      </c>
    </row>
    <row r="103" spans="1:15" s="39" customFormat="1" ht="24.95" customHeight="1" outlineLevel="1" x14ac:dyDescent="0.25">
      <c r="A103" s="21" t="s">
        <v>434</v>
      </c>
      <c r="B103" s="21">
        <v>1093</v>
      </c>
      <c r="C103" s="21">
        <f t="shared" si="1"/>
        <v>41094</v>
      </c>
      <c r="D103" s="21"/>
      <c r="E103" s="26"/>
      <c r="F103" s="26"/>
      <c r="G103" s="26"/>
      <c r="H103" s="26"/>
      <c r="I103" s="26"/>
      <c r="J103" s="26"/>
      <c r="K103" s="21"/>
      <c r="L103" s="26" t="s">
        <v>90</v>
      </c>
      <c r="M103" s="26" t="s">
        <v>867</v>
      </c>
      <c r="N103" s="21"/>
      <c r="O103" s="26" t="s">
        <v>952</v>
      </c>
    </row>
    <row r="104" spans="1:15" s="39" customFormat="1" ht="24.95" customHeight="1" outlineLevel="1" x14ac:dyDescent="0.25">
      <c r="A104" s="21" t="s">
        <v>435</v>
      </c>
      <c r="B104" s="21">
        <v>1094</v>
      </c>
      <c r="C104" s="21">
        <f t="shared" si="1"/>
        <v>41095</v>
      </c>
      <c r="D104" s="21"/>
      <c r="E104" s="26"/>
      <c r="F104" s="26"/>
      <c r="G104" s="26"/>
      <c r="H104" s="26"/>
      <c r="I104" s="26"/>
      <c r="J104" s="26"/>
      <c r="K104" s="21"/>
      <c r="L104" s="26" t="s">
        <v>90</v>
      </c>
      <c r="M104" s="26" t="s">
        <v>870</v>
      </c>
      <c r="N104" s="21" t="s">
        <v>868</v>
      </c>
      <c r="O104" s="26" t="s">
        <v>952</v>
      </c>
    </row>
    <row r="105" spans="1:15" s="39" customFormat="1" ht="24.95" customHeight="1" outlineLevel="1" x14ac:dyDescent="0.25">
      <c r="A105" s="21" t="s">
        <v>436</v>
      </c>
      <c r="B105" s="21">
        <v>1095</v>
      </c>
      <c r="C105" s="21">
        <f t="shared" si="1"/>
        <v>41096</v>
      </c>
      <c r="D105" s="21" t="s">
        <v>50</v>
      </c>
      <c r="E105" s="26"/>
      <c r="F105" s="26"/>
      <c r="G105" s="26" t="s">
        <v>40</v>
      </c>
      <c r="H105" s="26" t="s">
        <v>22</v>
      </c>
      <c r="I105" s="26">
        <f>B105</f>
        <v>1095</v>
      </c>
      <c r="J105" s="26" t="s">
        <v>808</v>
      </c>
      <c r="K105" s="21" t="s">
        <v>143</v>
      </c>
      <c r="L105" s="26" t="s">
        <v>90</v>
      </c>
      <c r="M105" s="26" t="s">
        <v>867</v>
      </c>
      <c r="N105" s="21"/>
      <c r="O105" s="26" t="s">
        <v>952</v>
      </c>
    </row>
    <row r="106" spans="1:15" s="39" customFormat="1" ht="24.95" customHeight="1" outlineLevel="1" x14ac:dyDescent="0.25">
      <c r="A106" s="21" t="s">
        <v>437</v>
      </c>
      <c r="B106" s="21">
        <v>1096</v>
      </c>
      <c r="C106" s="21">
        <f t="shared" si="1"/>
        <v>41097</v>
      </c>
      <c r="D106" s="21"/>
      <c r="E106" s="26"/>
      <c r="F106" s="26"/>
      <c r="G106" s="26"/>
      <c r="H106" s="26"/>
      <c r="I106" s="26"/>
      <c r="J106" s="26"/>
      <c r="K106" s="21"/>
      <c r="L106" s="26" t="s">
        <v>90</v>
      </c>
      <c r="M106" s="26" t="s">
        <v>867</v>
      </c>
      <c r="N106" s="21"/>
      <c r="O106" s="26" t="s">
        <v>952</v>
      </c>
    </row>
    <row r="107" spans="1:15" s="39" customFormat="1" ht="24.95" customHeight="1" outlineLevel="1" x14ac:dyDescent="0.25">
      <c r="A107" s="21" t="s">
        <v>438</v>
      </c>
      <c r="B107" s="21">
        <v>1097</v>
      </c>
      <c r="C107" s="21">
        <f t="shared" si="1"/>
        <v>41098</v>
      </c>
      <c r="D107" s="21"/>
      <c r="E107" s="26"/>
      <c r="F107" s="26"/>
      <c r="G107" s="26"/>
      <c r="H107" s="26"/>
      <c r="I107" s="26"/>
      <c r="J107" s="26"/>
      <c r="K107" s="21"/>
      <c r="L107" s="26" t="s">
        <v>90</v>
      </c>
      <c r="M107" s="26" t="s">
        <v>867</v>
      </c>
      <c r="N107" s="21"/>
      <c r="O107" s="26" t="s">
        <v>952</v>
      </c>
    </row>
    <row r="108" spans="1:15" s="39" customFormat="1" ht="24.95" customHeight="1" outlineLevel="1" x14ac:dyDescent="0.25">
      <c r="A108" s="21" t="s">
        <v>439</v>
      </c>
      <c r="B108" s="21">
        <v>1098</v>
      </c>
      <c r="C108" s="21">
        <f t="shared" si="1"/>
        <v>41099</v>
      </c>
      <c r="D108" s="21"/>
      <c r="E108" s="26"/>
      <c r="F108" s="26"/>
      <c r="G108" s="26"/>
      <c r="H108" s="26"/>
      <c r="I108" s="26"/>
      <c r="J108" s="26"/>
      <c r="K108" s="21"/>
      <c r="L108" s="26" t="s">
        <v>90</v>
      </c>
      <c r="M108" s="26" t="s">
        <v>867</v>
      </c>
      <c r="N108" s="21"/>
      <c r="O108" s="26" t="s">
        <v>952</v>
      </c>
    </row>
    <row r="109" spans="1:15" s="39" customFormat="1" ht="24.95" customHeight="1" outlineLevel="1" x14ac:dyDescent="0.25">
      <c r="A109" s="21" t="s">
        <v>440</v>
      </c>
      <c r="B109" s="21">
        <v>1099</v>
      </c>
      <c r="C109" s="21">
        <f t="shared" si="1"/>
        <v>41100</v>
      </c>
      <c r="D109" s="21"/>
      <c r="E109" s="26"/>
      <c r="F109" s="26"/>
      <c r="G109" s="26"/>
      <c r="H109" s="26"/>
      <c r="I109" s="26"/>
      <c r="J109" s="26"/>
      <c r="K109" s="21"/>
      <c r="L109" s="26" t="s">
        <v>90</v>
      </c>
      <c r="M109" s="26" t="s">
        <v>867</v>
      </c>
      <c r="N109" s="21"/>
      <c r="O109" s="26" t="s">
        <v>952</v>
      </c>
    </row>
    <row r="110" spans="1:15" s="39" customFormat="1" ht="24.95" customHeight="1" outlineLevel="1" x14ac:dyDescent="0.25">
      <c r="A110" s="21" t="s">
        <v>441</v>
      </c>
      <c r="B110" s="21">
        <v>1100</v>
      </c>
      <c r="C110" s="21">
        <f t="shared" si="1"/>
        <v>41101</v>
      </c>
      <c r="D110" s="21"/>
      <c r="E110" s="26"/>
      <c r="F110" s="26"/>
      <c r="G110" s="26"/>
      <c r="H110" s="26"/>
      <c r="I110" s="26"/>
      <c r="J110" s="26"/>
      <c r="K110" s="21"/>
      <c r="L110" s="26" t="s">
        <v>90</v>
      </c>
      <c r="M110" s="26" t="s">
        <v>867</v>
      </c>
      <c r="N110" s="21"/>
      <c r="O110" s="26" t="s">
        <v>952</v>
      </c>
    </row>
    <row r="111" spans="1:15" s="39" customFormat="1" ht="24.95" customHeight="1" outlineLevel="1" x14ac:dyDescent="0.25">
      <c r="A111" s="21" t="s">
        <v>442</v>
      </c>
      <c r="B111" s="21">
        <v>1101</v>
      </c>
      <c r="C111" s="21">
        <f t="shared" si="1"/>
        <v>41102</v>
      </c>
      <c r="D111" s="21"/>
      <c r="E111" s="26"/>
      <c r="F111" s="26"/>
      <c r="G111" s="26"/>
      <c r="H111" s="26"/>
      <c r="I111" s="26"/>
      <c r="J111" s="26"/>
      <c r="K111" s="21"/>
      <c r="L111" s="26" t="s">
        <v>90</v>
      </c>
      <c r="M111" s="26" t="s">
        <v>867</v>
      </c>
      <c r="N111" s="21"/>
      <c r="O111" s="26" t="s">
        <v>952</v>
      </c>
    </row>
    <row r="112" spans="1:15" s="39" customFormat="1" ht="24.95" customHeight="1" outlineLevel="1" x14ac:dyDescent="0.25">
      <c r="A112" s="21" t="s">
        <v>443</v>
      </c>
      <c r="B112" s="21">
        <v>1102</v>
      </c>
      <c r="C112" s="21">
        <f t="shared" si="1"/>
        <v>41103</v>
      </c>
      <c r="D112" s="21"/>
      <c r="E112" s="26"/>
      <c r="F112" s="26"/>
      <c r="G112" s="26"/>
      <c r="H112" s="26"/>
      <c r="I112" s="26"/>
      <c r="J112" s="26"/>
      <c r="K112" s="21"/>
      <c r="L112" s="26" t="s">
        <v>90</v>
      </c>
      <c r="M112" s="26" t="s">
        <v>870</v>
      </c>
      <c r="N112" s="21" t="s">
        <v>868</v>
      </c>
      <c r="O112" s="26" t="s">
        <v>952</v>
      </c>
    </row>
    <row r="113" spans="1:15" s="39" customFormat="1" ht="24.95" customHeight="1" outlineLevel="1" x14ac:dyDescent="0.25">
      <c r="A113" s="21" t="s">
        <v>455</v>
      </c>
      <c r="B113" s="21">
        <v>1103</v>
      </c>
      <c r="C113" s="21">
        <f t="shared" si="1"/>
        <v>41104</v>
      </c>
      <c r="D113" s="21" t="s">
        <v>51</v>
      </c>
      <c r="E113" s="26"/>
      <c r="F113" s="26"/>
      <c r="G113" s="26" t="s">
        <v>40</v>
      </c>
      <c r="H113" s="26" t="s">
        <v>22</v>
      </c>
      <c r="I113" s="26"/>
      <c r="J113" s="26"/>
      <c r="K113" s="21"/>
      <c r="L113" s="26" t="s">
        <v>90</v>
      </c>
      <c r="M113" s="26" t="s">
        <v>867</v>
      </c>
      <c r="N113" s="21"/>
      <c r="O113" s="26" t="s">
        <v>952</v>
      </c>
    </row>
    <row r="114" spans="1:15" s="39" customFormat="1" ht="24.95" customHeight="1" outlineLevel="1" x14ac:dyDescent="0.25">
      <c r="A114" s="21" t="s">
        <v>456</v>
      </c>
      <c r="B114" s="21">
        <v>1104</v>
      </c>
      <c r="C114" s="21">
        <f t="shared" si="1"/>
        <v>41105</v>
      </c>
      <c r="D114" s="21"/>
      <c r="E114" s="26"/>
      <c r="F114" s="26"/>
      <c r="G114" s="26"/>
      <c r="H114" s="26"/>
      <c r="I114" s="26"/>
      <c r="J114" s="26"/>
      <c r="K114" s="21"/>
      <c r="L114" s="26" t="s">
        <v>90</v>
      </c>
      <c r="M114" s="26" t="s">
        <v>867</v>
      </c>
      <c r="N114" s="21"/>
      <c r="O114" s="26" t="s">
        <v>952</v>
      </c>
    </row>
    <row r="115" spans="1:15" s="39" customFormat="1" ht="24.95" customHeight="1" outlineLevel="1" x14ac:dyDescent="0.25">
      <c r="A115" s="21" t="s">
        <v>457</v>
      </c>
      <c r="B115" s="21">
        <v>1105</v>
      </c>
      <c r="C115" s="21">
        <f t="shared" si="1"/>
        <v>41106</v>
      </c>
      <c r="D115" s="21"/>
      <c r="E115" s="26"/>
      <c r="F115" s="26"/>
      <c r="G115" s="26"/>
      <c r="H115" s="26"/>
      <c r="I115" s="26"/>
      <c r="J115" s="26"/>
      <c r="K115" s="21"/>
      <c r="L115" s="26" t="s">
        <v>90</v>
      </c>
      <c r="M115" s="26" t="s">
        <v>867</v>
      </c>
      <c r="N115" s="21"/>
      <c r="O115" s="26" t="s">
        <v>952</v>
      </c>
    </row>
    <row r="116" spans="1:15" s="39" customFormat="1" ht="24.95" customHeight="1" outlineLevel="1" x14ac:dyDescent="0.25">
      <c r="A116" s="21" t="s">
        <v>458</v>
      </c>
      <c r="B116" s="21">
        <v>1106</v>
      </c>
      <c r="C116" s="21">
        <f t="shared" si="1"/>
        <v>41107</v>
      </c>
      <c r="D116" s="21"/>
      <c r="E116" s="26"/>
      <c r="F116" s="26"/>
      <c r="G116" s="26"/>
      <c r="H116" s="26"/>
      <c r="I116" s="26"/>
      <c r="J116" s="26"/>
      <c r="K116" s="21"/>
      <c r="L116" s="26" t="s">
        <v>90</v>
      </c>
      <c r="M116" s="26" t="s">
        <v>867</v>
      </c>
      <c r="N116" s="21"/>
      <c r="O116" s="26" t="s">
        <v>952</v>
      </c>
    </row>
    <row r="117" spans="1:15" s="39" customFormat="1" ht="24.95" customHeight="1" outlineLevel="1" x14ac:dyDescent="0.25">
      <c r="A117" s="21" t="s">
        <v>459</v>
      </c>
      <c r="B117" s="21">
        <v>1107</v>
      </c>
      <c r="C117" s="21">
        <f t="shared" si="1"/>
        <v>41108</v>
      </c>
      <c r="D117" s="21"/>
      <c r="E117" s="26"/>
      <c r="F117" s="26"/>
      <c r="G117" s="26"/>
      <c r="H117" s="26"/>
      <c r="I117" s="26"/>
      <c r="J117" s="26"/>
      <c r="K117" s="21"/>
      <c r="L117" s="26" t="s">
        <v>90</v>
      </c>
      <c r="M117" s="26" t="s">
        <v>867</v>
      </c>
      <c r="N117" s="21"/>
      <c r="O117" s="26" t="s">
        <v>952</v>
      </c>
    </row>
    <row r="118" spans="1:15" s="39" customFormat="1" ht="24.95" customHeight="1" outlineLevel="1" x14ac:dyDescent="0.25">
      <c r="A118" s="21" t="s">
        <v>460</v>
      </c>
      <c r="B118" s="21">
        <v>1108</v>
      </c>
      <c r="C118" s="21">
        <f t="shared" si="1"/>
        <v>41109</v>
      </c>
      <c r="D118" s="21"/>
      <c r="E118" s="26"/>
      <c r="F118" s="26"/>
      <c r="G118" s="26"/>
      <c r="H118" s="26"/>
      <c r="I118" s="26"/>
      <c r="J118" s="26"/>
      <c r="K118" s="21"/>
      <c r="L118" s="26" t="s">
        <v>90</v>
      </c>
      <c r="M118" s="26" t="s">
        <v>867</v>
      </c>
      <c r="N118" s="21"/>
      <c r="O118" s="26" t="s">
        <v>952</v>
      </c>
    </row>
    <row r="119" spans="1:15" s="39" customFormat="1" ht="24.95" customHeight="1" outlineLevel="1" x14ac:dyDescent="0.25">
      <c r="A119" s="21" t="s">
        <v>461</v>
      </c>
      <c r="B119" s="21">
        <v>1109</v>
      </c>
      <c r="C119" s="21">
        <f t="shared" si="1"/>
        <v>41110</v>
      </c>
      <c r="D119" s="21"/>
      <c r="E119" s="26"/>
      <c r="F119" s="26"/>
      <c r="G119" s="26"/>
      <c r="H119" s="26"/>
      <c r="I119" s="26"/>
      <c r="J119" s="26"/>
      <c r="K119" s="21"/>
      <c r="L119" s="26" t="s">
        <v>90</v>
      </c>
      <c r="M119" s="26" t="s">
        <v>867</v>
      </c>
      <c r="N119" s="21"/>
      <c r="O119" s="26" t="s">
        <v>952</v>
      </c>
    </row>
    <row r="120" spans="1:15" s="39" customFormat="1" ht="24.95" customHeight="1" outlineLevel="1" x14ac:dyDescent="0.25">
      <c r="A120" s="21" t="s">
        <v>462</v>
      </c>
      <c r="B120" s="21">
        <v>1110</v>
      </c>
      <c r="C120" s="21">
        <f t="shared" si="1"/>
        <v>41111</v>
      </c>
      <c r="D120" s="21"/>
      <c r="E120" s="26"/>
      <c r="F120" s="26"/>
      <c r="G120" s="26"/>
      <c r="H120" s="26"/>
      <c r="I120" s="26"/>
      <c r="J120" s="26"/>
      <c r="K120" s="21"/>
      <c r="L120" s="26" t="s">
        <v>90</v>
      </c>
      <c r="M120" s="26" t="s">
        <v>870</v>
      </c>
      <c r="N120" s="21" t="s">
        <v>868</v>
      </c>
      <c r="O120" s="26" t="s">
        <v>952</v>
      </c>
    </row>
    <row r="121" spans="1:15" s="39" customFormat="1" ht="24.95" customHeight="1" outlineLevel="1" x14ac:dyDescent="0.25">
      <c r="A121" s="21" t="s">
        <v>463</v>
      </c>
      <c r="B121" s="21">
        <v>1111</v>
      </c>
      <c r="C121" s="21">
        <f t="shared" si="1"/>
        <v>41112</v>
      </c>
      <c r="D121" s="21" t="s">
        <v>51</v>
      </c>
      <c r="E121" s="26"/>
      <c r="F121" s="26"/>
      <c r="G121" s="26" t="s">
        <v>40</v>
      </c>
      <c r="H121" s="26" t="s">
        <v>22</v>
      </c>
      <c r="I121" s="26"/>
      <c r="J121" s="26"/>
      <c r="K121" s="21"/>
      <c r="L121" s="26" t="s">
        <v>90</v>
      </c>
      <c r="M121" s="26" t="s">
        <v>867</v>
      </c>
      <c r="N121" s="21"/>
      <c r="O121" s="26" t="s">
        <v>952</v>
      </c>
    </row>
    <row r="122" spans="1:15" s="39" customFormat="1" ht="24.95" customHeight="1" outlineLevel="1" x14ac:dyDescent="0.25">
      <c r="A122" s="21" t="s">
        <v>464</v>
      </c>
      <c r="B122" s="21">
        <v>1112</v>
      </c>
      <c r="C122" s="21">
        <f t="shared" si="1"/>
        <v>41113</v>
      </c>
      <c r="D122" s="21"/>
      <c r="E122" s="26"/>
      <c r="F122" s="26"/>
      <c r="G122" s="26"/>
      <c r="H122" s="26"/>
      <c r="I122" s="26"/>
      <c r="J122" s="26"/>
      <c r="K122" s="21"/>
      <c r="L122" s="26" t="s">
        <v>90</v>
      </c>
      <c r="M122" s="26" t="s">
        <v>867</v>
      </c>
      <c r="N122" s="21"/>
      <c r="O122" s="26" t="s">
        <v>952</v>
      </c>
    </row>
    <row r="123" spans="1:15" s="39" customFormat="1" ht="24.95" customHeight="1" outlineLevel="1" x14ac:dyDescent="0.25">
      <c r="A123" s="21" t="s">
        <v>465</v>
      </c>
      <c r="B123" s="21">
        <v>1113</v>
      </c>
      <c r="C123" s="21">
        <f t="shared" si="1"/>
        <v>41114</v>
      </c>
      <c r="D123" s="21"/>
      <c r="E123" s="26"/>
      <c r="F123" s="26"/>
      <c r="G123" s="26"/>
      <c r="H123" s="26"/>
      <c r="I123" s="26"/>
      <c r="J123" s="26"/>
      <c r="K123" s="21"/>
      <c r="L123" s="26" t="s">
        <v>90</v>
      </c>
      <c r="M123" s="26" t="s">
        <v>867</v>
      </c>
      <c r="N123" s="21"/>
      <c r="O123" s="26" t="s">
        <v>952</v>
      </c>
    </row>
    <row r="124" spans="1:15" s="39" customFormat="1" ht="24.95" customHeight="1" outlineLevel="1" x14ac:dyDescent="0.25">
      <c r="A124" s="21" t="s">
        <v>466</v>
      </c>
      <c r="B124" s="21">
        <v>1114</v>
      </c>
      <c r="C124" s="21">
        <f t="shared" si="1"/>
        <v>41115</v>
      </c>
      <c r="D124" s="21"/>
      <c r="E124" s="26"/>
      <c r="F124" s="26"/>
      <c r="G124" s="26"/>
      <c r="H124" s="26"/>
      <c r="I124" s="26"/>
      <c r="J124" s="26"/>
      <c r="K124" s="21"/>
      <c r="L124" s="26" t="s">
        <v>90</v>
      </c>
      <c r="M124" s="26" t="s">
        <v>867</v>
      </c>
      <c r="N124" s="21"/>
      <c r="O124" s="26" t="s">
        <v>952</v>
      </c>
    </row>
    <row r="125" spans="1:15" s="39" customFormat="1" ht="24.95" customHeight="1" outlineLevel="1" x14ac:dyDescent="0.25">
      <c r="A125" s="21" t="s">
        <v>467</v>
      </c>
      <c r="B125" s="21">
        <v>1115</v>
      </c>
      <c r="C125" s="21">
        <f t="shared" si="1"/>
        <v>41116</v>
      </c>
      <c r="D125" s="21"/>
      <c r="E125" s="26"/>
      <c r="F125" s="26"/>
      <c r="G125" s="26"/>
      <c r="H125" s="26"/>
      <c r="I125" s="26"/>
      <c r="J125" s="26"/>
      <c r="K125" s="21"/>
      <c r="L125" s="26" t="s">
        <v>90</v>
      </c>
      <c r="M125" s="26" t="s">
        <v>867</v>
      </c>
      <c r="N125" s="21"/>
      <c r="O125" s="26" t="s">
        <v>952</v>
      </c>
    </row>
    <row r="126" spans="1:15" s="39" customFormat="1" ht="24.95" customHeight="1" outlineLevel="1" x14ac:dyDescent="0.25">
      <c r="A126" s="21" t="s">
        <v>468</v>
      </c>
      <c r="B126" s="21">
        <v>1116</v>
      </c>
      <c r="C126" s="21">
        <f t="shared" si="1"/>
        <v>41117</v>
      </c>
      <c r="D126" s="21"/>
      <c r="E126" s="26"/>
      <c r="F126" s="26"/>
      <c r="G126" s="26"/>
      <c r="H126" s="26"/>
      <c r="I126" s="26"/>
      <c r="J126" s="26"/>
      <c r="K126" s="21"/>
      <c r="L126" s="26" t="s">
        <v>90</v>
      </c>
      <c r="M126" s="26" t="s">
        <v>867</v>
      </c>
      <c r="N126" s="21"/>
      <c r="O126" s="26" t="s">
        <v>952</v>
      </c>
    </row>
    <row r="127" spans="1:15" s="39" customFormat="1" ht="24.95" customHeight="1" outlineLevel="1" x14ac:dyDescent="0.25">
      <c r="A127" s="21" t="s">
        <v>469</v>
      </c>
      <c r="B127" s="21">
        <v>1117</v>
      </c>
      <c r="C127" s="21">
        <f t="shared" si="1"/>
        <v>41118</v>
      </c>
      <c r="D127" s="21"/>
      <c r="E127" s="26"/>
      <c r="F127" s="26"/>
      <c r="G127" s="26"/>
      <c r="H127" s="26"/>
      <c r="I127" s="26"/>
      <c r="J127" s="26"/>
      <c r="K127" s="21"/>
      <c r="L127" s="26" t="s">
        <v>90</v>
      </c>
      <c r="M127" s="26" t="s">
        <v>867</v>
      </c>
      <c r="N127" s="21"/>
      <c r="O127" s="26" t="s">
        <v>952</v>
      </c>
    </row>
    <row r="128" spans="1:15" s="39" customFormat="1" ht="24.95" customHeight="1" outlineLevel="1" x14ac:dyDescent="0.25">
      <c r="A128" s="21" t="s">
        <v>470</v>
      </c>
      <c r="B128" s="21">
        <v>1118</v>
      </c>
      <c r="C128" s="21">
        <f t="shared" si="1"/>
        <v>41119</v>
      </c>
      <c r="D128" s="21"/>
      <c r="E128" s="26"/>
      <c r="F128" s="26"/>
      <c r="G128" s="26"/>
      <c r="H128" s="26"/>
      <c r="I128" s="26"/>
      <c r="J128" s="26"/>
      <c r="K128" s="21"/>
      <c r="L128" s="26" t="s">
        <v>90</v>
      </c>
      <c r="M128" s="26" t="s">
        <v>870</v>
      </c>
      <c r="N128" s="21" t="s">
        <v>868</v>
      </c>
      <c r="O128" s="26" t="s">
        <v>952</v>
      </c>
    </row>
    <row r="129" spans="1:15" s="39" customFormat="1" ht="24.95" customHeight="1" outlineLevel="1" x14ac:dyDescent="0.25">
      <c r="A129" s="21" t="s">
        <v>471</v>
      </c>
      <c r="B129" s="21">
        <v>1119</v>
      </c>
      <c r="C129" s="21">
        <f t="shared" si="1"/>
        <v>41120</v>
      </c>
      <c r="D129" s="21" t="s">
        <v>52</v>
      </c>
      <c r="E129" s="26"/>
      <c r="F129" s="26"/>
      <c r="G129" s="26" t="s">
        <v>53</v>
      </c>
      <c r="H129" s="26" t="s">
        <v>23</v>
      </c>
      <c r="I129" s="26"/>
      <c r="J129" s="26"/>
      <c r="K129" s="21"/>
      <c r="L129" s="26" t="s">
        <v>90</v>
      </c>
      <c r="M129" s="26">
        <v>0</v>
      </c>
      <c r="N129" s="21"/>
      <c r="O129" s="26" t="s">
        <v>952</v>
      </c>
    </row>
    <row r="130" spans="1:15" s="39" customFormat="1" ht="24.95" customHeight="1" outlineLevel="1" x14ac:dyDescent="0.25">
      <c r="A130" s="21" t="s">
        <v>472</v>
      </c>
      <c r="B130" s="21">
        <v>1120</v>
      </c>
      <c r="C130" s="21">
        <f t="shared" si="1"/>
        <v>41121</v>
      </c>
      <c r="D130" s="21"/>
      <c r="E130" s="26"/>
      <c r="F130" s="26"/>
      <c r="G130" s="26"/>
      <c r="H130" s="26"/>
      <c r="I130" s="26"/>
      <c r="J130" s="26"/>
      <c r="K130" s="21"/>
      <c r="L130" s="26" t="s">
        <v>90</v>
      </c>
      <c r="M130" s="26" t="s">
        <v>80</v>
      </c>
      <c r="N130" s="21"/>
      <c r="O130" s="26" t="s">
        <v>952</v>
      </c>
    </row>
    <row r="131" spans="1:15" s="39" customFormat="1" ht="24.95" customHeight="1" outlineLevel="1" x14ac:dyDescent="0.25">
      <c r="A131" s="21" t="s">
        <v>473</v>
      </c>
      <c r="B131" s="21">
        <v>1121</v>
      </c>
      <c r="C131" s="21">
        <f t="shared" si="1"/>
        <v>41122</v>
      </c>
      <c r="D131" s="21"/>
      <c r="E131" s="26"/>
      <c r="F131" s="26"/>
      <c r="G131" s="26"/>
      <c r="H131" s="26"/>
      <c r="I131" s="26"/>
      <c r="J131" s="26"/>
      <c r="K131" s="21"/>
      <c r="L131" s="26" t="s">
        <v>90</v>
      </c>
      <c r="M131" s="26" t="s">
        <v>958</v>
      </c>
      <c r="N131" s="22" t="s">
        <v>959</v>
      </c>
      <c r="O131" s="26" t="s">
        <v>952</v>
      </c>
    </row>
    <row r="132" spans="1:15" s="39" customFormat="1" ht="24.95" customHeight="1" outlineLevel="1" x14ac:dyDescent="0.25">
      <c r="A132" s="21" t="s">
        <v>474</v>
      </c>
      <c r="B132" s="21">
        <v>1122</v>
      </c>
      <c r="C132" s="21">
        <f t="shared" si="1"/>
        <v>41123</v>
      </c>
      <c r="D132" s="21"/>
      <c r="E132" s="26"/>
      <c r="F132" s="26"/>
      <c r="G132" s="26"/>
      <c r="H132" s="26"/>
      <c r="I132" s="26"/>
      <c r="J132" s="26"/>
      <c r="K132" s="21"/>
      <c r="L132" s="26" t="s">
        <v>90</v>
      </c>
      <c r="M132" s="26" t="s">
        <v>81</v>
      </c>
      <c r="N132" s="21"/>
      <c r="O132" s="26" t="s">
        <v>952</v>
      </c>
    </row>
    <row r="133" spans="1:15" s="39" customFormat="1" ht="24.95" customHeight="1" outlineLevel="1" x14ac:dyDescent="0.25">
      <c r="A133" s="21" t="s">
        <v>444</v>
      </c>
      <c r="B133" s="21">
        <v>1123</v>
      </c>
      <c r="C133" s="21">
        <f t="shared" si="1"/>
        <v>41124</v>
      </c>
      <c r="D133" s="21" t="s">
        <v>54</v>
      </c>
      <c r="E133" s="26"/>
      <c r="F133" s="26"/>
      <c r="G133" s="26"/>
      <c r="H133" s="26" t="s">
        <v>23</v>
      </c>
      <c r="I133" s="26"/>
      <c r="J133" s="26"/>
      <c r="K133" s="21"/>
      <c r="L133" s="26" t="s">
        <v>90</v>
      </c>
      <c r="M133" s="26">
        <v>3</v>
      </c>
      <c r="N133" s="21"/>
      <c r="O133" s="26" t="s">
        <v>952</v>
      </c>
    </row>
    <row r="134" spans="1:15" s="39" customFormat="1" ht="24.95" customHeight="1" outlineLevel="1" x14ac:dyDescent="0.25">
      <c r="A134" s="21" t="s">
        <v>427</v>
      </c>
      <c r="B134" s="21">
        <v>1124</v>
      </c>
      <c r="C134" s="21">
        <f t="shared" si="1"/>
        <v>41125</v>
      </c>
      <c r="D134" s="21"/>
      <c r="E134" s="26"/>
      <c r="F134" s="26"/>
      <c r="G134" s="26"/>
      <c r="H134" s="26"/>
      <c r="I134" s="26"/>
      <c r="J134" s="26"/>
      <c r="K134" s="21"/>
      <c r="L134" s="26"/>
      <c r="M134" s="26">
        <v>0</v>
      </c>
      <c r="N134" s="21"/>
      <c r="O134" s="26" t="s">
        <v>952</v>
      </c>
    </row>
    <row r="135" spans="1:15" s="38" customFormat="1" ht="24.95" customHeight="1" x14ac:dyDescent="0.25">
      <c r="A135" s="20" t="s">
        <v>856</v>
      </c>
      <c r="B135" s="29" t="s">
        <v>864</v>
      </c>
      <c r="C135" s="29" t="s">
        <v>864</v>
      </c>
      <c r="D135" s="19" t="s">
        <v>66</v>
      </c>
      <c r="E135" s="29" t="s">
        <v>864</v>
      </c>
      <c r="F135" s="29" t="s">
        <v>864</v>
      </c>
      <c r="G135" s="29" t="s">
        <v>864</v>
      </c>
      <c r="H135" s="29" t="s">
        <v>864</v>
      </c>
      <c r="I135" s="29" t="s">
        <v>864</v>
      </c>
      <c r="J135" s="29" t="s">
        <v>864</v>
      </c>
      <c r="K135" s="29" t="s">
        <v>864</v>
      </c>
      <c r="L135" s="29" t="s">
        <v>864</v>
      </c>
      <c r="M135" s="29" t="s">
        <v>864</v>
      </c>
      <c r="N135" s="29" t="s">
        <v>864</v>
      </c>
      <c r="O135" s="29" t="s">
        <v>864</v>
      </c>
    </row>
    <row r="136" spans="1:15" s="39" customFormat="1" ht="24.95" customHeight="1" outlineLevel="1" x14ac:dyDescent="0.25">
      <c r="A136" s="21" t="s">
        <v>729</v>
      </c>
      <c r="B136" s="21">
        <v>1125</v>
      </c>
      <c r="C136" s="21">
        <f>40001+B136</f>
        <v>41126</v>
      </c>
      <c r="D136" s="21" t="s">
        <v>55</v>
      </c>
      <c r="E136" s="26"/>
      <c r="F136" s="26"/>
      <c r="G136" s="26" t="s">
        <v>24</v>
      </c>
      <c r="H136" s="26" t="s">
        <v>23</v>
      </c>
      <c r="I136" s="26"/>
      <c r="J136" s="26"/>
      <c r="K136" s="21"/>
      <c r="L136" s="26" t="s">
        <v>90</v>
      </c>
      <c r="M136" s="26">
        <v>17</v>
      </c>
      <c r="N136" s="21"/>
      <c r="O136" s="26" t="s">
        <v>952</v>
      </c>
    </row>
    <row r="137" spans="1:15" s="39" customFormat="1" ht="24.95" customHeight="1" outlineLevel="1" x14ac:dyDescent="0.25">
      <c r="A137" s="21" t="s">
        <v>730</v>
      </c>
      <c r="B137" s="21">
        <v>1126</v>
      </c>
      <c r="C137" s="21">
        <f t="shared" ref="C137:C149" si="2">40001+B137</f>
        <v>41127</v>
      </c>
      <c r="D137" s="21" t="s">
        <v>56</v>
      </c>
      <c r="E137" s="26"/>
      <c r="F137" s="26"/>
      <c r="G137" s="26" t="s">
        <v>24</v>
      </c>
      <c r="H137" s="26" t="s">
        <v>23</v>
      </c>
      <c r="I137" s="26"/>
      <c r="J137" s="26"/>
      <c r="K137" s="21"/>
      <c r="L137" s="26" t="s">
        <v>90</v>
      </c>
      <c r="M137" s="26">
        <v>12</v>
      </c>
      <c r="N137" s="21"/>
      <c r="O137" s="26" t="s">
        <v>952</v>
      </c>
    </row>
    <row r="138" spans="1:15" s="39" customFormat="1" ht="24.95" customHeight="1" outlineLevel="1" x14ac:dyDescent="0.25">
      <c r="A138" s="21" t="s">
        <v>731</v>
      </c>
      <c r="B138" s="21">
        <v>1127</v>
      </c>
      <c r="C138" s="21">
        <f t="shared" si="2"/>
        <v>41128</v>
      </c>
      <c r="D138" s="21" t="s">
        <v>45</v>
      </c>
      <c r="E138" s="26"/>
      <c r="F138" s="26"/>
      <c r="G138" s="26" t="s">
        <v>48</v>
      </c>
      <c r="H138" s="26" t="s">
        <v>22</v>
      </c>
      <c r="I138" s="26"/>
      <c r="J138" s="26"/>
      <c r="K138" s="21"/>
      <c r="L138" s="26" t="s">
        <v>90</v>
      </c>
      <c r="M138" s="26" t="s">
        <v>867</v>
      </c>
      <c r="N138" s="21"/>
      <c r="O138" s="26" t="s">
        <v>952</v>
      </c>
    </row>
    <row r="139" spans="1:15" s="39" customFormat="1" ht="24.95" customHeight="1" outlineLevel="1" x14ac:dyDescent="0.25">
      <c r="A139" s="21" t="s">
        <v>732</v>
      </c>
      <c r="B139" s="21">
        <v>1128</v>
      </c>
      <c r="C139" s="21">
        <f t="shared" si="2"/>
        <v>41129</v>
      </c>
      <c r="D139" s="21"/>
      <c r="E139" s="26"/>
      <c r="F139" s="26"/>
      <c r="G139" s="26"/>
      <c r="H139" s="26"/>
      <c r="I139" s="26"/>
      <c r="J139" s="26"/>
      <c r="K139" s="21"/>
      <c r="L139" s="26" t="s">
        <v>90</v>
      </c>
      <c r="M139" s="26" t="s">
        <v>867</v>
      </c>
      <c r="N139" s="21"/>
      <c r="O139" s="26" t="s">
        <v>952</v>
      </c>
    </row>
    <row r="140" spans="1:15" s="39" customFormat="1" ht="24.95" customHeight="1" outlineLevel="1" x14ac:dyDescent="0.25">
      <c r="A140" s="21" t="s">
        <v>733</v>
      </c>
      <c r="B140" s="21">
        <v>1129</v>
      </c>
      <c r="C140" s="21">
        <f t="shared" si="2"/>
        <v>41130</v>
      </c>
      <c r="D140" s="21"/>
      <c r="E140" s="26"/>
      <c r="F140" s="26"/>
      <c r="G140" s="26"/>
      <c r="H140" s="26"/>
      <c r="I140" s="26"/>
      <c r="J140" s="26"/>
      <c r="K140" s="21"/>
      <c r="L140" s="26" t="s">
        <v>90</v>
      </c>
      <c r="M140" s="26" t="s">
        <v>867</v>
      </c>
      <c r="N140" s="21"/>
      <c r="O140" s="26" t="s">
        <v>952</v>
      </c>
    </row>
    <row r="141" spans="1:15" s="39" customFormat="1" ht="24.95" customHeight="1" outlineLevel="1" x14ac:dyDescent="0.25">
      <c r="A141" s="21" t="s">
        <v>734</v>
      </c>
      <c r="B141" s="21">
        <v>1130</v>
      </c>
      <c r="C141" s="21">
        <f t="shared" si="2"/>
        <v>41131</v>
      </c>
      <c r="D141" s="21"/>
      <c r="E141" s="26"/>
      <c r="F141" s="26"/>
      <c r="G141" s="26"/>
      <c r="H141" s="26"/>
      <c r="I141" s="26"/>
      <c r="J141" s="26"/>
      <c r="K141" s="21"/>
      <c r="L141" s="26" t="s">
        <v>90</v>
      </c>
      <c r="M141" s="26" t="s">
        <v>870</v>
      </c>
      <c r="N141" s="21" t="s">
        <v>868</v>
      </c>
      <c r="O141" s="26" t="s">
        <v>952</v>
      </c>
    </row>
    <row r="142" spans="1:15" s="39" customFormat="1" ht="24.95" customHeight="1" outlineLevel="1" x14ac:dyDescent="0.25">
      <c r="A142" s="21" t="s">
        <v>481</v>
      </c>
      <c r="B142" s="21">
        <v>1131</v>
      </c>
      <c r="C142" s="21">
        <f t="shared" si="2"/>
        <v>41132</v>
      </c>
      <c r="D142" s="21" t="s">
        <v>57</v>
      </c>
      <c r="E142" s="26"/>
      <c r="F142" s="26"/>
      <c r="G142" s="26" t="s">
        <v>37</v>
      </c>
      <c r="H142" s="26" t="s">
        <v>22</v>
      </c>
      <c r="I142" s="26">
        <f>B142</f>
        <v>1131</v>
      </c>
      <c r="J142" s="26" t="s">
        <v>105</v>
      </c>
      <c r="K142" s="21" t="s">
        <v>141</v>
      </c>
      <c r="L142" s="26" t="s">
        <v>90</v>
      </c>
      <c r="M142" s="21" t="s">
        <v>960</v>
      </c>
      <c r="N142" s="21"/>
      <c r="O142" s="26" t="s">
        <v>952</v>
      </c>
    </row>
    <row r="143" spans="1:15" s="39" customFormat="1" ht="24.95" customHeight="1" outlineLevel="1" x14ac:dyDescent="0.25">
      <c r="A143" s="21" t="s">
        <v>482</v>
      </c>
      <c r="B143" s="21">
        <v>1132</v>
      </c>
      <c r="C143" s="21">
        <f t="shared" si="2"/>
        <v>41133</v>
      </c>
      <c r="D143" s="21"/>
      <c r="E143" s="26"/>
      <c r="F143" s="26"/>
      <c r="G143" s="26"/>
      <c r="H143" s="26"/>
      <c r="I143" s="26"/>
      <c r="J143" s="26"/>
      <c r="K143" s="21"/>
      <c r="L143" s="26" t="s">
        <v>90</v>
      </c>
      <c r="M143" s="26"/>
      <c r="N143" s="21"/>
      <c r="O143" s="26" t="s">
        <v>952</v>
      </c>
    </row>
    <row r="144" spans="1:15" s="39" customFormat="1" ht="24.95" customHeight="1" outlineLevel="1" x14ac:dyDescent="0.25">
      <c r="A144" s="21" t="s">
        <v>483</v>
      </c>
      <c r="B144" s="21">
        <v>1133</v>
      </c>
      <c r="C144" s="21">
        <f t="shared" si="2"/>
        <v>41134</v>
      </c>
      <c r="D144" s="21" t="s">
        <v>58</v>
      </c>
      <c r="E144" s="26"/>
      <c r="F144" s="26"/>
      <c r="G144" s="26" t="s">
        <v>46</v>
      </c>
      <c r="H144" s="26" t="s">
        <v>22</v>
      </c>
      <c r="I144" s="26"/>
      <c r="J144" s="26"/>
      <c r="K144" s="21"/>
      <c r="L144" s="26" t="s">
        <v>90</v>
      </c>
      <c r="M144" s="26">
        <v>8</v>
      </c>
      <c r="N144" s="21"/>
      <c r="O144" s="26" t="s">
        <v>952</v>
      </c>
    </row>
    <row r="145" spans="1:15" s="39" customFormat="1" ht="24.95" customHeight="1" outlineLevel="1" x14ac:dyDescent="0.25">
      <c r="A145" s="21" t="s">
        <v>484</v>
      </c>
      <c r="B145" s="21">
        <v>1134</v>
      </c>
      <c r="C145" s="21">
        <f t="shared" si="2"/>
        <v>41135</v>
      </c>
      <c r="D145" s="21" t="s">
        <v>59</v>
      </c>
      <c r="E145" s="26"/>
      <c r="F145" s="26"/>
      <c r="G145" s="26" t="s">
        <v>46</v>
      </c>
      <c r="H145" s="26" t="s">
        <v>22</v>
      </c>
      <c r="I145" s="26"/>
      <c r="J145" s="26"/>
      <c r="K145" s="21"/>
      <c r="L145" s="26" t="s">
        <v>90</v>
      </c>
      <c r="M145" s="26" t="s">
        <v>146</v>
      </c>
      <c r="N145" s="21"/>
      <c r="O145" s="26" t="s">
        <v>952</v>
      </c>
    </row>
    <row r="146" spans="1:15" s="39" customFormat="1" ht="24.95" customHeight="1" outlineLevel="1" x14ac:dyDescent="0.25">
      <c r="A146" s="21" t="s">
        <v>485</v>
      </c>
      <c r="B146" s="21">
        <v>1135</v>
      </c>
      <c r="C146" s="21">
        <f t="shared" si="2"/>
        <v>41136</v>
      </c>
      <c r="D146" s="21" t="s">
        <v>60</v>
      </c>
      <c r="E146" s="26"/>
      <c r="F146" s="26"/>
      <c r="G146" s="26" t="s">
        <v>46</v>
      </c>
      <c r="H146" s="26" t="s">
        <v>22</v>
      </c>
      <c r="I146" s="26"/>
      <c r="J146" s="26"/>
      <c r="K146" s="21"/>
      <c r="L146" s="26" t="s">
        <v>90</v>
      </c>
      <c r="M146" s="26" t="s">
        <v>745</v>
      </c>
      <c r="N146" s="21"/>
      <c r="O146" s="26" t="s">
        <v>952</v>
      </c>
    </row>
    <row r="147" spans="1:15" s="39" customFormat="1" ht="24.95" customHeight="1" outlineLevel="1" x14ac:dyDescent="0.25">
      <c r="A147" s="21" t="s">
        <v>486</v>
      </c>
      <c r="B147" s="21">
        <v>1136</v>
      </c>
      <c r="C147" s="21">
        <f t="shared" si="2"/>
        <v>41137</v>
      </c>
      <c r="D147" s="21" t="s">
        <v>61</v>
      </c>
      <c r="E147" s="26"/>
      <c r="F147" s="26"/>
      <c r="G147" s="26" t="s">
        <v>46</v>
      </c>
      <c r="H147" s="26" t="s">
        <v>22</v>
      </c>
      <c r="I147" s="26"/>
      <c r="J147" s="26"/>
      <c r="K147" s="21"/>
      <c r="L147" s="26" t="s">
        <v>90</v>
      </c>
      <c r="M147" s="26" t="s">
        <v>146</v>
      </c>
      <c r="N147" s="21" t="s">
        <v>880</v>
      </c>
      <c r="O147" s="26" t="s">
        <v>952</v>
      </c>
    </row>
    <row r="148" spans="1:15" s="39" customFormat="1" ht="24.95" customHeight="1" outlineLevel="1" x14ac:dyDescent="0.25">
      <c r="A148" s="21" t="s">
        <v>488</v>
      </c>
      <c r="B148" s="21">
        <v>1137</v>
      </c>
      <c r="C148" s="21">
        <f t="shared" si="2"/>
        <v>41138</v>
      </c>
      <c r="D148" s="21" t="s">
        <v>62</v>
      </c>
      <c r="E148" s="26"/>
      <c r="F148" s="26"/>
      <c r="G148" s="26" t="s">
        <v>46</v>
      </c>
      <c r="H148" s="26" t="s">
        <v>23</v>
      </c>
      <c r="I148" s="26"/>
      <c r="J148" s="26"/>
      <c r="K148" s="21"/>
      <c r="L148" s="26" t="s">
        <v>90</v>
      </c>
      <c r="M148" s="26">
        <v>2</v>
      </c>
      <c r="N148" s="21"/>
      <c r="O148" s="26" t="s">
        <v>952</v>
      </c>
    </row>
    <row r="149" spans="1:15" s="39" customFormat="1" ht="24.95" customHeight="1" outlineLevel="1" x14ac:dyDescent="0.25">
      <c r="A149" s="21" t="s">
        <v>487</v>
      </c>
      <c r="B149" s="21">
        <v>1138</v>
      </c>
      <c r="C149" s="21">
        <f t="shared" si="2"/>
        <v>41139</v>
      </c>
      <c r="D149" s="21" t="s">
        <v>63</v>
      </c>
      <c r="E149" s="26"/>
      <c r="F149" s="26"/>
      <c r="G149" s="26" t="s">
        <v>46</v>
      </c>
      <c r="H149" s="26" t="s">
        <v>23</v>
      </c>
      <c r="I149" s="26"/>
      <c r="J149" s="26"/>
      <c r="K149" s="21"/>
      <c r="L149" s="26" t="s">
        <v>90</v>
      </c>
      <c r="M149" s="26">
        <v>1</v>
      </c>
      <c r="N149" s="21"/>
      <c r="O149" s="26" t="s">
        <v>952</v>
      </c>
    </row>
    <row r="150" spans="1:15" s="38" customFormat="1" ht="24.95" customHeight="1" x14ac:dyDescent="0.25">
      <c r="A150" s="20" t="s">
        <v>857</v>
      </c>
      <c r="B150" s="29" t="s">
        <v>864</v>
      </c>
      <c r="C150" s="29" t="s">
        <v>864</v>
      </c>
      <c r="D150" s="19" t="s">
        <v>67</v>
      </c>
      <c r="E150" s="29" t="s">
        <v>864</v>
      </c>
      <c r="F150" s="29" t="s">
        <v>864</v>
      </c>
      <c r="G150" s="29" t="s">
        <v>864</v>
      </c>
      <c r="H150" s="29" t="s">
        <v>864</v>
      </c>
      <c r="I150" s="29" t="s">
        <v>864</v>
      </c>
      <c r="J150" s="29" t="s">
        <v>864</v>
      </c>
      <c r="K150" s="29" t="s">
        <v>864</v>
      </c>
      <c r="L150" s="29" t="s">
        <v>864</v>
      </c>
      <c r="M150" s="29" t="s">
        <v>864</v>
      </c>
      <c r="N150" s="29" t="s">
        <v>864</v>
      </c>
      <c r="O150" s="29" t="s">
        <v>864</v>
      </c>
    </row>
    <row r="151" spans="1:15" s="39" customFormat="1" ht="24.95" customHeight="1" outlineLevel="1" x14ac:dyDescent="0.25">
      <c r="A151" s="21" t="s">
        <v>489</v>
      </c>
      <c r="B151" s="21">
        <v>1139</v>
      </c>
      <c r="C151" s="21">
        <f>40001+B151</f>
        <v>41140</v>
      </c>
      <c r="D151" s="21" t="s">
        <v>31</v>
      </c>
      <c r="E151" s="26"/>
      <c r="F151" s="26"/>
      <c r="G151" s="26" t="s">
        <v>24</v>
      </c>
      <c r="H151" s="26" t="s">
        <v>23</v>
      </c>
      <c r="I151" s="26"/>
      <c r="J151" s="26"/>
      <c r="K151" s="21"/>
      <c r="L151" s="26" t="s">
        <v>90</v>
      </c>
      <c r="M151" s="26" t="s">
        <v>82</v>
      </c>
      <c r="N151" s="21"/>
      <c r="O151" s="26" t="s">
        <v>952</v>
      </c>
    </row>
    <row r="152" spans="1:15" s="39" customFormat="1" ht="24.95" customHeight="1" outlineLevel="1" x14ac:dyDescent="0.25">
      <c r="A152" s="21" t="s">
        <v>490</v>
      </c>
      <c r="B152" s="21">
        <v>1140</v>
      </c>
      <c r="C152" s="21">
        <f t="shared" ref="C152:C215" si="3">40001+B152</f>
        <v>41141</v>
      </c>
      <c r="D152" s="21" t="s">
        <v>32</v>
      </c>
      <c r="E152" s="26"/>
      <c r="F152" s="26"/>
      <c r="G152" s="26" t="s">
        <v>24</v>
      </c>
      <c r="H152" s="26" t="s">
        <v>23</v>
      </c>
      <c r="I152" s="26"/>
      <c r="J152" s="26"/>
      <c r="K152" s="21"/>
      <c r="L152" s="26" t="s">
        <v>90</v>
      </c>
      <c r="M152" s="26" t="s">
        <v>83</v>
      </c>
      <c r="N152" s="21"/>
      <c r="O152" s="26" t="s">
        <v>952</v>
      </c>
    </row>
    <row r="153" spans="1:15" s="39" customFormat="1" ht="24.95" customHeight="1" outlineLevel="1" x14ac:dyDescent="0.25">
      <c r="A153" s="21" t="s">
        <v>943</v>
      </c>
      <c r="B153" s="21">
        <v>1141</v>
      </c>
      <c r="C153" s="21">
        <f t="shared" si="3"/>
        <v>41142</v>
      </c>
      <c r="D153" s="21" t="s">
        <v>945</v>
      </c>
      <c r="E153" s="26" t="s">
        <v>8</v>
      </c>
      <c r="F153" s="26" t="s">
        <v>70</v>
      </c>
      <c r="G153" s="26" t="s">
        <v>26</v>
      </c>
      <c r="H153" s="26" t="s">
        <v>23</v>
      </c>
      <c r="I153" s="26">
        <f ca="1">(_xlfn.SHEET()-1)*10000 + B153</f>
        <v>71141</v>
      </c>
      <c r="J153" s="26" t="s">
        <v>99</v>
      </c>
      <c r="K153" s="21" t="s">
        <v>945</v>
      </c>
      <c r="L153" s="26" t="s">
        <v>89</v>
      </c>
      <c r="M153" s="26"/>
      <c r="N153" s="21" t="s">
        <v>946</v>
      </c>
      <c r="O153" s="26" t="s">
        <v>952</v>
      </c>
    </row>
    <row r="154" spans="1:15" s="39" customFormat="1" ht="24.95" customHeight="1" outlineLevel="1" x14ac:dyDescent="0.25">
      <c r="A154" s="21" t="s">
        <v>944</v>
      </c>
      <c r="B154" s="21">
        <v>1142</v>
      </c>
      <c r="C154" s="21">
        <f t="shared" si="3"/>
        <v>41143</v>
      </c>
      <c r="D154" s="21"/>
      <c r="E154" s="26"/>
      <c r="F154" s="26"/>
      <c r="G154" s="26"/>
      <c r="H154" s="26"/>
      <c r="I154" s="26"/>
      <c r="J154" s="26"/>
      <c r="K154" s="21"/>
      <c r="L154" s="26" t="s">
        <v>89</v>
      </c>
      <c r="M154" s="26"/>
      <c r="N154" s="21"/>
      <c r="O154" s="26" t="s">
        <v>952</v>
      </c>
    </row>
    <row r="155" spans="1:15" s="39" customFormat="1" ht="24.95" customHeight="1" outlineLevel="1" x14ac:dyDescent="0.25">
      <c r="A155" s="21" t="s">
        <v>491</v>
      </c>
      <c r="B155" s="21">
        <v>1143</v>
      </c>
      <c r="C155" s="21">
        <f t="shared" si="3"/>
        <v>41144</v>
      </c>
      <c r="D155" s="21" t="s">
        <v>153</v>
      </c>
      <c r="E155" s="26" t="s">
        <v>8</v>
      </c>
      <c r="F155" s="26" t="s">
        <v>70</v>
      </c>
      <c r="G155" s="26" t="s">
        <v>26</v>
      </c>
      <c r="H155" s="26" t="s">
        <v>23</v>
      </c>
      <c r="I155" s="26">
        <f ca="1">(_xlfn.SHEET()-1)*10000 + B155</f>
        <v>71143</v>
      </c>
      <c r="J155" s="26" t="s">
        <v>99</v>
      </c>
      <c r="K155" s="21" t="s">
        <v>108</v>
      </c>
      <c r="L155" s="26" t="s">
        <v>89</v>
      </c>
      <c r="M155" s="26"/>
      <c r="N155" s="21" t="s">
        <v>68</v>
      </c>
      <c r="O155" s="26" t="s">
        <v>952</v>
      </c>
    </row>
    <row r="156" spans="1:15" s="39" customFormat="1" ht="24.95" customHeight="1" outlineLevel="1" x14ac:dyDescent="0.25">
      <c r="A156" s="21" t="s">
        <v>492</v>
      </c>
      <c r="B156" s="21">
        <v>1144</v>
      </c>
      <c r="C156" s="21">
        <f t="shared" si="3"/>
        <v>41145</v>
      </c>
      <c r="D156" s="21"/>
      <c r="E156" s="26"/>
      <c r="F156" s="26"/>
      <c r="G156" s="26"/>
      <c r="H156" s="26"/>
      <c r="I156" s="26"/>
      <c r="J156" s="26"/>
      <c r="K156" s="21"/>
      <c r="L156" s="26" t="s">
        <v>89</v>
      </c>
      <c r="M156" s="26"/>
      <c r="N156" s="21"/>
      <c r="O156" s="26" t="s">
        <v>952</v>
      </c>
    </row>
    <row r="157" spans="1:15" s="39" customFormat="1" ht="24.95" customHeight="1" outlineLevel="1" x14ac:dyDescent="0.25">
      <c r="A157" s="21" t="s">
        <v>493</v>
      </c>
      <c r="B157" s="21">
        <v>1145</v>
      </c>
      <c r="C157" s="21">
        <f t="shared" si="3"/>
        <v>41146</v>
      </c>
      <c r="D157" s="21" t="s">
        <v>154</v>
      </c>
      <c r="E157" s="26" t="s">
        <v>8</v>
      </c>
      <c r="F157" s="26" t="s">
        <v>70</v>
      </c>
      <c r="G157" s="26" t="s">
        <v>26</v>
      </c>
      <c r="H157" s="26" t="s">
        <v>23</v>
      </c>
      <c r="I157" s="26">
        <f ca="1">(_xlfn.SHEET()-1)*10000 + B157</f>
        <v>71145</v>
      </c>
      <c r="J157" s="26" t="s">
        <v>99</v>
      </c>
      <c r="K157" s="21" t="s">
        <v>109</v>
      </c>
      <c r="L157" s="26" t="s">
        <v>89</v>
      </c>
      <c r="M157" s="26"/>
      <c r="N157" s="21" t="s">
        <v>68</v>
      </c>
      <c r="O157" s="26" t="s">
        <v>952</v>
      </c>
    </row>
    <row r="158" spans="1:15" s="39" customFormat="1" ht="24.95" customHeight="1" outlineLevel="1" x14ac:dyDescent="0.25">
      <c r="A158" s="21" t="s">
        <v>494</v>
      </c>
      <c r="B158" s="21">
        <v>1146</v>
      </c>
      <c r="C158" s="21">
        <f t="shared" si="3"/>
        <v>41147</v>
      </c>
      <c r="D158" s="21"/>
      <c r="E158" s="26"/>
      <c r="F158" s="26"/>
      <c r="G158" s="26"/>
      <c r="H158" s="26"/>
      <c r="I158" s="26"/>
      <c r="J158" s="26"/>
      <c r="K158" s="21"/>
      <c r="L158" s="26" t="s">
        <v>89</v>
      </c>
      <c r="M158" s="26"/>
      <c r="N158" s="21"/>
      <c r="O158" s="26" t="s">
        <v>952</v>
      </c>
    </row>
    <row r="159" spans="1:15" s="39" customFormat="1" ht="24.95" customHeight="1" outlineLevel="1" x14ac:dyDescent="0.25">
      <c r="A159" s="21" t="s">
        <v>495</v>
      </c>
      <c r="B159" s="21">
        <v>1147</v>
      </c>
      <c r="C159" s="21">
        <f t="shared" si="3"/>
        <v>41148</v>
      </c>
      <c r="D159" s="21" t="s">
        <v>155</v>
      </c>
      <c r="E159" s="26" t="s">
        <v>8</v>
      </c>
      <c r="F159" s="26" t="s">
        <v>70</v>
      </c>
      <c r="G159" s="26" t="s">
        <v>26</v>
      </c>
      <c r="H159" s="26" t="s">
        <v>23</v>
      </c>
      <c r="I159" s="26">
        <f ca="1">(_xlfn.SHEET()-1)*10000 + B159</f>
        <v>71147</v>
      </c>
      <c r="J159" s="26" t="s">
        <v>99</v>
      </c>
      <c r="K159" s="21" t="s">
        <v>110</v>
      </c>
      <c r="L159" s="26" t="s">
        <v>89</v>
      </c>
      <c r="M159" s="26"/>
      <c r="N159" s="21" t="s">
        <v>68</v>
      </c>
      <c r="O159" s="26" t="s">
        <v>952</v>
      </c>
    </row>
    <row r="160" spans="1:15" s="39" customFormat="1" ht="24.95" customHeight="1" outlineLevel="1" x14ac:dyDescent="0.25">
      <c r="A160" s="21" t="s">
        <v>496</v>
      </c>
      <c r="B160" s="21">
        <v>1148</v>
      </c>
      <c r="C160" s="21">
        <f t="shared" si="3"/>
        <v>41149</v>
      </c>
      <c r="D160" s="21"/>
      <c r="E160" s="26"/>
      <c r="F160" s="26"/>
      <c r="G160" s="26"/>
      <c r="H160" s="26"/>
      <c r="I160" s="26"/>
      <c r="J160" s="26"/>
      <c r="K160" s="21"/>
      <c r="L160" s="26" t="s">
        <v>89</v>
      </c>
      <c r="M160" s="26"/>
      <c r="N160" s="21"/>
      <c r="O160" s="26" t="s">
        <v>952</v>
      </c>
    </row>
    <row r="161" spans="1:15" s="39" customFormat="1" ht="24.95" customHeight="1" outlineLevel="1" x14ac:dyDescent="0.25">
      <c r="A161" s="21" t="s">
        <v>497</v>
      </c>
      <c r="B161" s="21">
        <v>1149</v>
      </c>
      <c r="C161" s="21">
        <f t="shared" si="3"/>
        <v>41150</v>
      </c>
      <c r="D161" s="21" t="s">
        <v>180</v>
      </c>
      <c r="E161" s="26" t="s">
        <v>7</v>
      </c>
      <c r="F161" s="26" t="s">
        <v>70</v>
      </c>
      <c r="G161" s="26" t="s">
        <v>26</v>
      </c>
      <c r="H161" s="26" t="s">
        <v>23</v>
      </c>
      <c r="I161" s="26">
        <f ca="1">(_xlfn.SHEET()-1)*10000 + B161</f>
        <v>71149</v>
      </c>
      <c r="J161" s="26" t="s">
        <v>99</v>
      </c>
      <c r="K161" s="21" t="s">
        <v>180</v>
      </c>
      <c r="L161" s="26" t="s">
        <v>89</v>
      </c>
      <c r="M161" s="26"/>
      <c r="N161" s="21" t="s">
        <v>961</v>
      </c>
      <c r="O161" s="26" t="s">
        <v>952</v>
      </c>
    </row>
    <row r="162" spans="1:15" s="39" customFormat="1" ht="24.95" customHeight="1" outlineLevel="1" x14ac:dyDescent="0.25">
      <c r="A162" s="21" t="s">
        <v>498</v>
      </c>
      <c r="B162" s="21">
        <v>1150</v>
      </c>
      <c r="C162" s="21">
        <f t="shared" si="3"/>
        <v>41151</v>
      </c>
      <c r="D162" s="21"/>
      <c r="E162" s="26"/>
      <c r="F162" s="26"/>
      <c r="G162" s="26"/>
      <c r="H162" s="26"/>
      <c r="I162" s="26"/>
      <c r="J162" s="26"/>
      <c r="K162" s="21"/>
      <c r="L162" s="26" t="s">
        <v>89</v>
      </c>
      <c r="M162" s="26"/>
      <c r="N162" s="21"/>
      <c r="O162" s="26" t="s">
        <v>952</v>
      </c>
    </row>
    <row r="163" spans="1:15" s="39" customFormat="1" ht="24.95" customHeight="1" outlineLevel="1" x14ac:dyDescent="0.25">
      <c r="A163" s="21" t="s">
        <v>499</v>
      </c>
      <c r="B163" s="21">
        <v>1151</v>
      </c>
      <c r="C163" s="21">
        <f t="shared" si="3"/>
        <v>41152</v>
      </c>
      <c r="D163" s="21" t="s">
        <v>156</v>
      </c>
      <c r="E163" s="26" t="s">
        <v>7</v>
      </c>
      <c r="F163" s="26" t="s">
        <v>70</v>
      </c>
      <c r="G163" s="26" t="s">
        <v>26</v>
      </c>
      <c r="H163" s="26" t="s">
        <v>23</v>
      </c>
      <c r="I163" s="26">
        <f ca="1">(_xlfn.SHEET()-1)*10000 + B163</f>
        <v>71151</v>
      </c>
      <c r="J163" s="26" t="s">
        <v>99</v>
      </c>
      <c r="K163" s="21" t="s">
        <v>157</v>
      </c>
      <c r="L163" s="26" t="s">
        <v>89</v>
      </c>
      <c r="M163" s="26"/>
      <c r="N163" s="21" t="s">
        <v>962</v>
      </c>
      <c r="O163" s="26" t="s">
        <v>952</v>
      </c>
    </row>
    <row r="164" spans="1:15" s="39" customFormat="1" ht="24.95" customHeight="1" outlineLevel="1" x14ac:dyDescent="0.25">
      <c r="A164" s="21" t="s">
        <v>500</v>
      </c>
      <c r="B164" s="21">
        <v>1152</v>
      </c>
      <c r="C164" s="21">
        <f t="shared" si="3"/>
        <v>41153</v>
      </c>
      <c r="D164" s="21"/>
      <c r="E164" s="26"/>
      <c r="F164" s="26"/>
      <c r="G164" s="26"/>
      <c r="H164" s="26"/>
      <c r="I164" s="26"/>
      <c r="J164" s="26"/>
      <c r="K164" s="21"/>
      <c r="L164" s="26" t="s">
        <v>89</v>
      </c>
      <c r="M164" s="26"/>
      <c r="N164" s="21"/>
      <c r="O164" s="26" t="s">
        <v>952</v>
      </c>
    </row>
    <row r="165" spans="1:15" s="39" customFormat="1" ht="24.95" customHeight="1" outlineLevel="1" x14ac:dyDescent="0.25">
      <c r="A165" s="21" t="s">
        <v>501</v>
      </c>
      <c r="B165" s="21">
        <v>1153</v>
      </c>
      <c r="C165" s="21">
        <f t="shared" si="3"/>
        <v>41154</v>
      </c>
      <c r="D165" s="21" t="s">
        <v>158</v>
      </c>
      <c r="E165" s="26" t="s">
        <v>7</v>
      </c>
      <c r="F165" s="26" t="s">
        <v>70</v>
      </c>
      <c r="G165" s="26" t="s">
        <v>26</v>
      </c>
      <c r="H165" s="26" t="s">
        <v>23</v>
      </c>
      <c r="I165" s="26">
        <f ca="1">(_xlfn.SHEET()-1)*10000 + B165</f>
        <v>71153</v>
      </c>
      <c r="J165" s="26" t="s">
        <v>99</v>
      </c>
      <c r="K165" s="21" t="s">
        <v>176</v>
      </c>
      <c r="L165" s="26" t="s">
        <v>89</v>
      </c>
      <c r="M165" s="26"/>
      <c r="N165" s="21" t="s">
        <v>962</v>
      </c>
      <c r="O165" s="26" t="s">
        <v>952</v>
      </c>
    </row>
    <row r="166" spans="1:15" s="39" customFormat="1" ht="24.95" customHeight="1" outlineLevel="1" x14ac:dyDescent="0.25">
      <c r="A166" s="21" t="s">
        <v>552</v>
      </c>
      <c r="B166" s="21">
        <v>1154</v>
      </c>
      <c r="C166" s="21">
        <f t="shared" si="3"/>
        <v>41155</v>
      </c>
      <c r="D166" s="21"/>
      <c r="E166" s="26"/>
      <c r="F166" s="26"/>
      <c r="G166" s="26"/>
      <c r="H166" s="26"/>
      <c r="I166" s="26"/>
      <c r="J166" s="26"/>
      <c r="K166" s="21"/>
      <c r="L166" s="26" t="s">
        <v>89</v>
      </c>
      <c r="M166" s="26"/>
      <c r="N166" s="21"/>
      <c r="O166" s="26" t="s">
        <v>952</v>
      </c>
    </row>
    <row r="167" spans="1:15" s="39" customFormat="1" ht="24.95" customHeight="1" outlineLevel="1" x14ac:dyDescent="0.25">
      <c r="A167" s="21" t="s">
        <v>502</v>
      </c>
      <c r="B167" s="21">
        <v>1155</v>
      </c>
      <c r="C167" s="21">
        <f t="shared" si="3"/>
        <v>41156</v>
      </c>
      <c r="D167" s="21" t="s">
        <v>162</v>
      </c>
      <c r="E167" s="26" t="s">
        <v>7</v>
      </c>
      <c r="F167" s="26" t="s">
        <v>70</v>
      </c>
      <c r="G167" s="26" t="s">
        <v>26</v>
      </c>
      <c r="H167" s="26" t="s">
        <v>23</v>
      </c>
      <c r="I167" s="26">
        <f ca="1">(_xlfn.SHEET()-1)*10000 + B167</f>
        <v>71155</v>
      </c>
      <c r="J167" s="26" t="s">
        <v>99</v>
      </c>
      <c r="K167" s="21" t="s">
        <v>177</v>
      </c>
      <c r="L167" s="26" t="s">
        <v>89</v>
      </c>
      <c r="M167" s="26"/>
      <c r="N167" s="21" t="s">
        <v>962</v>
      </c>
      <c r="O167" s="26" t="s">
        <v>952</v>
      </c>
    </row>
    <row r="168" spans="1:15" s="39" customFormat="1" ht="24.95" customHeight="1" outlineLevel="1" x14ac:dyDescent="0.25">
      <c r="A168" s="21" t="s">
        <v>553</v>
      </c>
      <c r="B168" s="21">
        <v>1156</v>
      </c>
      <c r="C168" s="21">
        <f t="shared" si="3"/>
        <v>41157</v>
      </c>
      <c r="D168" s="21"/>
      <c r="E168" s="26"/>
      <c r="F168" s="26"/>
      <c r="G168" s="26"/>
      <c r="H168" s="26"/>
      <c r="I168" s="26"/>
      <c r="J168" s="26"/>
      <c r="K168" s="21"/>
      <c r="L168" s="26" t="s">
        <v>89</v>
      </c>
      <c r="M168" s="26"/>
      <c r="N168" s="21"/>
      <c r="O168" s="26" t="s">
        <v>952</v>
      </c>
    </row>
    <row r="169" spans="1:15" s="39" customFormat="1" ht="24.95" customHeight="1" outlineLevel="1" x14ac:dyDescent="0.25">
      <c r="A169" s="21" t="s">
        <v>503</v>
      </c>
      <c r="B169" s="21">
        <v>1157</v>
      </c>
      <c r="C169" s="21">
        <f t="shared" si="3"/>
        <v>41158</v>
      </c>
      <c r="D169" s="21" t="s">
        <v>181</v>
      </c>
      <c r="E169" s="26" t="s">
        <v>7</v>
      </c>
      <c r="F169" s="26" t="s">
        <v>70</v>
      </c>
      <c r="G169" s="26" t="s">
        <v>26</v>
      </c>
      <c r="H169" s="26" t="s">
        <v>23</v>
      </c>
      <c r="I169" s="26">
        <f ca="1">(_xlfn.SHEET()-1)*10000 + B169</f>
        <v>71157</v>
      </c>
      <c r="J169" s="26" t="s">
        <v>99</v>
      </c>
      <c r="K169" s="21" t="s">
        <v>181</v>
      </c>
      <c r="L169" s="26" t="s">
        <v>89</v>
      </c>
      <c r="M169" s="26"/>
      <c r="N169" s="21" t="s">
        <v>963</v>
      </c>
      <c r="O169" s="26" t="s">
        <v>952</v>
      </c>
    </row>
    <row r="170" spans="1:15" s="39" customFormat="1" ht="24.95" customHeight="1" outlineLevel="1" x14ac:dyDescent="0.25">
      <c r="A170" s="21" t="s">
        <v>554</v>
      </c>
      <c r="B170" s="21">
        <v>1158</v>
      </c>
      <c r="C170" s="21">
        <f t="shared" si="3"/>
        <v>41159</v>
      </c>
      <c r="D170" s="21"/>
      <c r="E170" s="26"/>
      <c r="F170" s="26"/>
      <c r="G170" s="26"/>
      <c r="H170" s="26"/>
      <c r="I170" s="26"/>
      <c r="J170" s="26"/>
      <c r="K170" s="21"/>
      <c r="L170" s="26" t="s">
        <v>89</v>
      </c>
      <c r="M170" s="26"/>
      <c r="N170" s="21"/>
      <c r="O170" s="26" t="s">
        <v>952</v>
      </c>
    </row>
    <row r="171" spans="1:15" s="39" customFormat="1" ht="24.95" customHeight="1" outlineLevel="1" x14ac:dyDescent="0.25">
      <c r="A171" s="21" t="s">
        <v>504</v>
      </c>
      <c r="B171" s="21">
        <v>1159</v>
      </c>
      <c r="C171" s="21">
        <f t="shared" si="3"/>
        <v>41160</v>
      </c>
      <c r="D171" s="21" t="s">
        <v>145</v>
      </c>
      <c r="E171" s="26" t="s">
        <v>7</v>
      </c>
      <c r="F171" s="26" t="s">
        <v>70</v>
      </c>
      <c r="G171" s="26" t="s">
        <v>26</v>
      </c>
      <c r="H171" s="26" t="s">
        <v>23</v>
      </c>
      <c r="I171" s="26">
        <f ca="1">(_xlfn.SHEET()-1)*10000 + B171</f>
        <v>71159</v>
      </c>
      <c r="J171" s="26" t="s">
        <v>99</v>
      </c>
      <c r="K171" s="21" t="s">
        <v>144</v>
      </c>
      <c r="L171" s="26" t="s">
        <v>89</v>
      </c>
      <c r="M171" s="26"/>
      <c r="N171" s="21" t="s">
        <v>964</v>
      </c>
      <c r="O171" s="26" t="s">
        <v>952</v>
      </c>
    </row>
    <row r="172" spans="1:15" s="39" customFormat="1" ht="24.95" customHeight="1" outlineLevel="1" x14ac:dyDescent="0.25">
      <c r="A172" s="21" t="s">
        <v>555</v>
      </c>
      <c r="B172" s="21">
        <v>1160</v>
      </c>
      <c r="C172" s="21">
        <f t="shared" si="3"/>
        <v>41161</v>
      </c>
      <c r="D172" s="21"/>
      <c r="E172" s="26"/>
      <c r="F172" s="26"/>
      <c r="G172" s="26"/>
      <c r="H172" s="26"/>
      <c r="I172" s="26"/>
      <c r="J172" s="26"/>
      <c r="K172" s="21"/>
      <c r="L172" s="26" t="s">
        <v>89</v>
      </c>
      <c r="M172" s="26"/>
      <c r="N172" s="21"/>
      <c r="O172" s="26" t="s">
        <v>952</v>
      </c>
    </row>
    <row r="173" spans="1:15" s="39" customFormat="1" ht="24.95" customHeight="1" outlineLevel="1" x14ac:dyDescent="0.25">
      <c r="A173" s="21" t="s">
        <v>505</v>
      </c>
      <c r="B173" s="21">
        <v>1161</v>
      </c>
      <c r="C173" s="21">
        <f t="shared" si="3"/>
        <v>41162</v>
      </c>
      <c r="D173" s="21" t="s">
        <v>163</v>
      </c>
      <c r="E173" s="26" t="s">
        <v>7</v>
      </c>
      <c r="F173" s="26" t="s">
        <v>70</v>
      </c>
      <c r="G173" s="26" t="s">
        <v>26</v>
      </c>
      <c r="H173" s="26" t="s">
        <v>23</v>
      </c>
      <c r="I173" s="26">
        <f ca="1">(_xlfn.SHEET()-1)*10000 + B173</f>
        <v>71161</v>
      </c>
      <c r="J173" s="26" t="s">
        <v>99</v>
      </c>
      <c r="K173" s="21" t="s">
        <v>178</v>
      </c>
      <c r="L173" s="26" t="s">
        <v>89</v>
      </c>
      <c r="M173" s="26"/>
      <c r="N173" s="21" t="s">
        <v>965</v>
      </c>
      <c r="O173" s="26" t="s">
        <v>952</v>
      </c>
    </row>
    <row r="174" spans="1:15" s="39" customFormat="1" ht="24.95" customHeight="1" outlineLevel="1" x14ac:dyDescent="0.25">
      <c r="A174" s="21" t="s">
        <v>556</v>
      </c>
      <c r="B174" s="21">
        <v>1162</v>
      </c>
      <c r="C174" s="21">
        <f t="shared" si="3"/>
        <v>41163</v>
      </c>
      <c r="D174" s="21"/>
      <c r="E174" s="26"/>
      <c r="F174" s="26"/>
      <c r="G174" s="26"/>
      <c r="H174" s="26"/>
      <c r="I174" s="26"/>
      <c r="J174" s="26"/>
      <c r="K174" s="21"/>
      <c r="L174" s="26" t="s">
        <v>89</v>
      </c>
      <c r="M174" s="26"/>
      <c r="N174" s="21"/>
      <c r="O174" s="26" t="s">
        <v>952</v>
      </c>
    </row>
    <row r="175" spans="1:15" s="39" customFormat="1" ht="24.95" customHeight="1" outlineLevel="1" x14ac:dyDescent="0.25">
      <c r="A175" s="21" t="s">
        <v>506</v>
      </c>
      <c r="B175" s="21">
        <v>1163</v>
      </c>
      <c r="C175" s="21">
        <f t="shared" si="3"/>
        <v>41164</v>
      </c>
      <c r="D175" s="21" t="s">
        <v>164</v>
      </c>
      <c r="E175" s="26" t="s">
        <v>7</v>
      </c>
      <c r="F175" s="26" t="s">
        <v>70</v>
      </c>
      <c r="G175" s="26" t="s">
        <v>26</v>
      </c>
      <c r="H175" s="26" t="s">
        <v>23</v>
      </c>
      <c r="I175" s="26">
        <f ca="1">(_xlfn.SHEET()-1)*10000 + B175</f>
        <v>71163</v>
      </c>
      <c r="J175" s="26" t="s">
        <v>99</v>
      </c>
      <c r="K175" s="21" t="s">
        <v>179</v>
      </c>
      <c r="L175" s="26" t="s">
        <v>89</v>
      </c>
      <c r="M175" s="26"/>
      <c r="N175" s="21" t="s">
        <v>966</v>
      </c>
      <c r="O175" s="26" t="s">
        <v>952</v>
      </c>
    </row>
    <row r="176" spans="1:15" s="39" customFormat="1" ht="24.95" customHeight="1" outlineLevel="1" x14ac:dyDescent="0.25">
      <c r="A176" s="21" t="s">
        <v>557</v>
      </c>
      <c r="B176" s="21">
        <v>1164</v>
      </c>
      <c r="C176" s="21">
        <f t="shared" si="3"/>
        <v>41165</v>
      </c>
      <c r="D176" s="21"/>
      <c r="E176" s="26"/>
      <c r="F176" s="26"/>
      <c r="G176" s="26"/>
      <c r="H176" s="26"/>
      <c r="I176" s="26"/>
      <c r="J176" s="26"/>
      <c r="K176" s="21"/>
      <c r="L176" s="26" t="s">
        <v>89</v>
      </c>
      <c r="M176" s="26"/>
      <c r="N176" s="21"/>
      <c r="O176" s="26" t="s">
        <v>952</v>
      </c>
    </row>
    <row r="177" spans="1:15" s="39" customFormat="1" ht="24.95" customHeight="1" outlineLevel="1" x14ac:dyDescent="0.25">
      <c r="A177" s="21" t="s">
        <v>507</v>
      </c>
      <c r="B177" s="21">
        <v>1165</v>
      </c>
      <c r="C177" s="21">
        <f t="shared" si="3"/>
        <v>41166</v>
      </c>
      <c r="D177" s="21" t="s">
        <v>159</v>
      </c>
      <c r="E177" s="26" t="s">
        <v>11</v>
      </c>
      <c r="F177" s="26" t="s">
        <v>70</v>
      </c>
      <c r="G177" s="26" t="s">
        <v>26</v>
      </c>
      <c r="H177" s="26" t="s">
        <v>23</v>
      </c>
      <c r="I177" s="26">
        <f ca="1">(_xlfn.SHEET()-1)*10000 + B177</f>
        <v>71165</v>
      </c>
      <c r="J177" s="26" t="s">
        <v>99</v>
      </c>
      <c r="K177" s="21" t="s">
        <v>159</v>
      </c>
      <c r="L177" s="26" t="s">
        <v>89</v>
      </c>
      <c r="M177" s="26" t="s">
        <v>235</v>
      </c>
      <c r="N177" s="21" t="s">
        <v>967</v>
      </c>
      <c r="O177" s="26" t="s">
        <v>952</v>
      </c>
    </row>
    <row r="178" spans="1:15" s="39" customFormat="1" ht="24.95" customHeight="1" outlineLevel="1" x14ac:dyDescent="0.25">
      <c r="A178" s="21" t="s">
        <v>558</v>
      </c>
      <c r="B178" s="21">
        <v>1166</v>
      </c>
      <c r="C178" s="21">
        <f t="shared" si="3"/>
        <v>41167</v>
      </c>
      <c r="D178" s="21"/>
      <c r="E178" s="26"/>
      <c r="F178" s="26"/>
      <c r="G178" s="26"/>
      <c r="H178" s="26"/>
      <c r="I178" s="26"/>
      <c r="J178" s="26"/>
      <c r="K178" s="21"/>
      <c r="L178" s="26" t="s">
        <v>89</v>
      </c>
      <c r="M178" s="26"/>
      <c r="N178" s="21"/>
      <c r="O178" s="26" t="s">
        <v>952</v>
      </c>
    </row>
    <row r="179" spans="1:15" s="39" customFormat="1" ht="24.95" customHeight="1" outlineLevel="1" x14ac:dyDescent="0.25">
      <c r="A179" s="21" t="s">
        <v>719</v>
      </c>
      <c r="B179" s="21">
        <v>1167</v>
      </c>
      <c r="C179" s="21">
        <f t="shared" si="3"/>
        <v>41168</v>
      </c>
      <c r="D179" s="21" t="s">
        <v>182</v>
      </c>
      <c r="E179" s="26" t="s">
        <v>4</v>
      </c>
      <c r="F179" s="26" t="s">
        <v>70</v>
      </c>
      <c r="G179" s="26" t="s">
        <v>26</v>
      </c>
      <c r="H179" s="26" t="s">
        <v>23</v>
      </c>
      <c r="I179" s="26">
        <f ca="1">(_xlfn.SHEET()-1)*10000 + B179</f>
        <v>71167</v>
      </c>
      <c r="J179" s="26" t="s">
        <v>99</v>
      </c>
      <c r="K179" s="21" t="s">
        <v>182</v>
      </c>
      <c r="L179" s="26" t="s">
        <v>89</v>
      </c>
      <c r="M179" s="26"/>
      <c r="N179" s="21" t="s">
        <v>91</v>
      </c>
      <c r="O179" s="26" t="s">
        <v>952</v>
      </c>
    </row>
    <row r="180" spans="1:15" s="39" customFormat="1" ht="24.95" customHeight="1" outlineLevel="1" x14ac:dyDescent="0.25">
      <c r="A180" s="21" t="s">
        <v>720</v>
      </c>
      <c r="B180" s="21">
        <v>1168</v>
      </c>
      <c r="C180" s="21">
        <f t="shared" si="3"/>
        <v>41169</v>
      </c>
      <c r="D180" s="21"/>
      <c r="E180" s="26"/>
      <c r="F180" s="26"/>
      <c r="G180" s="26"/>
      <c r="H180" s="26"/>
      <c r="I180" s="26"/>
      <c r="J180" s="26"/>
      <c r="K180" s="21"/>
      <c r="L180" s="26" t="s">
        <v>89</v>
      </c>
      <c r="M180" s="26"/>
      <c r="N180" s="21"/>
      <c r="O180" s="26" t="s">
        <v>952</v>
      </c>
    </row>
    <row r="181" spans="1:15" s="39" customFormat="1" ht="24.95" customHeight="1" outlineLevel="1" x14ac:dyDescent="0.25">
      <c r="A181" s="21" t="s">
        <v>721</v>
      </c>
      <c r="B181" s="21">
        <v>1169</v>
      </c>
      <c r="C181" s="21">
        <f t="shared" si="3"/>
        <v>41170</v>
      </c>
      <c r="D181" s="21" t="s">
        <v>184</v>
      </c>
      <c r="E181" s="26" t="s">
        <v>4</v>
      </c>
      <c r="F181" s="26" t="s">
        <v>70</v>
      </c>
      <c r="G181" s="26" t="s">
        <v>26</v>
      </c>
      <c r="H181" s="26" t="s">
        <v>23</v>
      </c>
      <c r="I181" s="26">
        <f ca="1">(_xlfn.SHEET()-1)*10000 + B181</f>
        <v>71169</v>
      </c>
      <c r="J181" s="26" t="s">
        <v>99</v>
      </c>
      <c r="K181" s="21" t="s">
        <v>183</v>
      </c>
      <c r="L181" s="26" t="s">
        <v>89</v>
      </c>
      <c r="M181" s="26"/>
      <c r="N181" s="21" t="s">
        <v>238</v>
      </c>
      <c r="O181" s="26" t="s">
        <v>952</v>
      </c>
    </row>
    <row r="182" spans="1:15" s="39" customFormat="1" ht="24.95" customHeight="1" outlineLevel="1" x14ac:dyDescent="0.25">
      <c r="A182" s="21" t="s">
        <v>722</v>
      </c>
      <c r="B182" s="21">
        <v>1170</v>
      </c>
      <c r="C182" s="21">
        <f t="shared" si="3"/>
        <v>41171</v>
      </c>
      <c r="D182" s="21"/>
      <c r="E182" s="26"/>
      <c r="F182" s="26"/>
      <c r="G182" s="26"/>
      <c r="H182" s="26"/>
      <c r="I182" s="26"/>
      <c r="J182" s="26"/>
      <c r="K182" s="21"/>
      <c r="L182" s="26" t="s">
        <v>89</v>
      </c>
      <c r="M182" s="26"/>
      <c r="N182" s="21"/>
      <c r="O182" s="26" t="s">
        <v>952</v>
      </c>
    </row>
    <row r="183" spans="1:15" s="39" customFormat="1" ht="24.95" customHeight="1" outlineLevel="1" x14ac:dyDescent="0.25">
      <c r="A183" s="21" t="s">
        <v>723</v>
      </c>
      <c r="B183" s="21">
        <v>1171</v>
      </c>
      <c r="C183" s="21">
        <f t="shared" si="3"/>
        <v>41172</v>
      </c>
      <c r="D183" s="21" t="s">
        <v>186</v>
      </c>
      <c r="E183" s="26" t="s">
        <v>4</v>
      </c>
      <c r="F183" s="26" t="s">
        <v>70</v>
      </c>
      <c r="G183" s="26" t="s">
        <v>26</v>
      </c>
      <c r="H183" s="26" t="s">
        <v>23</v>
      </c>
      <c r="I183" s="26">
        <f ca="1">(_xlfn.SHEET()-1)*10000 + B183</f>
        <v>71171</v>
      </c>
      <c r="J183" s="26" t="s">
        <v>99</v>
      </c>
      <c r="K183" s="21" t="s">
        <v>185</v>
      </c>
      <c r="L183" s="26" t="s">
        <v>89</v>
      </c>
      <c r="M183" s="26"/>
      <c r="N183" s="21" t="s">
        <v>238</v>
      </c>
      <c r="O183" s="26" t="s">
        <v>952</v>
      </c>
    </row>
    <row r="184" spans="1:15" s="39" customFormat="1" ht="24.95" customHeight="1" outlineLevel="1" x14ac:dyDescent="0.25">
      <c r="A184" s="21" t="s">
        <v>724</v>
      </c>
      <c r="B184" s="21">
        <v>1172</v>
      </c>
      <c r="C184" s="21">
        <f t="shared" si="3"/>
        <v>41173</v>
      </c>
      <c r="D184" s="21"/>
      <c r="E184" s="26"/>
      <c r="F184" s="26"/>
      <c r="G184" s="26"/>
      <c r="H184" s="26"/>
      <c r="I184" s="26"/>
      <c r="J184" s="26"/>
      <c r="K184" s="21"/>
      <c r="L184" s="26" t="s">
        <v>89</v>
      </c>
      <c r="M184" s="26"/>
      <c r="N184" s="21"/>
      <c r="O184" s="26" t="s">
        <v>952</v>
      </c>
    </row>
    <row r="185" spans="1:15" s="39" customFormat="1" ht="24.95" customHeight="1" outlineLevel="1" x14ac:dyDescent="0.25">
      <c r="A185" s="21" t="s">
        <v>725</v>
      </c>
      <c r="B185" s="21">
        <v>1173</v>
      </c>
      <c r="C185" s="21">
        <f t="shared" si="3"/>
        <v>41174</v>
      </c>
      <c r="D185" s="21" t="s">
        <v>188</v>
      </c>
      <c r="E185" s="26" t="s">
        <v>4</v>
      </c>
      <c r="F185" s="26" t="s">
        <v>70</v>
      </c>
      <c r="G185" s="26" t="s">
        <v>26</v>
      </c>
      <c r="H185" s="26" t="s">
        <v>23</v>
      </c>
      <c r="I185" s="26">
        <f ca="1">(_xlfn.SHEET()-1)*10000 + B185</f>
        <v>71173</v>
      </c>
      <c r="J185" s="26" t="s">
        <v>99</v>
      </c>
      <c r="K185" s="21" t="s">
        <v>187</v>
      </c>
      <c r="L185" s="26" t="s">
        <v>89</v>
      </c>
      <c r="M185" s="26"/>
      <c r="N185" s="21" t="s">
        <v>238</v>
      </c>
      <c r="O185" s="26" t="s">
        <v>952</v>
      </c>
    </row>
    <row r="186" spans="1:15" s="39" customFormat="1" ht="24.95" customHeight="1" outlineLevel="1" x14ac:dyDescent="0.25">
      <c r="A186" s="21" t="s">
        <v>726</v>
      </c>
      <c r="B186" s="21">
        <v>1174</v>
      </c>
      <c r="C186" s="21">
        <f t="shared" si="3"/>
        <v>41175</v>
      </c>
      <c r="D186" s="21"/>
      <c r="E186" s="26"/>
      <c r="F186" s="26"/>
      <c r="G186" s="26"/>
      <c r="H186" s="26"/>
      <c r="I186" s="26"/>
      <c r="J186" s="26"/>
      <c r="K186" s="21"/>
      <c r="L186" s="26" t="s">
        <v>89</v>
      </c>
      <c r="M186" s="26"/>
      <c r="N186" s="21"/>
      <c r="O186" s="26" t="s">
        <v>952</v>
      </c>
    </row>
    <row r="187" spans="1:15" s="39" customFormat="1" ht="24.95" customHeight="1" outlineLevel="1" x14ac:dyDescent="0.25">
      <c r="A187" s="21" t="s">
        <v>508</v>
      </c>
      <c r="B187" s="21">
        <v>1175</v>
      </c>
      <c r="C187" s="21">
        <f t="shared" si="3"/>
        <v>41176</v>
      </c>
      <c r="D187" s="21" t="s">
        <v>189</v>
      </c>
      <c r="E187" s="26" t="s">
        <v>5</v>
      </c>
      <c r="F187" s="26" t="s">
        <v>70</v>
      </c>
      <c r="G187" s="26" t="s">
        <v>26</v>
      </c>
      <c r="H187" s="26" t="s">
        <v>23</v>
      </c>
      <c r="I187" s="26">
        <f ca="1">(_xlfn.SHEET()-1)*10000 + B187</f>
        <v>71175</v>
      </c>
      <c r="J187" s="26" t="s">
        <v>99</v>
      </c>
      <c r="K187" s="21" t="s">
        <v>189</v>
      </c>
      <c r="L187" s="26" t="s">
        <v>89</v>
      </c>
      <c r="M187" s="26"/>
      <c r="N187" s="21" t="s">
        <v>96</v>
      </c>
      <c r="O187" s="26" t="s">
        <v>952</v>
      </c>
    </row>
    <row r="188" spans="1:15" s="39" customFormat="1" ht="24.95" customHeight="1" outlineLevel="1" x14ac:dyDescent="0.25">
      <c r="A188" s="21" t="s">
        <v>559</v>
      </c>
      <c r="B188" s="21">
        <v>1176</v>
      </c>
      <c r="C188" s="21">
        <f t="shared" si="3"/>
        <v>41177</v>
      </c>
      <c r="D188" s="21"/>
      <c r="E188" s="26"/>
      <c r="F188" s="26"/>
      <c r="G188" s="26"/>
      <c r="H188" s="26"/>
      <c r="I188" s="26"/>
      <c r="J188" s="26"/>
      <c r="K188" s="21"/>
      <c r="L188" s="26" t="s">
        <v>89</v>
      </c>
      <c r="M188" s="26"/>
      <c r="N188" s="21"/>
      <c r="O188" s="26" t="s">
        <v>952</v>
      </c>
    </row>
    <row r="189" spans="1:15" s="39" customFormat="1" ht="24.95" customHeight="1" outlineLevel="1" x14ac:dyDescent="0.25">
      <c r="A189" s="21" t="s">
        <v>509</v>
      </c>
      <c r="B189" s="21">
        <v>1177</v>
      </c>
      <c r="C189" s="21">
        <f t="shared" si="3"/>
        <v>41178</v>
      </c>
      <c r="D189" s="21" t="s">
        <v>160</v>
      </c>
      <c r="E189" s="26" t="s">
        <v>5</v>
      </c>
      <c r="F189" s="26" t="s">
        <v>70</v>
      </c>
      <c r="G189" s="26" t="s">
        <v>26</v>
      </c>
      <c r="H189" s="26" t="s">
        <v>23</v>
      </c>
      <c r="I189" s="26">
        <f ca="1">(_xlfn.SHEET()-1)*10000 + B189</f>
        <v>71177</v>
      </c>
      <c r="J189" s="26" t="s">
        <v>99</v>
      </c>
      <c r="K189" s="21" t="s">
        <v>111</v>
      </c>
      <c r="L189" s="26" t="s">
        <v>89</v>
      </c>
      <c r="M189" s="26"/>
      <c r="N189" s="21" t="s">
        <v>239</v>
      </c>
      <c r="O189" s="26" t="s">
        <v>952</v>
      </c>
    </row>
    <row r="190" spans="1:15" s="39" customFormat="1" ht="24.95" customHeight="1" outlineLevel="1" x14ac:dyDescent="0.25">
      <c r="A190" s="21" t="s">
        <v>560</v>
      </c>
      <c r="B190" s="21">
        <v>1178</v>
      </c>
      <c r="C190" s="21">
        <f t="shared" si="3"/>
        <v>41179</v>
      </c>
      <c r="D190" s="21"/>
      <c r="E190" s="26"/>
      <c r="F190" s="26"/>
      <c r="G190" s="26"/>
      <c r="H190" s="26"/>
      <c r="I190" s="26"/>
      <c r="J190" s="26"/>
      <c r="K190" s="21"/>
      <c r="L190" s="26" t="s">
        <v>89</v>
      </c>
      <c r="M190" s="26"/>
      <c r="N190" s="21"/>
      <c r="O190" s="26" t="s">
        <v>952</v>
      </c>
    </row>
    <row r="191" spans="1:15" s="39" customFormat="1" ht="24.95" customHeight="1" outlineLevel="1" x14ac:dyDescent="0.25">
      <c r="A191" s="21" t="s">
        <v>510</v>
      </c>
      <c r="B191" s="21">
        <v>1179</v>
      </c>
      <c r="C191" s="21">
        <f t="shared" si="3"/>
        <v>41180</v>
      </c>
      <c r="D191" s="21" t="s">
        <v>165</v>
      </c>
      <c r="E191" s="26" t="s">
        <v>5</v>
      </c>
      <c r="F191" s="26" t="s">
        <v>70</v>
      </c>
      <c r="G191" s="26" t="s">
        <v>26</v>
      </c>
      <c r="H191" s="26" t="s">
        <v>23</v>
      </c>
      <c r="I191" s="26">
        <f ca="1">(_xlfn.SHEET()-1)*10000 + B191</f>
        <v>71179</v>
      </c>
      <c r="J191" s="26" t="s">
        <v>99</v>
      </c>
      <c r="K191" s="21" t="s">
        <v>112</v>
      </c>
      <c r="L191" s="26" t="s">
        <v>89</v>
      </c>
      <c r="M191" s="26"/>
      <c r="N191" s="21" t="s">
        <v>239</v>
      </c>
      <c r="O191" s="26" t="s">
        <v>952</v>
      </c>
    </row>
    <row r="192" spans="1:15" s="39" customFormat="1" ht="24.95" customHeight="1" outlineLevel="1" x14ac:dyDescent="0.25">
      <c r="A192" s="21" t="s">
        <v>561</v>
      </c>
      <c r="B192" s="21">
        <v>1180</v>
      </c>
      <c r="C192" s="21">
        <f t="shared" si="3"/>
        <v>41181</v>
      </c>
      <c r="D192" s="21"/>
      <c r="E192" s="26"/>
      <c r="F192" s="26"/>
      <c r="G192" s="26"/>
      <c r="H192" s="26"/>
      <c r="I192" s="26"/>
      <c r="J192" s="26"/>
      <c r="K192" s="21"/>
      <c r="L192" s="26" t="s">
        <v>89</v>
      </c>
      <c r="M192" s="26"/>
      <c r="N192" s="21"/>
      <c r="O192" s="26" t="s">
        <v>952</v>
      </c>
    </row>
    <row r="193" spans="1:15" s="39" customFormat="1" ht="24.95" customHeight="1" outlineLevel="1" x14ac:dyDescent="0.25">
      <c r="A193" s="21" t="s">
        <v>511</v>
      </c>
      <c r="B193" s="21">
        <v>1181</v>
      </c>
      <c r="C193" s="21">
        <f t="shared" si="3"/>
        <v>41182</v>
      </c>
      <c r="D193" s="21" t="s">
        <v>166</v>
      </c>
      <c r="E193" s="26" t="s">
        <v>5</v>
      </c>
      <c r="F193" s="26" t="s">
        <v>70</v>
      </c>
      <c r="G193" s="26" t="s">
        <v>26</v>
      </c>
      <c r="H193" s="26" t="s">
        <v>23</v>
      </c>
      <c r="I193" s="26">
        <f ca="1">(_xlfn.SHEET()-1)*10000 + B193</f>
        <v>71181</v>
      </c>
      <c r="J193" s="26" t="s">
        <v>99</v>
      </c>
      <c r="K193" s="21" t="s">
        <v>113</v>
      </c>
      <c r="L193" s="26" t="s">
        <v>89</v>
      </c>
      <c r="M193" s="26"/>
      <c r="N193" s="21" t="s">
        <v>239</v>
      </c>
      <c r="O193" s="26" t="s">
        <v>952</v>
      </c>
    </row>
    <row r="194" spans="1:15" s="39" customFormat="1" ht="24.95" customHeight="1" outlineLevel="1" x14ac:dyDescent="0.25">
      <c r="A194" s="21" t="s">
        <v>562</v>
      </c>
      <c r="B194" s="21">
        <v>1182</v>
      </c>
      <c r="C194" s="21">
        <f t="shared" si="3"/>
        <v>41183</v>
      </c>
      <c r="D194" s="21"/>
      <c r="E194" s="26"/>
      <c r="F194" s="26"/>
      <c r="G194" s="26"/>
      <c r="H194" s="26"/>
      <c r="I194" s="26"/>
      <c r="J194" s="26"/>
      <c r="K194" s="21"/>
      <c r="L194" s="26" t="s">
        <v>89</v>
      </c>
      <c r="M194" s="26"/>
      <c r="N194" s="21"/>
      <c r="O194" s="26" t="s">
        <v>952</v>
      </c>
    </row>
    <row r="195" spans="1:15" s="39" customFormat="1" ht="24.95" customHeight="1" outlineLevel="1" x14ac:dyDescent="0.25">
      <c r="A195" s="21" t="s">
        <v>512</v>
      </c>
      <c r="B195" s="21">
        <v>1183</v>
      </c>
      <c r="C195" s="21">
        <f t="shared" si="3"/>
        <v>41184</v>
      </c>
      <c r="D195" s="21" t="s">
        <v>190</v>
      </c>
      <c r="E195" s="26" t="s">
        <v>816</v>
      </c>
      <c r="F195" s="26" t="s">
        <v>70</v>
      </c>
      <c r="G195" s="26" t="s">
        <v>26</v>
      </c>
      <c r="H195" s="26" t="s">
        <v>23</v>
      </c>
      <c r="I195" s="26">
        <f ca="1">(_xlfn.SHEET()-1)*10000 + B195</f>
        <v>71183</v>
      </c>
      <c r="J195" s="26" t="s">
        <v>99</v>
      </c>
      <c r="K195" s="21" t="s">
        <v>190</v>
      </c>
      <c r="L195" s="26" t="s">
        <v>89</v>
      </c>
      <c r="M195" s="26"/>
      <c r="N195" s="21" t="s">
        <v>92</v>
      </c>
      <c r="O195" s="26" t="s">
        <v>952</v>
      </c>
    </row>
    <row r="196" spans="1:15" s="39" customFormat="1" ht="24.95" customHeight="1" outlineLevel="1" x14ac:dyDescent="0.25">
      <c r="A196" s="21" t="s">
        <v>563</v>
      </c>
      <c r="B196" s="21">
        <v>1184</v>
      </c>
      <c r="C196" s="21">
        <f t="shared" si="3"/>
        <v>41185</v>
      </c>
      <c r="D196" s="21"/>
      <c r="E196" s="26"/>
      <c r="F196" s="26"/>
      <c r="G196" s="26"/>
      <c r="H196" s="26"/>
      <c r="I196" s="26"/>
      <c r="J196" s="26"/>
      <c r="K196" s="21"/>
      <c r="L196" s="26" t="s">
        <v>89</v>
      </c>
      <c r="M196" s="26"/>
      <c r="N196" s="21"/>
      <c r="O196" s="26" t="s">
        <v>952</v>
      </c>
    </row>
    <row r="197" spans="1:15" s="39" customFormat="1" ht="24.95" customHeight="1" outlineLevel="1" x14ac:dyDescent="0.25">
      <c r="A197" s="21" t="s">
        <v>513</v>
      </c>
      <c r="B197" s="21">
        <v>1185</v>
      </c>
      <c r="C197" s="21">
        <f t="shared" si="3"/>
        <v>41186</v>
      </c>
      <c r="D197" s="21" t="s">
        <v>161</v>
      </c>
      <c r="E197" s="26" t="s">
        <v>816</v>
      </c>
      <c r="F197" s="26" t="s">
        <v>70</v>
      </c>
      <c r="G197" s="26" t="s">
        <v>26</v>
      </c>
      <c r="H197" s="26" t="s">
        <v>23</v>
      </c>
      <c r="I197" s="26">
        <f ca="1">(_xlfn.SHEET()-1)*10000 + B197</f>
        <v>71185</v>
      </c>
      <c r="J197" s="26" t="s">
        <v>99</v>
      </c>
      <c r="K197" s="21" t="s">
        <v>114</v>
      </c>
      <c r="L197" s="26" t="s">
        <v>89</v>
      </c>
      <c r="M197" s="26"/>
      <c r="N197" s="21" t="s">
        <v>240</v>
      </c>
      <c r="O197" s="26" t="s">
        <v>952</v>
      </c>
    </row>
    <row r="198" spans="1:15" s="39" customFormat="1" ht="24.95" customHeight="1" outlineLevel="1" x14ac:dyDescent="0.25">
      <c r="A198" s="21" t="s">
        <v>564</v>
      </c>
      <c r="B198" s="21">
        <v>1186</v>
      </c>
      <c r="C198" s="21">
        <f t="shared" si="3"/>
        <v>41187</v>
      </c>
      <c r="D198" s="21"/>
      <c r="E198" s="26"/>
      <c r="F198" s="26"/>
      <c r="G198" s="26"/>
      <c r="H198" s="26"/>
      <c r="I198" s="26"/>
      <c r="J198" s="26"/>
      <c r="K198" s="21"/>
      <c r="L198" s="26" t="s">
        <v>89</v>
      </c>
      <c r="M198" s="26"/>
      <c r="N198" s="21"/>
      <c r="O198" s="26" t="s">
        <v>952</v>
      </c>
    </row>
    <row r="199" spans="1:15" s="39" customFormat="1" ht="24.95" customHeight="1" outlineLevel="1" x14ac:dyDescent="0.25">
      <c r="A199" s="21" t="s">
        <v>514</v>
      </c>
      <c r="B199" s="21">
        <v>1187</v>
      </c>
      <c r="C199" s="21">
        <f t="shared" si="3"/>
        <v>41188</v>
      </c>
      <c r="D199" s="21" t="s">
        <v>167</v>
      </c>
      <c r="E199" s="26" t="s">
        <v>816</v>
      </c>
      <c r="F199" s="26" t="s">
        <v>70</v>
      </c>
      <c r="G199" s="26" t="s">
        <v>26</v>
      </c>
      <c r="H199" s="26" t="s">
        <v>23</v>
      </c>
      <c r="I199" s="26">
        <f ca="1">(_xlfn.SHEET()-1)*10000 + B199</f>
        <v>71187</v>
      </c>
      <c r="J199" s="26" t="s">
        <v>99</v>
      </c>
      <c r="K199" s="21" t="s">
        <v>115</v>
      </c>
      <c r="L199" s="26" t="s">
        <v>89</v>
      </c>
      <c r="M199" s="26"/>
      <c r="N199" s="21" t="s">
        <v>240</v>
      </c>
      <c r="O199" s="26" t="s">
        <v>952</v>
      </c>
    </row>
    <row r="200" spans="1:15" s="39" customFormat="1" ht="24.95" customHeight="1" outlineLevel="1" x14ac:dyDescent="0.25">
      <c r="A200" s="21" t="s">
        <v>565</v>
      </c>
      <c r="B200" s="21">
        <v>1188</v>
      </c>
      <c r="C200" s="21">
        <f t="shared" si="3"/>
        <v>41189</v>
      </c>
      <c r="D200" s="21"/>
      <c r="E200" s="26"/>
      <c r="F200" s="26"/>
      <c r="G200" s="26"/>
      <c r="H200" s="26"/>
      <c r="I200" s="26"/>
      <c r="J200" s="26"/>
      <c r="K200" s="21"/>
      <c r="L200" s="26" t="s">
        <v>89</v>
      </c>
      <c r="M200" s="26"/>
      <c r="N200" s="21"/>
      <c r="O200" s="26" t="s">
        <v>952</v>
      </c>
    </row>
    <row r="201" spans="1:15" s="39" customFormat="1" ht="24.95" customHeight="1" outlineLevel="1" x14ac:dyDescent="0.25">
      <c r="A201" s="21" t="s">
        <v>515</v>
      </c>
      <c r="B201" s="21">
        <v>1189</v>
      </c>
      <c r="C201" s="21">
        <f t="shared" si="3"/>
        <v>41190</v>
      </c>
      <c r="D201" s="21" t="s">
        <v>168</v>
      </c>
      <c r="E201" s="26" t="s">
        <v>816</v>
      </c>
      <c r="F201" s="26" t="s">
        <v>70</v>
      </c>
      <c r="G201" s="26" t="s">
        <v>26</v>
      </c>
      <c r="H201" s="26" t="s">
        <v>23</v>
      </c>
      <c r="I201" s="26">
        <f ca="1">(_xlfn.SHEET()-1)*10000 + B201</f>
        <v>71189</v>
      </c>
      <c r="J201" s="26" t="s">
        <v>99</v>
      </c>
      <c r="K201" s="21" t="s">
        <v>116</v>
      </c>
      <c r="L201" s="26" t="s">
        <v>89</v>
      </c>
      <c r="M201" s="26"/>
      <c r="N201" s="21" t="s">
        <v>240</v>
      </c>
      <c r="O201" s="26" t="s">
        <v>952</v>
      </c>
    </row>
    <row r="202" spans="1:15" s="39" customFormat="1" ht="24.95" customHeight="1" outlineLevel="1" x14ac:dyDescent="0.25">
      <c r="A202" s="21" t="s">
        <v>566</v>
      </c>
      <c r="B202" s="21">
        <v>1190</v>
      </c>
      <c r="C202" s="21">
        <f t="shared" si="3"/>
        <v>41191</v>
      </c>
      <c r="D202" s="21"/>
      <c r="E202" s="26"/>
      <c r="F202" s="26"/>
      <c r="G202" s="26"/>
      <c r="H202" s="26"/>
      <c r="I202" s="26"/>
      <c r="J202" s="26"/>
      <c r="K202" s="21"/>
      <c r="L202" s="26" t="s">
        <v>89</v>
      </c>
      <c r="M202" s="26"/>
      <c r="N202" s="21"/>
      <c r="O202" s="26" t="s">
        <v>952</v>
      </c>
    </row>
    <row r="203" spans="1:15" s="39" customFormat="1" ht="24.95" customHeight="1" outlineLevel="1" x14ac:dyDescent="0.25">
      <c r="A203" s="21" t="s">
        <v>516</v>
      </c>
      <c r="B203" s="21">
        <v>1191</v>
      </c>
      <c r="C203" s="21">
        <f t="shared" si="3"/>
        <v>41192</v>
      </c>
      <c r="D203" s="21" t="s">
        <v>262</v>
      </c>
      <c r="E203" s="26" t="s">
        <v>6</v>
      </c>
      <c r="F203" s="26" t="s">
        <v>70</v>
      </c>
      <c r="G203" s="26" t="s">
        <v>26</v>
      </c>
      <c r="H203" s="26" t="s">
        <v>23</v>
      </c>
      <c r="I203" s="26">
        <f ca="1">(_xlfn.SHEET()-1)*10000 + B203</f>
        <v>71191</v>
      </c>
      <c r="J203" s="26" t="s">
        <v>99</v>
      </c>
      <c r="K203" s="21" t="s">
        <v>262</v>
      </c>
      <c r="L203" s="26" t="s">
        <v>89</v>
      </c>
      <c r="M203" s="26"/>
      <c r="N203" s="21" t="s">
        <v>869</v>
      </c>
      <c r="O203" s="26" t="s">
        <v>952</v>
      </c>
    </row>
    <row r="204" spans="1:15" s="39" customFormat="1" ht="24.95" customHeight="1" outlineLevel="1" x14ac:dyDescent="0.25">
      <c r="A204" s="21" t="s">
        <v>567</v>
      </c>
      <c r="B204" s="21">
        <v>1192</v>
      </c>
      <c r="C204" s="21">
        <f t="shared" si="3"/>
        <v>41193</v>
      </c>
      <c r="D204" s="21"/>
      <c r="E204" s="26"/>
      <c r="F204" s="26"/>
      <c r="G204" s="26"/>
      <c r="H204" s="26"/>
      <c r="I204" s="26"/>
      <c r="J204" s="26"/>
      <c r="K204" s="21"/>
      <c r="L204" s="26" t="s">
        <v>89</v>
      </c>
      <c r="M204" s="26"/>
      <c r="N204" s="21"/>
      <c r="O204" s="26" t="s">
        <v>952</v>
      </c>
    </row>
    <row r="205" spans="1:15" s="39" customFormat="1" ht="24.95" customHeight="1" outlineLevel="1" x14ac:dyDescent="0.25">
      <c r="A205" s="21" t="s">
        <v>517</v>
      </c>
      <c r="B205" s="21">
        <v>1193</v>
      </c>
      <c r="C205" s="21">
        <f t="shared" si="3"/>
        <v>41194</v>
      </c>
      <c r="D205" s="21" t="s">
        <v>255</v>
      </c>
      <c r="E205" s="26" t="s">
        <v>6</v>
      </c>
      <c r="F205" s="26" t="s">
        <v>70</v>
      </c>
      <c r="G205" s="26" t="s">
        <v>26</v>
      </c>
      <c r="H205" s="26" t="s">
        <v>23</v>
      </c>
      <c r="I205" s="26">
        <f ca="1">(_xlfn.SHEET()-1)*10000 + B205</f>
        <v>71193</v>
      </c>
      <c r="J205" s="26" t="s">
        <v>99</v>
      </c>
      <c r="K205" s="21" t="s">
        <v>117</v>
      </c>
      <c r="L205" s="26" t="s">
        <v>89</v>
      </c>
      <c r="M205" s="26"/>
      <c r="N205" s="21" t="s">
        <v>93</v>
      </c>
      <c r="O205" s="26" t="s">
        <v>952</v>
      </c>
    </row>
    <row r="206" spans="1:15" s="39" customFormat="1" ht="24.95" customHeight="1" outlineLevel="1" x14ac:dyDescent="0.25">
      <c r="A206" s="21" t="s">
        <v>568</v>
      </c>
      <c r="B206" s="21">
        <v>1194</v>
      </c>
      <c r="C206" s="21">
        <f t="shared" si="3"/>
        <v>41195</v>
      </c>
      <c r="D206" s="21"/>
      <c r="E206" s="26"/>
      <c r="F206" s="26"/>
      <c r="G206" s="26"/>
      <c r="H206" s="26"/>
      <c r="I206" s="26"/>
      <c r="J206" s="26"/>
      <c r="K206" s="21"/>
      <c r="L206" s="26" t="s">
        <v>89</v>
      </c>
      <c r="M206" s="26"/>
      <c r="N206" s="21"/>
      <c r="O206" s="26" t="s">
        <v>952</v>
      </c>
    </row>
    <row r="207" spans="1:15" s="39" customFormat="1" ht="24.95" customHeight="1" outlineLevel="1" x14ac:dyDescent="0.25">
      <c r="A207" s="21" t="s">
        <v>518</v>
      </c>
      <c r="B207" s="21">
        <v>1195</v>
      </c>
      <c r="C207" s="21">
        <f t="shared" si="3"/>
        <v>41196</v>
      </c>
      <c r="D207" s="21" t="s">
        <v>256</v>
      </c>
      <c r="E207" s="26" t="s">
        <v>6</v>
      </c>
      <c r="F207" s="26" t="s">
        <v>70</v>
      </c>
      <c r="G207" s="26" t="s">
        <v>26</v>
      </c>
      <c r="H207" s="26" t="s">
        <v>23</v>
      </c>
      <c r="I207" s="26">
        <f ca="1">(_xlfn.SHEET()-1)*10000 + B207</f>
        <v>71195</v>
      </c>
      <c r="J207" s="26" t="s">
        <v>99</v>
      </c>
      <c r="K207" s="21" t="s">
        <v>118</v>
      </c>
      <c r="L207" s="26" t="s">
        <v>89</v>
      </c>
      <c r="M207" s="26"/>
      <c r="N207" s="21" t="s">
        <v>94</v>
      </c>
      <c r="O207" s="26" t="s">
        <v>952</v>
      </c>
    </row>
    <row r="208" spans="1:15" s="39" customFormat="1" ht="24.95" customHeight="1" outlineLevel="1" x14ac:dyDescent="0.25">
      <c r="A208" s="21" t="s">
        <v>569</v>
      </c>
      <c r="B208" s="21">
        <v>1196</v>
      </c>
      <c r="C208" s="21">
        <f t="shared" si="3"/>
        <v>41197</v>
      </c>
      <c r="D208" s="21"/>
      <c r="E208" s="26"/>
      <c r="F208" s="26"/>
      <c r="G208" s="26"/>
      <c r="H208" s="26"/>
      <c r="I208" s="26"/>
      <c r="J208" s="26"/>
      <c r="K208" s="21"/>
      <c r="L208" s="26" t="s">
        <v>89</v>
      </c>
      <c r="M208" s="26"/>
      <c r="N208" s="21"/>
      <c r="O208" s="26" t="s">
        <v>952</v>
      </c>
    </row>
    <row r="209" spans="1:15" s="39" customFormat="1" ht="24.95" customHeight="1" outlineLevel="1" x14ac:dyDescent="0.25">
      <c r="A209" s="21" t="s">
        <v>519</v>
      </c>
      <c r="B209" s="21">
        <v>1197</v>
      </c>
      <c r="C209" s="21">
        <f t="shared" si="3"/>
        <v>41198</v>
      </c>
      <c r="D209" s="21" t="s">
        <v>257</v>
      </c>
      <c r="E209" s="26" t="s">
        <v>6</v>
      </c>
      <c r="F209" s="26" t="s">
        <v>70</v>
      </c>
      <c r="G209" s="26" t="s">
        <v>26</v>
      </c>
      <c r="H209" s="26" t="s">
        <v>23</v>
      </c>
      <c r="I209" s="26">
        <f ca="1">(_xlfn.SHEET()-1)*10000 + B209</f>
        <v>71197</v>
      </c>
      <c r="J209" s="26" t="s">
        <v>99</v>
      </c>
      <c r="K209" s="21" t="s">
        <v>119</v>
      </c>
      <c r="L209" s="26" t="s">
        <v>89</v>
      </c>
      <c r="M209" s="26"/>
      <c r="N209" s="21" t="s">
        <v>95</v>
      </c>
      <c r="O209" s="26" t="s">
        <v>952</v>
      </c>
    </row>
    <row r="210" spans="1:15" s="39" customFormat="1" ht="24.95" customHeight="1" outlineLevel="1" x14ac:dyDescent="0.25">
      <c r="A210" s="21" t="s">
        <v>570</v>
      </c>
      <c r="B210" s="21">
        <v>1198</v>
      </c>
      <c r="C210" s="21">
        <f t="shared" si="3"/>
        <v>41199</v>
      </c>
      <c r="D210" s="21"/>
      <c r="E210" s="26"/>
      <c r="F210" s="26"/>
      <c r="G210" s="26"/>
      <c r="H210" s="26"/>
      <c r="I210" s="26"/>
      <c r="J210" s="26"/>
      <c r="K210" s="21"/>
      <c r="L210" s="26" t="s">
        <v>89</v>
      </c>
      <c r="M210" s="26"/>
      <c r="N210" s="21"/>
      <c r="O210" s="26" t="s">
        <v>952</v>
      </c>
    </row>
    <row r="211" spans="1:15" s="39" customFormat="1" ht="24.95" customHeight="1" outlineLevel="1" x14ac:dyDescent="0.25">
      <c r="A211" s="21" t="s">
        <v>520</v>
      </c>
      <c r="B211" s="21">
        <v>1199</v>
      </c>
      <c r="C211" s="21">
        <f t="shared" si="3"/>
        <v>41200</v>
      </c>
      <c r="D211" s="21" t="s">
        <v>227</v>
      </c>
      <c r="E211" s="26" t="s">
        <v>3</v>
      </c>
      <c r="F211" s="26" t="s">
        <v>70</v>
      </c>
      <c r="G211" s="26" t="s">
        <v>26</v>
      </c>
      <c r="H211" s="26" t="s">
        <v>23</v>
      </c>
      <c r="I211" s="26">
        <f ca="1">(_xlfn.SHEET()-1)*10000 + B211</f>
        <v>71199</v>
      </c>
      <c r="J211" s="26" t="s">
        <v>99</v>
      </c>
      <c r="K211" s="21" t="s">
        <v>227</v>
      </c>
      <c r="L211" s="26" t="s">
        <v>89</v>
      </c>
      <c r="M211" s="26"/>
      <c r="N211" s="21" t="s">
        <v>873</v>
      </c>
      <c r="O211" s="26" t="s">
        <v>952</v>
      </c>
    </row>
    <row r="212" spans="1:15" s="39" customFormat="1" ht="24.95" customHeight="1" outlineLevel="1" x14ac:dyDescent="0.25">
      <c r="A212" s="21" t="s">
        <v>571</v>
      </c>
      <c r="B212" s="21">
        <v>1200</v>
      </c>
      <c r="C212" s="21">
        <f t="shared" si="3"/>
        <v>41201</v>
      </c>
      <c r="D212" s="21"/>
      <c r="E212" s="26"/>
      <c r="F212" s="26"/>
      <c r="G212" s="26"/>
      <c r="H212" s="26"/>
      <c r="I212" s="26"/>
      <c r="J212" s="26"/>
      <c r="K212" s="21"/>
      <c r="L212" s="26" t="s">
        <v>89</v>
      </c>
      <c r="M212" s="26"/>
      <c r="N212" s="21"/>
      <c r="O212" s="26" t="s">
        <v>952</v>
      </c>
    </row>
    <row r="213" spans="1:15" s="39" customFormat="1" ht="24.95" customHeight="1" outlineLevel="1" x14ac:dyDescent="0.25">
      <c r="A213" s="21" t="s">
        <v>521</v>
      </c>
      <c r="B213" s="21">
        <v>1201</v>
      </c>
      <c r="C213" s="21">
        <f t="shared" si="3"/>
        <v>41202</v>
      </c>
      <c r="D213" s="21" t="s">
        <v>192</v>
      </c>
      <c r="E213" s="26" t="s">
        <v>3</v>
      </c>
      <c r="F213" s="26" t="s">
        <v>70</v>
      </c>
      <c r="G213" s="26" t="s">
        <v>26</v>
      </c>
      <c r="H213" s="26" t="s">
        <v>23</v>
      </c>
      <c r="I213" s="26">
        <f ca="1">(_xlfn.SHEET()-1)*10000 + B213</f>
        <v>71201</v>
      </c>
      <c r="J213" s="26" t="s">
        <v>99</v>
      </c>
      <c r="K213" s="21" t="s">
        <v>191</v>
      </c>
      <c r="L213" s="26" t="s">
        <v>89</v>
      </c>
      <c r="M213" s="26"/>
      <c r="N213" s="21" t="s">
        <v>237</v>
      </c>
      <c r="O213" s="26" t="s">
        <v>952</v>
      </c>
    </row>
    <row r="214" spans="1:15" s="39" customFormat="1" ht="24.95" customHeight="1" outlineLevel="1" x14ac:dyDescent="0.25">
      <c r="A214" s="21" t="s">
        <v>572</v>
      </c>
      <c r="B214" s="21">
        <v>1202</v>
      </c>
      <c r="C214" s="21">
        <f t="shared" si="3"/>
        <v>41203</v>
      </c>
      <c r="D214" s="21"/>
      <c r="E214" s="26"/>
      <c r="F214" s="26"/>
      <c r="G214" s="26"/>
      <c r="H214" s="26"/>
      <c r="I214" s="26"/>
      <c r="J214" s="26"/>
      <c r="K214" s="21"/>
      <c r="L214" s="26" t="s">
        <v>89</v>
      </c>
      <c r="M214" s="26"/>
      <c r="N214" s="21"/>
      <c r="O214" s="26" t="s">
        <v>952</v>
      </c>
    </row>
    <row r="215" spans="1:15" s="39" customFormat="1" ht="24.95" customHeight="1" outlineLevel="1" x14ac:dyDescent="0.25">
      <c r="A215" s="21" t="s">
        <v>522</v>
      </c>
      <c r="B215" s="21">
        <v>1203</v>
      </c>
      <c r="C215" s="21">
        <f t="shared" si="3"/>
        <v>41204</v>
      </c>
      <c r="D215" s="21" t="s">
        <v>193</v>
      </c>
      <c r="E215" s="26" t="s">
        <v>3</v>
      </c>
      <c r="F215" s="26" t="s">
        <v>70</v>
      </c>
      <c r="G215" s="26" t="s">
        <v>26</v>
      </c>
      <c r="H215" s="26" t="s">
        <v>23</v>
      </c>
      <c r="I215" s="26">
        <f ca="1">(_xlfn.SHEET()-1)*10000 + B215</f>
        <v>71203</v>
      </c>
      <c r="J215" s="26" t="s">
        <v>99</v>
      </c>
      <c r="K215" s="21" t="s">
        <v>195</v>
      </c>
      <c r="L215" s="26" t="s">
        <v>89</v>
      </c>
      <c r="M215" s="26"/>
      <c r="N215" s="21" t="s">
        <v>237</v>
      </c>
      <c r="O215" s="26" t="s">
        <v>952</v>
      </c>
    </row>
    <row r="216" spans="1:15" s="39" customFormat="1" ht="24.95" customHeight="1" outlineLevel="1" x14ac:dyDescent="0.25">
      <c r="A216" s="21" t="s">
        <v>573</v>
      </c>
      <c r="B216" s="21">
        <v>1204</v>
      </c>
      <c r="C216" s="21">
        <f t="shared" ref="C216:C278" si="4">40001+B216</f>
        <v>41205</v>
      </c>
      <c r="D216" s="21"/>
      <c r="E216" s="26"/>
      <c r="F216" s="26"/>
      <c r="G216" s="26"/>
      <c r="H216" s="26"/>
      <c r="I216" s="26"/>
      <c r="J216" s="26"/>
      <c r="K216" s="21"/>
      <c r="L216" s="26" t="s">
        <v>89</v>
      </c>
      <c r="M216" s="26"/>
      <c r="N216" s="21"/>
      <c r="O216" s="26" t="s">
        <v>952</v>
      </c>
    </row>
    <row r="217" spans="1:15" s="39" customFormat="1" ht="24.95" customHeight="1" outlineLevel="1" x14ac:dyDescent="0.25">
      <c r="A217" s="21" t="s">
        <v>523</v>
      </c>
      <c r="B217" s="21">
        <v>1205</v>
      </c>
      <c r="C217" s="21">
        <f t="shared" si="4"/>
        <v>41206</v>
      </c>
      <c r="D217" s="21" t="s">
        <v>194</v>
      </c>
      <c r="E217" s="26" t="s">
        <v>3</v>
      </c>
      <c r="F217" s="26" t="s">
        <v>70</v>
      </c>
      <c r="G217" s="26" t="s">
        <v>26</v>
      </c>
      <c r="H217" s="26" t="s">
        <v>23</v>
      </c>
      <c r="I217" s="26">
        <f ca="1">(_xlfn.SHEET()-1)*10000 + B217</f>
        <v>71205</v>
      </c>
      <c r="J217" s="26" t="s">
        <v>99</v>
      </c>
      <c r="K217" s="21" t="s">
        <v>196</v>
      </c>
      <c r="L217" s="26" t="s">
        <v>89</v>
      </c>
      <c r="M217" s="26"/>
      <c r="N217" s="21" t="s">
        <v>237</v>
      </c>
      <c r="O217" s="26" t="s">
        <v>952</v>
      </c>
    </row>
    <row r="218" spans="1:15" s="39" customFormat="1" ht="24.95" customHeight="1" outlineLevel="1" x14ac:dyDescent="0.25">
      <c r="A218" s="21" t="s">
        <v>574</v>
      </c>
      <c r="B218" s="21">
        <v>1206</v>
      </c>
      <c r="C218" s="21">
        <f t="shared" si="4"/>
        <v>41207</v>
      </c>
      <c r="D218" s="21"/>
      <c r="E218" s="26"/>
      <c r="F218" s="26"/>
      <c r="G218" s="26"/>
      <c r="H218" s="26"/>
      <c r="I218" s="26"/>
      <c r="J218" s="26"/>
      <c r="K218" s="21"/>
      <c r="L218" s="26" t="s">
        <v>89</v>
      </c>
      <c r="M218" s="26"/>
      <c r="N218" s="21"/>
      <c r="O218" s="26" t="s">
        <v>952</v>
      </c>
    </row>
    <row r="219" spans="1:15" s="39" customFormat="1" ht="24.95" customHeight="1" outlineLevel="1" x14ac:dyDescent="0.25">
      <c r="A219" s="21" t="s">
        <v>524</v>
      </c>
      <c r="B219" s="21">
        <v>1207</v>
      </c>
      <c r="C219" s="21">
        <f t="shared" si="4"/>
        <v>41208</v>
      </c>
      <c r="D219" s="21" t="s">
        <v>228</v>
      </c>
      <c r="E219" s="26" t="s">
        <v>3</v>
      </c>
      <c r="F219" s="26" t="s">
        <v>70</v>
      </c>
      <c r="G219" s="26" t="s">
        <v>26</v>
      </c>
      <c r="H219" s="26" t="s">
        <v>23</v>
      </c>
      <c r="I219" s="26">
        <f ca="1">(_xlfn.SHEET()-1)*10000 + B219</f>
        <v>71207</v>
      </c>
      <c r="J219" s="26" t="s">
        <v>99</v>
      </c>
      <c r="K219" s="21" t="s">
        <v>228</v>
      </c>
      <c r="L219" s="26" t="s">
        <v>89</v>
      </c>
      <c r="M219" s="26"/>
      <c r="N219" s="21" t="s">
        <v>871</v>
      </c>
      <c r="O219" s="26" t="s">
        <v>952</v>
      </c>
    </row>
    <row r="220" spans="1:15" s="39" customFormat="1" ht="24.95" customHeight="1" outlineLevel="1" x14ac:dyDescent="0.25">
      <c r="A220" s="21" t="s">
        <v>575</v>
      </c>
      <c r="B220" s="21">
        <v>1208</v>
      </c>
      <c r="C220" s="21">
        <f t="shared" si="4"/>
        <v>41209</v>
      </c>
      <c r="D220" s="21"/>
      <c r="E220" s="26"/>
      <c r="F220" s="26"/>
      <c r="G220" s="26"/>
      <c r="H220" s="26"/>
      <c r="I220" s="26"/>
      <c r="J220" s="26"/>
      <c r="K220" s="21"/>
      <c r="L220" s="26" t="s">
        <v>89</v>
      </c>
      <c r="M220" s="26"/>
      <c r="N220" s="21"/>
      <c r="O220" s="26" t="s">
        <v>952</v>
      </c>
    </row>
    <row r="221" spans="1:15" s="39" customFormat="1" ht="24.95" customHeight="1" outlineLevel="1" x14ac:dyDescent="0.25">
      <c r="A221" s="21" t="s">
        <v>525</v>
      </c>
      <c r="B221" s="21">
        <v>1209</v>
      </c>
      <c r="C221" s="21">
        <f t="shared" si="4"/>
        <v>41210</v>
      </c>
      <c r="D221" s="21" t="s">
        <v>200</v>
      </c>
      <c r="E221" s="26" t="s">
        <v>3</v>
      </c>
      <c r="F221" s="26" t="s">
        <v>70</v>
      </c>
      <c r="G221" s="26" t="s">
        <v>26</v>
      </c>
      <c r="H221" s="26" t="s">
        <v>23</v>
      </c>
      <c r="I221" s="26">
        <f ca="1">(_xlfn.SHEET()-1)*10000 + B221</f>
        <v>71209</v>
      </c>
      <c r="J221" s="26" t="s">
        <v>99</v>
      </c>
      <c r="K221" s="21" t="s">
        <v>197</v>
      </c>
      <c r="L221" s="26" t="s">
        <v>89</v>
      </c>
      <c r="M221" s="26"/>
      <c r="N221" s="21" t="s">
        <v>236</v>
      </c>
      <c r="O221" s="26" t="s">
        <v>952</v>
      </c>
    </row>
    <row r="222" spans="1:15" s="39" customFormat="1" ht="24.95" customHeight="1" outlineLevel="1" x14ac:dyDescent="0.25">
      <c r="A222" s="21" t="s">
        <v>576</v>
      </c>
      <c r="B222" s="21">
        <v>1210</v>
      </c>
      <c r="C222" s="21">
        <f t="shared" si="4"/>
        <v>41211</v>
      </c>
      <c r="D222" s="21"/>
      <c r="E222" s="26"/>
      <c r="F222" s="26"/>
      <c r="G222" s="26"/>
      <c r="H222" s="26"/>
      <c r="I222" s="26"/>
      <c r="J222" s="26"/>
      <c r="K222" s="21"/>
      <c r="L222" s="26" t="s">
        <v>89</v>
      </c>
      <c r="M222" s="26"/>
      <c r="N222" s="21"/>
      <c r="O222" s="26" t="s">
        <v>952</v>
      </c>
    </row>
    <row r="223" spans="1:15" s="39" customFormat="1" ht="24.95" customHeight="1" outlineLevel="1" x14ac:dyDescent="0.25">
      <c r="A223" s="21" t="s">
        <v>526</v>
      </c>
      <c r="B223" s="21">
        <v>1211</v>
      </c>
      <c r="C223" s="21">
        <f t="shared" si="4"/>
        <v>41212</v>
      </c>
      <c r="D223" s="21" t="s">
        <v>201</v>
      </c>
      <c r="E223" s="26" t="s">
        <v>3</v>
      </c>
      <c r="F223" s="26" t="s">
        <v>70</v>
      </c>
      <c r="G223" s="26" t="s">
        <v>26</v>
      </c>
      <c r="H223" s="26" t="s">
        <v>23</v>
      </c>
      <c r="I223" s="26">
        <f ca="1">(_xlfn.SHEET()-1)*10000 + B223</f>
        <v>71211</v>
      </c>
      <c r="J223" s="26" t="s">
        <v>99</v>
      </c>
      <c r="K223" s="21" t="s">
        <v>198</v>
      </c>
      <c r="L223" s="26" t="s">
        <v>89</v>
      </c>
      <c r="M223" s="26"/>
      <c r="N223" s="21" t="s">
        <v>236</v>
      </c>
      <c r="O223" s="26" t="s">
        <v>952</v>
      </c>
    </row>
    <row r="224" spans="1:15" s="39" customFormat="1" ht="24.95" customHeight="1" outlineLevel="1" x14ac:dyDescent="0.25">
      <c r="A224" s="21" t="s">
        <v>577</v>
      </c>
      <c r="B224" s="21">
        <v>1212</v>
      </c>
      <c r="C224" s="21">
        <f t="shared" si="4"/>
        <v>41213</v>
      </c>
      <c r="D224" s="21"/>
      <c r="E224" s="26"/>
      <c r="F224" s="26"/>
      <c r="G224" s="26"/>
      <c r="H224" s="26"/>
      <c r="I224" s="26"/>
      <c r="J224" s="26"/>
      <c r="K224" s="21"/>
      <c r="L224" s="26" t="s">
        <v>89</v>
      </c>
      <c r="M224" s="26"/>
      <c r="N224" s="21"/>
      <c r="O224" s="26" t="s">
        <v>952</v>
      </c>
    </row>
    <row r="225" spans="1:15" s="39" customFormat="1" ht="24.95" customHeight="1" outlineLevel="1" x14ac:dyDescent="0.25">
      <c r="A225" s="21" t="s">
        <v>527</v>
      </c>
      <c r="B225" s="21">
        <v>1213</v>
      </c>
      <c r="C225" s="21">
        <f t="shared" si="4"/>
        <v>41214</v>
      </c>
      <c r="D225" s="21" t="s">
        <v>202</v>
      </c>
      <c r="E225" s="26" t="s">
        <v>3</v>
      </c>
      <c r="F225" s="26" t="s">
        <v>70</v>
      </c>
      <c r="G225" s="26" t="s">
        <v>26</v>
      </c>
      <c r="H225" s="26" t="s">
        <v>23</v>
      </c>
      <c r="I225" s="26">
        <f ca="1">(_xlfn.SHEET()-1)*10000 + B225</f>
        <v>71213</v>
      </c>
      <c r="J225" s="26" t="s">
        <v>99</v>
      </c>
      <c r="K225" s="21" t="s">
        <v>199</v>
      </c>
      <c r="L225" s="26" t="s">
        <v>89</v>
      </c>
      <c r="M225" s="26"/>
      <c r="N225" s="21" t="s">
        <v>236</v>
      </c>
      <c r="O225" s="26" t="s">
        <v>952</v>
      </c>
    </row>
    <row r="226" spans="1:15" s="39" customFormat="1" ht="24.95" customHeight="1" outlineLevel="1" x14ac:dyDescent="0.25">
      <c r="A226" s="21" t="s">
        <v>578</v>
      </c>
      <c r="B226" s="21">
        <v>1214</v>
      </c>
      <c r="C226" s="21">
        <f t="shared" si="4"/>
        <v>41215</v>
      </c>
      <c r="D226" s="21"/>
      <c r="E226" s="26"/>
      <c r="F226" s="26"/>
      <c r="G226" s="26"/>
      <c r="H226" s="26"/>
      <c r="I226" s="26"/>
      <c r="J226" s="26"/>
      <c r="K226" s="21"/>
      <c r="L226" s="26" t="s">
        <v>89</v>
      </c>
      <c r="M226" s="26"/>
      <c r="N226" s="21"/>
      <c r="O226" s="26" t="s">
        <v>952</v>
      </c>
    </row>
    <row r="227" spans="1:15" s="39" customFormat="1" ht="24.95" customHeight="1" outlineLevel="1" x14ac:dyDescent="0.25">
      <c r="A227" s="21" t="s">
        <v>528</v>
      </c>
      <c r="B227" s="21">
        <v>1215</v>
      </c>
      <c r="C227" s="21">
        <f t="shared" si="4"/>
        <v>41216</v>
      </c>
      <c r="D227" s="21" t="s">
        <v>229</v>
      </c>
      <c r="E227" s="26" t="s">
        <v>817</v>
      </c>
      <c r="F227" s="26" t="s">
        <v>70</v>
      </c>
      <c r="G227" s="26" t="s">
        <v>26</v>
      </c>
      <c r="H227" s="26" t="s">
        <v>23</v>
      </c>
      <c r="I227" s="26">
        <f ca="1">(_xlfn.SHEET()-1)*10000 + B227</f>
        <v>71215</v>
      </c>
      <c r="J227" s="26" t="s">
        <v>99</v>
      </c>
      <c r="K227" s="21" t="s">
        <v>229</v>
      </c>
      <c r="L227" s="26" t="s">
        <v>89</v>
      </c>
      <c r="M227" s="26"/>
      <c r="N227" s="21" t="s">
        <v>872</v>
      </c>
      <c r="O227" s="26" t="s">
        <v>952</v>
      </c>
    </row>
    <row r="228" spans="1:15" s="39" customFormat="1" ht="24.95" customHeight="1" outlineLevel="1" x14ac:dyDescent="0.25">
      <c r="A228" s="21" t="s">
        <v>579</v>
      </c>
      <c r="B228" s="21">
        <v>1216</v>
      </c>
      <c r="C228" s="21">
        <f t="shared" si="4"/>
        <v>41217</v>
      </c>
      <c r="D228" s="21"/>
      <c r="E228" s="26"/>
      <c r="F228" s="26"/>
      <c r="G228" s="26"/>
      <c r="H228" s="26"/>
      <c r="I228" s="26"/>
      <c r="J228" s="26"/>
      <c r="K228" s="21"/>
      <c r="L228" s="26" t="s">
        <v>89</v>
      </c>
      <c r="M228" s="26"/>
      <c r="N228" s="21"/>
      <c r="O228" s="26" t="s">
        <v>952</v>
      </c>
    </row>
    <row r="229" spans="1:15" s="39" customFormat="1" ht="24.95" customHeight="1" outlineLevel="1" x14ac:dyDescent="0.25">
      <c r="A229" s="21" t="s">
        <v>529</v>
      </c>
      <c r="B229" s="21">
        <v>1217</v>
      </c>
      <c r="C229" s="21">
        <f t="shared" si="4"/>
        <v>41218</v>
      </c>
      <c r="D229" s="21" t="s">
        <v>203</v>
      </c>
      <c r="E229" s="26" t="s">
        <v>817</v>
      </c>
      <c r="F229" s="26" t="s">
        <v>70</v>
      </c>
      <c r="G229" s="26" t="s">
        <v>26</v>
      </c>
      <c r="H229" s="26" t="s">
        <v>23</v>
      </c>
      <c r="I229" s="26">
        <f ca="1">(_xlfn.SHEET()-1)*10000 + B229</f>
        <v>71217</v>
      </c>
      <c r="J229" s="26" t="s">
        <v>99</v>
      </c>
      <c r="K229" s="21" t="s">
        <v>120</v>
      </c>
      <c r="L229" s="26" t="s">
        <v>89</v>
      </c>
      <c r="M229" s="26"/>
      <c r="N229" s="22" t="s">
        <v>241</v>
      </c>
      <c r="O229" s="26" t="s">
        <v>952</v>
      </c>
    </row>
    <row r="230" spans="1:15" s="39" customFormat="1" ht="24.95" customHeight="1" outlineLevel="1" x14ac:dyDescent="0.25">
      <c r="A230" s="21" t="s">
        <v>580</v>
      </c>
      <c r="B230" s="21">
        <v>1218</v>
      </c>
      <c r="C230" s="21">
        <f t="shared" si="4"/>
        <v>41219</v>
      </c>
      <c r="D230" s="21"/>
      <c r="E230" s="26"/>
      <c r="F230" s="26"/>
      <c r="G230" s="26"/>
      <c r="H230" s="26"/>
      <c r="I230" s="26"/>
      <c r="J230" s="26"/>
      <c r="K230" s="21"/>
      <c r="L230" s="26" t="s">
        <v>89</v>
      </c>
      <c r="M230" s="26"/>
      <c r="N230" s="21"/>
      <c r="O230" s="26" t="s">
        <v>952</v>
      </c>
    </row>
    <row r="231" spans="1:15" s="39" customFormat="1" ht="24.95" customHeight="1" outlineLevel="1" x14ac:dyDescent="0.25">
      <c r="A231" s="21" t="s">
        <v>530</v>
      </c>
      <c r="B231" s="21">
        <v>1219</v>
      </c>
      <c r="C231" s="21">
        <f t="shared" si="4"/>
        <v>41220</v>
      </c>
      <c r="D231" s="21" t="s">
        <v>204</v>
      </c>
      <c r="E231" s="26" t="s">
        <v>817</v>
      </c>
      <c r="F231" s="26" t="s">
        <v>70</v>
      </c>
      <c r="G231" s="26" t="s">
        <v>26</v>
      </c>
      <c r="H231" s="26" t="s">
        <v>23</v>
      </c>
      <c r="I231" s="26">
        <f ca="1">(_xlfn.SHEET()-1)*10000 + B231</f>
        <v>71219</v>
      </c>
      <c r="J231" s="26" t="s">
        <v>99</v>
      </c>
      <c r="K231" s="21" t="s">
        <v>121</v>
      </c>
      <c r="L231" s="26" t="s">
        <v>89</v>
      </c>
      <c r="M231" s="26"/>
      <c r="N231" s="22" t="s">
        <v>241</v>
      </c>
      <c r="O231" s="26" t="s">
        <v>952</v>
      </c>
    </row>
    <row r="232" spans="1:15" s="39" customFormat="1" ht="24.95" customHeight="1" outlineLevel="1" x14ac:dyDescent="0.25">
      <c r="A232" s="21" t="s">
        <v>581</v>
      </c>
      <c r="B232" s="21">
        <v>1220</v>
      </c>
      <c r="C232" s="21">
        <f t="shared" si="4"/>
        <v>41221</v>
      </c>
      <c r="D232" s="21"/>
      <c r="E232" s="26"/>
      <c r="F232" s="26"/>
      <c r="G232" s="26"/>
      <c r="H232" s="26"/>
      <c r="I232" s="26"/>
      <c r="J232" s="26"/>
      <c r="K232" s="21"/>
      <c r="L232" s="26" t="s">
        <v>89</v>
      </c>
      <c r="M232" s="26"/>
      <c r="N232" s="21"/>
      <c r="O232" s="26" t="s">
        <v>952</v>
      </c>
    </row>
    <row r="233" spans="1:15" s="39" customFormat="1" ht="24.95" customHeight="1" outlineLevel="1" x14ac:dyDescent="0.25">
      <c r="A233" s="21" t="s">
        <v>531</v>
      </c>
      <c r="B233" s="21">
        <v>1221</v>
      </c>
      <c r="C233" s="21">
        <f t="shared" si="4"/>
        <v>41222</v>
      </c>
      <c r="D233" s="21" t="s">
        <v>205</v>
      </c>
      <c r="E233" s="26" t="s">
        <v>817</v>
      </c>
      <c r="F233" s="26" t="s">
        <v>70</v>
      </c>
      <c r="G233" s="26" t="s">
        <v>26</v>
      </c>
      <c r="H233" s="26" t="s">
        <v>23</v>
      </c>
      <c r="I233" s="26">
        <f ca="1">(_xlfn.SHEET()-1)*10000 + B233</f>
        <v>71221</v>
      </c>
      <c r="J233" s="26" t="s">
        <v>99</v>
      </c>
      <c r="K233" s="21" t="s">
        <v>122</v>
      </c>
      <c r="L233" s="26" t="s">
        <v>89</v>
      </c>
      <c r="M233" s="26"/>
      <c r="N233" s="22" t="s">
        <v>241</v>
      </c>
      <c r="O233" s="26" t="s">
        <v>952</v>
      </c>
    </row>
    <row r="234" spans="1:15" s="39" customFormat="1" ht="24.95" customHeight="1" outlineLevel="1" x14ac:dyDescent="0.25">
      <c r="A234" s="21" t="s">
        <v>582</v>
      </c>
      <c r="B234" s="21">
        <v>1222</v>
      </c>
      <c r="C234" s="21">
        <f t="shared" si="4"/>
        <v>41223</v>
      </c>
      <c r="D234" s="21"/>
      <c r="E234" s="26"/>
      <c r="F234" s="26"/>
      <c r="G234" s="26"/>
      <c r="H234" s="26"/>
      <c r="I234" s="26"/>
      <c r="J234" s="26"/>
      <c r="K234" s="21"/>
      <c r="L234" s="26" t="s">
        <v>89</v>
      </c>
      <c r="M234" s="26"/>
      <c r="N234" s="21"/>
      <c r="O234" s="26" t="s">
        <v>952</v>
      </c>
    </row>
    <row r="235" spans="1:15" s="39" customFormat="1" ht="24.95" customHeight="1" outlineLevel="1" x14ac:dyDescent="0.25">
      <c r="A235" s="21" t="s">
        <v>532</v>
      </c>
      <c r="B235" s="21">
        <v>1223</v>
      </c>
      <c r="C235" s="21">
        <f t="shared" si="4"/>
        <v>41224</v>
      </c>
      <c r="D235" s="21" t="s">
        <v>230</v>
      </c>
      <c r="E235" s="26" t="s">
        <v>817</v>
      </c>
      <c r="F235" s="26" t="s">
        <v>70</v>
      </c>
      <c r="G235" s="26" t="s">
        <v>26</v>
      </c>
      <c r="H235" s="26" t="s">
        <v>23</v>
      </c>
      <c r="I235" s="26">
        <f ca="1">(_xlfn.SHEET()-1)*10000 + B235</f>
        <v>71223</v>
      </c>
      <c r="J235" s="26" t="s">
        <v>99</v>
      </c>
      <c r="K235" s="21" t="s">
        <v>230</v>
      </c>
      <c r="L235" s="26" t="s">
        <v>89</v>
      </c>
      <c r="M235" s="26"/>
      <c r="N235" s="21" t="s">
        <v>874</v>
      </c>
      <c r="O235" s="26" t="s">
        <v>952</v>
      </c>
    </row>
    <row r="236" spans="1:15" s="39" customFormat="1" ht="24.95" customHeight="1" outlineLevel="1" x14ac:dyDescent="0.25">
      <c r="A236" s="21" t="s">
        <v>583</v>
      </c>
      <c r="B236" s="21">
        <v>1224</v>
      </c>
      <c r="C236" s="21">
        <f t="shared" si="4"/>
        <v>41225</v>
      </c>
      <c r="D236" s="21"/>
      <c r="E236" s="26"/>
      <c r="F236" s="26"/>
      <c r="G236" s="26"/>
      <c r="H236" s="26"/>
      <c r="I236" s="26"/>
      <c r="J236" s="26"/>
      <c r="K236" s="21"/>
      <c r="L236" s="26" t="s">
        <v>89</v>
      </c>
      <c r="M236" s="26"/>
      <c r="N236" s="21"/>
      <c r="O236" s="26" t="s">
        <v>952</v>
      </c>
    </row>
    <row r="237" spans="1:15" s="39" customFormat="1" ht="24.95" customHeight="1" outlineLevel="1" x14ac:dyDescent="0.25">
      <c r="A237" s="21" t="s">
        <v>533</v>
      </c>
      <c r="B237" s="21">
        <v>1225</v>
      </c>
      <c r="C237" s="21">
        <f t="shared" si="4"/>
        <v>41226</v>
      </c>
      <c r="D237" s="21" t="s">
        <v>206</v>
      </c>
      <c r="E237" s="26" t="s">
        <v>817</v>
      </c>
      <c r="F237" s="26" t="s">
        <v>70</v>
      </c>
      <c r="G237" s="26" t="s">
        <v>26</v>
      </c>
      <c r="H237" s="26" t="s">
        <v>23</v>
      </c>
      <c r="I237" s="26">
        <f ca="1">(_xlfn.SHEET()-1)*10000 + B237</f>
        <v>71225</v>
      </c>
      <c r="J237" s="26" t="s">
        <v>99</v>
      </c>
      <c r="K237" s="21" t="s">
        <v>123</v>
      </c>
      <c r="L237" s="26" t="s">
        <v>89</v>
      </c>
      <c r="M237" s="26"/>
      <c r="N237" s="22" t="s">
        <v>242</v>
      </c>
      <c r="O237" s="26" t="s">
        <v>952</v>
      </c>
    </row>
    <row r="238" spans="1:15" s="39" customFormat="1" ht="24.95" customHeight="1" outlineLevel="1" x14ac:dyDescent="0.25">
      <c r="A238" s="21" t="s">
        <v>584</v>
      </c>
      <c r="B238" s="21">
        <v>1226</v>
      </c>
      <c r="C238" s="21">
        <f t="shared" si="4"/>
        <v>41227</v>
      </c>
      <c r="D238" s="21"/>
      <c r="E238" s="26"/>
      <c r="F238" s="26"/>
      <c r="G238" s="26"/>
      <c r="H238" s="26"/>
      <c r="I238" s="26"/>
      <c r="J238" s="26"/>
      <c r="K238" s="21"/>
      <c r="L238" s="26" t="s">
        <v>89</v>
      </c>
      <c r="M238" s="26"/>
      <c r="N238" s="21"/>
      <c r="O238" s="26" t="s">
        <v>952</v>
      </c>
    </row>
    <row r="239" spans="1:15" s="39" customFormat="1" ht="24.95" customHeight="1" outlineLevel="1" x14ac:dyDescent="0.25">
      <c r="A239" s="21" t="s">
        <v>534</v>
      </c>
      <c r="B239" s="21">
        <v>1227</v>
      </c>
      <c r="C239" s="21">
        <f t="shared" si="4"/>
        <v>41228</v>
      </c>
      <c r="D239" s="21" t="s">
        <v>207</v>
      </c>
      <c r="E239" s="26" t="s">
        <v>817</v>
      </c>
      <c r="F239" s="26" t="s">
        <v>70</v>
      </c>
      <c r="G239" s="26" t="s">
        <v>26</v>
      </c>
      <c r="H239" s="26" t="s">
        <v>23</v>
      </c>
      <c r="I239" s="26">
        <f ca="1">(_xlfn.SHEET()-1)*10000 + B239</f>
        <v>71227</v>
      </c>
      <c r="J239" s="26" t="s">
        <v>99</v>
      </c>
      <c r="K239" s="21" t="s">
        <v>124</v>
      </c>
      <c r="L239" s="26" t="s">
        <v>89</v>
      </c>
      <c r="M239" s="26"/>
      <c r="N239" s="22" t="s">
        <v>242</v>
      </c>
      <c r="O239" s="26" t="s">
        <v>952</v>
      </c>
    </row>
    <row r="240" spans="1:15" s="39" customFormat="1" ht="24.95" customHeight="1" outlineLevel="1" x14ac:dyDescent="0.25">
      <c r="A240" s="21" t="s">
        <v>585</v>
      </c>
      <c r="B240" s="21">
        <v>1228</v>
      </c>
      <c r="C240" s="21">
        <f t="shared" si="4"/>
        <v>41229</v>
      </c>
      <c r="D240" s="21"/>
      <c r="E240" s="26"/>
      <c r="F240" s="26"/>
      <c r="G240" s="26"/>
      <c r="H240" s="26"/>
      <c r="I240" s="26"/>
      <c r="J240" s="26"/>
      <c r="K240" s="21"/>
      <c r="L240" s="26" t="s">
        <v>89</v>
      </c>
      <c r="M240" s="26"/>
      <c r="N240" s="21"/>
      <c r="O240" s="26" t="s">
        <v>952</v>
      </c>
    </row>
    <row r="241" spans="1:15" s="39" customFormat="1" ht="24.95" customHeight="1" outlineLevel="1" x14ac:dyDescent="0.25">
      <c r="A241" s="21" t="s">
        <v>535</v>
      </c>
      <c r="B241" s="21">
        <v>1229</v>
      </c>
      <c r="C241" s="21">
        <f t="shared" si="4"/>
        <v>41230</v>
      </c>
      <c r="D241" s="21" t="s">
        <v>208</v>
      </c>
      <c r="E241" s="26" t="s">
        <v>817</v>
      </c>
      <c r="F241" s="26" t="s">
        <v>70</v>
      </c>
      <c r="G241" s="26" t="s">
        <v>26</v>
      </c>
      <c r="H241" s="26" t="s">
        <v>23</v>
      </c>
      <c r="I241" s="26">
        <f ca="1">(_xlfn.SHEET()-1)*10000 + B241</f>
        <v>71229</v>
      </c>
      <c r="J241" s="26" t="s">
        <v>99</v>
      </c>
      <c r="K241" s="21" t="s">
        <v>125</v>
      </c>
      <c r="L241" s="26" t="s">
        <v>89</v>
      </c>
      <c r="M241" s="26"/>
      <c r="N241" s="22" t="s">
        <v>242</v>
      </c>
      <c r="O241" s="26" t="s">
        <v>952</v>
      </c>
    </row>
    <row r="242" spans="1:15" s="39" customFormat="1" ht="24.95" customHeight="1" outlineLevel="1" x14ac:dyDescent="0.25">
      <c r="A242" s="21" t="s">
        <v>586</v>
      </c>
      <c r="B242" s="21">
        <v>1230</v>
      </c>
      <c r="C242" s="21">
        <f t="shared" si="4"/>
        <v>41231</v>
      </c>
      <c r="D242" s="21"/>
      <c r="E242" s="26"/>
      <c r="F242" s="26"/>
      <c r="G242" s="26"/>
      <c r="H242" s="26"/>
      <c r="I242" s="26"/>
      <c r="J242" s="26"/>
      <c r="K242" s="21"/>
      <c r="L242" s="26" t="s">
        <v>89</v>
      </c>
      <c r="M242" s="26"/>
      <c r="N242" s="21"/>
      <c r="O242" s="26" t="s">
        <v>952</v>
      </c>
    </row>
    <row r="243" spans="1:15" s="39" customFormat="1" ht="24.95" customHeight="1" outlineLevel="1" x14ac:dyDescent="0.25">
      <c r="A243" s="21" t="s">
        <v>536</v>
      </c>
      <c r="B243" s="21">
        <v>1231</v>
      </c>
      <c r="C243" s="21">
        <f t="shared" si="4"/>
        <v>41232</v>
      </c>
      <c r="D243" s="21" t="s">
        <v>231</v>
      </c>
      <c r="E243" s="26" t="s">
        <v>818</v>
      </c>
      <c r="F243" s="26" t="s">
        <v>70</v>
      </c>
      <c r="G243" s="26" t="s">
        <v>26</v>
      </c>
      <c r="H243" s="26" t="s">
        <v>23</v>
      </c>
      <c r="I243" s="26">
        <f ca="1">(_xlfn.SHEET()-1)*10000 + B243</f>
        <v>71231</v>
      </c>
      <c r="J243" s="26" t="s">
        <v>99</v>
      </c>
      <c r="K243" s="21" t="s">
        <v>231</v>
      </c>
      <c r="L243" s="26" t="s">
        <v>89</v>
      </c>
      <c r="M243" s="26"/>
      <c r="N243" s="21" t="s">
        <v>876</v>
      </c>
      <c r="O243" s="26" t="s">
        <v>952</v>
      </c>
    </row>
    <row r="244" spans="1:15" s="39" customFormat="1" ht="24.95" customHeight="1" outlineLevel="1" x14ac:dyDescent="0.25">
      <c r="A244" s="21" t="s">
        <v>587</v>
      </c>
      <c r="B244" s="21">
        <v>1232</v>
      </c>
      <c r="C244" s="21">
        <f t="shared" si="4"/>
        <v>41233</v>
      </c>
      <c r="D244" s="21"/>
      <c r="E244" s="26"/>
      <c r="F244" s="26"/>
      <c r="G244" s="26"/>
      <c r="H244" s="26"/>
      <c r="I244" s="26"/>
      <c r="J244" s="26"/>
      <c r="K244" s="21"/>
      <c r="L244" s="26" t="s">
        <v>89</v>
      </c>
      <c r="M244" s="26"/>
      <c r="N244" s="21"/>
      <c r="O244" s="26" t="s">
        <v>952</v>
      </c>
    </row>
    <row r="245" spans="1:15" s="39" customFormat="1" ht="24.95" customHeight="1" outlineLevel="1" x14ac:dyDescent="0.25">
      <c r="A245" s="21" t="s">
        <v>537</v>
      </c>
      <c r="B245" s="21">
        <v>1233</v>
      </c>
      <c r="C245" s="21">
        <f t="shared" si="4"/>
        <v>41234</v>
      </c>
      <c r="D245" s="21" t="s">
        <v>209</v>
      </c>
      <c r="E245" s="26" t="s">
        <v>818</v>
      </c>
      <c r="F245" s="26" t="s">
        <v>70</v>
      </c>
      <c r="G245" s="26" t="s">
        <v>26</v>
      </c>
      <c r="H245" s="26" t="s">
        <v>23</v>
      </c>
      <c r="I245" s="26">
        <f ca="1">(_xlfn.SHEET()-1)*10000 + B245</f>
        <v>71233</v>
      </c>
      <c r="J245" s="26" t="s">
        <v>99</v>
      </c>
      <c r="K245" s="21" t="s">
        <v>126</v>
      </c>
      <c r="L245" s="26" t="s">
        <v>89</v>
      </c>
      <c r="M245" s="26"/>
      <c r="N245" s="21" t="s">
        <v>243</v>
      </c>
      <c r="O245" s="26" t="s">
        <v>952</v>
      </c>
    </row>
    <row r="246" spans="1:15" s="39" customFormat="1" ht="24.95" customHeight="1" outlineLevel="1" x14ac:dyDescent="0.25">
      <c r="A246" s="21" t="s">
        <v>588</v>
      </c>
      <c r="B246" s="21">
        <v>1234</v>
      </c>
      <c r="C246" s="21">
        <f t="shared" si="4"/>
        <v>41235</v>
      </c>
      <c r="D246" s="21"/>
      <c r="E246" s="26"/>
      <c r="F246" s="26"/>
      <c r="G246" s="26"/>
      <c r="H246" s="26"/>
      <c r="I246" s="26"/>
      <c r="J246" s="26"/>
      <c r="K246" s="21"/>
      <c r="L246" s="26" t="s">
        <v>89</v>
      </c>
      <c r="M246" s="26"/>
      <c r="N246" s="21"/>
      <c r="O246" s="26" t="s">
        <v>952</v>
      </c>
    </row>
    <row r="247" spans="1:15" s="39" customFormat="1" ht="24.95" customHeight="1" outlineLevel="1" x14ac:dyDescent="0.25">
      <c r="A247" s="21" t="s">
        <v>538</v>
      </c>
      <c r="B247" s="21">
        <v>1235</v>
      </c>
      <c r="C247" s="21">
        <f t="shared" si="4"/>
        <v>41236</v>
      </c>
      <c r="D247" s="21" t="s">
        <v>210</v>
      </c>
      <c r="E247" s="26" t="s">
        <v>818</v>
      </c>
      <c r="F247" s="26" t="s">
        <v>70</v>
      </c>
      <c r="G247" s="26" t="s">
        <v>26</v>
      </c>
      <c r="H247" s="26" t="s">
        <v>23</v>
      </c>
      <c r="I247" s="26">
        <f ca="1">(_xlfn.SHEET()-1)*10000 + B247</f>
        <v>71235</v>
      </c>
      <c r="J247" s="26" t="s">
        <v>99</v>
      </c>
      <c r="K247" s="21" t="s">
        <v>127</v>
      </c>
      <c r="L247" s="26" t="s">
        <v>89</v>
      </c>
      <c r="M247" s="26"/>
      <c r="N247" s="21" t="s">
        <v>244</v>
      </c>
      <c r="O247" s="26" t="s">
        <v>952</v>
      </c>
    </row>
    <row r="248" spans="1:15" s="39" customFormat="1" ht="24.95" customHeight="1" outlineLevel="1" x14ac:dyDescent="0.25">
      <c r="A248" s="21" t="s">
        <v>589</v>
      </c>
      <c r="B248" s="21">
        <v>1236</v>
      </c>
      <c r="C248" s="21">
        <f t="shared" si="4"/>
        <v>41237</v>
      </c>
      <c r="D248" s="21"/>
      <c r="E248" s="26"/>
      <c r="F248" s="26"/>
      <c r="G248" s="26"/>
      <c r="H248" s="26"/>
      <c r="I248" s="26"/>
      <c r="J248" s="26"/>
      <c r="K248" s="21"/>
      <c r="L248" s="26" t="s">
        <v>89</v>
      </c>
      <c r="M248" s="26"/>
      <c r="N248" s="21"/>
      <c r="O248" s="26" t="s">
        <v>952</v>
      </c>
    </row>
    <row r="249" spans="1:15" s="39" customFormat="1" ht="24.95" customHeight="1" outlineLevel="1" x14ac:dyDescent="0.25">
      <c r="A249" s="21" t="s">
        <v>539</v>
      </c>
      <c r="B249" s="21">
        <v>1237</v>
      </c>
      <c r="C249" s="21">
        <f t="shared" si="4"/>
        <v>41238</v>
      </c>
      <c r="D249" s="21" t="s">
        <v>211</v>
      </c>
      <c r="E249" s="26" t="s">
        <v>818</v>
      </c>
      <c r="F249" s="26" t="s">
        <v>70</v>
      </c>
      <c r="G249" s="26" t="s">
        <v>26</v>
      </c>
      <c r="H249" s="26" t="s">
        <v>23</v>
      </c>
      <c r="I249" s="26">
        <f ca="1">(_xlfn.SHEET()-1)*10000 + B249</f>
        <v>71237</v>
      </c>
      <c r="J249" s="26" t="s">
        <v>99</v>
      </c>
      <c r="K249" s="21" t="s">
        <v>128</v>
      </c>
      <c r="L249" s="26" t="s">
        <v>89</v>
      </c>
      <c r="M249" s="26"/>
      <c r="N249" s="21" t="s">
        <v>244</v>
      </c>
      <c r="O249" s="26" t="s">
        <v>952</v>
      </c>
    </row>
    <row r="250" spans="1:15" s="39" customFormat="1" ht="24.95" customHeight="1" outlineLevel="1" x14ac:dyDescent="0.25">
      <c r="A250" s="21" t="s">
        <v>590</v>
      </c>
      <c r="B250" s="21">
        <v>1238</v>
      </c>
      <c r="C250" s="21">
        <f t="shared" si="4"/>
        <v>41239</v>
      </c>
      <c r="D250" s="21"/>
      <c r="E250" s="26"/>
      <c r="F250" s="26"/>
      <c r="G250" s="26"/>
      <c r="H250" s="26"/>
      <c r="I250" s="26"/>
      <c r="J250" s="26"/>
      <c r="K250" s="21"/>
      <c r="L250" s="26" t="s">
        <v>89</v>
      </c>
      <c r="M250" s="26"/>
      <c r="N250" s="21"/>
      <c r="O250" s="26" t="s">
        <v>952</v>
      </c>
    </row>
    <row r="251" spans="1:15" s="39" customFormat="1" ht="24.95" customHeight="1" outlineLevel="1" x14ac:dyDescent="0.25">
      <c r="A251" s="21" t="s">
        <v>540</v>
      </c>
      <c r="B251" s="21">
        <v>1239</v>
      </c>
      <c r="C251" s="21">
        <f t="shared" si="4"/>
        <v>41240</v>
      </c>
      <c r="D251" s="21" t="s">
        <v>232</v>
      </c>
      <c r="E251" s="26" t="s">
        <v>818</v>
      </c>
      <c r="F251" s="26" t="s">
        <v>70</v>
      </c>
      <c r="G251" s="26" t="s">
        <v>26</v>
      </c>
      <c r="H251" s="26" t="s">
        <v>23</v>
      </c>
      <c r="I251" s="26">
        <f ca="1">(_xlfn.SHEET()-1)*10000 + B251</f>
        <v>71239</v>
      </c>
      <c r="J251" s="26" t="s">
        <v>99</v>
      </c>
      <c r="K251" s="21" t="s">
        <v>232</v>
      </c>
      <c r="L251" s="26" t="s">
        <v>89</v>
      </c>
      <c r="M251" s="26"/>
      <c r="N251" s="21" t="s">
        <v>877</v>
      </c>
      <c r="O251" s="26" t="s">
        <v>952</v>
      </c>
    </row>
    <row r="252" spans="1:15" s="39" customFormat="1" ht="24.95" customHeight="1" outlineLevel="1" x14ac:dyDescent="0.25">
      <c r="A252" s="21" t="s">
        <v>591</v>
      </c>
      <c r="B252" s="21">
        <v>1240</v>
      </c>
      <c r="C252" s="21">
        <f t="shared" si="4"/>
        <v>41241</v>
      </c>
      <c r="D252" s="21"/>
      <c r="E252" s="26"/>
      <c r="F252" s="26"/>
      <c r="G252" s="26"/>
      <c r="H252" s="26"/>
      <c r="I252" s="26"/>
      <c r="J252" s="26"/>
      <c r="K252" s="21"/>
      <c r="L252" s="26" t="s">
        <v>89</v>
      </c>
      <c r="M252" s="26"/>
      <c r="N252" s="21"/>
      <c r="O252" s="26" t="s">
        <v>952</v>
      </c>
    </row>
    <row r="253" spans="1:15" s="39" customFormat="1" ht="24.95" customHeight="1" outlineLevel="1" x14ac:dyDescent="0.25">
      <c r="A253" s="21" t="s">
        <v>541</v>
      </c>
      <c r="B253" s="21">
        <v>1241</v>
      </c>
      <c r="C253" s="21">
        <f t="shared" si="4"/>
        <v>41242</v>
      </c>
      <c r="D253" s="21" t="s">
        <v>212</v>
      </c>
      <c r="E253" s="26" t="s">
        <v>818</v>
      </c>
      <c r="F253" s="26" t="s">
        <v>70</v>
      </c>
      <c r="G253" s="26" t="s">
        <v>26</v>
      </c>
      <c r="H253" s="26" t="s">
        <v>23</v>
      </c>
      <c r="I253" s="26">
        <f ca="1">(_xlfn.SHEET()-1)*10000 + B253</f>
        <v>71241</v>
      </c>
      <c r="J253" s="26" t="s">
        <v>99</v>
      </c>
      <c r="K253" s="21" t="s">
        <v>129</v>
      </c>
      <c r="L253" s="26" t="s">
        <v>89</v>
      </c>
      <c r="M253" s="26"/>
      <c r="N253" s="21" t="s">
        <v>245</v>
      </c>
      <c r="O253" s="26" t="s">
        <v>952</v>
      </c>
    </row>
    <row r="254" spans="1:15" s="39" customFormat="1" ht="24.95" customHeight="1" outlineLevel="1" x14ac:dyDescent="0.25">
      <c r="A254" s="21" t="s">
        <v>592</v>
      </c>
      <c r="B254" s="21">
        <v>1242</v>
      </c>
      <c r="C254" s="21">
        <f t="shared" si="4"/>
        <v>41243</v>
      </c>
      <c r="D254" s="21"/>
      <c r="E254" s="26"/>
      <c r="F254" s="26"/>
      <c r="G254" s="26"/>
      <c r="H254" s="26"/>
      <c r="I254" s="26"/>
      <c r="J254" s="26"/>
      <c r="K254" s="21"/>
      <c r="L254" s="26" t="s">
        <v>89</v>
      </c>
      <c r="M254" s="26"/>
      <c r="N254" s="21"/>
      <c r="O254" s="26" t="s">
        <v>952</v>
      </c>
    </row>
    <row r="255" spans="1:15" s="39" customFormat="1" ht="24.95" customHeight="1" outlineLevel="1" x14ac:dyDescent="0.25">
      <c r="A255" s="21" t="s">
        <v>542</v>
      </c>
      <c r="B255" s="21">
        <v>1243</v>
      </c>
      <c r="C255" s="21">
        <f t="shared" si="4"/>
        <v>41244</v>
      </c>
      <c r="D255" s="21" t="s">
        <v>213</v>
      </c>
      <c r="E255" s="26" t="s">
        <v>818</v>
      </c>
      <c r="F255" s="26" t="s">
        <v>70</v>
      </c>
      <c r="G255" s="26" t="s">
        <v>26</v>
      </c>
      <c r="H255" s="26" t="s">
        <v>23</v>
      </c>
      <c r="I255" s="26">
        <f ca="1">(_xlfn.SHEET()-1)*10000 + B255</f>
        <v>71243</v>
      </c>
      <c r="J255" s="26" t="s">
        <v>99</v>
      </c>
      <c r="K255" s="21" t="s">
        <v>130</v>
      </c>
      <c r="L255" s="26" t="s">
        <v>89</v>
      </c>
      <c r="M255" s="26"/>
      <c r="N255" s="21" t="s">
        <v>245</v>
      </c>
      <c r="O255" s="26" t="s">
        <v>952</v>
      </c>
    </row>
    <row r="256" spans="1:15" s="39" customFormat="1" ht="24.95" customHeight="1" outlineLevel="1" x14ac:dyDescent="0.25">
      <c r="A256" s="21" t="s">
        <v>593</v>
      </c>
      <c r="B256" s="21">
        <v>1244</v>
      </c>
      <c r="C256" s="21">
        <f t="shared" si="4"/>
        <v>41245</v>
      </c>
      <c r="D256" s="21"/>
      <c r="E256" s="26"/>
      <c r="F256" s="26"/>
      <c r="G256" s="26"/>
      <c r="H256" s="26"/>
      <c r="I256" s="26"/>
      <c r="J256" s="26"/>
      <c r="K256" s="21"/>
      <c r="L256" s="26" t="s">
        <v>89</v>
      </c>
      <c r="M256" s="26"/>
      <c r="N256" s="21"/>
      <c r="O256" s="26" t="s">
        <v>952</v>
      </c>
    </row>
    <row r="257" spans="1:15" s="39" customFormat="1" ht="24.95" customHeight="1" outlineLevel="1" x14ac:dyDescent="0.25">
      <c r="A257" s="21" t="s">
        <v>543</v>
      </c>
      <c r="B257" s="21">
        <v>1245</v>
      </c>
      <c r="C257" s="21">
        <f t="shared" si="4"/>
        <v>41246</v>
      </c>
      <c r="D257" s="21" t="s">
        <v>214</v>
      </c>
      <c r="E257" s="26" t="s">
        <v>818</v>
      </c>
      <c r="F257" s="26" t="s">
        <v>70</v>
      </c>
      <c r="G257" s="26" t="s">
        <v>26</v>
      </c>
      <c r="H257" s="26" t="s">
        <v>23</v>
      </c>
      <c r="I257" s="26">
        <f ca="1">(_xlfn.SHEET()-1)*10000 + B257</f>
        <v>71245</v>
      </c>
      <c r="J257" s="26" t="s">
        <v>99</v>
      </c>
      <c r="K257" s="21" t="s">
        <v>131</v>
      </c>
      <c r="L257" s="26" t="s">
        <v>89</v>
      </c>
      <c r="M257" s="26"/>
      <c r="N257" s="21" t="s">
        <v>245</v>
      </c>
      <c r="O257" s="26" t="s">
        <v>952</v>
      </c>
    </row>
    <row r="258" spans="1:15" s="39" customFormat="1" ht="24.95" customHeight="1" outlineLevel="1" x14ac:dyDescent="0.25">
      <c r="A258" s="21" t="s">
        <v>594</v>
      </c>
      <c r="B258" s="21">
        <v>1246</v>
      </c>
      <c r="C258" s="21">
        <f t="shared" si="4"/>
        <v>41247</v>
      </c>
      <c r="D258" s="21"/>
      <c r="E258" s="26"/>
      <c r="F258" s="26"/>
      <c r="G258" s="26"/>
      <c r="H258" s="26"/>
      <c r="I258" s="26"/>
      <c r="J258" s="26"/>
      <c r="K258" s="21"/>
      <c r="L258" s="26" t="s">
        <v>89</v>
      </c>
      <c r="M258" s="26"/>
      <c r="N258" s="21"/>
      <c r="O258" s="26" t="s">
        <v>952</v>
      </c>
    </row>
    <row r="259" spans="1:15" s="39" customFormat="1" ht="24.95" customHeight="1" outlineLevel="1" x14ac:dyDescent="0.25">
      <c r="A259" s="21" t="s">
        <v>544</v>
      </c>
      <c r="B259" s="21">
        <v>1247</v>
      </c>
      <c r="C259" s="21">
        <f t="shared" si="4"/>
        <v>41248</v>
      </c>
      <c r="D259" s="21" t="s">
        <v>233</v>
      </c>
      <c r="E259" s="26" t="s">
        <v>818</v>
      </c>
      <c r="F259" s="26" t="s">
        <v>70</v>
      </c>
      <c r="G259" s="26" t="s">
        <v>26</v>
      </c>
      <c r="H259" s="26" t="s">
        <v>23</v>
      </c>
      <c r="I259" s="26">
        <f ca="1">(_xlfn.SHEET()-1)*10000 + B259</f>
        <v>71247</v>
      </c>
      <c r="J259" s="26" t="s">
        <v>99</v>
      </c>
      <c r="K259" s="21" t="s">
        <v>233</v>
      </c>
      <c r="L259" s="26" t="s">
        <v>89</v>
      </c>
      <c r="M259" s="26"/>
      <c r="N259" s="21" t="s">
        <v>875</v>
      </c>
      <c r="O259" s="26" t="s">
        <v>952</v>
      </c>
    </row>
    <row r="260" spans="1:15" s="39" customFormat="1" ht="24.95" customHeight="1" outlineLevel="1" x14ac:dyDescent="0.25">
      <c r="A260" s="21" t="s">
        <v>595</v>
      </c>
      <c r="B260" s="21">
        <v>1248</v>
      </c>
      <c r="C260" s="21">
        <f t="shared" si="4"/>
        <v>41249</v>
      </c>
      <c r="D260" s="21"/>
      <c r="E260" s="26"/>
      <c r="F260" s="26"/>
      <c r="G260" s="26"/>
      <c r="H260" s="26"/>
      <c r="I260" s="26"/>
      <c r="J260" s="26"/>
      <c r="K260" s="21"/>
      <c r="L260" s="26" t="s">
        <v>89</v>
      </c>
      <c r="M260" s="26"/>
      <c r="N260" s="21"/>
      <c r="O260" s="26" t="s">
        <v>952</v>
      </c>
    </row>
    <row r="261" spans="1:15" s="39" customFormat="1" ht="24.95" customHeight="1" outlineLevel="1" x14ac:dyDescent="0.25">
      <c r="A261" s="21" t="s">
        <v>545</v>
      </c>
      <c r="B261" s="21">
        <v>1249</v>
      </c>
      <c r="C261" s="21">
        <f t="shared" si="4"/>
        <v>41250</v>
      </c>
      <c r="D261" s="21" t="s">
        <v>221</v>
      </c>
      <c r="E261" s="26" t="s">
        <v>818</v>
      </c>
      <c r="F261" s="26" t="s">
        <v>70</v>
      </c>
      <c r="G261" s="26" t="s">
        <v>26</v>
      </c>
      <c r="H261" s="26" t="s">
        <v>23</v>
      </c>
      <c r="I261" s="26">
        <f ca="1">(_xlfn.SHEET()-1)*10000 + B261</f>
        <v>71249</v>
      </c>
      <c r="J261" s="26" t="s">
        <v>99</v>
      </c>
      <c r="K261" s="21" t="s">
        <v>215</v>
      </c>
      <c r="L261" s="26" t="s">
        <v>89</v>
      </c>
      <c r="M261" s="26"/>
      <c r="N261" s="21" t="s">
        <v>246</v>
      </c>
      <c r="O261" s="26" t="s">
        <v>952</v>
      </c>
    </row>
    <row r="262" spans="1:15" s="39" customFormat="1" ht="24.95" customHeight="1" outlineLevel="1" x14ac:dyDescent="0.25">
      <c r="A262" s="21" t="s">
        <v>596</v>
      </c>
      <c r="B262" s="21">
        <v>1250</v>
      </c>
      <c r="C262" s="21">
        <f t="shared" si="4"/>
        <v>41251</v>
      </c>
      <c r="D262" s="21"/>
      <c r="E262" s="26"/>
      <c r="F262" s="26"/>
      <c r="G262" s="26"/>
      <c r="H262" s="26"/>
      <c r="I262" s="26"/>
      <c r="J262" s="26"/>
      <c r="K262" s="21"/>
      <c r="L262" s="26" t="s">
        <v>89</v>
      </c>
      <c r="M262" s="26"/>
      <c r="N262" s="21"/>
      <c r="O262" s="26" t="s">
        <v>952</v>
      </c>
    </row>
    <row r="263" spans="1:15" s="39" customFormat="1" ht="24.95" customHeight="1" outlineLevel="1" x14ac:dyDescent="0.25">
      <c r="A263" s="21" t="s">
        <v>546</v>
      </c>
      <c r="B263" s="21">
        <v>1251</v>
      </c>
      <c r="C263" s="21">
        <f t="shared" si="4"/>
        <v>41252</v>
      </c>
      <c r="D263" s="21" t="s">
        <v>222</v>
      </c>
      <c r="E263" s="26" t="s">
        <v>818</v>
      </c>
      <c r="F263" s="26" t="s">
        <v>70</v>
      </c>
      <c r="G263" s="26" t="s">
        <v>26</v>
      </c>
      <c r="H263" s="26" t="s">
        <v>23</v>
      </c>
      <c r="I263" s="26">
        <f ca="1">(_xlfn.SHEET()-1)*10000 + B263</f>
        <v>71251</v>
      </c>
      <c r="J263" s="26" t="s">
        <v>99</v>
      </c>
      <c r="K263" s="21" t="s">
        <v>216</v>
      </c>
      <c r="L263" s="26" t="s">
        <v>89</v>
      </c>
      <c r="M263" s="26"/>
      <c r="N263" s="21" t="s">
        <v>246</v>
      </c>
      <c r="O263" s="26" t="s">
        <v>952</v>
      </c>
    </row>
    <row r="264" spans="1:15" s="39" customFormat="1" ht="24.95" customHeight="1" outlineLevel="1" x14ac:dyDescent="0.25">
      <c r="A264" s="21" t="s">
        <v>597</v>
      </c>
      <c r="B264" s="21">
        <v>1252</v>
      </c>
      <c r="C264" s="21">
        <f t="shared" si="4"/>
        <v>41253</v>
      </c>
      <c r="D264" s="21"/>
      <c r="E264" s="26"/>
      <c r="F264" s="26"/>
      <c r="G264" s="26"/>
      <c r="H264" s="26"/>
      <c r="I264" s="26"/>
      <c r="J264" s="26"/>
      <c r="K264" s="21"/>
      <c r="L264" s="26" t="s">
        <v>89</v>
      </c>
      <c r="M264" s="26"/>
      <c r="N264" s="21"/>
      <c r="O264" s="26" t="s">
        <v>952</v>
      </c>
    </row>
    <row r="265" spans="1:15" s="39" customFormat="1" ht="24.95" customHeight="1" outlineLevel="1" x14ac:dyDescent="0.25">
      <c r="A265" s="21" t="s">
        <v>547</v>
      </c>
      <c r="B265" s="21">
        <v>1253</v>
      </c>
      <c r="C265" s="21">
        <f t="shared" si="4"/>
        <v>41254</v>
      </c>
      <c r="D265" s="21" t="s">
        <v>223</v>
      </c>
      <c r="E265" s="26" t="s">
        <v>818</v>
      </c>
      <c r="F265" s="26" t="s">
        <v>70</v>
      </c>
      <c r="G265" s="33" t="s">
        <v>26</v>
      </c>
      <c r="H265" s="26" t="s">
        <v>23</v>
      </c>
      <c r="I265" s="26">
        <f ca="1">(_xlfn.SHEET()-1)*10000 + B265</f>
        <v>71253</v>
      </c>
      <c r="J265" s="26" t="s">
        <v>99</v>
      </c>
      <c r="K265" s="21" t="s">
        <v>217</v>
      </c>
      <c r="L265" s="26" t="s">
        <v>89</v>
      </c>
      <c r="M265" s="26"/>
      <c r="N265" s="21" t="s">
        <v>246</v>
      </c>
      <c r="O265" s="26" t="s">
        <v>952</v>
      </c>
    </row>
    <row r="266" spans="1:15" s="39" customFormat="1" ht="24.95" customHeight="1" outlineLevel="1" x14ac:dyDescent="0.25">
      <c r="A266" s="21" t="s">
        <v>598</v>
      </c>
      <c r="B266" s="21">
        <v>1254</v>
      </c>
      <c r="C266" s="21">
        <f t="shared" si="4"/>
        <v>41255</v>
      </c>
      <c r="D266" s="21"/>
      <c r="E266" s="26"/>
      <c r="F266" s="26"/>
      <c r="G266" s="33"/>
      <c r="H266" s="26"/>
      <c r="I266" s="26"/>
      <c r="J266" s="26"/>
      <c r="K266" s="21"/>
      <c r="L266" s="26" t="s">
        <v>89</v>
      </c>
      <c r="M266" s="26"/>
      <c r="N266" s="21"/>
      <c r="O266" s="26" t="s">
        <v>952</v>
      </c>
    </row>
    <row r="267" spans="1:15" s="39" customFormat="1" ht="24.95" customHeight="1" outlineLevel="1" x14ac:dyDescent="0.25">
      <c r="A267" s="21" t="s">
        <v>548</v>
      </c>
      <c r="B267" s="21">
        <v>1255</v>
      </c>
      <c r="C267" s="21">
        <f t="shared" si="4"/>
        <v>41256</v>
      </c>
      <c r="D267" s="21" t="s">
        <v>234</v>
      </c>
      <c r="E267" s="26" t="s">
        <v>818</v>
      </c>
      <c r="F267" s="26" t="s">
        <v>70</v>
      </c>
      <c r="G267" s="33" t="s">
        <v>26</v>
      </c>
      <c r="H267" s="26" t="s">
        <v>23</v>
      </c>
      <c r="I267" s="26">
        <f ca="1">(_xlfn.SHEET()-1)*10000 + B267</f>
        <v>71255</v>
      </c>
      <c r="J267" s="26" t="s">
        <v>99</v>
      </c>
      <c r="K267" s="21" t="s">
        <v>234</v>
      </c>
      <c r="L267" s="26" t="s">
        <v>89</v>
      </c>
      <c r="M267" s="26"/>
      <c r="N267" s="21" t="s">
        <v>878</v>
      </c>
      <c r="O267" s="26" t="s">
        <v>952</v>
      </c>
    </row>
    <row r="268" spans="1:15" s="39" customFormat="1" ht="24.95" customHeight="1" outlineLevel="1" x14ac:dyDescent="0.25">
      <c r="A268" s="21" t="s">
        <v>599</v>
      </c>
      <c r="B268" s="21">
        <v>1256</v>
      </c>
      <c r="C268" s="21">
        <f t="shared" si="4"/>
        <v>41257</v>
      </c>
      <c r="D268" s="21"/>
      <c r="E268" s="26"/>
      <c r="F268" s="26"/>
      <c r="G268" s="33"/>
      <c r="H268" s="26"/>
      <c r="I268" s="26"/>
      <c r="J268" s="26"/>
      <c r="K268" s="21"/>
      <c r="L268" s="26" t="s">
        <v>89</v>
      </c>
      <c r="M268" s="26"/>
      <c r="N268" s="21"/>
      <c r="O268" s="26" t="s">
        <v>952</v>
      </c>
    </row>
    <row r="269" spans="1:15" s="39" customFormat="1" ht="24.95" customHeight="1" outlineLevel="1" x14ac:dyDescent="0.25">
      <c r="A269" s="21" t="s">
        <v>549</v>
      </c>
      <c r="B269" s="21">
        <v>1257</v>
      </c>
      <c r="C269" s="21">
        <f t="shared" si="4"/>
        <v>41258</v>
      </c>
      <c r="D269" s="21" t="s">
        <v>224</v>
      </c>
      <c r="E269" s="26" t="s">
        <v>818</v>
      </c>
      <c r="F269" s="26" t="s">
        <v>70</v>
      </c>
      <c r="G269" s="33" t="s">
        <v>26</v>
      </c>
      <c r="H269" s="26" t="s">
        <v>23</v>
      </c>
      <c r="I269" s="26">
        <f ca="1">(_xlfn.SHEET()-1)*10000 + B269</f>
        <v>71257</v>
      </c>
      <c r="J269" s="26" t="s">
        <v>99</v>
      </c>
      <c r="K269" s="21" t="s">
        <v>218</v>
      </c>
      <c r="L269" s="26" t="s">
        <v>89</v>
      </c>
      <c r="M269" s="26"/>
      <c r="N269" s="21" t="s">
        <v>247</v>
      </c>
      <c r="O269" s="26" t="s">
        <v>952</v>
      </c>
    </row>
    <row r="270" spans="1:15" s="39" customFormat="1" ht="24.95" customHeight="1" outlineLevel="1" x14ac:dyDescent="0.25">
      <c r="A270" s="21" t="s">
        <v>600</v>
      </c>
      <c r="B270" s="21">
        <v>1258</v>
      </c>
      <c r="C270" s="21">
        <f t="shared" si="4"/>
        <v>41259</v>
      </c>
      <c r="D270" s="21"/>
      <c r="E270" s="26"/>
      <c r="F270" s="26"/>
      <c r="G270" s="33"/>
      <c r="H270" s="26"/>
      <c r="I270" s="26"/>
      <c r="J270" s="26"/>
      <c r="K270" s="21"/>
      <c r="L270" s="26" t="s">
        <v>89</v>
      </c>
      <c r="M270" s="26"/>
      <c r="N270" s="21"/>
      <c r="O270" s="26" t="s">
        <v>952</v>
      </c>
    </row>
    <row r="271" spans="1:15" s="39" customFormat="1" ht="24.95" customHeight="1" outlineLevel="1" x14ac:dyDescent="0.25">
      <c r="A271" s="21" t="s">
        <v>550</v>
      </c>
      <c r="B271" s="21">
        <v>1259</v>
      </c>
      <c r="C271" s="21">
        <f t="shared" si="4"/>
        <v>41260</v>
      </c>
      <c r="D271" s="21" t="s">
        <v>225</v>
      </c>
      <c r="E271" s="26" t="s">
        <v>818</v>
      </c>
      <c r="F271" s="26" t="s">
        <v>70</v>
      </c>
      <c r="G271" s="33" t="s">
        <v>26</v>
      </c>
      <c r="H271" s="26" t="s">
        <v>23</v>
      </c>
      <c r="I271" s="26">
        <f ca="1">(_xlfn.SHEET()-1)*10000 + B271</f>
        <v>71259</v>
      </c>
      <c r="J271" s="26" t="s">
        <v>99</v>
      </c>
      <c r="K271" s="21" t="s">
        <v>219</v>
      </c>
      <c r="L271" s="26" t="s">
        <v>89</v>
      </c>
      <c r="M271" s="26"/>
      <c r="N271" s="21" t="s">
        <v>247</v>
      </c>
      <c r="O271" s="26" t="s">
        <v>952</v>
      </c>
    </row>
    <row r="272" spans="1:15" s="39" customFormat="1" ht="24.95" customHeight="1" outlineLevel="1" x14ac:dyDescent="0.25">
      <c r="A272" s="21" t="s">
        <v>601</v>
      </c>
      <c r="B272" s="21">
        <v>1260</v>
      </c>
      <c r="C272" s="21">
        <f t="shared" si="4"/>
        <v>41261</v>
      </c>
      <c r="D272" s="21"/>
      <c r="E272" s="26"/>
      <c r="F272" s="26"/>
      <c r="G272" s="33"/>
      <c r="H272" s="26"/>
      <c r="I272" s="26"/>
      <c r="J272" s="26"/>
      <c r="K272" s="21"/>
      <c r="L272" s="26" t="s">
        <v>89</v>
      </c>
      <c r="M272" s="26"/>
      <c r="N272" s="21"/>
      <c r="O272" s="26" t="s">
        <v>952</v>
      </c>
    </row>
    <row r="273" spans="1:15" s="39" customFormat="1" ht="24.95" customHeight="1" outlineLevel="1" x14ac:dyDescent="0.25">
      <c r="A273" s="21" t="s">
        <v>551</v>
      </c>
      <c r="B273" s="21">
        <v>1261</v>
      </c>
      <c r="C273" s="21">
        <f t="shared" si="4"/>
        <v>41262</v>
      </c>
      <c r="D273" s="21" t="s">
        <v>226</v>
      </c>
      <c r="E273" s="26" t="s">
        <v>818</v>
      </c>
      <c r="F273" s="26" t="s">
        <v>70</v>
      </c>
      <c r="G273" s="33" t="s">
        <v>26</v>
      </c>
      <c r="H273" s="26" t="s">
        <v>23</v>
      </c>
      <c r="I273" s="26">
        <f ca="1">(_xlfn.SHEET()-1)*10000 + B273</f>
        <v>71261</v>
      </c>
      <c r="J273" s="26" t="s">
        <v>99</v>
      </c>
      <c r="K273" s="21" t="s">
        <v>220</v>
      </c>
      <c r="L273" s="26" t="s">
        <v>89</v>
      </c>
      <c r="M273" s="26"/>
      <c r="N273" s="21" t="s">
        <v>247</v>
      </c>
      <c r="O273" s="26" t="s">
        <v>952</v>
      </c>
    </row>
    <row r="274" spans="1:15" s="39" customFormat="1" ht="24.95" customHeight="1" outlineLevel="1" x14ac:dyDescent="0.25">
      <c r="A274" s="21" t="s">
        <v>602</v>
      </c>
      <c r="B274" s="21">
        <v>1262</v>
      </c>
      <c r="C274" s="21">
        <f t="shared" si="4"/>
        <v>41263</v>
      </c>
      <c r="D274" s="21"/>
      <c r="E274" s="26"/>
      <c r="F274" s="26"/>
      <c r="G274" s="33"/>
      <c r="H274" s="26"/>
      <c r="I274" s="26"/>
      <c r="J274" s="26"/>
      <c r="K274" s="21"/>
      <c r="L274" s="26" t="s">
        <v>89</v>
      </c>
      <c r="M274" s="26"/>
      <c r="N274" s="21"/>
      <c r="O274" s="26" t="s">
        <v>952</v>
      </c>
    </row>
    <row r="275" spans="1:15" s="39" customFormat="1" ht="24.95" customHeight="1" outlineLevel="1" x14ac:dyDescent="0.25">
      <c r="A275" s="21" t="s">
        <v>859</v>
      </c>
      <c r="B275" s="21">
        <v>1263</v>
      </c>
      <c r="C275" s="21">
        <f t="shared" si="4"/>
        <v>41264</v>
      </c>
      <c r="D275" s="21" t="s">
        <v>859</v>
      </c>
      <c r="E275" s="26" t="s">
        <v>9</v>
      </c>
      <c r="F275" s="26"/>
      <c r="G275" s="33" t="s">
        <v>29</v>
      </c>
      <c r="H275" s="26" t="s">
        <v>23</v>
      </c>
      <c r="I275" s="26">
        <f>B275</f>
        <v>1263</v>
      </c>
      <c r="J275" s="26" t="s">
        <v>99</v>
      </c>
      <c r="K275" s="21" t="s">
        <v>28</v>
      </c>
      <c r="L275" s="26" t="s">
        <v>90</v>
      </c>
      <c r="M275" s="26"/>
      <c r="N275" s="21"/>
      <c r="O275" s="26" t="s">
        <v>952</v>
      </c>
    </row>
    <row r="276" spans="1:15" s="39" customFormat="1" ht="24.95" customHeight="1" outlineLevel="1" x14ac:dyDescent="0.25">
      <c r="A276" s="21" t="s">
        <v>860</v>
      </c>
      <c r="B276" s="21">
        <v>1264</v>
      </c>
      <c r="C276" s="21">
        <f t="shared" si="4"/>
        <v>41265</v>
      </c>
      <c r="D276" s="21" t="s">
        <v>860</v>
      </c>
      <c r="E276" s="26"/>
      <c r="F276" s="26"/>
      <c r="G276" s="33"/>
      <c r="H276" s="26"/>
      <c r="I276" s="26"/>
      <c r="J276" s="26"/>
      <c r="K276" s="21"/>
      <c r="L276" s="26" t="s">
        <v>90</v>
      </c>
      <c r="M276" s="26"/>
      <c r="N276" s="21"/>
      <c r="O276" s="26" t="s">
        <v>952</v>
      </c>
    </row>
    <row r="277" spans="1:15" s="39" customFormat="1" ht="24.95" customHeight="1" outlineLevel="1" x14ac:dyDescent="0.25">
      <c r="A277" s="21" t="s">
        <v>931</v>
      </c>
      <c r="B277" s="21">
        <v>1265</v>
      </c>
      <c r="C277" s="21">
        <f t="shared" si="4"/>
        <v>41266</v>
      </c>
      <c r="D277" s="21" t="s">
        <v>932</v>
      </c>
      <c r="E277" s="26"/>
      <c r="F277" s="26"/>
      <c r="G277" s="33" t="s">
        <v>25</v>
      </c>
      <c r="H277" s="26" t="s">
        <v>23</v>
      </c>
      <c r="I277" s="26"/>
      <c r="J277" s="26"/>
      <c r="K277" s="21"/>
      <c r="L277" s="26" t="s">
        <v>89</v>
      </c>
      <c r="M277" s="26"/>
      <c r="N277" s="21"/>
      <c r="O277" s="26" t="s">
        <v>952</v>
      </c>
    </row>
    <row r="278" spans="1:15" s="39" customFormat="1" ht="24.95" customHeight="1" outlineLevel="1" x14ac:dyDescent="0.25">
      <c r="A278" s="21" t="s">
        <v>930</v>
      </c>
      <c r="B278" s="21">
        <v>1266</v>
      </c>
      <c r="C278" s="21">
        <f t="shared" si="4"/>
        <v>41267</v>
      </c>
      <c r="D278" s="21" t="s">
        <v>933</v>
      </c>
      <c r="E278" s="26"/>
      <c r="F278" s="26"/>
      <c r="G278" s="33" t="s">
        <v>25</v>
      </c>
      <c r="H278" s="26" t="s">
        <v>23</v>
      </c>
      <c r="I278" s="26"/>
      <c r="J278" s="26"/>
      <c r="K278" s="21"/>
      <c r="L278" s="26" t="s">
        <v>89</v>
      </c>
      <c r="M278" s="26"/>
      <c r="N278" s="21"/>
      <c r="O278" s="26" t="s">
        <v>952</v>
      </c>
    </row>
    <row r="279" spans="1:15" ht="24.95" customHeight="1" x14ac:dyDescent="0.25">
      <c r="A279" s="19" t="s">
        <v>779</v>
      </c>
      <c r="B279" s="29" t="s">
        <v>864</v>
      </c>
      <c r="C279" s="29" t="s">
        <v>864</v>
      </c>
      <c r="D279" s="19" t="str">
        <f>A279</f>
        <v>USER COMMAND POINTS</v>
      </c>
      <c r="E279" s="29" t="s">
        <v>864</v>
      </c>
      <c r="F279" s="29" t="s">
        <v>864</v>
      </c>
      <c r="G279" s="29" t="s">
        <v>864</v>
      </c>
      <c r="H279" s="29" t="s">
        <v>864</v>
      </c>
      <c r="I279" s="29" t="s">
        <v>864</v>
      </c>
      <c r="J279" s="29" t="s">
        <v>864</v>
      </c>
      <c r="K279" s="29" t="s">
        <v>864</v>
      </c>
      <c r="L279" s="29" t="s">
        <v>864</v>
      </c>
      <c r="M279" s="29" t="s">
        <v>864</v>
      </c>
      <c r="N279" s="29" t="s">
        <v>864</v>
      </c>
      <c r="O279" s="29" t="s">
        <v>864</v>
      </c>
    </row>
    <row r="280" spans="1:15" s="39" customFormat="1" ht="24.95" customHeight="1" outlineLevel="1" x14ac:dyDescent="0.25">
      <c r="A280" s="21" t="s">
        <v>268</v>
      </c>
      <c r="B280" s="21">
        <v>2100</v>
      </c>
      <c r="C280" s="21">
        <f>B280+40001</f>
        <v>42101</v>
      </c>
      <c r="D280" s="21" t="s">
        <v>86</v>
      </c>
      <c r="E280" s="26" t="s">
        <v>9</v>
      </c>
      <c r="F280" s="26" t="s">
        <v>69</v>
      </c>
      <c r="G280" s="26" t="s">
        <v>24</v>
      </c>
      <c r="H280" s="26" t="s">
        <v>27</v>
      </c>
      <c r="I280" s="26">
        <f>B280</f>
        <v>2100</v>
      </c>
      <c r="J280" s="26" t="s">
        <v>101</v>
      </c>
      <c r="K280" s="21" t="s">
        <v>268</v>
      </c>
      <c r="L280" s="26" t="s">
        <v>90</v>
      </c>
      <c r="M280" s="27" t="s">
        <v>921</v>
      </c>
      <c r="N280" s="21" t="s">
        <v>922</v>
      </c>
      <c r="O280" s="26" t="s">
        <v>952</v>
      </c>
    </row>
    <row r="281" spans="1:15" s="39" customFormat="1" ht="24.95" customHeight="1" outlineLevel="1" x14ac:dyDescent="0.25">
      <c r="A281" s="21" t="s">
        <v>269</v>
      </c>
      <c r="B281" s="21">
        <v>2101</v>
      </c>
      <c r="C281" s="21">
        <f t="shared" ref="C281:C284" si="5">B281+40001</f>
        <v>42102</v>
      </c>
      <c r="D281" s="21" t="s">
        <v>727</v>
      </c>
      <c r="E281" s="26" t="s">
        <v>9</v>
      </c>
      <c r="F281" s="26" t="s">
        <v>69</v>
      </c>
      <c r="G281" s="26" t="s">
        <v>24</v>
      </c>
      <c r="H281" s="26" t="s">
        <v>27</v>
      </c>
      <c r="I281" s="26">
        <f>B281</f>
        <v>2101</v>
      </c>
      <c r="J281" s="26" t="s">
        <v>101</v>
      </c>
      <c r="K281" s="21" t="s">
        <v>269</v>
      </c>
      <c r="L281" s="26" t="s">
        <v>90</v>
      </c>
      <c r="M281" s="27" t="s">
        <v>921</v>
      </c>
      <c r="N281" s="21" t="s">
        <v>922</v>
      </c>
      <c r="O281" s="26" t="s">
        <v>952</v>
      </c>
    </row>
    <row r="282" spans="1:15" s="39" customFormat="1" ht="24.95" customHeight="1" outlineLevel="1" x14ac:dyDescent="0.25">
      <c r="A282" s="21" t="s">
        <v>270</v>
      </c>
      <c r="B282" s="21">
        <v>2102</v>
      </c>
      <c r="C282" s="21">
        <f t="shared" si="5"/>
        <v>42103</v>
      </c>
      <c r="D282" s="21" t="s">
        <v>728</v>
      </c>
      <c r="E282" s="26" t="s">
        <v>9</v>
      </c>
      <c r="F282" s="26" t="s">
        <v>69</v>
      </c>
      <c r="G282" s="26" t="s">
        <v>24</v>
      </c>
      <c r="H282" s="26" t="s">
        <v>27</v>
      </c>
      <c r="I282" s="26">
        <f ca="1">(_xlfn.SHEET()-1)*10000 + B282</f>
        <v>72102</v>
      </c>
      <c r="J282" s="26" t="s">
        <v>101</v>
      </c>
      <c r="K282" s="21" t="s">
        <v>270</v>
      </c>
      <c r="L282" s="26" t="s">
        <v>89</v>
      </c>
      <c r="M282" s="27" t="s">
        <v>921</v>
      </c>
      <c r="N282" s="21" t="s">
        <v>922</v>
      </c>
      <c r="O282" s="26" t="s">
        <v>952</v>
      </c>
    </row>
    <row r="283" spans="1:15" s="39" customFormat="1" ht="24.95" customHeight="1" outlineLevel="1" x14ac:dyDescent="0.25">
      <c r="A283" s="21" t="s">
        <v>311</v>
      </c>
      <c r="B283" s="21">
        <v>2103</v>
      </c>
      <c r="C283" s="21">
        <f t="shared" si="5"/>
        <v>42104</v>
      </c>
      <c r="D283" s="21" t="s">
        <v>311</v>
      </c>
      <c r="E283" s="26"/>
      <c r="F283" s="26" t="s">
        <v>69</v>
      </c>
      <c r="G283" s="26" t="s">
        <v>24</v>
      </c>
      <c r="H283" s="26" t="s">
        <v>27</v>
      </c>
      <c r="I283" s="26">
        <f ca="1">(_xlfn.SHEET()-1)*10000 + B283</f>
        <v>72103</v>
      </c>
      <c r="J283" s="26" t="s">
        <v>101</v>
      </c>
      <c r="K283" s="21" t="s">
        <v>311</v>
      </c>
      <c r="L283" s="26" t="s">
        <v>89</v>
      </c>
      <c r="M283" s="27" t="s">
        <v>921</v>
      </c>
      <c r="N283" s="21" t="s">
        <v>922</v>
      </c>
      <c r="O283" s="26" t="s">
        <v>952</v>
      </c>
    </row>
    <row r="284" spans="1:15" s="39" customFormat="1" ht="24.95" customHeight="1" outlineLevel="1" x14ac:dyDescent="0.25">
      <c r="A284" s="21" t="s">
        <v>312</v>
      </c>
      <c r="B284" s="21">
        <v>2104</v>
      </c>
      <c r="C284" s="21">
        <f t="shared" si="5"/>
        <v>42105</v>
      </c>
      <c r="D284" s="21" t="s">
        <v>312</v>
      </c>
      <c r="E284" s="26"/>
      <c r="F284" s="26" t="s">
        <v>69</v>
      </c>
      <c r="G284" s="26" t="s">
        <v>24</v>
      </c>
      <c r="H284" s="26" t="s">
        <v>27</v>
      </c>
      <c r="I284" s="26">
        <f>B284</f>
        <v>2104</v>
      </c>
      <c r="J284" s="26" t="s">
        <v>101</v>
      </c>
      <c r="K284" s="21" t="s">
        <v>312</v>
      </c>
      <c r="L284" s="26" t="s">
        <v>90</v>
      </c>
      <c r="M284" s="27" t="s">
        <v>921</v>
      </c>
      <c r="N284" s="21" t="s">
        <v>922</v>
      </c>
      <c r="O284" s="26" t="s">
        <v>952</v>
      </c>
    </row>
    <row r="285" spans="1:15" s="39" customFormat="1" ht="24.95" customHeight="1" outlineLevel="1" x14ac:dyDescent="0.25">
      <c r="A285" s="21" t="s">
        <v>313</v>
      </c>
      <c r="B285" s="21">
        <v>2105</v>
      </c>
      <c r="C285" s="21">
        <f>B285+40001</f>
        <v>42106</v>
      </c>
      <c r="D285" s="21" t="s">
        <v>313</v>
      </c>
      <c r="E285" s="26" t="s">
        <v>9</v>
      </c>
      <c r="F285" s="26" t="s">
        <v>69</v>
      </c>
      <c r="G285" s="26" t="s">
        <v>24</v>
      </c>
      <c r="H285" s="26" t="s">
        <v>27</v>
      </c>
      <c r="I285" s="26">
        <f>B285</f>
        <v>2105</v>
      </c>
      <c r="J285" s="26" t="s">
        <v>101</v>
      </c>
      <c r="K285" s="21" t="s">
        <v>313</v>
      </c>
      <c r="L285" s="26" t="s">
        <v>90</v>
      </c>
      <c r="M285" s="27" t="s">
        <v>921</v>
      </c>
      <c r="N285" s="21" t="s">
        <v>922</v>
      </c>
      <c r="O285" s="26" t="s">
        <v>952</v>
      </c>
    </row>
    <row r="286" spans="1:15" ht="24.95" customHeight="1" x14ac:dyDescent="0.25">
      <c r="A286" s="19" t="s">
        <v>780</v>
      </c>
      <c r="B286" s="29" t="s">
        <v>864</v>
      </c>
      <c r="C286" s="29" t="s">
        <v>864</v>
      </c>
      <c r="D286" s="19" t="str">
        <f>A286</f>
        <v>USER CONFIG POINTS</v>
      </c>
      <c r="E286" s="29" t="s">
        <v>864</v>
      </c>
      <c r="F286" s="29" t="s">
        <v>864</v>
      </c>
      <c r="G286" s="29" t="s">
        <v>864</v>
      </c>
      <c r="H286" s="29" t="s">
        <v>864</v>
      </c>
      <c r="I286" s="29" t="s">
        <v>864</v>
      </c>
      <c r="J286" s="29" t="s">
        <v>864</v>
      </c>
      <c r="K286" s="29" t="s">
        <v>864</v>
      </c>
      <c r="L286" s="29" t="s">
        <v>864</v>
      </c>
      <c r="M286" s="29" t="s">
        <v>864</v>
      </c>
      <c r="N286" s="29" t="s">
        <v>864</v>
      </c>
      <c r="O286" s="29" t="s">
        <v>864</v>
      </c>
    </row>
    <row r="287" spans="1:15" s="39" customFormat="1" ht="24.95" customHeight="1" outlineLevel="1" x14ac:dyDescent="0.25">
      <c r="A287" s="21" t="s">
        <v>271</v>
      </c>
      <c r="B287" s="21">
        <v>2201</v>
      </c>
      <c r="C287" s="21">
        <f t="shared" ref="C287:C350" si="6">B287+40001</f>
        <v>42202</v>
      </c>
      <c r="D287" s="21" t="s">
        <v>97</v>
      </c>
      <c r="E287" s="26"/>
      <c r="F287" s="26" t="s">
        <v>10</v>
      </c>
      <c r="G287" s="26" t="s">
        <v>46</v>
      </c>
      <c r="H287" s="26" t="s">
        <v>23</v>
      </c>
      <c r="I287" s="26">
        <f>B287</f>
        <v>2201</v>
      </c>
      <c r="J287" s="26" t="s">
        <v>102</v>
      </c>
      <c r="K287" s="21" t="s">
        <v>271</v>
      </c>
      <c r="L287" s="26" t="s">
        <v>90</v>
      </c>
      <c r="M287" s="27" t="s">
        <v>87</v>
      </c>
      <c r="N287" s="21" t="s">
        <v>968</v>
      </c>
      <c r="O287" s="26" t="s">
        <v>952</v>
      </c>
    </row>
    <row r="288" spans="1:15" s="39" customFormat="1" ht="24.95" customHeight="1" outlineLevel="1" x14ac:dyDescent="0.25">
      <c r="A288" s="21" t="s">
        <v>14</v>
      </c>
      <c r="B288" s="21">
        <v>2202</v>
      </c>
      <c r="C288" s="21">
        <f t="shared" si="6"/>
        <v>42203</v>
      </c>
      <c r="D288" s="21" t="s">
        <v>14</v>
      </c>
      <c r="E288" s="26" t="s">
        <v>854</v>
      </c>
      <c r="F288" s="26" t="s">
        <v>10</v>
      </c>
      <c r="G288" s="26" t="s">
        <v>25</v>
      </c>
      <c r="H288" s="26" t="s">
        <v>23</v>
      </c>
      <c r="I288" s="26">
        <f>B288</f>
        <v>2202</v>
      </c>
      <c r="J288" s="26" t="s">
        <v>105</v>
      </c>
      <c r="K288" s="21" t="s">
        <v>942</v>
      </c>
      <c r="L288" s="26" t="s">
        <v>90</v>
      </c>
      <c r="M288" s="26">
        <v>15</v>
      </c>
      <c r="N288" s="21" t="s">
        <v>969</v>
      </c>
      <c r="O288" s="26" t="s">
        <v>952</v>
      </c>
    </row>
    <row r="289" spans="1:15" s="39" customFormat="1" ht="24.95" customHeight="1" outlineLevel="1" x14ac:dyDescent="0.25">
      <c r="A289" s="21" t="s">
        <v>603</v>
      </c>
      <c r="B289" s="21">
        <v>2203</v>
      </c>
      <c r="C289" s="21">
        <f t="shared" si="6"/>
        <v>42204</v>
      </c>
      <c r="D289" s="21" t="s">
        <v>300</v>
      </c>
      <c r="E289" s="26" t="s">
        <v>9</v>
      </c>
      <c r="F289" s="26" t="s">
        <v>10</v>
      </c>
      <c r="G289" s="26" t="s">
        <v>26</v>
      </c>
      <c r="H289" s="26" t="s">
        <v>22</v>
      </c>
      <c r="I289" s="26">
        <f>B289</f>
        <v>2203</v>
      </c>
      <c r="J289" s="26" t="s">
        <v>100</v>
      </c>
      <c r="K289" s="21" t="s">
        <v>300</v>
      </c>
      <c r="L289" s="26" t="s">
        <v>90</v>
      </c>
      <c r="M289" s="27" t="s">
        <v>747</v>
      </c>
      <c r="N289" s="21" t="s">
        <v>970</v>
      </c>
      <c r="O289" s="26" t="s">
        <v>952</v>
      </c>
    </row>
    <row r="290" spans="1:15" s="39" customFormat="1" ht="24.95" customHeight="1" outlineLevel="1" x14ac:dyDescent="0.25">
      <c r="A290" s="21" t="s">
        <v>604</v>
      </c>
      <c r="B290" s="21">
        <v>2204</v>
      </c>
      <c r="C290" s="21">
        <f t="shared" si="6"/>
        <v>42205</v>
      </c>
      <c r="D290" s="21"/>
      <c r="E290" s="26"/>
      <c r="F290" s="26"/>
      <c r="G290" s="26"/>
      <c r="H290" s="26"/>
      <c r="I290" s="26"/>
      <c r="J290" s="26"/>
      <c r="K290" s="21"/>
      <c r="L290" s="26" t="s">
        <v>90</v>
      </c>
      <c r="M290" s="27" t="s">
        <v>747</v>
      </c>
      <c r="N290" s="21"/>
      <c r="O290" s="26" t="s">
        <v>952</v>
      </c>
    </row>
    <row r="291" spans="1:15" s="39" customFormat="1" ht="24.95" customHeight="1" outlineLevel="1" x14ac:dyDescent="0.25">
      <c r="A291" s="21" t="s">
        <v>605</v>
      </c>
      <c r="B291" s="21">
        <v>2205</v>
      </c>
      <c r="C291" s="21">
        <f t="shared" si="6"/>
        <v>42206</v>
      </c>
      <c r="D291" s="21" t="s">
        <v>301</v>
      </c>
      <c r="E291" s="26"/>
      <c r="F291" s="26" t="s">
        <v>10</v>
      </c>
      <c r="G291" s="26" t="s">
        <v>26</v>
      </c>
      <c r="H291" s="26" t="s">
        <v>22</v>
      </c>
      <c r="I291" s="26">
        <f>B291</f>
        <v>2205</v>
      </c>
      <c r="J291" s="26" t="s">
        <v>100</v>
      </c>
      <c r="K291" s="21" t="s">
        <v>301</v>
      </c>
      <c r="L291" s="26" t="s">
        <v>90</v>
      </c>
      <c r="M291" s="27" t="s">
        <v>747</v>
      </c>
      <c r="N291" s="21" t="s">
        <v>970</v>
      </c>
      <c r="O291" s="26" t="s">
        <v>955</v>
      </c>
    </row>
    <row r="292" spans="1:15" s="39" customFormat="1" ht="24.95" customHeight="1" outlineLevel="1" x14ac:dyDescent="0.25">
      <c r="A292" s="21" t="s">
        <v>606</v>
      </c>
      <c r="B292" s="21">
        <v>2206</v>
      </c>
      <c r="C292" s="21">
        <f t="shared" si="6"/>
        <v>42207</v>
      </c>
      <c r="D292" s="21"/>
      <c r="E292" s="26"/>
      <c r="F292" s="26"/>
      <c r="G292" s="26"/>
      <c r="H292" s="26"/>
      <c r="I292" s="26"/>
      <c r="J292" s="26"/>
      <c r="K292" s="21"/>
      <c r="L292" s="26" t="s">
        <v>90</v>
      </c>
      <c r="M292" s="27" t="s">
        <v>747</v>
      </c>
      <c r="N292" s="21"/>
      <c r="O292" s="26" t="s">
        <v>955</v>
      </c>
    </row>
    <row r="293" spans="1:15" s="39" customFormat="1" ht="24.95" customHeight="1" outlineLevel="1" x14ac:dyDescent="0.25">
      <c r="A293" s="21" t="s">
        <v>272</v>
      </c>
      <c r="B293" s="21">
        <v>2207</v>
      </c>
      <c r="C293" s="21">
        <f t="shared" si="6"/>
        <v>42208</v>
      </c>
      <c r="D293" s="21" t="s">
        <v>15</v>
      </c>
      <c r="E293" s="26" t="s">
        <v>9</v>
      </c>
      <c r="F293" s="26" t="s">
        <v>10</v>
      </c>
      <c r="G293" s="26" t="s">
        <v>46</v>
      </c>
      <c r="H293" s="26" t="s">
        <v>22</v>
      </c>
      <c r="I293" s="26">
        <f ca="1">(_xlfn.SHEET()-1)*10000 + B293</f>
        <v>72207</v>
      </c>
      <c r="J293" s="26" t="s">
        <v>102</v>
      </c>
      <c r="K293" s="21" t="s">
        <v>272</v>
      </c>
      <c r="L293" s="26" t="s">
        <v>89</v>
      </c>
      <c r="M293" s="27" t="s">
        <v>330</v>
      </c>
      <c r="N293" s="21" t="s">
        <v>744</v>
      </c>
      <c r="O293" s="26" t="s">
        <v>952</v>
      </c>
    </row>
    <row r="294" spans="1:15" s="39" customFormat="1" ht="24.95" customHeight="1" outlineLevel="1" x14ac:dyDescent="0.25">
      <c r="A294" s="21" t="s">
        <v>607</v>
      </c>
      <c r="B294" s="21">
        <v>2208</v>
      </c>
      <c r="C294" s="21">
        <f t="shared" si="6"/>
        <v>42209</v>
      </c>
      <c r="D294" s="21" t="s">
        <v>16</v>
      </c>
      <c r="E294" s="26" t="s">
        <v>17</v>
      </c>
      <c r="F294" s="26" t="s">
        <v>10</v>
      </c>
      <c r="G294" s="26" t="s">
        <v>26</v>
      </c>
      <c r="H294" s="26" t="s">
        <v>22</v>
      </c>
      <c r="I294" s="26">
        <f>B294</f>
        <v>2208</v>
      </c>
      <c r="J294" s="26" t="s">
        <v>100</v>
      </c>
      <c r="K294" s="21" t="s">
        <v>273</v>
      </c>
      <c r="L294" s="26" t="s">
        <v>90</v>
      </c>
      <c r="M294" s="26" t="s">
        <v>908</v>
      </c>
      <c r="N294" s="21" t="s">
        <v>971</v>
      </c>
      <c r="O294" s="26" t="s">
        <v>952</v>
      </c>
    </row>
    <row r="295" spans="1:15" s="39" customFormat="1" ht="24.95" customHeight="1" outlineLevel="1" x14ac:dyDescent="0.25">
      <c r="A295" s="21" t="s">
        <v>608</v>
      </c>
      <c r="B295" s="21">
        <v>2209</v>
      </c>
      <c r="C295" s="21">
        <f t="shared" si="6"/>
        <v>42210</v>
      </c>
      <c r="D295" s="21"/>
      <c r="E295" s="26"/>
      <c r="F295" s="26"/>
      <c r="G295" s="26"/>
      <c r="H295" s="26"/>
      <c r="I295" s="26"/>
      <c r="J295" s="26"/>
      <c r="K295" s="21"/>
      <c r="L295" s="26" t="s">
        <v>90</v>
      </c>
      <c r="M295" s="26"/>
      <c r="N295" s="21"/>
      <c r="O295" s="26" t="s">
        <v>952</v>
      </c>
    </row>
    <row r="296" spans="1:15" s="39" customFormat="1" ht="24.95" customHeight="1" outlineLevel="1" x14ac:dyDescent="0.25">
      <c r="A296" s="21" t="s">
        <v>609</v>
      </c>
      <c r="B296" s="21">
        <v>2210</v>
      </c>
      <c r="C296" s="21">
        <f t="shared" si="6"/>
        <v>42211</v>
      </c>
      <c r="D296" s="21" t="s">
        <v>18</v>
      </c>
      <c r="E296" s="26" t="s">
        <v>17</v>
      </c>
      <c r="F296" s="26" t="s">
        <v>10</v>
      </c>
      <c r="G296" s="26" t="s">
        <v>26</v>
      </c>
      <c r="H296" s="26" t="s">
        <v>22</v>
      </c>
      <c r="I296" s="26">
        <f>B296</f>
        <v>2210</v>
      </c>
      <c r="J296" s="26" t="s">
        <v>100</v>
      </c>
      <c r="K296" s="21" t="s">
        <v>274</v>
      </c>
      <c r="L296" s="26" t="s">
        <v>90</v>
      </c>
      <c r="M296" s="26" t="s">
        <v>908</v>
      </c>
      <c r="N296" s="21" t="s">
        <v>971</v>
      </c>
      <c r="O296" s="26" t="s">
        <v>952</v>
      </c>
    </row>
    <row r="297" spans="1:15" s="39" customFormat="1" ht="24.95" customHeight="1" outlineLevel="1" x14ac:dyDescent="0.25">
      <c r="A297" s="21" t="s">
        <v>610</v>
      </c>
      <c r="B297" s="21">
        <v>2211</v>
      </c>
      <c r="C297" s="21">
        <f t="shared" si="6"/>
        <v>42212</v>
      </c>
      <c r="D297" s="21"/>
      <c r="E297" s="26"/>
      <c r="F297" s="26"/>
      <c r="G297" s="26"/>
      <c r="H297" s="26"/>
      <c r="I297" s="26"/>
      <c r="J297" s="26"/>
      <c r="K297" s="21"/>
      <c r="L297" s="26" t="s">
        <v>90</v>
      </c>
      <c r="M297" s="26"/>
      <c r="N297" s="21"/>
      <c r="O297" s="26" t="s">
        <v>952</v>
      </c>
    </row>
    <row r="298" spans="1:15" s="39" customFormat="1" ht="24.95" customHeight="1" outlineLevel="1" x14ac:dyDescent="0.25">
      <c r="A298" s="21" t="s">
        <v>611</v>
      </c>
      <c r="B298" s="21">
        <v>2212</v>
      </c>
      <c r="C298" s="21">
        <f t="shared" si="6"/>
        <v>42213</v>
      </c>
      <c r="D298" s="21" t="s">
        <v>19</v>
      </c>
      <c r="E298" s="26" t="s">
        <v>7</v>
      </c>
      <c r="F298" s="26" t="s">
        <v>10</v>
      </c>
      <c r="G298" s="26" t="s">
        <v>26</v>
      </c>
      <c r="H298" s="26" t="s">
        <v>22</v>
      </c>
      <c r="I298" s="26">
        <f>B298</f>
        <v>2212</v>
      </c>
      <c r="J298" s="26" t="s">
        <v>100</v>
      </c>
      <c r="K298" s="21" t="s">
        <v>137</v>
      </c>
      <c r="L298" s="26" t="s">
        <v>90</v>
      </c>
      <c r="M298" s="26" t="s">
        <v>908</v>
      </c>
      <c r="N298" s="21" t="s">
        <v>972</v>
      </c>
      <c r="O298" s="26" t="s">
        <v>952</v>
      </c>
    </row>
    <row r="299" spans="1:15" s="39" customFormat="1" ht="24.95" customHeight="1" outlineLevel="1" x14ac:dyDescent="0.25">
      <c r="A299" s="21" t="s">
        <v>612</v>
      </c>
      <c r="B299" s="21">
        <v>2213</v>
      </c>
      <c r="C299" s="21">
        <f t="shared" si="6"/>
        <v>42214</v>
      </c>
      <c r="D299" s="21"/>
      <c r="E299" s="26"/>
      <c r="F299" s="26"/>
      <c r="G299" s="26"/>
      <c r="H299" s="26"/>
      <c r="I299" s="26"/>
      <c r="J299" s="26"/>
      <c r="K299" s="21"/>
      <c r="L299" s="26" t="s">
        <v>90</v>
      </c>
      <c r="M299" s="26"/>
      <c r="N299" s="21"/>
      <c r="O299" s="26" t="s">
        <v>952</v>
      </c>
    </row>
    <row r="300" spans="1:15" s="39" customFormat="1" ht="24.95" customHeight="1" outlineLevel="1" x14ac:dyDescent="0.25">
      <c r="A300" s="21" t="s">
        <v>20</v>
      </c>
      <c r="B300" s="21">
        <v>2214</v>
      </c>
      <c r="C300" s="21">
        <f t="shared" si="6"/>
        <v>42215</v>
      </c>
      <c r="D300" s="21" t="s">
        <v>20</v>
      </c>
      <c r="E300" s="26" t="s">
        <v>9</v>
      </c>
      <c r="F300" s="26" t="s">
        <v>10</v>
      </c>
      <c r="G300" s="26"/>
      <c r="H300" s="26"/>
      <c r="I300" s="26">
        <f>B300</f>
        <v>2214</v>
      </c>
      <c r="J300" s="26" t="s">
        <v>102</v>
      </c>
      <c r="K300" s="21" t="s">
        <v>276</v>
      </c>
      <c r="L300" s="26" t="s">
        <v>90</v>
      </c>
      <c r="M300" s="27" t="s">
        <v>87</v>
      </c>
      <c r="N300" s="21" t="s">
        <v>973</v>
      </c>
      <c r="O300" s="26" t="s">
        <v>952</v>
      </c>
    </row>
    <row r="301" spans="1:15" s="39" customFormat="1" ht="24.95" customHeight="1" outlineLevel="1" x14ac:dyDescent="0.25">
      <c r="A301" s="21" t="s">
        <v>614</v>
      </c>
      <c r="B301" s="21">
        <v>2215</v>
      </c>
      <c r="C301" s="21">
        <f t="shared" si="6"/>
        <v>42216</v>
      </c>
      <c r="D301" s="21" t="s">
        <v>614</v>
      </c>
      <c r="E301" s="26" t="s">
        <v>9</v>
      </c>
      <c r="F301" s="26" t="s">
        <v>10</v>
      </c>
      <c r="G301" s="26" t="s">
        <v>26</v>
      </c>
      <c r="H301" s="26" t="s">
        <v>22</v>
      </c>
      <c r="I301" s="26">
        <f>B301</f>
        <v>2215</v>
      </c>
      <c r="J301" s="26" t="s">
        <v>100</v>
      </c>
      <c r="K301" s="21" t="s">
        <v>275</v>
      </c>
      <c r="L301" s="26" t="s">
        <v>90</v>
      </c>
      <c r="M301" s="26" t="s">
        <v>1030</v>
      </c>
      <c r="N301" s="21" t="s">
        <v>974</v>
      </c>
      <c r="O301" s="26" t="s">
        <v>952</v>
      </c>
    </row>
    <row r="302" spans="1:15" s="39" customFormat="1" ht="24.95" customHeight="1" outlineLevel="1" x14ac:dyDescent="0.25">
      <c r="A302" s="21" t="s">
        <v>613</v>
      </c>
      <c r="B302" s="21">
        <v>2216</v>
      </c>
      <c r="C302" s="21">
        <f t="shared" si="6"/>
        <v>42217</v>
      </c>
      <c r="D302" s="21"/>
      <c r="E302" s="26"/>
      <c r="F302" s="26"/>
      <c r="G302" s="26"/>
      <c r="H302" s="26"/>
      <c r="I302" s="26"/>
      <c r="J302" s="26"/>
      <c r="K302" s="21"/>
      <c r="L302" s="26" t="s">
        <v>90</v>
      </c>
      <c r="M302" s="26"/>
      <c r="N302" s="21"/>
      <c r="O302" s="26" t="s">
        <v>952</v>
      </c>
    </row>
    <row r="303" spans="1:15" s="39" customFormat="1" ht="24.95" customHeight="1" outlineLevel="1" x14ac:dyDescent="0.25">
      <c r="A303" s="21" t="s">
        <v>615</v>
      </c>
      <c r="B303" s="21">
        <v>2217</v>
      </c>
      <c r="C303" s="21">
        <f t="shared" si="6"/>
        <v>42218</v>
      </c>
      <c r="D303" s="21" t="s">
        <v>302</v>
      </c>
      <c r="E303" s="26"/>
      <c r="F303" s="26" t="s">
        <v>10</v>
      </c>
      <c r="G303" s="26" t="s">
        <v>46</v>
      </c>
      <c r="H303" s="26" t="s">
        <v>22</v>
      </c>
      <c r="I303" s="26">
        <f ca="1">(_xlfn.SHEET()-1)*10000 + B303</f>
        <v>72217</v>
      </c>
      <c r="J303" s="26" t="s">
        <v>102</v>
      </c>
      <c r="K303" s="21" t="s">
        <v>303</v>
      </c>
      <c r="L303" s="26" t="s">
        <v>89</v>
      </c>
      <c r="M303" s="26" t="s">
        <v>87</v>
      </c>
      <c r="N303" s="21"/>
      <c r="O303" s="26" t="s">
        <v>955</v>
      </c>
    </row>
    <row r="304" spans="1:15" s="39" customFormat="1" ht="24.95" customHeight="1" outlineLevel="1" x14ac:dyDescent="0.25">
      <c r="A304" s="21" t="s">
        <v>616</v>
      </c>
      <c r="B304" s="21">
        <v>2218</v>
      </c>
      <c r="C304" s="21">
        <f t="shared" si="6"/>
        <v>42219</v>
      </c>
      <c r="D304" s="21" t="s">
        <v>902</v>
      </c>
      <c r="E304" s="26" t="s">
        <v>8</v>
      </c>
      <c r="F304" s="26" t="s">
        <v>10</v>
      </c>
      <c r="G304" s="26" t="s">
        <v>26</v>
      </c>
      <c r="H304" s="26" t="s">
        <v>22</v>
      </c>
      <c r="I304" s="26">
        <f ca="1">(_xlfn.SHEET()-1)*10000 + B304</f>
        <v>72218</v>
      </c>
      <c r="J304" s="26" t="s">
        <v>100</v>
      </c>
      <c r="K304" s="21" t="s">
        <v>282</v>
      </c>
      <c r="L304" s="26" t="s">
        <v>89</v>
      </c>
      <c r="M304" s="27" t="s">
        <v>747</v>
      </c>
      <c r="N304" s="21"/>
      <c r="O304" s="26" t="s">
        <v>952</v>
      </c>
    </row>
    <row r="305" spans="1:15" s="39" customFormat="1" ht="24.95" customHeight="1" outlineLevel="1" x14ac:dyDescent="0.25">
      <c r="A305" s="21" t="s">
        <v>617</v>
      </c>
      <c r="B305" s="21">
        <v>2219</v>
      </c>
      <c r="C305" s="21">
        <f t="shared" si="6"/>
        <v>42220</v>
      </c>
      <c r="D305" s="21"/>
      <c r="E305" s="26"/>
      <c r="F305" s="26"/>
      <c r="G305" s="26"/>
      <c r="H305" s="26"/>
      <c r="I305" s="26"/>
      <c r="J305" s="26"/>
      <c r="K305" s="21"/>
      <c r="L305" s="26" t="s">
        <v>89</v>
      </c>
      <c r="M305" s="27" t="s">
        <v>747</v>
      </c>
      <c r="N305" s="21"/>
      <c r="O305" s="26" t="s">
        <v>952</v>
      </c>
    </row>
    <row r="306" spans="1:15" s="39" customFormat="1" ht="24.95" customHeight="1" outlineLevel="1" x14ac:dyDescent="0.25">
      <c r="A306" s="21" t="s">
        <v>309</v>
      </c>
      <c r="B306" s="21">
        <v>2220</v>
      </c>
      <c r="C306" s="21">
        <f t="shared" si="6"/>
        <v>42221</v>
      </c>
      <c r="D306" s="21" t="s">
        <v>304</v>
      </c>
      <c r="E306" s="26"/>
      <c r="F306" s="26" t="s">
        <v>10</v>
      </c>
      <c r="G306" s="26" t="s">
        <v>46</v>
      </c>
      <c r="H306" s="26" t="s">
        <v>22</v>
      </c>
      <c r="I306" s="26">
        <f ca="1">(_xlfn.SHEET()-1)*10000 + B306</f>
        <v>72220</v>
      </c>
      <c r="J306" s="26" t="s">
        <v>102</v>
      </c>
      <c r="K306" s="21" t="s">
        <v>309</v>
      </c>
      <c r="L306" s="26" t="s">
        <v>89</v>
      </c>
      <c r="M306" s="27" t="s">
        <v>248</v>
      </c>
      <c r="N306" s="21" t="s">
        <v>249</v>
      </c>
      <c r="O306" s="26" t="s">
        <v>952</v>
      </c>
    </row>
    <row r="307" spans="1:15" s="39" customFormat="1" ht="24.95" customHeight="1" outlineLevel="1" x14ac:dyDescent="0.25">
      <c r="A307" s="21" t="s">
        <v>618</v>
      </c>
      <c r="B307" s="21">
        <v>2221</v>
      </c>
      <c r="C307" s="21">
        <f t="shared" si="6"/>
        <v>42222</v>
      </c>
      <c r="D307" s="21" t="s">
        <v>903</v>
      </c>
      <c r="E307" s="26" t="s">
        <v>9</v>
      </c>
      <c r="F307" s="26" t="s">
        <v>10</v>
      </c>
      <c r="G307" s="26" t="s">
        <v>26</v>
      </c>
      <c r="H307" s="26" t="s">
        <v>22</v>
      </c>
      <c r="I307" s="26">
        <f ca="1">(_xlfn.SHEET()-1)*10000 + B307</f>
        <v>72221</v>
      </c>
      <c r="J307" s="26" t="s">
        <v>100</v>
      </c>
      <c r="K307" s="21" t="s">
        <v>285</v>
      </c>
      <c r="L307" s="26" t="s">
        <v>89</v>
      </c>
      <c r="M307" s="27" t="s">
        <v>747</v>
      </c>
      <c r="N307" s="21"/>
      <c r="O307" s="26" t="s">
        <v>952</v>
      </c>
    </row>
    <row r="308" spans="1:15" s="39" customFormat="1" ht="24.95" customHeight="1" outlineLevel="1" x14ac:dyDescent="0.25">
      <c r="A308" s="21" t="s">
        <v>619</v>
      </c>
      <c r="B308" s="21">
        <v>2222</v>
      </c>
      <c r="C308" s="21">
        <f t="shared" si="6"/>
        <v>42223</v>
      </c>
      <c r="D308" s="21"/>
      <c r="E308" s="26"/>
      <c r="F308" s="26"/>
      <c r="G308" s="26"/>
      <c r="H308" s="26"/>
      <c r="I308" s="26"/>
      <c r="J308" s="26"/>
      <c r="K308" s="21"/>
      <c r="L308" s="26" t="s">
        <v>89</v>
      </c>
      <c r="M308" s="27" t="s">
        <v>747</v>
      </c>
      <c r="N308" s="21"/>
      <c r="O308" s="26" t="s">
        <v>952</v>
      </c>
    </row>
    <row r="309" spans="1:15" s="39" customFormat="1" ht="24.95" customHeight="1" outlineLevel="1" x14ac:dyDescent="0.25">
      <c r="A309" s="21" t="s">
        <v>279</v>
      </c>
      <c r="B309" s="21">
        <v>2223</v>
      </c>
      <c r="C309" s="21">
        <f t="shared" si="6"/>
        <v>42224</v>
      </c>
      <c r="D309" s="21" t="s">
        <v>909</v>
      </c>
      <c r="E309" s="26" t="s">
        <v>9</v>
      </c>
      <c r="F309" s="26" t="s">
        <v>10</v>
      </c>
      <c r="G309" s="26" t="s">
        <v>46</v>
      </c>
      <c r="H309" s="26" t="s">
        <v>22</v>
      </c>
      <c r="I309" s="26">
        <f ca="1">(_xlfn.SHEET()-1)*10000 + B309</f>
        <v>72223</v>
      </c>
      <c r="J309" s="26" t="s">
        <v>105</v>
      </c>
      <c r="K309" s="21" t="s">
        <v>279</v>
      </c>
      <c r="L309" s="26" t="s">
        <v>89</v>
      </c>
      <c r="M309" s="26" t="s">
        <v>146</v>
      </c>
      <c r="N309" s="21" t="s">
        <v>748</v>
      </c>
      <c r="O309" s="26" t="s">
        <v>952</v>
      </c>
    </row>
    <row r="310" spans="1:15" s="39" customFormat="1" ht="24.95" customHeight="1" outlineLevel="1" x14ac:dyDescent="0.25">
      <c r="A310" s="21" t="s">
        <v>620</v>
      </c>
      <c r="B310" s="21">
        <v>2224</v>
      </c>
      <c r="C310" s="21">
        <f t="shared" si="6"/>
        <v>42225</v>
      </c>
      <c r="D310" s="21" t="s">
        <v>910</v>
      </c>
      <c r="E310" s="26" t="s">
        <v>21</v>
      </c>
      <c r="F310" s="26" t="s">
        <v>10</v>
      </c>
      <c r="G310" s="26" t="s">
        <v>26</v>
      </c>
      <c r="H310" s="26" t="s">
        <v>22</v>
      </c>
      <c r="I310" s="26">
        <f ca="1">(_xlfn.SHEET()-1)*10000 + B310</f>
        <v>72224</v>
      </c>
      <c r="J310" s="26" t="s">
        <v>100</v>
      </c>
      <c r="K310" s="21" t="s">
        <v>280</v>
      </c>
      <c r="L310" s="26" t="s">
        <v>89</v>
      </c>
      <c r="M310" s="27" t="s">
        <v>1003</v>
      </c>
      <c r="N310" s="21"/>
      <c r="O310" s="26" t="s">
        <v>952</v>
      </c>
    </row>
    <row r="311" spans="1:15" s="39" customFormat="1" ht="24.95" customHeight="1" outlineLevel="1" x14ac:dyDescent="0.25">
      <c r="A311" s="21" t="s">
        <v>621</v>
      </c>
      <c r="B311" s="21">
        <v>2225</v>
      </c>
      <c r="C311" s="21">
        <f t="shared" si="6"/>
        <v>42226</v>
      </c>
      <c r="D311" s="21"/>
      <c r="E311" s="26"/>
      <c r="F311" s="26"/>
      <c r="G311" s="26"/>
      <c r="H311" s="26"/>
      <c r="I311" s="26"/>
      <c r="J311" s="26"/>
      <c r="K311" s="21"/>
      <c r="L311" s="26" t="s">
        <v>89</v>
      </c>
      <c r="M311" s="27"/>
      <c r="N311" s="21"/>
      <c r="O311" s="26" t="s">
        <v>952</v>
      </c>
    </row>
    <row r="312" spans="1:15" s="39" customFormat="1" ht="24.95" customHeight="1" outlineLevel="1" x14ac:dyDescent="0.25">
      <c r="A312" s="21" t="s">
        <v>741</v>
      </c>
      <c r="B312" s="21">
        <v>2226</v>
      </c>
      <c r="C312" s="21">
        <f t="shared" si="6"/>
        <v>42227</v>
      </c>
      <c r="D312" s="21" t="s">
        <v>904</v>
      </c>
      <c r="E312" s="26"/>
      <c r="F312" s="26"/>
      <c r="G312" s="26" t="s">
        <v>25</v>
      </c>
      <c r="H312" s="26" t="s">
        <v>22</v>
      </c>
      <c r="I312" s="26">
        <f ca="1">(_xlfn.SHEET()-1)*10000 + B312</f>
        <v>72226</v>
      </c>
      <c r="J312" s="26" t="s">
        <v>101</v>
      </c>
      <c r="K312" s="21" t="s">
        <v>281</v>
      </c>
      <c r="L312" s="26" t="s">
        <v>89</v>
      </c>
      <c r="M312" s="26" t="s">
        <v>745</v>
      </c>
      <c r="N312" s="21" t="s">
        <v>746</v>
      </c>
      <c r="O312" s="26" t="s">
        <v>952</v>
      </c>
    </row>
    <row r="313" spans="1:15" s="39" customFormat="1" ht="24.95" customHeight="1" outlineLevel="1" x14ac:dyDescent="0.25">
      <c r="A313" s="21" t="s">
        <v>622</v>
      </c>
      <c r="B313" s="21">
        <v>2227</v>
      </c>
      <c r="C313" s="21">
        <f t="shared" si="6"/>
        <v>42228</v>
      </c>
      <c r="D313" s="21" t="s">
        <v>911</v>
      </c>
      <c r="E313" s="26" t="s">
        <v>8</v>
      </c>
      <c r="F313" s="26" t="s">
        <v>10</v>
      </c>
      <c r="G313" s="26" t="s">
        <v>26</v>
      </c>
      <c r="H313" s="26" t="s">
        <v>22</v>
      </c>
      <c r="I313" s="26">
        <f ca="1">(_xlfn.SHEET()-1)*10000 + B313</f>
        <v>72227</v>
      </c>
      <c r="J313" s="26" t="s">
        <v>100</v>
      </c>
      <c r="K313" s="21" t="s">
        <v>277</v>
      </c>
      <c r="L313" s="26" t="s">
        <v>89</v>
      </c>
      <c r="M313" s="27" t="s">
        <v>747</v>
      </c>
      <c r="N313" s="21"/>
      <c r="O313" s="26" t="s">
        <v>952</v>
      </c>
    </row>
    <row r="314" spans="1:15" s="39" customFormat="1" ht="24.95" customHeight="1" outlineLevel="1" x14ac:dyDescent="0.25">
      <c r="A314" s="21" t="s">
        <v>623</v>
      </c>
      <c r="B314" s="21">
        <v>2228</v>
      </c>
      <c r="C314" s="21">
        <f t="shared" si="6"/>
        <v>42229</v>
      </c>
      <c r="D314" s="21"/>
      <c r="E314" s="26"/>
      <c r="F314" s="26"/>
      <c r="G314" s="26"/>
      <c r="H314" s="26"/>
      <c r="I314" s="26"/>
      <c r="J314" s="26"/>
      <c r="K314" s="21"/>
      <c r="L314" s="26" t="s">
        <v>89</v>
      </c>
      <c r="M314" s="27" t="s">
        <v>747</v>
      </c>
      <c r="N314" s="21"/>
      <c r="O314" s="26" t="s">
        <v>952</v>
      </c>
    </row>
    <row r="315" spans="1:15" s="39" customFormat="1" ht="24.95" customHeight="1" outlineLevel="1" x14ac:dyDescent="0.25">
      <c r="A315" s="21" t="s">
        <v>749</v>
      </c>
      <c r="B315" s="21">
        <v>2229</v>
      </c>
      <c r="C315" s="21">
        <f t="shared" si="6"/>
        <v>42230</v>
      </c>
      <c r="D315" s="21" t="s">
        <v>305</v>
      </c>
      <c r="E315" s="26"/>
      <c r="F315" s="26" t="s">
        <v>10</v>
      </c>
      <c r="G315" s="26" t="s">
        <v>46</v>
      </c>
      <c r="H315" s="26" t="s">
        <v>22</v>
      </c>
      <c r="I315" s="26">
        <f ca="1">(_xlfn.SHEET()-1)*10000 + B315</f>
        <v>72229</v>
      </c>
      <c r="J315" s="26" t="s">
        <v>102</v>
      </c>
      <c r="K315" s="21" t="s">
        <v>308</v>
      </c>
      <c r="L315" s="26" t="s">
        <v>89</v>
      </c>
      <c r="M315" s="27" t="s">
        <v>248</v>
      </c>
      <c r="N315" s="21" t="s">
        <v>940</v>
      </c>
      <c r="O315" s="26" t="s">
        <v>952</v>
      </c>
    </row>
    <row r="316" spans="1:15" s="39" customFormat="1" ht="24.95" customHeight="1" outlineLevel="1" x14ac:dyDescent="0.25">
      <c r="A316" s="21" t="s">
        <v>624</v>
      </c>
      <c r="B316" s="21">
        <v>2230</v>
      </c>
      <c r="C316" s="21">
        <f t="shared" si="6"/>
        <v>42231</v>
      </c>
      <c r="D316" s="21" t="s">
        <v>905</v>
      </c>
      <c r="E316" s="26" t="s">
        <v>9</v>
      </c>
      <c r="F316" s="26" t="s">
        <v>10</v>
      </c>
      <c r="G316" s="26" t="s">
        <v>26</v>
      </c>
      <c r="H316" s="26" t="s">
        <v>22</v>
      </c>
      <c r="I316" s="26">
        <f ca="1">(_xlfn.SHEET()-1)*10000 + B316</f>
        <v>72230</v>
      </c>
      <c r="J316" s="26" t="s">
        <v>100</v>
      </c>
      <c r="K316" s="21" t="s">
        <v>278</v>
      </c>
      <c r="L316" s="26" t="s">
        <v>89</v>
      </c>
      <c r="M316" s="27" t="s">
        <v>747</v>
      </c>
      <c r="N316" s="21"/>
      <c r="O316" s="26" t="s">
        <v>952</v>
      </c>
    </row>
    <row r="317" spans="1:15" s="39" customFormat="1" ht="24.95" customHeight="1" outlineLevel="1" x14ac:dyDescent="0.25">
      <c r="A317" s="21" t="s">
        <v>625</v>
      </c>
      <c r="B317" s="21">
        <v>2231</v>
      </c>
      <c r="C317" s="21">
        <f t="shared" si="6"/>
        <v>42232</v>
      </c>
      <c r="D317" s="21"/>
      <c r="E317" s="26"/>
      <c r="F317" s="26"/>
      <c r="G317" s="26"/>
      <c r="H317" s="26"/>
      <c r="I317" s="26"/>
      <c r="J317" s="26"/>
      <c r="K317" s="21"/>
      <c r="L317" s="26" t="s">
        <v>89</v>
      </c>
      <c r="M317" s="27" t="s">
        <v>747</v>
      </c>
      <c r="N317" s="21"/>
      <c r="O317" s="26" t="s">
        <v>952</v>
      </c>
    </row>
    <row r="318" spans="1:15" s="39" customFormat="1" ht="24.95" customHeight="1" outlineLevel="1" x14ac:dyDescent="0.25">
      <c r="A318" s="21" t="s">
        <v>138</v>
      </c>
      <c r="B318" s="21">
        <v>2232</v>
      </c>
      <c r="C318" s="21">
        <f t="shared" si="6"/>
        <v>42233</v>
      </c>
      <c r="D318" s="21" t="s">
        <v>912</v>
      </c>
      <c r="E318" s="26" t="s">
        <v>9</v>
      </c>
      <c r="F318" s="26" t="s">
        <v>10</v>
      </c>
      <c r="G318" s="26" t="s">
        <v>46</v>
      </c>
      <c r="H318" s="26" t="s">
        <v>22</v>
      </c>
      <c r="I318" s="26">
        <f ca="1">(_xlfn.SHEET()-1)*10000 + B318</f>
        <v>72232</v>
      </c>
      <c r="J318" s="26" t="s">
        <v>105</v>
      </c>
      <c r="K318" s="21" t="s">
        <v>138</v>
      </c>
      <c r="L318" s="26" t="s">
        <v>89</v>
      </c>
      <c r="M318" s="26" t="s">
        <v>146</v>
      </c>
      <c r="N318" s="21" t="s">
        <v>748</v>
      </c>
      <c r="O318" s="26" t="s">
        <v>952</v>
      </c>
    </row>
    <row r="319" spans="1:15" s="39" customFormat="1" ht="24.95" customHeight="1" outlineLevel="1" x14ac:dyDescent="0.25">
      <c r="A319" s="21" t="s">
        <v>626</v>
      </c>
      <c r="B319" s="21">
        <v>2233</v>
      </c>
      <c r="C319" s="21">
        <f t="shared" si="6"/>
        <v>42234</v>
      </c>
      <c r="D319" s="21" t="s">
        <v>913</v>
      </c>
      <c r="E319" s="26" t="s">
        <v>21</v>
      </c>
      <c r="F319" s="26" t="s">
        <v>10</v>
      </c>
      <c r="G319" s="26" t="s">
        <v>26</v>
      </c>
      <c r="H319" s="26" t="s">
        <v>22</v>
      </c>
      <c r="I319" s="26">
        <f ca="1">(_xlfn.SHEET()-1)*10000 + B319</f>
        <v>72233</v>
      </c>
      <c r="J319" s="26" t="s">
        <v>100</v>
      </c>
      <c r="K319" s="21" t="s">
        <v>283</v>
      </c>
      <c r="L319" s="26" t="s">
        <v>89</v>
      </c>
      <c r="M319" s="27" t="s">
        <v>1003</v>
      </c>
      <c r="N319" s="21"/>
      <c r="O319" s="26" t="s">
        <v>952</v>
      </c>
    </row>
    <row r="320" spans="1:15" s="39" customFormat="1" ht="24.95" customHeight="1" outlineLevel="1" x14ac:dyDescent="0.25">
      <c r="A320" s="21" t="s">
        <v>627</v>
      </c>
      <c r="B320" s="21">
        <v>2234</v>
      </c>
      <c r="C320" s="21">
        <f t="shared" si="6"/>
        <v>42235</v>
      </c>
      <c r="D320" s="21"/>
      <c r="E320" s="26"/>
      <c r="F320" s="26"/>
      <c r="G320" s="26"/>
      <c r="H320" s="26"/>
      <c r="I320" s="26"/>
      <c r="J320" s="26"/>
      <c r="K320" s="21"/>
      <c r="L320" s="26" t="s">
        <v>89</v>
      </c>
      <c r="M320" s="27"/>
      <c r="N320" s="21"/>
      <c r="O320" s="26" t="s">
        <v>952</v>
      </c>
    </row>
    <row r="321" spans="1:15" s="39" customFormat="1" ht="24.95" customHeight="1" outlineLevel="1" x14ac:dyDescent="0.25">
      <c r="A321" s="21" t="s">
        <v>742</v>
      </c>
      <c r="B321" s="21">
        <v>2235</v>
      </c>
      <c r="C321" s="21">
        <f t="shared" si="6"/>
        <v>42236</v>
      </c>
      <c r="D321" s="21" t="s">
        <v>906</v>
      </c>
      <c r="E321" s="26"/>
      <c r="F321" s="26" t="s">
        <v>10</v>
      </c>
      <c r="G321" s="26" t="s">
        <v>25</v>
      </c>
      <c r="H321" s="26" t="s">
        <v>22</v>
      </c>
      <c r="I321" s="26">
        <f ca="1">(_xlfn.SHEET()-1)*10000 + B321</f>
        <v>72235</v>
      </c>
      <c r="J321" s="26" t="s">
        <v>101</v>
      </c>
      <c r="K321" s="21" t="s">
        <v>286</v>
      </c>
      <c r="L321" s="26" t="s">
        <v>89</v>
      </c>
      <c r="M321" s="26" t="s">
        <v>745</v>
      </c>
      <c r="N321" s="21" t="s">
        <v>746</v>
      </c>
      <c r="O321" s="26" t="s">
        <v>952</v>
      </c>
    </row>
    <row r="322" spans="1:15" s="39" customFormat="1" ht="24.95" customHeight="1" outlineLevel="1" x14ac:dyDescent="0.25">
      <c r="A322" s="21" t="s">
        <v>628</v>
      </c>
      <c r="B322" s="21">
        <v>2236</v>
      </c>
      <c r="C322" s="21">
        <f t="shared" si="6"/>
        <v>42237</v>
      </c>
      <c r="D322" s="21" t="s">
        <v>916</v>
      </c>
      <c r="E322" s="26" t="s">
        <v>8</v>
      </c>
      <c r="F322" s="26" t="s">
        <v>10</v>
      </c>
      <c r="G322" s="26" t="s">
        <v>26</v>
      </c>
      <c r="H322" s="26" t="s">
        <v>22</v>
      </c>
      <c r="I322" s="26">
        <f ca="1">(_xlfn.SHEET()-1)*10000 + B322</f>
        <v>72236</v>
      </c>
      <c r="J322" s="26" t="s">
        <v>100</v>
      </c>
      <c r="K322" s="21" t="s">
        <v>287</v>
      </c>
      <c r="L322" s="26" t="s">
        <v>89</v>
      </c>
      <c r="M322" s="27" t="s">
        <v>747</v>
      </c>
      <c r="N322" s="21"/>
      <c r="O322" s="26" t="s">
        <v>952</v>
      </c>
    </row>
    <row r="323" spans="1:15" s="39" customFormat="1" ht="24.95" customHeight="1" outlineLevel="1" x14ac:dyDescent="0.25">
      <c r="A323" s="21" t="s">
        <v>629</v>
      </c>
      <c r="B323" s="21">
        <v>2237</v>
      </c>
      <c r="C323" s="21">
        <f t="shared" si="6"/>
        <v>42238</v>
      </c>
      <c r="D323" s="21"/>
      <c r="E323" s="26"/>
      <c r="F323" s="26"/>
      <c r="G323" s="26"/>
      <c r="H323" s="26"/>
      <c r="I323" s="26"/>
      <c r="J323" s="26"/>
      <c r="K323" s="21"/>
      <c r="L323" s="26" t="s">
        <v>89</v>
      </c>
      <c r="M323" s="27" t="s">
        <v>747</v>
      </c>
      <c r="N323" s="21"/>
      <c r="O323" s="26" t="s">
        <v>952</v>
      </c>
    </row>
    <row r="324" spans="1:15" s="39" customFormat="1" ht="24.95" customHeight="1" outlineLevel="1" x14ac:dyDescent="0.25">
      <c r="A324" s="21" t="s">
        <v>750</v>
      </c>
      <c r="B324" s="21">
        <v>2238</v>
      </c>
      <c r="C324" s="21">
        <f t="shared" si="6"/>
        <v>42239</v>
      </c>
      <c r="D324" s="21" t="s">
        <v>306</v>
      </c>
      <c r="E324" s="26"/>
      <c r="F324" s="26" t="s">
        <v>10</v>
      </c>
      <c r="G324" s="26" t="s">
        <v>46</v>
      </c>
      <c r="H324" s="26" t="s">
        <v>22</v>
      </c>
      <c r="I324" s="26">
        <f ca="1">(_xlfn.SHEET()-1)*10000 + B324</f>
        <v>72238</v>
      </c>
      <c r="J324" s="26" t="s">
        <v>102</v>
      </c>
      <c r="K324" s="21" t="s">
        <v>307</v>
      </c>
      <c r="L324" s="26" t="s">
        <v>89</v>
      </c>
      <c r="M324" s="27" t="s">
        <v>248</v>
      </c>
      <c r="N324" s="21" t="s">
        <v>940</v>
      </c>
      <c r="O324" s="26" t="s">
        <v>952</v>
      </c>
    </row>
    <row r="325" spans="1:15" s="39" customFormat="1" ht="24.95" customHeight="1" outlineLevel="1" x14ac:dyDescent="0.25">
      <c r="A325" s="21" t="s">
        <v>630</v>
      </c>
      <c r="B325" s="21">
        <v>2239</v>
      </c>
      <c r="C325" s="21">
        <f t="shared" si="6"/>
        <v>42240</v>
      </c>
      <c r="D325" s="21" t="s">
        <v>914</v>
      </c>
      <c r="E325" s="26" t="s">
        <v>9</v>
      </c>
      <c r="F325" s="26" t="s">
        <v>10</v>
      </c>
      <c r="G325" s="26" t="s">
        <v>26</v>
      </c>
      <c r="H325" s="26" t="s">
        <v>22</v>
      </c>
      <c r="I325" s="26">
        <f ca="1">(_xlfn.SHEET()-1)*10000 + B325</f>
        <v>72239</v>
      </c>
      <c r="J325" s="26" t="s">
        <v>100</v>
      </c>
      <c r="K325" s="21" t="s">
        <v>918</v>
      </c>
      <c r="L325" s="26" t="s">
        <v>89</v>
      </c>
      <c r="M325" s="27" t="s">
        <v>747</v>
      </c>
      <c r="N325" s="21"/>
      <c r="O325" s="26" t="s">
        <v>952</v>
      </c>
    </row>
    <row r="326" spans="1:15" s="39" customFormat="1" ht="24.95" customHeight="1" outlineLevel="1" x14ac:dyDescent="0.25">
      <c r="A326" s="21" t="s">
        <v>631</v>
      </c>
      <c r="B326" s="21">
        <v>2240</v>
      </c>
      <c r="C326" s="21">
        <f t="shared" si="6"/>
        <v>42241</v>
      </c>
      <c r="D326" s="21"/>
      <c r="E326" s="26"/>
      <c r="F326" s="26"/>
      <c r="G326" s="26"/>
      <c r="H326" s="26"/>
      <c r="I326" s="26"/>
      <c r="J326" s="26"/>
      <c r="K326" s="21"/>
      <c r="L326" s="26" t="s">
        <v>89</v>
      </c>
      <c r="M326" s="27" t="s">
        <v>747</v>
      </c>
      <c r="N326" s="21"/>
      <c r="O326" s="26" t="s">
        <v>952</v>
      </c>
    </row>
    <row r="327" spans="1:15" s="39" customFormat="1" ht="24.95" customHeight="1" outlineLevel="1" x14ac:dyDescent="0.25">
      <c r="A327" s="21" t="s">
        <v>139</v>
      </c>
      <c r="B327" s="21">
        <v>2241</v>
      </c>
      <c r="C327" s="21">
        <f t="shared" si="6"/>
        <v>42242</v>
      </c>
      <c r="D327" s="21" t="s">
        <v>917</v>
      </c>
      <c r="E327" s="26" t="s">
        <v>9</v>
      </c>
      <c r="F327" s="26" t="s">
        <v>10</v>
      </c>
      <c r="G327" s="26" t="s">
        <v>46</v>
      </c>
      <c r="H327" s="26" t="s">
        <v>22</v>
      </c>
      <c r="I327" s="26">
        <f ca="1">(_xlfn.SHEET()-1)*10000 + B327</f>
        <v>72241</v>
      </c>
      <c r="J327" s="26" t="s">
        <v>105</v>
      </c>
      <c r="K327" s="21" t="s">
        <v>139</v>
      </c>
      <c r="L327" s="26" t="s">
        <v>89</v>
      </c>
      <c r="M327" s="26" t="s">
        <v>146</v>
      </c>
      <c r="N327" s="21" t="s">
        <v>748</v>
      </c>
      <c r="O327" s="26" t="s">
        <v>952</v>
      </c>
    </row>
    <row r="328" spans="1:15" s="39" customFormat="1" ht="24.95" customHeight="1" outlineLevel="1" x14ac:dyDescent="0.25">
      <c r="A328" s="21" t="s">
        <v>632</v>
      </c>
      <c r="B328" s="21">
        <v>2242</v>
      </c>
      <c r="C328" s="21">
        <f t="shared" si="6"/>
        <v>42243</v>
      </c>
      <c r="D328" s="21" t="s">
        <v>915</v>
      </c>
      <c r="E328" s="26" t="s">
        <v>21</v>
      </c>
      <c r="F328" s="26" t="s">
        <v>10</v>
      </c>
      <c r="G328" s="26" t="s">
        <v>26</v>
      </c>
      <c r="H328" s="26" t="s">
        <v>22</v>
      </c>
      <c r="I328" s="26">
        <f ca="1">(_xlfn.SHEET()-1)*10000 + B328</f>
        <v>72242</v>
      </c>
      <c r="J328" s="26" t="s">
        <v>100</v>
      </c>
      <c r="K328" s="21" t="s">
        <v>140</v>
      </c>
      <c r="L328" s="26" t="s">
        <v>89</v>
      </c>
      <c r="M328" s="27" t="s">
        <v>1003</v>
      </c>
      <c r="N328" s="21"/>
      <c r="O328" s="26" t="s">
        <v>952</v>
      </c>
    </row>
    <row r="329" spans="1:15" s="39" customFormat="1" ht="24.95" customHeight="1" outlineLevel="1" x14ac:dyDescent="0.25">
      <c r="A329" s="21" t="s">
        <v>633</v>
      </c>
      <c r="B329" s="21">
        <v>2243</v>
      </c>
      <c r="C329" s="21">
        <f t="shared" si="6"/>
        <v>42244</v>
      </c>
      <c r="D329" s="21"/>
      <c r="E329" s="26"/>
      <c r="F329" s="26"/>
      <c r="G329" s="26"/>
      <c r="H329" s="26"/>
      <c r="I329" s="26"/>
      <c r="J329" s="26"/>
      <c r="K329" s="21"/>
      <c r="L329" s="26" t="s">
        <v>89</v>
      </c>
      <c r="M329" s="27"/>
      <c r="N329" s="21"/>
      <c r="O329" s="26" t="s">
        <v>952</v>
      </c>
    </row>
    <row r="330" spans="1:15" s="39" customFormat="1" ht="24.95" customHeight="1" outlineLevel="1" x14ac:dyDescent="0.25">
      <c r="A330" s="21" t="s">
        <v>743</v>
      </c>
      <c r="B330" s="21">
        <v>2244</v>
      </c>
      <c r="C330" s="21">
        <f t="shared" si="6"/>
        <v>42245</v>
      </c>
      <c r="D330" s="21" t="s">
        <v>907</v>
      </c>
      <c r="E330" s="26"/>
      <c r="F330" s="26" t="s">
        <v>10</v>
      </c>
      <c r="G330" s="26" t="s">
        <v>25</v>
      </c>
      <c r="H330" s="26" t="s">
        <v>22</v>
      </c>
      <c r="I330" s="26">
        <f ca="1">(_xlfn.SHEET()-1)*10000 + B330</f>
        <v>72244</v>
      </c>
      <c r="J330" s="26" t="s">
        <v>101</v>
      </c>
      <c r="K330" s="21" t="s">
        <v>288</v>
      </c>
      <c r="L330" s="26" t="s">
        <v>89</v>
      </c>
      <c r="M330" s="26" t="s">
        <v>745</v>
      </c>
      <c r="N330" s="21" t="s">
        <v>746</v>
      </c>
      <c r="O330" s="26" t="s">
        <v>952</v>
      </c>
    </row>
    <row r="331" spans="1:15" s="41" customFormat="1" ht="24.95" customHeight="1" outlineLevel="1" x14ac:dyDescent="0.25">
      <c r="A331" s="21" t="s">
        <v>820</v>
      </c>
      <c r="B331" s="21">
        <v>2245</v>
      </c>
      <c r="C331" s="21">
        <f t="shared" si="6"/>
        <v>42246</v>
      </c>
      <c r="D331" s="21" t="s">
        <v>820</v>
      </c>
      <c r="E331" s="26"/>
      <c r="F331" s="26"/>
      <c r="G331" s="26"/>
      <c r="H331" s="26"/>
      <c r="I331" s="26"/>
      <c r="J331" s="26"/>
      <c r="K331" s="21"/>
      <c r="L331" s="26"/>
      <c r="M331" s="27"/>
      <c r="N331" s="21" t="s">
        <v>957</v>
      </c>
      <c r="O331" s="26" t="s">
        <v>952</v>
      </c>
    </row>
    <row r="332" spans="1:15" s="41" customFormat="1" ht="24.95" customHeight="1" outlineLevel="1" x14ac:dyDescent="0.25">
      <c r="A332" s="21" t="s">
        <v>820</v>
      </c>
      <c r="B332" s="21">
        <v>2246</v>
      </c>
      <c r="C332" s="21">
        <f t="shared" si="6"/>
        <v>42247</v>
      </c>
      <c r="D332" s="21" t="s">
        <v>820</v>
      </c>
      <c r="E332" s="26"/>
      <c r="F332" s="26"/>
      <c r="G332" s="26"/>
      <c r="H332" s="26"/>
      <c r="I332" s="26"/>
      <c r="J332" s="26"/>
      <c r="K332" s="21"/>
      <c r="L332" s="26"/>
      <c r="M332" s="27"/>
      <c r="N332" s="21" t="s">
        <v>957</v>
      </c>
      <c r="O332" s="26" t="s">
        <v>952</v>
      </c>
    </row>
    <row r="333" spans="1:15" s="41" customFormat="1" ht="24.95" customHeight="1" outlineLevel="1" x14ac:dyDescent="0.25">
      <c r="A333" s="21" t="s">
        <v>820</v>
      </c>
      <c r="B333" s="21">
        <v>2247</v>
      </c>
      <c r="C333" s="21">
        <f t="shared" si="6"/>
        <v>42248</v>
      </c>
      <c r="D333" s="21" t="s">
        <v>820</v>
      </c>
      <c r="E333" s="26"/>
      <c r="F333" s="26"/>
      <c r="G333" s="26"/>
      <c r="H333" s="26"/>
      <c r="I333" s="26"/>
      <c r="J333" s="26"/>
      <c r="K333" s="21"/>
      <c r="L333" s="26"/>
      <c r="M333" s="27"/>
      <c r="N333" s="21" t="s">
        <v>957</v>
      </c>
      <c r="O333" s="26" t="s">
        <v>952</v>
      </c>
    </row>
    <row r="334" spans="1:15" s="39" customFormat="1" ht="24.95" customHeight="1" outlineLevel="1" x14ac:dyDescent="0.25">
      <c r="A334" s="21" t="s">
        <v>934</v>
      </c>
      <c r="B334" s="21">
        <v>2248</v>
      </c>
      <c r="C334" s="21">
        <f t="shared" si="6"/>
        <v>42249</v>
      </c>
      <c r="D334" s="21" t="s">
        <v>934</v>
      </c>
      <c r="E334" s="26"/>
      <c r="F334" s="26" t="s">
        <v>10</v>
      </c>
      <c r="G334" s="26" t="s">
        <v>25</v>
      </c>
      <c r="H334" s="26" t="s">
        <v>22</v>
      </c>
      <c r="I334" s="26">
        <f>B334</f>
        <v>2248</v>
      </c>
      <c r="J334" s="26" t="s">
        <v>102</v>
      </c>
      <c r="K334" s="21" t="s">
        <v>934</v>
      </c>
      <c r="L334" s="26" t="s">
        <v>90</v>
      </c>
      <c r="M334" s="26" t="s">
        <v>87</v>
      </c>
      <c r="N334" s="21" t="s">
        <v>103</v>
      </c>
      <c r="O334" s="26" t="s">
        <v>952</v>
      </c>
    </row>
    <row r="335" spans="1:15" s="39" customFormat="1" ht="24.95" customHeight="1" outlineLevel="1" x14ac:dyDescent="0.25">
      <c r="A335" s="21" t="s">
        <v>169</v>
      </c>
      <c r="B335" s="21">
        <v>2249</v>
      </c>
      <c r="C335" s="21">
        <f t="shared" si="6"/>
        <v>42250</v>
      </c>
      <c r="D335" s="21" t="s">
        <v>169</v>
      </c>
      <c r="E335" s="26"/>
      <c r="F335" s="26"/>
      <c r="G335" s="26"/>
      <c r="H335" s="26" t="s">
        <v>23</v>
      </c>
      <c r="I335" s="26"/>
      <c r="J335" s="26"/>
      <c r="K335" s="21"/>
      <c r="L335" s="26" t="s">
        <v>90</v>
      </c>
      <c r="M335" s="26">
        <v>502</v>
      </c>
      <c r="N335" s="21"/>
      <c r="O335" s="26" t="s">
        <v>952</v>
      </c>
    </row>
    <row r="336" spans="1:15" s="39" customFormat="1" ht="24.95" customHeight="1" outlineLevel="1" x14ac:dyDescent="0.25">
      <c r="A336" s="21" t="s">
        <v>861</v>
      </c>
      <c r="B336" s="21">
        <v>2250</v>
      </c>
      <c r="C336" s="21">
        <f t="shared" si="6"/>
        <v>42251</v>
      </c>
      <c r="D336" s="21" t="s">
        <v>861</v>
      </c>
      <c r="E336" s="26"/>
      <c r="F336" s="26" t="s">
        <v>10</v>
      </c>
      <c r="G336" s="26" t="s">
        <v>25</v>
      </c>
      <c r="H336" s="26" t="s">
        <v>22</v>
      </c>
      <c r="I336" s="26">
        <f>B336</f>
        <v>2250</v>
      </c>
      <c r="J336" s="26" t="s">
        <v>105</v>
      </c>
      <c r="K336" s="21" t="s">
        <v>821</v>
      </c>
      <c r="L336" s="26" t="s">
        <v>90</v>
      </c>
      <c r="M336" s="26"/>
      <c r="N336" s="21"/>
      <c r="O336" s="26" t="s">
        <v>952</v>
      </c>
    </row>
    <row r="337" spans="1:15" s="41" customFormat="1" ht="24.95" customHeight="1" outlineLevel="1" x14ac:dyDescent="0.25">
      <c r="A337" s="21" t="s">
        <v>820</v>
      </c>
      <c r="B337" s="21">
        <v>2251</v>
      </c>
      <c r="C337" s="21">
        <f t="shared" si="6"/>
        <v>42252</v>
      </c>
      <c r="D337" s="21" t="s">
        <v>820</v>
      </c>
      <c r="E337" s="26"/>
      <c r="F337" s="26"/>
      <c r="G337" s="26"/>
      <c r="H337" s="26"/>
      <c r="I337" s="26"/>
      <c r="J337" s="26"/>
      <c r="K337" s="21"/>
      <c r="L337" s="26"/>
      <c r="M337" s="26"/>
      <c r="N337" s="21" t="s">
        <v>1004</v>
      </c>
      <c r="O337" s="26" t="s">
        <v>952</v>
      </c>
    </row>
    <row r="338" spans="1:15" s="39" customFormat="1" ht="24.95" customHeight="1" outlineLevel="1" x14ac:dyDescent="0.25">
      <c r="A338" s="21" t="s">
        <v>758</v>
      </c>
      <c r="B338" s="21">
        <v>2252</v>
      </c>
      <c r="C338" s="21">
        <f t="shared" si="6"/>
        <v>42253</v>
      </c>
      <c r="D338" s="21" t="s">
        <v>760</v>
      </c>
      <c r="E338" s="26"/>
      <c r="F338" s="26" t="s">
        <v>10</v>
      </c>
      <c r="G338" s="26" t="s">
        <v>37</v>
      </c>
      <c r="H338" s="26" t="s">
        <v>23</v>
      </c>
      <c r="I338" s="26" t="s">
        <v>919</v>
      </c>
      <c r="J338" s="26"/>
      <c r="K338" s="21"/>
      <c r="L338" s="26" t="s">
        <v>90</v>
      </c>
      <c r="M338" s="26"/>
      <c r="N338" s="21"/>
      <c r="O338" s="26" t="s">
        <v>952</v>
      </c>
    </row>
    <row r="339" spans="1:15" s="39" customFormat="1" ht="24.95" customHeight="1" outlineLevel="1" x14ac:dyDescent="0.25">
      <c r="A339" s="21" t="s">
        <v>759</v>
      </c>
      <c r="B339" s="21">
        <v>2253</v>
      </c>
      <c r="C339" s="21">
        <f t="shared" si="6"/>
        <v>42254</v>
      </c>
      <c r="D339" s="21"/>
      <c r="E339" s="26"/>
      <c r="F339" s="26"/>
      <c r="G339" s="26"/>
      <c r="H339" s="26"/>
      <c r="I339" s="26"/>
      <c r="J339" s="26"/>
      <c r="K339" s="21"/>
      <c r="L339" s="26" t="s">
        <v>90</v>
      </c>
      <c r="M339" s="26"/>
      <c r="N339" s="21"/>
      <c r="O339" s="26" t="s">
        <v>952</v>
      </c>
    </row>
    <row r="340" spans="1:15" s="39" customFormat="1" ht="24.95" customHeight="1" outlineLevel="1" x14ac:dyDescent="0.25">
      <c r="A340" s="21" t="s">
        <v>634</v>
      </c>
      <c r="B340" s="21">
        <v>2260</v>
      </c>
      <c r="C340" s="21">
        <f t="shared" si="6"/>
        <v>42261</v>
      </c>
      <c r="D340" s="21" t="s">
        <v>314</v>
      </c>
      <c r="E340" s="26"/>
      <c r="F340" s="26" t="s">
        <v>10</v>
      </c>
      <c r="G340" s="26" t="s">
        <v>37</v>
      </c>
      <c r="H340" s="26" t="s">
        <v>22</v>
      </c>
      <c r="I340" s="26" t="s">
        <v>919</v>
      </c>
      <c r="J340" s="26"/>
      <c r="K340" s="21"/>
      <c r="L340" s="26" t="s">
        <v>90</v>
      </c>
      <c r="M340" s="26"/>
      <c r="N340" s="21"/>
      <c r="O340" s="26" t="s">
        <v>952</v>
      </c>
    </row>
    <row r="341" spans="1:15" s="39" customFormat="1" ht="24.95" customHeight="1" outlineLevel="1" x14ac:dyDescent="0.25">
      <c r="A341" s="21" t="s">
        <v>635</v>
      </c>
      <c r="B341" s="21">
        <v>2261</v>
      </c>
      <c r="C341" s="21">
        <f t="shared" si="6"/>
        <v>42262</v>
      </c>
      <c r="D341" s="21"/>
      <c r="E341" s="26"/>
      <c r="F341" s="26"/>
      <c r="G341" s="26"/>
      <c r="H341" s="26"/>
      <c r="I341" s="26"/>
      <c r="J341" s="26"/>
      <c r="K341" s="21"/>
      <c r="L341" s="26"/>
      <c r="M341" s="26"/>
      <c r="N341" s="21"/>
      <c r="O341" s="26" t="s">
        <v>952</v>
      </c>
    </row>
    <row r="342" spans="1:15" s="39" customFormat="1" ht="24.95" customHeight="1" outlineLevel="1" x14ac:dyDescent="0.25">
      <c r="A342" s="21" t="s">
        <v>315</v>
      </c>
      <c r="B342" s="21">
        <v>2262</v>
      </c>
      <c r="C342" s="21">
        <f t="shared" si="6"/>
        <v>42263</v>
      </c>
      <c r="D342" s="21" t="s">
        <v>315</v>
      </c>
      <c r="E342" s="26"/>
      <c r="F342" s="26" t="s">
        <v>10</v>
      </c>
      <c r="G342" s="26" t="s">
        <v>25</v>
      </c>
      <c r="H342" s="26" t="s">
        <v>22</v>
      </c>
      <c r="I342" s="26" t="s">
        <v>919</v>
      </c>
      <c r="J342" s="26"/>
      <c r="K342" s="21"/>
      <c r="L342" s="26" t="s">
        <v>90</v>
      </c>
      <c r="M342" s="26"/>
      <c r="N342" s="21"/>
      <c r="O342" s="26" t="s">
        <v>952</v>
      </c>
    </row>
    <row r="343" spans="1:15" s="39" customFormat="1" ht="24.95" customHeight="1" outlineLevel="1" x14ac:dyDescent="0.25">
      <c r="A343" s="21" t="s">
        <v>316</v>
      </c>
      <c r="B343" s="21">
        <v>2263</v>
      </c>
      <c r="C343" s="21">
        <f t="shared" si="6"/>
        <v>42264</v>
      </c>
      <c r="D343" s="21" t="s">
        <v>316</v>
      </c>
      <c r="E343" s="26"/>
      <c r="F343" s="26" t="s">
        <v>10</v>
      </c>
      <c r="G343" s="26" t="s">
        <v>25</v>
      </c>
      <c r="H343" s="26" t="s">
        <v>22</v>
      </c>
      <c r="I343" s="26" t="s">
        <v>919</v>
      </c>
      <c r="J343" s="26"/>
      <c r="K343" s="21"/>
      <c r="L343" s="26" t="s">
        <v>90</v>
      </c>
      <c r="M343" s="26"/>
      <c r="N343" s="21"/>
      <c r="O343" s="26" t="s">
        <v>952</v>
      </c>
    </row>
    <row r="344" spans="1:15" s="39" customFormat="1" ht="24.95" customHeight="1" outlineLevel="1" x14ac:dyDescent="0.25">
      <c r="A344" s="21" t="s">
        <v>636</v>
      </c>
      <c r="B344" s="21">
        <v>2264</v>
      </c>
      <c r="C344" s="21">
        <f t="shared" si="6"/>
        <v>42265</v>
      </c>
      <c r="D344" s="21" t="s">
        <v>317</v>
      </c>
      <c r="E344" s="26"/>
      <c r="F344" s="26" t="s">
        <v>10</v>
      </c>
      <c r="G344" s="26" t="s">
        <v>38</v>
      </c>
      <c r="H344" s="26" t="s">
        <v>22</v>
      </c>
      <c r="I344" s="26">
        <f>B344</f>
        <v>2264</v>
      </c>
      <c r="J344" s="26" t="s">
        <v>808</v>
      </c>
      <c r="K344" s="21" t="s">
        <v>317</v>
      </c>
      <c r="L344" s="26" t="s">
        <v>90</v>
      </c>
      <c r="M344" s="26" t="s">
        <v>867</v>
      </c>
      <c r="N344" s="21"/>
      <c r="O344" s="26" t="s">
        <v>952</v>
      </c>
    </row>
    <row r="345" spans="1:15" s="39" customFormat="1" ht="24.95" customHeight="1" outlineLevel="1" x14ac:dyDescent="0.25">
      <c r="A345" s="21" t="s">
        <v>637</v>
      </c>
      <c r="B345" s="21">
        <v>2265</v>
      </c>
      <c r="C345" s="21">
        <f t="shared" si="6"/>
        <v>42266</v>
      </c>
      <c r="D345" s="21"/>
      <c r="E345" s="26"/>
      <c r="F345" s="26"/>
      <c r="G345" s="26"/>
      <c r="H345" s="26"/>
      <c r="I345" s="26"/>
      <c r="J345" s="26"/>
      <c r="K345" s="21"/>
      <c r="L345" s="26"/>
      <c r="M345" s="26" t="s">
        <v>867</v>
      </c>
      <c r="N345" s="21"/>
      <c r="O345" s="26" t="s">
        <v>952</v>
      </c>
    </row>
    <row r="346" spans="1:15" s="39" customFormat="1" ht="24.95" customHeight="1" outlineLevel="1" x14ac:dyDescent="0.25">
      <c r="A346" s="21" t="s">
        <v>638</v>
      </c>
      <c r="B346" s="21">
        <v>2266</v>
      </c>
      <c r="C346" s="21">
        <f t="shared" si="6"/>
        <v>42267</v>
      </c>
      <c r="D346" s="21"/>
      <c r="E346" s="26"/>
      <c r="F346" s="26"/>
      <c r="G346" s="26"/>
      <c r="H346" s="26"/>
      <c r="I346" s="26"/>
      <c r="J346" s="26"/>
      <c r="K346" s="21"/>
      <c r="L346" s="26"/>
      <c r="M346" s="26" t="s">
        <v>867</v>
      </c>
      <c r="N346" s="21"/>
      <c r="O346" s="26" t="s">
        <v>952</v>
      </c>
    </row>
    <row r="347" spans="1:15" s="39" customFormat="1" ht="24.95" customHeight="1" outlineLevel="1" x14ac:dyDescent="0.25">
      <c r="A347" s="21" t="s">
        <v>639</v>
      </c>
      <c r="B347" s="21">
        <v>2267</v>
      </c>
      <c r="C347" s="21">
        <f t="shared" si="6"/>
        <v>42268</v>
      </c>
      <c r="D347" s="21"/>
      <c r="E347" s="26"/>
      <c r="F347" s="26"/>
      <c r="G347" s="26"/>
      <c r="H347" s="26"/>
      <c r="I347" s="26"/>
      <c r="J347" s="26"/>
      <c r="K347" s="21"/>
      <c r="L347" s="26"/>
      <c r="M347" s="26" t="s">
        <v>867</v>
      </c>
      <c r="N347" s="21"/>
      <c r="O347" s="26" t="s">
        <v>952</v>
      </c>
    </row>
    <row r="348" spans="1:15" s="39" customFormat="1" ht="24.95" customHeight="1" outlineLevel="1" x14ac:dyDescent="0.25">
      <c r="A348" s="21" t="s">
        <v>640</v>
      </c>
      <c r="B348" s="21">
        <v>2268</v>
      </c>
      <c r="C348" s="21">
        <f t="shared" si="6"/>
        <v>42269</v>
      </c>
      <c r="D348" s="21"/>
      <c r="E348" s="26"/>
      <c r="F348" s="26"/>
      <c r="G348" s="26"/>
      <c r="H348" s="26"/>
      <c r="I348" s="26"/>
      <c r="J348" s="26"/>
      <c r="K348" s="21"/>
      <c r="L348" s="26"/>
      <c r="M348" s="26" t="s">
        <v>867</v>
      </c>
      <c r="N348" s="21"/>
      <c r="O348" s="26" t="s">
        <v>952</v>
      </c>
    </row>
    <row r="349" spans="1:15" s="39" customFormat="1" ht="24.95" customHeight="1" outlineLevel="1" x14ac:dyDescent="0.25">
      <c r="A349" s="21" t="s">
        <v>641</v>
      </c>
      <c r="B349" s="21">
        <v>2269</v>
      </c>
      <c r="C349" s="21">
        <f t="shared" si="6"/>
        <v>42270</v>
      </c>
      <c r="D349" s="21"/>
      <c r="E349" s="26"/>
      <c r="F349" s="26"/>
      <c r="G349" s="26"/>
      <c r="H349" s="26"/>
      <c r="I349" s="26"/>
      <c r="J349" s="26"/>
      <c r="K349" s="21"/>
      <c r="L349" s="26"/>
      <c r="M349" s="26" t="s">
        <v>867</v>
      </c>
      <c r="N349" s="21"/>
      <c r="O349" s="26" t="s">
        <v>952</v>
      </c>
    </row>
    <row r="350" spans="1:15" s="39" customFormat="1" ht="24.95" customHeight="1" outlineLevel="1" x14ac:dyDescent="0.25">
      <c r="A350" s="21" t="s">
        <v>642</v>
      </c>
      <c r="B350" s="21">
        <v>2270</v>
      </c>
      <c r="C350" s="21">
        <f t="shared" si="6"/>
        <v>42271</v>
      </c>
      <c r="D350" s="21"/>
      <c r="E350" s="26"/>
      <c r="F350" s="26"/>
      <c r="G350" s="26"/>
      <c r="H350" s="26"/>
      <c r="I350" s="26"/>
      <c r="J350" s="26"/>
      <c r="K350" s="21"/>
      <c r="L350" s="26"/>
      <c r="M350" s="26" t="s">
        <v>867</v>
      </c>
      <c r="N350" s="21"/>
      <c r="O350" s="26" t="s">
        <v>952</v>
      </c>
    </row>
    <row r="351" spans="1:15" s="39" customFormat="1" ht="24.95" customHeight="1" outlineLevel="1" x14ac:dyDescent="0.25">
      <c r="A351" s="21" t="s">
        <v>643</v>
      </c>
      <c r="B351" s="21">
        <v>2271</v>
      </c>
      <c r="C351" s="21">
        <f t="shared" ref="C351:C376" si="7">B351+40001</f>
        <v>42272</v>
      </c>
      <c r="D351" s="21"/>
      <c r="E351" s="26"/>
      <c r="F351" s="26"/>
      <c r="G351" s="26"/>
      <c r="H351" s="26"/>
      <c r="I351" s="26"/>
      <c r="J351" s="26"/>
      <c r="K351" s="21"/>
      <c r="L351" s="26"/>
      <c r="M351" s="26" t="s">
        <v>889</v>
      </c>
      <c r="N351" s="21" t="s">
        <v>868</v>
      </c>
      <c r="O351" s="26" t="s">
        <v>952</v>
      </c>
    </row>
    <row r="352" spans="1:15" s="39" customFormat="1" ht="24.95" customHeight="1" outlineLevel="1" x14ac:dyDescent="0.25">
      <c r="A352" s="21" t="s">
        <v>326</v>
      </c>
      <c r="B352" s="21">
        <v>2272</v>
      </c>
      <c r="C352" s="21">
        <f t="shared" si="7"/>
        <v>42273</v>
      </c>
      <c r="D352" s="21" t="s">
        <v>326</v>
      </c>
      <c r="E352" s="26"/>
      <c r="F352" s="26" t="s">
        <v>10</v>
      </c>
      <c r="G352" s="26" t="s">
        <v>25</v>
      </c>
      <c r="H352" s="26" t="s">
        <v>22</v>
      </c>
      <c r="I352" s="26">
        <f>B352</f>
        <v>2272</v>
      </c>
      <c r="J352" s="26" t="s">
        <v>105</v>
      </c>
      <c r="K352" s="21" t="s">
        <v>326</v>
      </c>
      <c r="L352" s="26" t="s">
        <v>90</v>
      </c>
      <c r="M352" s="26"/>
      <c r="N352" s="21" t="s">
        <v>975</v>
      </c>
      <c r="O352" s="26" t="s">
        <v>952</v>
      </c>
    </row>
    <row r="353" spans="1:15" s="39" customFormat="1" ht="24.95" customHeight="1" outlineLevel="1" x14ac:dyDescent="0.25">
      <c r="A353" s="21" t="s">
        <v>327</v>
      </c>
      <c r="B353" s="21">
        <v>2273</v>
      </c>
      <c r="C353" s="21">
        <f t="shared" si="7"/>
        <v>42274</v>
      </c>
      <c r="D353" s="21" t="s">
        <v>327</v>
      </c>
      <c r="E353" s="26"/>
      <c r="F353" s="26" t="s">
        <v>10</v>
      </c>
      <c r="G353" s="26" t="s">
        <v>25</v>
      </c>
      <c r="H353" s="26" t="s">
        <v>22</v>
      </c>
      <c r="I353" s="26">
        <v>2273</v>
      </c>
      <c r="J353" s="26" t="s">
        <v>105</v>
      </c>
      <c r="K353" s="21" t="s">
        <v>327</v>
      </c>
      <c r="L353" s="26" t="s">
        <v>90</v>
      </c>
      <c r="M353" s="26"/>
      <c r="N353" s="21" t="s">
        <v>975</v>
      </c>
      <c r="O353" s="26" t="s">
        <v>952</v>
      </c>
    </row>
    <row r="354" spans="1:15" s="39" customFormat="1" ht="24.95" customHeight="1" outlineLevel="1" x14ac:dyDescent="0.25">
      <c r="A354" s="21" t="s">
        <v>644</v>
      </c>
      <c r="B354" s="21">
        <v>2274</v>
      </c>
      <c r="C354" s="21">
        <f t="shared" si="7"/>
        <v>42275</v>
      </c>
      <c r="D354" s="21" t="s">
        <v>332</v>
      </c>
      <c r="E354" s="26"/>
      <c r="F354" s="26" t="s">
        <v>10</v>
      </c>
      <c r="G354" s="26" t="s">
        <v>334</v>
      </c>
      <c r="H354" s="26" t="s">
        <v>22</v>
      </c>
      <c r="I354" s="26">
        <f>B354</f>
        <v>2274</v>
      </c>
      <c r="J354" s="26" t="s">
        <v>100</v>
      </c>
      <c r="K354" s="21" t="s">
        <v>822</v>
      </c>
      <c r="L354" s="26" t="s">
        <v>90</v>
      </c>
      <c r="M354" s="26"/>
      <c r="N354" s="21" t="s">
        <v>957</v>
      </c>
      <c r="O354" s="26" t="s">
        <v>952</v>
      </c>
    </row>
    <row r="355" spans="1:15" s="39" customFormat="1" ht="24.95" customHeight="1" outlineLevel="1" x14ac:dyDescent="0.25">
      <c r="A355" s="21" t="s">
        <v>645</v>
      </c>
      <c r="B355" s="21">
        <v>2275</v>
      </c>
      <c r="C355" s="21">
        <f t="shared" si="7"/>
        <v>42276</v>
      </c>
      <c r="D355" s="21"/>
      <c r="E355" s="26"/>
      <c r="F355" s="26"/>
      <c r="G355" s="26"/>
      <c r="H355" s="26"/>
      <c r="I355" s="26"/>
      <c r="J355" s="26"/>
      <c r="K355" s="21"/>
      <c r="L355" s="26"/>
      <c r="M355" s="26"/>
      <c r="N355" s="21" t="s">
        <v>957</v>
      </c>
      <c r="O355" s="26" t="s">
        <v>952</v>
      </c>
    </row>
    <row r="356" spans="1:15" s="39" customFormat="1" ht="24.95" customHeight="1" outlineLevel="1" x14ac:dyDescent="0.25">
      <c r="A356" s="42" t="s">
        <v>333</v>
      </c>
      <c r="B356" s="21">
        <v>2276</v>
      </c>
      <c r="C356" s="21">
        <f t="shared" si="7"/>
        <v>42277</v>
      </c>
      <c r="D356" s="21" t="s">
        <v>333</v>
      </c>
      <c r="E356" s="26"/>
      <c r="F356" s="26" t="s">
        <v>10</v>
      </c>
      <c r="G356" s="26" t="s">
        <v>25</v>
      </c>
      <c r="H356" s="26" t="s">
        <v>22</v>
      </c>
      <c r="I356" s="26"/>
      <c r="J356" s="26"/>
      <c r="K356" s="21"/>
      <c r="L356" s="26" t="s">
        <v>90</v>
      </c>
      <c r="M356" s="26"/>
      <c r="N356" s="21" t="s">
        <v>957</v>
      </c>
      <c r="O356" s="26" t="s">
        <v>952</v>
      </c>
    </row>
    <row r="357" spans="1:15" s="39" customFormat="1" ht="24.95" customHeight="1" outlineLevel="1" x14ac:dyDescent="0.25">
      <c r="A357" s="21" t="s">
        <v>820</v>
      </c>
      <c r="B357" s="21">
        <v>2277</v>
      </c>
      <c r="C357" s="21">
        <f t="shared" si="7"/>
        <v>42278</v>
      </c>
      <c r="D357" s="21" t="s">
        <v>820</v>
      </c>
      <c r="E357" s="26"/>
      <c r="F357" s="26"/>
      <c r="G357" s="26"/>
      <c r="H357" s="26"/>
      <c r="I357" s="26"/>
      <c r="J357" s="26"/>
      <c r="K357" s="21"/>
      <c r="L357" s="26"/>
      <c r="M357" s="26"/>
      <c r="N357" s="21" t="s">
        <v>957</v>
      </c>
      <c r="O357" s="26" t="s">
        <v>952</v>
      </c>
    </row>
    <row r="358" spans="1:15" s="39" customFormat="1" ht="24.95" customHeight="1" outlineLevel="1" x14ac:dyDescent="0.25">
      <c r="A358" s="21" t="s">
        <v>820</v>
      </c>
      <c r="B358" s="21">
        <v>2278</v>
      </c>
      <c r="C358" s="21">
        <f t="shared" si="7"/>
        <v>42279</v>
      </c>
      <c r="D358" s="21" t="s">
        <v>820</v>
      </c>
      <c r="E358" s="26"/>
      <c r="F358" s="26"/>
      <c r="G358" s="26"/>
      <c r="H358" s="26"/>
      <c r="I358" s="26"/>
      <c r="J358" s="26"/>
      <c r="K358" s="21"/>
      <c r="L358" s="26"/>
      <c r="M358" s="26"/>
      <c r="N358" s="21" t="s">
        <v>957</v>
      </c>
      <c r="O358" s="26" t="s">
        <v>952</v>
      </c>
    </row>
    <row r="359" spans="1:15" s="39" customFormat="1" ht="24.95" customHeight="1" outlineLevel="1" x14ac:dyDescent="0.25">
      <c r="A359" s="21" t="s">
        <v>820</v>
      </c>
      <c r="B359" s="21">
        <v>2279</v>
      </c>
      <c r="C359" s="21">
        <f t="shared" si="7"/>
        <v>42280</v>
      </c>
      <c r="D359" s="21" t="s">
        <v>820</v>
      </c>
      <c r="E359" s="26"/>
      <c r="F359" s="26"/>
      <c r="G359" s="26"/>
      <c r="H359" s="26"/>
      <c r="I359" s="26"/>
      <c r="J359" s="26"/>
      <c r="K359" s="21"/>
      <c r="L359" s="26"/>
      <c r="M359" s="26"/>
      <c r="N359" s="32" t="s">
        <v>976</v>
      </c>
      <c r="O359" s="26" t="s">
        <v>952</v>
      </c>
    </row>
    <row r="360" spans="1:15" s="39" customFormat="1" ht="24.95" customHeight="1" outlineLevel="1" x14ac:dyDescent="0.25">
      <c r="A360" s="21" t="s">
        <v>820</v>
      </c>
      <c r="B360" s="21">
        <v>2280</v>
      </c>
      <c r="C360" s="21">
        <f t="shared" si="7"/>
        <v>42281</v>
      </c>
      <c r="D360" s="21" t="s">
        <v>820</v>
      </c>
      <c r="E360" s="26"/>
      <c r="F360" s="26"/>
      <c r="G360" s="26"/>
      <c r="H360" s="26"/>
      <c r="I360" s="26"/>
      <c r="J360" s="26"/>
      <c r="K360" s="21"/>
      <c r="L360" s="26"/>
      <c r="M360" s="26"/>
      <c r="N360" s="32" t="s">
        <v>977</v>
      </c>
      <c r="O360" s="26" t="s">
        <v>952</v>
      </c>
    </row>
    <row r="361" spans="1:15" s="39" customFormat="1" ht="24.95" customHeight="1" outlineLevel="1" x14ac:dyDescent="0.25">
      <c r="A361" s="21" t="s">
        <v>820</v>
      </c>
      <c r="B361" s="21">
        <v>2281</v>
      </c>
      <c r="C361" s="21">
        <f t="shared" si="7"/>
        <v>42282</v>
      </c>
      <c r="D361" s="21" t="s">
        <v>820</v>
      </c>
      <c r="E361" s="26"/>
      <c r="F361" s="26"/>
      <c r="G361" s="26"/>
      <c r="H361" s="26"/>
      <c r="I361" s="26"/>
      <c r="J361" s="26"/>
      <c r="K361" s="21"/>
      <c r="L361" s="26"/>
      <c r="M361" s="26"/>
      <c r="N361" s="32" t="s">
        <v>978</v>
      </c>
      <c r="O361" s="26" t="s">
        <v>952</v>
      </c>
    </row>
    <row r="362" spans="1:15" s="39" customFormat="1" ht="24.95" customHeight="1" outlineLevel="1" x14ac:dyDescent="0.25">
      <c r="A362" s="21" t="s">
        <v>820</v>
      </c>
      <c r="B362" s="21">
        <v>2282</v>
      </c>
      <c r="C362" s="21">
        <f t="shared" si="7"/>
        <v>42283</v>
      </c>
      <c r="D362" s="21" t="s">
        <v>820</v>
      </c>
      <c r="E362" s="26"/>
      <c r="F362" s="26"/>
      <c r="G362" s="26"/>
      <c r="H362" s="26"/>
      <c r="I362" s="26"/>
      <c r="J362" s="26"/>
      <c r="K362" s="21"/>
      <c r="L362" s="26"/>
      <c r="M362" s="26"/>
      <c r="N362" s="32" t="s">
        <v>979</v>
      </c>
      <c r="O362" s="26" t="s">
        <v>952</v>
      </c>
    </row>
    <row r="363" spans="1:15" s="39" customFormat="1" ht="24.95" customHeight="1" outlineLevel="1" x14ac:dyDescent="0.25">
      <c r="A363" s="21" t="s">
        <v>820</v>
      </c>
      <c r="B363" s="21">
        <v>2283</v>
      </c>
      <c r="C363" s="21">
        <f t="shared" si="7"/>
        <v>42284</v>
      </c>
      <c r="D363" s="21" t="s">
        <v>820</v>
      </c>
      <c r="E363" s="26"/>
      <c r="F363" s="26"/>
      <c r="G363" s="26"/>
      <c r="H363" s="26"/>
      <c r="I363" s="26"/>
      <c r="J363" s="26"/>
      <c r="K363" s="21"/>
      <c r="L363" s="26"/>
      <c r="M363" s="26"/>
      <c r="N363" s="32" t="s">
        <v>980</v>
      </c>
      <c r="O363" s="26" t="s">
        <v>952</v>
      </c>
    </row>
    <row r="364" spans="1:15" s="39" customFormat="1" ht="24.95" customHeight="1" outlineLevel="1" x14ac:dyDescent="0.25">
      <c r="A364" s="21" t="s">
        <v>820</v>
      </c>
      <c r="B364" s="21">
        <v>2284</v>
      </c>
      <c r="C364" s="21">
        <f t="shared" si="7"/>
        <v>42285</v>
      </c>
      <c r="D364" s="21" t="s">
        <v>820</v>
      </c>
      <c r="E364" s="26"/>
      <c r="F364" s="26"/>
      <c r="G364" s="26"/>
      <c r="H364" s="26"/>
      <c r="I364" s="26"/>
      <c r="J364" s="26"/>
      <c r="K364" s="21"/>
      <c r="L364" s="26"/>
      <c r="M364" s="26"/>
      <c r="N364" s="32" t="s">
        <v>981</v>
      </c>
      <c r="O364" s="26" t="s">
        <v>952</v>
      </c>
    </row>
    <row r="365" spans="1:15" s="39" customFormat="1" ht="24.95" customHeight="1" outlineLevel="1" x14ac:dyDescent="0.25">
      <c r="A365" s="21" t="s">
        <v>820</v>
      </c>
      <c r="B365" s="21">
        <v>2285</v>
      </c>
      <c r="C365" s="21">
        <f t="shared" si="7"/>
        <v>42286</v>
      </c>
      <c r="D365" s="21" t="s">
        <v>820</v>
      </c>
      <c r="E365" s="26"/>
      <c r="F365" s="26"/>
      <c r="G365" s="26"/>
      <c r="H365" s="26"/>
      <c r="I365" s="26"/>
      <c r="J365" s="26"/>
      <c r="K365" s="21"/>
      <c r="L365" s="26"/>
      <c r="M365" s="26"/>
      <c r="N365" s="32" t="s">
        <v>982</v>
      </c>
      <c r="O365" s="26" t="s">
        <v>952</v>
      </c>
    </row>
    <row r="366" spans="1:15" s="39" customFormat="1" ht="24.95" customHeight="1" outlineLevel="1" x14ac:dyDescent="0.25">
      <c r="A366" s="21" t="s">
        <v>820</v>
      </c>
      <c r="B366" s="21">
        <v>2286</v>
      </c>
      <c r="C366" s="21">
        <f t="shared" si="7"/>
        <v>42287</v>
      </c>
      <c r="D366" s="21" t="s">
        <v>820</v>
      </c>
      <c r="E366" s="26"/>
      <c r="F366" s="26"/>
      <c r="G366" s="26"/>
      <c r="H366" s="26"/>
      <c r="I366" s="26"/>
      <c r="J366" s="26"/>
      <c r="K366" s="21"/>
      <c r="L366" s="26"/>
      <c r="M366" s="26"/>
      <c r="N366" s="32" t="s">
        <v>977</v>
      </c>
      <c r="O366" s="26" t="s">
        <v>952</v>
      </c>
    </row>
    <row r="367" spans="1:15" s="39" customFormat="1" ht="24.95" customHeight="1" outlineLevel="1" x14ac:dyDescent="0.25">
      <c r="A367" s="21" t="s">
        <v>820</v>
      </c>
      <c r="B367" s="21">
        <v>2287</v>
      </c>
      <c r="C367" s="21">
        <f t="shared" si="7"/>
        <v>42288</v>
      </c>
      <c r="D367" s="21" t="s">
        <v>820</v>
      </c>
      <c r="E367" s="26"/>
      <c r="F367" s="26"/>
      <c r="G367" s="26"/>
      <c r="H367" s="26"/>
      <c r="I367" s="26"/>
      <c r="J367" s="26"/>
      <c r="K367" s="21"/>
      <c r="L367" s="26"/>
      <c r="M367" s="26"/>
      <c r="N367" s="32" t="s">
        <v>983</v>
      </c>
      <c r="O367" s="26" t="s">
        <v>952</v>
      </c>
    </row>
    <row r="368" spans="1:15" s="39" customFormat="1" ht="24.95" customHeight="1" outlineLevel="1" x14ac:dyDescent="0.25">
      <c r="A368" s="21" t="s">
        <v>820</v>
      </c>
      <c r="B368" s="21">
        <v>2288</v>
      </c>
      <c r="C368" s="21">
        <f t="shared" si="7"/>
        <v>42289</v>
      </c>
      <c r="D368" s="21" t="s">
        <v>820</v>
      </c>
      <c r="E368" s="26"/>
      <c r="F368" s="26"/>
      <c r="G368" s="26"/>
      <c r="H368" s="26"/>
      <c r="I368" s="26"/>
      <c r="J368" s="26"/>
      <c r="K368" s="21"/>
      <c r="L368" s="26"/>
      <c r="M368" s="26"/>
      <c r="N368" s="32" t="s">
        <v>984</v>
      </c>
      <c r="O368" s="26" t="s">
        <v>952</v>
      </c>
    </row>
    <row r="369" spans="1:15" s="39" customFormat="1" ht="24.95" customHeight="1" outlineLevel="1" x14ac:dyDescent="0.25">
      <c r="A369" s="21" t="s">
        <v>820</v>
      </c>
      <c r="B369" s="21">
        <v>2289</v>
      </c>
      <c r="C369" s="21">
        <f t="shared" si="7"/>
        <v>42290</v>
      </c>
      <c r="D369" s="21" t="s">
        <v>820</v>
      </c>
      <c r="E369" s="26"/>
      <c r="F369" s="26"/>
      <c r="G369" s="26"/>
      <c r="H369" s="26"/>
      <c r="I369" s="26"/>
      <c r="J369" s="26"/>
      <c r="K369" s="21"/>
      <c r="L369" s="26"/>
      <c r="M369" s="26"/>
      <c r="N369" s="32" t="s">
        <v>985</v>
      </c>
      <c r="O369" s="26" t="s">
        <v>952</v>
      </c>
    </row>
    <row r="370" spans="1:15" s="39" customFormat="1" ht="24.95" customHeight="1" outlineLevel="1" x14ac:dyDescent="0.25">
      <c r="A370" s="21" t="s">
        <v>820</v>
      </c>
      <c r="B370" s="21">
        <v>2290</v>
      </c>
      <c r="C370" s="21">
        <f t="shared" si="7"/>
        <v>42291</v>
      </c>
      <c r="D370" s="21" t="s">
        <v>820</v>
      </c>
      <c r="E370" s="26"/>
      <c r="F370" s="26"/>
      <c r="G370" s="26"/>
      <c r="H370" s="26"/>
      <c r="I370" s="26"/>
      <c r="J370" s="26"/>
      <c r="K370" s="21"/>
      <c r="L370" s="26"/>
      <c r="M370" s="26"/>
      <c r="N370" s="32" t="s">
        <v>986</v>
      </c>
      <c r="O370" s="26" t="s">
        <v>952</v>
      </c>
    </row>
    <row r="371" spans="1:15" s="39" customFormat="1" ht="24.95" customHeight="1" outlineLevel="1" x14ac:dyDescent="0.25">
      <c r="A371" s="21" t="s">
        <v>752</v>
      </c>
      <c r="B371" s="21">
        <v>2291</v>
      </c>
      <c r="C371" s="21">
        <f t="shared" si="7"/>
        <v>42292</v>
      </c>
      <c r="D371" s="21" t="s">
        <v>757</v>
      </c>
      <c r="E371" s="26"/>
      <c r="F371" s="26" t="s">
        <v>10</v>
      </c>
      <c r="G371" s="26"/>
      <c r="H371" s="26" t="s">
        <v>23</v>
      </c>
      <c r="I371" s="26"/>
      <c r="J371" s="26"/>
      <c r="K371" s="21"/>
      <c r="L371" s="26"/>
      <c r="M371" s="26"/>
      <c r="N371" s="21" t="s">
        <v>957</v>
      </c>
      <c r="O371" s="26" t="s">
        <v>952</v>
      </c>
    </row>
    <row r="372" spans="1:15" s="39" customFormat="1" ht="24.95" customHeight="1" outlineLevel="1" x14ac:dyDescent="0.25">
      <c r="A372" s="21" t="s">
        <v>753</v>
      </c>
      <c r="B372" s="21">
        <v>2292</v>
      </c>
      <c r="C372" s="21">
        <f t="shared" si="7"/>
        <v>42293</v>
      </c>
      <c r="D372" s="21"/>
      <c r="E372" s="26"/>
      <c r="F372" s="26"/>
      <c r="G372" s="26"/>
      <c r="H372" s="26"/>
      <c r="I372" s="26"/>
      <c r="J372" s="26"/>
      <c r="K372" s="21"/>
      <c r="L372" s="26"/>
      <c r="M372" s="26"/>
      <c r="N372" s="21"/>
      <c r="O372" s="26" t="s">
        <v>952</v>
      </c>
    </row>
    <row r="373" spans="1:15" s="39" customFormat="1" ht="24.95" customHeight="1" outlineLevel="1" x14ac:dyDescent="0.25">
      <c r="A373" s="21" t="s">
        <v>754</v>
      </c>
      <c r="B373" s="21">
        <v>2293</v>
      </c>
      <c r="C373" s="21">
        <f t="shared" si="7"/>
        <v>42294</v>
      </c>
      <c r="D373" s="21" t="s">
        <v>756</v>
      </c>
      <c r="E373" s="26"/>
      <c r="F373" s="26" t="s">
        <v>10</v>
      </c>
      <c r="G373" s="26"/>
      <c r="H373" s="26" t="s">
        <v>23</v>
      </c>
      <c r="I373" s="26"/>
      <c r="J373" s="26"/>
      <c r="K373" s="21"/>
      <c r="L373" s="26"/>
      <c r="M373" s="26"/>
      <c r="N373" s="21" t="s">
        <v>957</v>
      </c>
      <c r="O373" s="26" t="s">
        <v>952</v>
      </c>
    </row>
    <row r="374" spans="1:15" s="39" customFormat="1" ht="24.95" customHeight="1" outlineLevel="1" x14ac:dyDescent="0.25">
      <c r="A374" s="21" t="s">
        <v>755</v>
      </c>
      <c r="B374" s="21">
        <v>2294</v>
      </c>
      <c r="C374" s="21">
        <f t="shared" si="7"/>
        <v>42295</v>
      </c>
      <c r="D374" s="21"/>
      <c r="E374" s="26"/>
      <c r="F374" s="26"/>
      <c r="G374" s="26"/>
      <c r="H374" s="26"/>
      <c r="I374" s="26"/>
      <c r="J374" s="26"/>
      <c r="K374" s="21"/>
      <c r="L374" s="26"/>
      <c r="M374" s="26"/>
      <c r="N374" s="21"/>
      <c r="O374" s="26" t="s">
        <v>952</v>
      </c>
    </row>
    <row r="375" spans="1:15" s="39" customFormat="1" ht="24.95" customHeight="1" outlineLevel="1" x14ac:dyDescent="0.25">
      <c r="A375" s="21" t="s">
        <v>812</v>
      </c>
      <c r="B375" s="21">
        <v>2295</v>
      </c>
      <c r="C375" s="21">
        <f t="shared" si="7"/>
        <v>42296</v>
      </c>
      <c r="D375" s="21" t="s">
        <v>813</v>
      </c>
      <c r="E375" s="26" t="s">
        <v>854</v>
      </c>
      <c r="F375" s="26" t="s">
        <v>10</v>
      </c>
      <c r="G375" s="26" t="s">
        <v>25</v>
      </c>
      <c r="H375" s="26" t="s">
        <v>22</v>
      </c>
      <c r="I375" s="26"/>
      <c r="J375" s="26"/>
      <c r="K375" s="21"/>
      <c r="L375" s="26" t="s">
        <v>98</v>
      </c>
      <c r="M375" s="26" t="s">
        <v>814</v>
      </c>
      <c r="N375" s="21" t="s">
        <v>920</v>
      </c>
      <c r="O375" s="26" t="s">
        <v>952</v>
      </c>
    </row>
    <row r="376" spans="1:15" s="39" customFormat="1" ht="24.95" customHeight="1" outlineLevel="1" x14ac:dyDescent="0.25">
      <c r="A376" s="21" t="s">
        <v>950</v>
      </c>
      <c r="B376" s="21">
        <v>2296</v>
      </c>
      <c r="C376" s="21">
        <f t="shared" si="7"/>
        <v>42297</v>
      </c>
      <c r="D376" s="21" t="s">
        <v>951</v>
      </c>
      <c r="E376" s="26"/>
      <c r="F376" s="26" t="s">
        <v>10</v>
      </c>
      <c r="G376" s="26" t="s">
        <v>25</v>
      </c>
      <c r="H376" s="26" t="s">
        <v>22</v>
      </c>
      <c r="I376" s="26"/>
      <c r="J376" s="26"/>
      <c r="K376" s="21"/>
      <c r="L376" s="26" t="s">
        <v>98</v>
      </c>
      <c r="M376" s="26" t="s">
        <v>1007</v>
      </c>
      <c r="N376" s="21" t="s">
        <v>1009</v>
      </c>
      <c r="O376" s="26" t="s">
        <v>952</v>
      </c>
    </row>
    <row r="377" spans="1:15" ht="24.95" customHeight="1" x14ac:dyDescent="0.25">
      <c r="A377" s="19" t="s">
        <v>781</v>
      </c>
      <c r="B377" s="29" t="s">
        <v>864</v>
      </c>
      <c r="C377" s="29" t="s">
        <v>864</v>
      </c>
      <c r="D377" s="19" t="str">
        <f>A377</f>
        <v>METROLOGY POINTS</v>
      </c>
      <c r="E377" s="29" t="s">
        <v>864</v>
      </c>
      <c r="F377" s="29" t="s">
        <v>864</v>
      </c>
      <c r="G377" s="29" t="s">
        <v>864</v>
      </c>
      <c r="H377" s="29" t="s">
        <v>864</v>
      </c>
      <c r="I377" s="29" t="s">
        <v>864</v>
      </c>
      <c r="J377" s="29" t="s">
        <v>864</v>
      </c>
      <c r="K377" s="29" t="s">
        <v>864</v>
      </c>
      <c r="L377" s="29" t="s">
        <v>864</v>
      </c>
      <c r="M377" s="29" t="s">
        <v>864</v>
      </c>
      <c r="N377" s="29" t="s">
        <v>864</v>
      </c>
      <c r="O377" s="29" t="s">
        <v>864</v>
      </c>
    </row>
    <row r="378" spans="1:15" s="39" customFormat="1" ht="24.95" customHeight="1" outlineLevel="1" x14ac:dyDescent="0.25">
      <c r="A378" s="21" t="s">
        <v>646</v>
      </c>
      <c r="B378" s="21">
        <v>2300</v>
      </c>
      <c r="C378" s="21">
        <f>40001+B378</f>
        <v>42301</v>
      </c>
      <c r="D378" s="21" t="s">
        <v>253</v>
      </c>
      <c r="E378" s="26" t="s">
        <v>33</v>
      </c>
      <c r="F378" s="26" t="s">
        <v>70</v>
      </c>
      <c r="G378" s="26" t="s">
        <v>26</v>
      </c>
      <c r="H378" s="26" t="s">
        <v>23</v>
      </c>
      <c r="I378" s="26">
        <f ca="1">(_xlfn.SHEET()-1)*10000 + B378</f>
        <v>72300</v>
      </c>
      <c r="J378" s="26" t="s">
        <v>99</v>
      </c>
      <c r="K378" s="21" t="s">
        <v>253</v>
      </c>
      <c r="L378" s="26" t="s">
        <v>89</v>
      </c>
      <c r="M378" s="26"/>
      <c r="N378" s="21" t="s">
        <v>1011</v>
      </c>
      <c r="O378" s="26" t="s">
        <v>952</v>
      </c>
    </row>
    <row r="379" spans="1:15" s="39" customFormat="1" ht="24.95" customHeight="1" outlineLevel="1" x14ac:dyDescent="0.25">
      <c r="A379" s="21" t="s">
        <v>647</v>
      </c>
      <c r="B379" s="21">
        <v>2301</v>
      </c>
      <c r="C379" s="21">
        <f t="shared" ref="C379:C442" si="8">40001+B379</f>
        <v>42302</v>
      </c>
      <c r="D379" s="21"/>
      <c r="E379" s="26"/>
      <c r="F379" s="26"/>
      <c r="G379" s="26"/>
      <c r="H379" s="26"/>
      <c r="I379" s="26"/>
      <c r="J379" s="26"/>
      <c r="K379" s="21"/>
      <c r="L379" s="26"/>
      <c r="M379" s="26"/>
      <c r="N379" s="21"/>
      <c r="O379" s="26" t="s">
        <v>952</v>
      </c>
    </row>
    <row r="380" spans="1:15" s="39" customFormat="1" ht="24.95" customHeight="1" outlineLevel="1" x14ac:dyDescent="0.25">
      <c r="A380" s="21" t="s">
        <v>648</v>
      </c>
      <c r="B380" s="21">
        <v>2302</v>
      </c>
      <c r="C380" s="21">
        <f t="shared" si="8"/>
        <v>42303</v>
      </c>
      <c r="D380" s="21" t="s">
        <v>250</v>
      </c>
      <c r="E380" s="26" t="s">
        <v>33</v>
      </c>
      <c r="F380" s="26" t="s">
        <v>70</v>
      </c>
      <c r="G380" s="26" t="s">
        <v>26</v>
      </c>
      <c r="H380" s="26" t="s">
        <v>23</v>
      </c>
      <c r="I380" s="26">
        <f ca="1">(_xlfn.SHEET()-1)*10000 + B380</f>
        <v>72302</v>
      </c>
      <c r="J380" s="26" t="s">
        <v>99</v>
      </c>
      <c r="K380" s="21" t="s">
        <v>132</v>
      </c>
      <c r="L380" s="26" t="s">
        <v>89</v>
      </c>
      <c r="M380" s="26"/>
      <c r="N380" s="21" t="s">
        <v>1010</v>
      </c>
      <c r="O380" s="26" t="s">
        <v>952</v>
      </c>
    </row>
    <row r="381" spans="1:15" s="39" customFormat="1" ht="24.95" customHeight="1" outlineLevel="1" x14ac:dyDescent="0.25">
      <c r="A381" s="21" t="s">
        <v>649</v>
      </c>
      <c r="B381" s="21">
        <v>2303</v>
      </c>
      <c r="C381" s="21">
        <f t="shared" si="8"/>
        <v>42304</v>
      </c>
      <c r="D381" s="21"/>
      <c r="E381" s="26"/>
      <c r="F381" s="26"/>
      <c r="G381" s="26"/>
      <c r="H381" s="26"/>
      <c r="I381" s="26"/>
      <c r="J381" s="26"/>
      <c r="K381" s="21"/>
      <c r="L381" s="26"/>
      <c r="M381" s="26"/>
      <c r="N381" s="21"/>
      <c r="O381" s="26" t="s">
        <v>952</v>
      </c>
    </row>
    <row r="382" spans="1:15" s="39" customFormat="1" ht="24.95" customHeight="1" outlineLevel="1" x14ac:dyDescent="0.25">
      <c r="A382" s="21" t="s">
        <v>650</v>
      </c>
      <c r="B382" s="21">
        <v>2304</v>
      </c>
      <c r="C382" s="21">
        <f t="shared" si="8"/>
        <v>42305</v>
      </c>
      <c r="D382" s="21" t="s">
        <v>251</v>
      </c>
      <c r="E382" s="26" t="s">
        <v>33</v>
      </c>
      <c r="F382" s="26" t="s">
        <v>70</v>
      </c>
      <c r="G382" s="26" t="s">
        <v>26</v>
      </c>
      <c r="H382" s="26" t="s">
        <v>23</v>
      </c>
      <c r="I382" s="26">
        <f ca="1">(_xlfn.SHEET()-1)*10000 + B382</f>
        <v>72304</v>
      </c>
      <c r="J382" s="26" t="s">
        <v>99</v>
      </c>
      <c r="K382" s="21" t="s">
        <v>133</v>
      </c>
      <c r="L382" s="26" t="s">
        <v>89</v>
      </c>
      <c r="M382" s="26"/>
      <c r="N382" s="21" t="s">
        <v>1010</v>
      </c>
      <c r="O382" s="26" t="s">
        <v>952</v>
      </c>
    </row>
    <row r="383" spans="1:15" s="39" customFormat="1" ht="24.95" customHeight="1" outlineLevel="1" x14ac:dyDescent="0.25">
      <c r="A383" s="21" t="s">
        <v>651</v>
      </c>
      <c r="B383" s="21">
        <v>2305</v>
      </c>
      <c r="C383" s="21">
        <f t="shared" si="8"/>
        <v>42306</v>
      </c>
      <c r="D383" s="21"/>
      <c r="E383" s="26"/>
      <c r="F383" s="26"/>
      <c r="G383" s="26"/>
      <c r="H383" s="26"/>
      <c r="I383" s="26"/>
      <c r="J383" s="26"/>
      <c r="K383" s="21"/>
      <c r="L383" s="26"/>
      <c r="M383" s="26"/>
      <c r="N383" s="21"/>
      <c r="O383" s="26" t="s">
        <v>952</v>
      </c>
    </row>
    <row r="384" spans="1:15" s="39" customFormat="1" ht="24.95" customHeight="1" outlineLevel="1" x14ac:dyDescent="0.25">
      <c r="A384" s="21" t="s">
        <v>652</v>
      </c>
      <c r="B384" s="21">
        <v>2306</v>
      </c>
      <c r="C384" s="21">
        <f t="shared" si="8"/>
        <v>42307</v>
      </c>
      <c r="D384" s="21" t="s">
        <v>252</v>
      </c>
      <c r="E384" s="26" t="s">
        <v>33</v>
      </c>
      <c r="F384" s="26" t="s">
        <v>70</v>
      </c>
      <c r="G384" s="26" t="s">
        <v>26</v>
      </c>
      <c r="H384" s="26" t="s">
        <v>23</v>
      </c>
      <c r="I384" s="26">
        <f ca="1">(_xlfn.SHEET()-1)*10000 + B384</f>
        <v>72306</v>
      </c>
      <c r="J384" s="26" t="s">
        <v>99</v>
      </c>
      <c r="K384" s="21" t="s">
        <v>134</v>
      </c>
      <c r="L384" s="26" t="s">
        <v>89</v>
      </c>
      <c r="M384" s="26"/>
      <c r="N384" s="21" t="s">
        <v>1010</v>
      </c>
      <c r="O384" s="26" t="s">
        <v>952</v>
      </c>
    </row>
    <row r="385" spans="1:15" s="39" customFormat="1" ht="24.95" customHeight="1" outlineLevel="1" x14ac:dyDescent="0.25">
      <c r="A385" s="21" t="s">
        <v>653</v>
      </c>
      <c r="B385" s="21">
        <v>2307</v>
      </c>
      <c r="C385" s="21">
        <f t="shared" si="8"/>
        <v>42308</v>
      </c>
      <c r="D385" s="21"/>
      <c r="E385" s="26"/>
      <c r="F385" s="26"/>
      <c r="G385" s="26"/>
      <c r="H385" s="26"/>
      <c r="I385" s="26"/>
      <c r="J385" s="26"/>
      <c r="K385" s="21"/>
      <c r="L385" s="26"/>
      <c r="M385" s="26"/>
      <c r="N385" s="21"/>
      <c r="O385" s="26" t="s">
        <v>952</v>
      </c>
    </row>
    <row r="386" spans="1:15" s="39" customFormat="1" ht="24.95" customHeight="1" outlineLevel="1" x14ac:dyDescent="0.25">
      <c r="A386" s="21" t="s">
        <v>516</v>
      </c>
      <c r="B386" s="21">
        <v>2308</v>
      </c>
      <c r="C386" s="21">
        <f t="shared" si="8"/>
        <v>42309</v>
      </c>
      <c r="D386" s="21" t="s">
        <v>935</v>
      </c>
      <c r="E386" s="26" t="s">
        <v>34</v>
      </c>
      <c r="F386" s="26" t="s">
        <v>70</v>
      </c>
      <c r="G386" s="26" t="s">
        <v>26</v>
      </c>
      <c r="H386" s="26" t="s">
        <v>23</v>
      </c>
      <c r="I386" s="26">
        <f ca="1">(_xlfn.SHEET()-1)*10000 + B386</f>
        <v>72308</v>
      </c>
      <c r="J386" s="26" t="s">
        <v>99</v>
      </c>
      <c r="K386" s="21" t="s">
        <v>310</v>
      </c>
      <c r="L386" s="26" t="s">
        <v>89</v>
      </c>
      <c r="M386" s="26"/>
      <c r="N386" s="21" t="s">
        <v>1008</v>
      </c>
      <c r="O386" s="26" t="s">
        <v>952</v>
      </c>
    </row>
    <row r="387" spans="1:15" s="39" customFormat="1" ht="24.95" customHeight="1" outlineLevel="1" x14ac:dyDescent="0.25">
      <c r="A387" s="21" t="s">
        <v>567</v>
      </c>
      <c r="B387" s="21">
        <v>2309</v>
      </c>
      <c r="C387" s="21">
        <f t="shared" si="8"/>
        <v>42310</v>
      </c>
      <c r="D387" s="21"/>
      <c r="E387" s="26"/>
      <c r="F387" s="26"/>
      <c r="G387" s="26"/>
      <c r="H387" s="26"/>
      <c r="I387" s="26"/>
      <c r="J387" s="26"/>
      <c r="K387" s="21"/>
      <c r="L387" s="26"/>
      <c r="M387" s="26"/>
      <c r="N387" s="21"/>
      <c r="O387" s="26" t="s">
        <v>952</v>
      </c>
    </row>
    <row r="388" spans="1:15" s="39" customFormat="1" ht="24.95" customHeight="1" outlineLevel="1" x14ac:dyDescent="0.25">
      <c r="A388" s="21" t="s">
        <v>517</v>
      </c>
      <c r="B388" s="21">
        <v>2310</v>
      </c>
      <c r="C388" s="21">
        <f t="shared" si="8"/>
        <v>42311</v>
      </c>
      <c r="D388" s="21" t="s">
        <v>255</v>
      </c>
      <c r="E388" s="26" t="s">
        <v>34</v>
      </c>
      <c r="F388" s="26" t="s">
        <v>70</v>
      </c>
      <c r="G388" s="26" t="s">
        <v>26</v>
      </c>
      <c r="H388" s="26" t="s">
        <v>23</v>
      </c>
      <c r="I388" s="26">
        <f ca="1">(_xlfn.SHEET()-1)*10000 + B388</f>
        <v>72310</v>
      </c>
      <c r="J388" s="26" t="s">
        <v>99</v>
      </c>
      <c r="K388" s="21" t="s">
        <v>117</v>
      </c>
      <c r="L388" s="26" t="s">
        <v>89</v>
      </c>
      <c r="M388" s="26"/>
      <c r="N388" s="21" t="s">
        <v>936</v>
      </c>
      <c r="O388" s="26" t="s">
        <v>952</v>
      </c>
    </row>
    <row r="389" spans="1:15" s="39" customFormat="1" ht="24.95" customHeight="1" outlineLevel="1" x14ac:dyDescent="0.25">
      <c r="A389" s="21" t="s">
        <v>568</v>
      </c>
      <c r="B389" s="21">
        <v>2311</v>
      </c>
      <c r="C389" s="21">
        <f t="shared" si="8"/>
        <v>42312</v>
      </c>
      <c r="D389" s="21"/>
      <c r="E389" s="26"/>
      <c r="F389" s="26"/>
      <c r="G389" s="26"/>
      <c r="H389" s="26"/>
      <c r="I389" s="26"/>
      <c r="J389" s="26"/>
      <c r="K389" s="21"/>
      <c r="L389" s="26"/>
      <c r="M389" s="26"/>
      <c r="N389" s="21"/>
      <c r="O389" s="26" t="s">
        <v>952</v>
      </c>
    </row>
    <row r="390" spans="1:15" s="39" customFormat="1" ht="24.95" customHeight="1" outlineLevel="1" x14ac:dyDescent="0.25">
      <c r="A390" s="21" t="s">
        <v>518</v>
      </c>
      <c r="B390" s="21">
        <v>2312</v>
      </c>
      <c r="C390" s="21">
        <f t="shared" si="8"/>
        <v>42313</v>
      </c>
      <c r="D390" s="21" t="s">
        <v>256</v>
      </c>
      <c r="E390" s="26" t="s">
        <v>34</v>
      </c>
      <c r="F390" s="26" t="s">
        <v>70</v>
      </c>
      <c r="G390" s="26" t="s">
        <v>26</v>
      </c>
      <c r="H390" s="26" t="s">
        <v>23</v>
      </c>
      <c r="I390" s="26">
        <f ca="1">(_xlfn.SHEET()-1)*10000 + B390</f>
        <v>72312</v>
      </c>
      <c r="J390" s="26" t="s">
        <v>99</v>
      </c>
      <c r="K390" s="21" t="s">
        <v>118</v>
      </c>
      <c r="L390" s="26" t="s">
        <v>89</v>
      </c>
      <c r="M390" s="26"/>
      <c r="N390" s="21" t="s">
        <v>937</v>
      </c>
      <c r="O390" s="26" t="s">
        <v>952</v>
      </c>
    </row>
    <row r="391" spans="1:15" s="39" customFormat="1" ht="24.95" customHeight="1" outlineLevel="1" x14ac:dyDescent="0.25">
      <c r="A391" s="21" t="s">
        <v>569</v>
      </c>
      <c r="B391" s="21">
        <v>2313</v>
      </c>
      <c r="C391" s="21">
        <f t="shared" si="8"/>
        <v>42314</v>
      </c>
      <c r="D391" s="21"/>
      <c r="E391" s="26"/>
      <c r="F391" s="26"/>
      <c r="G391" s="26"/>
      <c r="H391" s="26"/>
      <c r="I391" s="26"/>
      <c r="J391" s="26"/>
      <c r="K391" s="21"/>
      <c r="L391" s="26"/>
      <c r="M391" s="26"/>
      <c r="N391" s="21"/>
      <c r="O391" s="26" t="s">
        <v>952</v>
      </c>
    </row>
    <row r="392" spans="1:15" s="39" customFormat="1" ht="24.95" customHeight="1" outlineLevel="1" x14ac:dyDescent="0.25">
      <c r="A392" s="21" t="s">
        <v>519</v>
      </c>
      <c r="B392" s="21">
        <v>2314</v>
      </c>
      <c r="C392" s="21">
        <f t="shared" si="8"/>
        <v>42315</v>
      </c>
      <c r="D392" s="21" t="s">
        <v>257</v>
      </c>
      <c r="E392" s="26" t="s">
        <v>34</v>
      </c>
      <c r="F392" s="26" t="s">
        <v>70</v>
      </c>
      <c r="G392" s="26" t="s">
        <v>26</v>
      </c>
      <c r="H392" s="26" t="s">
        <v>23</v>
      </c>
      <c r="I392" s="26">
        <f ca="1">(_xlfn.SHEET()-1)*10000 + B392</f>
        <v>72314</v>
      </c>
      <c r="J392" s="26" t="s">
        <v>99</v>
      </c>
      <c r="K392" s="21" t="s">
        <v>119</v>
      </c>
      <c r="L392" s="26" t="s">
        <v>89</v>
      </c>
      <c r="M392" s="26"/>
      <c r="N392" s="21" t="s">
        <v>938</v>
      </c>
      <c r="O392" s="26" t="s">
        <v>952</v>
      </c>
    </row>
    <row r="393" spans="1:15" s="39" customFormat="1" ht="24.95" customHeight="1" outlineLevel="1" x14ac:dyDescent="0.25">
      <c r="A393" s="21" t="s">
        <v>570</v>
      </c>
      <c r="B393" s="21">
        <v>2315</v>
      </c>
      <c r="C393" s="21">
        <f t="shared" si="8"/>
        <v>42316</v>
      </c>
      <c r="D393" s="21"/>
      <c r="E393" s="26"/>
      <c r="F393" s="26"/>
      <c r="G393" s="26"/>
      <c r="H393" s="26"/>
      <c r="I393" s="26"/>
      <c r="J393" s="26"/>
      <c r="K393" s="21"/>
      <c r="L393" s="26"/>
      <c r="M393" s="26"/>
      <c r="N393" s="21"/>
      <c r="O393" s="26" t="s">
        <v>952</v>
      </c>
    </row>
    <row r="394" spans="1:15" s="39" customFormat="1" ht="24.95" customHeight="1" outlineLevel="1" x14ac:dyDescent="0.25">
      <c r="A394" s="21" t="s">
        <v>654</v>
      </c>
      <c r="B394" s="21">
        <v>2316</v>
      </c>
      <c r="C394" s="21">
        <f t="shared" si="8"/>
        <v>42317</v>
      </c>
      <c r="D394" s="21" t="s">
        <v>291</v>
      </c>
      <c r="E394" s="26" t="s">
        <v>35</v>
      </c>
      <c r="F394" s="26" t="s">
        <v>70</v>
      </c>
      <c r="G394" s="26" t="s">
        <v>26</v>
      </c>
      <c r="H394" s="26" t="s">
        <v>23</v>
      </c>
      <c r="I394" s="26">
        <f ca="1">(_xlfn.SHEET()-1)*10000 + B394</f>
        <v>72316</v>
      </c>
      <c r="J394" s="26" t="s">
        <v>99</v>
      </c>
      <c r="K394" s="21" t="s">
        <v>284</v>
      </c>
      <c r="L394" s="26" t="s">
        <v>89</v>
      </c>
      <c r="M394" s="26"/>
      <c r="N394" s="21" t="s">
        <v>1012</v>
      </c>
      <c r="O394" s="26" t="s">
        <v>952</v>
      </c>
    </row>
    <row r="395" spans="1:15" s="39" customFormat="1" ht="24.95" customHeight="1" outlineLevel="1" x14ac:dyDescent="0.25">
      <c r="A395" s="21" t="s">
        <v>655</v>
      </c>
      <c r="B395" s="21">
        <v>2317</v>
      </c>
      <c r="C395" s="21">
        <f t="shared" si="8"/>
        <v>42318</v>
      </c>
      <c r="D395" s="21"/>
      <c r="E395" s="26"/>
      <c r="F395" s="26"/>
      <c r="G395" s="26"/>
      <c r="H395" s="26"/>
      <c r="I395" s="26"/>
      <c r="J395" s="26"/>
      <c r="K395" s="21"/>
      <c r="L395" s="26"/>
      <c r="M395" s="26"/>
      <c r="N395" s="21"/>
      <c r="O395" s="26" t="s">
        <v>952</v>
      </c>
    </row>
    <row r="396" spans="1:15" s="39" customFormat="1" ht="24.95" customHeight="1" outlineLevel="1" x14ac:dyDescent="0.25">
      <c r="A396" s="21" t="s">
        <v>656</v>
      </c>
      <c r="B396" s="21">
        <v>2318</v>
      </c>
      <c r="C396" s="21">
        <f t="shared" si="8"/>
        <v>42319</v>
      </c>
      <c r="D396" s="21" t="s">
        <v>170</v>
      </c>
      <c r="E396" s="26" t="s">
        <v>35</v>
      </c>
      <c r="F396" s="26" t="s">
        <v>70</v>
      </c>
      <c r="G396" s="26" t="s">
        <v>26</v>
      </c>
      <c r="H396" s="26" t="s">
        <v>23</v>
      </c>
      <c r="I396" s="26">
        <f ca="1">(_xlfn.SHEET()-1)*10000 + B396</f>
        <v>72318</v>
      </c>
      <c r="J396" s="26" t="s">
        <v>99</v>
      </c>
      <c r="K396" s="21" t="s">
        <v>147</v>
      </c>
      <c r="L396" s="26" t="s">
        <v>89</v>
      </c>
      <c r="M396" s="26"/>
      <c r="N396" s="21" t="s">
        <v>1013</v>
      </c>
      <c r="O396" s="26" t="s">
        <v>952</v>
      </c>
    </row>
    <row r="397" spans="1:15" s="39" customFormat="1" ht="24.95" customHeight="1" outlineLevel="1" x14ac:dyDescent="0.25">
      <c r="A397" s="21" t="s">
        <v>657</v>
      </c>
      <c r="B397" s="21">
        <v>2319</v>
      </c>
      <c r="C397" s="21">
        <f t="shared" si="8"/>
        <v>42320</v>
      </c>
      <c r="D397" s="21"/>
      <c r="E397" s="26"/>
      <c r="F397" s="26"/>
      <c r="G397" s="26"/>
      <c r="H397" s="26"/>
      <c r="I397" s="26"/>
      <c r="J397" s="26"/>
      <c r="K397" s="21"/>
      <c r="L397" s="26"/>
      <c r="M397" s="26"/>
      <c r="N397" s="21"/>
      <c r="O397" s="26" t="s">
        <v>952</v>
      </c>
    </row>
    <row r="398" spans="1:15" s="39" customFormat="1" ht="24.95" customHeight="1" outlineLevel="1" x14ac:dyDescent="0.25">
      <c r="A398" s="21" t="s">
        <v>658</v>
      </c>
      <c r="B398" s="21">
        <v>2320</v>
      </c>
      <c r="C398" s="21">
        <f t="shared" si="8"/>
        <v>42321</v>
      </c>
      <c r="D398" s="21" t="s">
        <v>171</v>
      </c>
      <c r="E398" s="26" t="s">
        <v>35</v>
      </c>
      <c r="F398" s="26" t="s">
        <v>70</v>
      </c>
      <c r="G398" s="26" t="s">
        <v>26</v>
      </c>
      <c r="H398" s="26" t="s">
        <v>23</v>
      </c>
      <c r="I398" s="26">
        <f ca="1">(_xlfn.SHEET()-1)*10000 + B398</f>
        <v>72320</v>
      </c>
      <c r="J398" s="26" t="s">
        <v>99</v>
      </c>
      <c r="K398" s="21" t="s">
        <v>135</v>
      </c>
      <c r="L398" s="26" t="s">
        <v>89</v>
      </c>
      <c r="M398" s="26"/>
      <c r="N398" s="21" t="s">
        <v>1013</v>
      </c>
      <c r="O398" s="26" t="s">
        <v>952</v>
      </c>
    </row>
    <row r="399" spans="1:15" s="39" customFormat="1" ht="24.95" customHeight="1" outlineLevel="1" x14ac:dyDescent="0.25">
      <c r="A399" s="21" t="s">
        <v>659</v>
      </c>
      <c r="B399" s="21">
        <v>2321</v>
      </c>
      <c r="C399" s="21">
        <f t="shared" si="8"/>
        <v>42322</v>
      </c>
      <c r="D399" s="21"/>
      <c r="E399" s="26"/>
      <c r="F399" s="26"/>
      <c r="G399" s="26"/>
      <c r="H399" s="26"/>
      <c r="I399" s="26"/>
      <c r="J399" s="26"/>
      <c r="K399" s="21"/>
      <c r="L399" s="26"/>
      <c r="M399" s="26"/>
      <c r="N399" s="21"/>
      <c r="O399" s="26" t="s">
        <v>952</v>
      </c>
    </row>
    <row r="400" spans="1:15" s="39" customFormat="1" ht="24.95" customHeight="1" outlineLevel="1" x14ac:dyDescent="0.25">
      <c r="A400" s="21" t="s">
        <v>660</v>
      </c>
      <c r="B400" s="21">
        <v>2322</v>
      </c>
      <c r="C400" s="21">
        <f t="shared" si="8"/>
        <v>42323</v>
      </c>
      <c r="D400" s="21" t="s">
        <v>172</v>
      </c>
      <c r="E400" s="26" t="s">
        <v>35</v>
      </c>
      <c r="F400" s="26" t="s">
        <v>70</v>
      </c>
      <c r="G400" s="26" t="s">
        <v>26</v>
      </c>
      <c r="H400" s="26" t="s">
        <v>23</v>
      </c>
      <c r="I400" s="26">
        <f ca="1">(_xlfn.SHEET()-1)*10000 + B400</f>
        <v>72322</v>
      </c>
      <c r="J400" s="26" t="s">
        <v>99</v>
      </c>
      <c r="K400" s="21" t="s">
        <v>136</v>
      </c>
      <c r="L400" s="26" t="s">
        <v>89</v>
      </c>
      <c r="M400" s="26"/>
      <c r="N400" s="21" t="s">
        <v>1013</v>
      </c>
      <c r="O400" s="26" t="s">
        <v>952</v>
      </c>
    </row>
    <row r="401" spans="1:15" s="39" customFormat="1" ht="24.95" customHeight="1" outlineLevel="1" x14ac:dyDescent="0.25">
      <c r="A401" s="21" t="s">
        <v>661</v>
      </c>
      <c r="B401" s="21">
        <v>2323</v>
      </c>
      <c r="C401" s="21">
        <f t="shared" si="8"/>
        <v>42324</v>
      </c>
      <c r="D401" s="21"/>
      <c r="E401" s="26"/>
      <c r="F401" s="26"/>
      <c r="G401" s="26"/>
      <c r="H401" s="26"/>
      <c r="I401" s="26"/>
      <c r="J401" s="26"/>
      <c r="K401" s="21"/>
      <c r="L401" s="26"/>
      <c r="M401" s="26"/>
      <c r="N401" s="21"/>
      <c r="O401" s="26" t="s">
        <v>952</v>
      </c>
    </row>
    <row r="402" spans="1:15" s="39" customFormat="1" ht="24.95" customHeight="1" outlineLevel="1" x14ac:dyDescent="0.25">
      <c r="A402" s="21" t="s">
        <v>662</v>
      </c>
      <c r="B402" s="21">
        <v>2324</v>
      </c>
      <c r="C402" s="21">
        <f t="shared" si="8"/>
        <v>42325</v>
      </c>
      <c r="D402" s="21" t="s">
        <v>254</v>
      </c>
      <c r="E402" s="26" t="s">
        <v>36</v>
      </c>
      <c r="F402" s="26" t="s">
        <v>70</v>
      </c>
      <c r="G402" s="26" t="s">
        <v>26</v>
      </c>
      <c r="H402" s="26" t="s">
        <v>23</v>
      </c>
      <c r="I402" s="26">
        <f ca="1">(_xlfn.SHEET()-1)*10000 + B402</f>
        <v>72324</v>
      </c>
      <c r="J402" s="26" t="s">
        <v>99</v>
      </c>
      <c r="K402" s="21" t="s">
        <v>254</v>
      </c>
      <c r="L402" s="26" t="s">
        <v>89</v>
      </c>
      <c r="M402" s="26"/>
      <c r="N402" s="21" t="s">
        <v>1015</v>
      </c>
      <c r="O402" s="26" t="s">
        <v>952</v>
      </c>
    </row>
    <row r="403" spans="1:15" s="39" customFormat="1" ht="24.95" customHeight="1" outlineLevel="1" x14ac:dyDescent="0.25">
      <c r="A403" s="21" t="s">
        <v>663</v>
      </c>
      <c r="B403" s="21">
        <v>2325</v>
      </c>
      <c r="C403" s="21">
        <f t="shared" si="8"/>
        <v>42326</v>
      </c>
      <c r="D403" s="21"/>
      <c r="E403" s="26"/>
      <c r="F403" s="26"/>
      <c r="G403" s="26"/>
      <c r="H403" s="26"/>
      <c r="I403" s="26"/>
      <c r="J403" s="26"/>
      <c r="K403" s="21"/>
      <c r="L403" s="26"/>
      <c r="M403" s="26"/>
      <c r="N403" s="21"/>
      <c r="O403" s="26" t="s">
        <v>952</v>
      </c>
    </row>
    <row r="404" spans="1:15" s="39" customFormat="1" ht="24.95" customHeight="1" outlineLevel="1" x14ac:dyDescent="0.25">
      <c r="A404" s="21" t="s">
        <v>664</v>
      </c>
      <c r="B404" s="21">
        <v>2326</v>
      </c>
      <c r="C404" s="21">
        <f t="shared" si="8"/>
        <v>42327</v>
      </c>
      <c r="D404" s="21" t="s">
        <v>173</v>
      </c>
      <c r="E404" s="26" t="s">
        <v>36</v>
      </c>
      <c r="F404" s="26" t="s">
        <v>70</v>
      </c>
      <c r="G404" s="26" t="s">
        <v>26</v>
      </c>
      <c r="H404" s="26" t="s">
        <v>23</v>
      </c>
      <c r="I404" s="26">
        <f ca="1">(_xlfn.SHEET()-1)*10000 + B404</f>
        <v>72326</v>
      </c>
      <c r="J404" s="26" t="s">
        <v>99</v>
      </c>
      <c r="K404" s="21" t="s">
        <v>148</v>
      </c>
      <c r="L404" s="26" t="s">
        <v>89</v>
      </c>
      <c r="M404" s="26"/>
      <c r="N404" s="21" t="s">
        <v>1014</v>
      </c>
      <c r="O404" s="26" t="s">
        <v>952</v>
      </c>
    </row>
    <row r="405" spans="1:15" s="39" customFormat="1" ht="24.95" customHeight="1" outlineLevel="1" x14ac:dyDescent="0.25">
      <c r="A405" s="21" t="s">
        <v>665</v>
      </c>
      <c r="B405" s="21">
        <v>2327</v>
      </c>
      <c r="C405" s="21">
        <f t="shared" si="8"/>
        <v>42328</v>
      </c>
      <c r="D405" s="21"/>
      <c r="E405" s="26"/>
      <c r="F405" s="26"/>
      <c r="G405" s="26"/>
      <c r="H405" s="26"/>
      <c r="I405" s="26"/>
      <c r="J405" s="26"/>
      <c r="K405" s="21"/>
      <c r="L405" s="26"/>
      <c r="M405" s="26"/>
      <c r="N405" s="21"/>
      <c r="O405" s="26" t="s">
        <v>952</v>
      </c>
    </row>
    <row r="406" spans="1:15" s="39" customFormat="1" ht="24.95" customHeight="1" outlineLevel="1" x14ac:dyDescent="0.25">
      <c r="A406" s="21" t="s">
        <v>666</v>
      </c>
      <c r="B406" s="21">
        <v>2328</v>
      </c>
      <c r="C406" s="21">
        <f t="shared" si="8"/>
        <v>42329</v>
      </c>
      <c r="D406" s="21" t="s">
        <v>174</v>
      </c>
      <c r="E406" s="26" t="s">
        <v>36</v>
      </c>
      <c r="F406" s="26" t="s">
        <v>70</v>
      </c>
      <c r="G406" s="26" t="s">
        <v>26</v>
      </c>
      <c r="H406" s="26" t="s">
        <v>23</v>
      </c>
      <c r="I406" s="26">
        <f ca="1">(_xlfn.SHEET()-1)*10000 + B406</f>
        <v>72328</v>
      </c>
      <c r="J406" s="26" t="s">
        <v>99</v>
      </c>
      <c r="K406" s="21" t="s">
        <v>149</v>
      </c>
      <c r="L406" s="26" t="s">
        <v>89</v>
      </c>
      <c r="M406" s="26"/>
      <c r="N406" s="21" t="s">
        <v>1014</v>
      </c>
      <c r="O406" s="26" t="s">
        <v>952</v>
      </c>
    </row>
    <row r="407" spans="1:15" s="39" customFormat="1" ht="24.95" customHeight="1" outlineLevel="1" x14ac:dyDescent="0.25">
      <c r="A407" s="21" t="s">
        <v>667</v>
      </c>
      <c r="B407" s="21">
        <v>2329</v>
      </c>
      <c r="C407" s="21">
        <f t="shared" si="8"/>
        <v>42330</v>
      </c>
      <c r="D407" s="21"/>
      <c r="E407" s="26"/>
      <c r="F407" s="26"/>
      <c r="G407" s="26"/>
      <c r="H407" s="26"/>
      <c r="I407" s="26"/>
      <c r="J407" s="26"/>
      <c r="K407" s="21"/>
      <c r="L407" s="26"/>
      <c r="M407" s="26"/>
      <c r="N407" s="21"/>
      <c r="O407" s="26" t="s">
        <v>952</v>
      </c>
    </row>
    <row r="408" spans="1:15" s="39" customFormat="1" ht="24.95" customHeight="1" outlineLevel="1" x14ac:dyDescent="0.25">
      <c r="A408" s="21" t="s">
        <v>668</v>
      </c>
      <c r="B408" s="21">
        <v>2330</v>
      </c>
      <c r="C408" s="21">
        <f t="shared" si="8"/>
        <v>42331</v>
      </c>
      <c r="D408" s="21" t="s">
        <v>175</v>
      </c>
      <c r="E408" s="26" t="s">
        <v>36</v>
      </c>
      <c r="F408" s="26" t="s">
        <v>70</v>
      </c>
      <c r="G408" s="26" t="s">
        <v>26</v>
      </c>
      <c r="H408" s="26" t="s">
        <v>23</v>
      </c>
      <c r="I408" s="26">
        <f ca="1">(_xlfn.SHEET()-1)*10000 + B408</f>
        <v>72330</v>
      </c>
      <c r="J408" s="26" t="s">
        <v>99</v>
      </c>
      <c r="K408" s="21" t="s">
        <v>150</v>
      </c>
      <c r="L408" s="26" t="s">
        <v>89</v>
      </c>
      <c r="M408" s="26"/>
      <c r="N408" s="21" t="s">
        <v>1014</v>
      </c>
      <c r="O408" s="26" t="s">
        <v>952</v>
      </c>
    </row>
    <row r="409" spans="1:15" s="39" customFormat="1" ht="24.95" customHeight="1" outlineLevel="1" x14ac:dyDescent="0.25">
      <c r="A409" s="21" t="s">
        <v>669</v>
      </c>
      <c r="B409" s="21">
        <v>2331</v>
      </c>
      <c r="C409" s="21">
        <f t="shared" si="8"/>
        <v>42332</v>
      </c>
      <c r="D409" s="21"/>
      <c r="E409" s="26"/>
      <c r="F409" s="26"/>
      <c r="G409" s="26"/>
      <c r="H409" s="26"/>
      <c r="I409" s="26"/>
      <c r="J409" s="26"/>
      <c r="K409" s="21"/>
      <c r="L409" s="26"/>
      <c r="M409" s="26"/>
      <c r="N409" s="21"/>
      <c r="O409" s="26" t="s">
        <v>952</v>
      </c>
    </row>
    <row r="410" spans="1:15" s="39" customFormat="1" ht="24.95" customHeight="1" outlineLevel="1" x14ac:dyDescent="0.25">
      <c r="A410" s="21" t="s">
        <v>715</v>
      </c>
      <c r="B410" s="21">
        <v>2332</v>
      </c>
      <c r="C410" s="21">
        <f t="shared" si="8"/>
        <v>42333</v>
      </c>
      <c r="D410" s="21" t="s">
        <v>259</v>
      </c>
      <c r="E410" s="26" t="s">
        <v>4</v>
      </c>
      <c r="F410" s="26" t="s">
        <v>70</v>
      </c>
      <c r="G410" s="26" t="s">
        <v>26</v>
      </c>
      <c r="H410" s="26" t="s">
        <v>23</v>
      </c>
      <c r="I410" s="26">
        <f ca="1">(_xlfn.SHEET()-1)*10000 + B410</f>
        <v>72332</v>
      </c>
      <c r="J410" s="26" t="s">
        <v>99</v>
      </c>
      <c r="K410" s="21" t="s">
        <v>259</v>
      </c>
      <c r="L410" s="26" t="s">
        <v>89</v>
      </c>
      <c r="M410" s="26"/>
      <c r="N410" s="21" t="s">
        <v>777</v>
      </c>
      <c r="O410" s="26" t="s">
        <v>952</v>
      </c>
    </row>
    <row r="411" spans="1:15" s="39" customFormat="1" ht="24.95" customHeight="1" outlineLevel="1" x14ac:dyDescent="0.25">
      <c r="A411" s="21" t="s">
        <v>716</v>
      </c>
      <c r="B411" s="21">
        <v>2333</v>
      </c>
      <c r="C411" s="21">
        <f t="shared" si="8"/>
        <v>42334</v>
      </c>
      <c r="D411" s="21"/>
      <c r="E411" s="26"/>
      <c r="F411" s="26"/>
      <c r="G411" s="26"/>
      <c r="H411" s="26"/>
      <c r="I411" s="26"/>
      <c r="J411" s="26"/>
      <c r="K411" s="21"/>
      <c r="L411" s="26"/>
      <c r="M411" s="26"/>
      <c r="N411" s="21"/>
      <c r="O411" s="26" t="s">
        <v>952</v>
      </c>
    </row>
    <row r="412" spans="1:15" s="39" customFormat="1" ht="24.95" customHeight="1" outlineLevel="1" x14ac:dyDescent="0.25">
      <c r="A412" s="21" t="s">
        <v>717</v>
      </c>
      <c r="B412" s="21">
        <v>2334</v>
      </c>
      <c r="C412" s="21">
        <f t="shared" si="8"/>
        <v>42335</v>
      </c>
      <c r="D412" s="21" t="s">
        <v>258</v>
      </c>
      <c r="E412" s="26" t="s">
        <v>4</v>
      </c>
      <c r="F412" s="26" t="s">
        <v>70</v>
      </c>
      <c r="G412" s="26" t="s">
        <v>26</v>
      </c>
      <c r="H412" s="26" t="s">
        <v>23</v>
      </c>
      <c r="I412" s="26">
        <f ca="1">(_xlfn.SHEET()-1)*10000 + B412</f>
        <v>72334</v>
      </c>
      <c r="J412" s="26" t="s">
        <v>99</v>
      </c>
      <c r="K412" s="21" t="s">
        <v>258</v>
      </c>
      <c r="L412" s="26" t="s">
        <v>89</v>
      </c>
      <c r="M412" s="26"/>
      <c r="N412" s="21" t="s">
        <v>777</v>
      </c>
      <c r="O412" s="26" t="s">
        <v>952</v>
      </c>
    </row>
    <row r="413" spans="1:15" s="39" customFormat="1" ht="24.95" customHeight="1" outlineLevel="1" x14ac:dyDescent="0.25">
      <c r="A413" s="21" t="s">
        <v>718</v>
      </c>
      <c r="B413" s="21">
        <v>2335</v>
      </c>
      <c r="C413" s="21">
        <f t="shared" si="8"/>
        <v>42336</v>
      </c>
      <c r="D413" s="21"/>
      <c r="E413" s="26"/>
      <c r="F413" s="26"/>
      <c r="G413" s="26"/>
      <c r="H413" s="26"/>
      <c r="I413" s="26"/>
      <c r="J413" s="26"/>
      <c r="K413" s="21"/>
      <c r="L413" s="26"/>
      <c r="M413" s="26"/>
      <c r="N413" s="21"/>
      <c r="O413" s="26" t="s">
        <v>952</v>
      </c>
    </row>
    <row r="414" spans="1:15" s="39" customFormat="1" ht="24.95" customHeight="1" outlineLevel="1" x14ac:dyDescent="0.25">
      <c r="A414" s="21" t="s">
        <v>670</v>
      </c>
      <c r="B414" s="21">
        <v>2336</v>
      </c>
      <c r="C414" s="21">
        <f t="shared" si="8"/>
        <v>42337</v>
      </c>
      <c r="D414" s="21" t="s">
        <v>260</v>
      </c>
      <c r="E414" s="26" t="s">
        <v>5</v>
      </c>
      <c r="F414" s="26" t="s">
        <v>70</v>
      </c>
      <c r="G414" s="26" t="s">
        <v>26</v>
      </c>
      <c r="H414" s="26" t="s">
        <v>23</v>
      </c>
      <c r="I414" s="26">
        <f ca="1">(_xlfn.SHEET()-1)*10000 + B414</f>
        <v>72336</v>
      </c>
      <c r="J414" s="26" t="s">
        <v>99</v>
      </c>
      <c r="K414" s="21" t="s">
        <v>260</v>
      </c>
      <c r="L414" s="26" t="s">
        <v>89</v>
      </c>
      <c r="M414" s="26"/>
      <c r="N414" s="21" t="s">
        <v>777</v>
      </c>
      <c r="O414" s="26" t="s">
        <v>952</v>
      </c>
    </row>
    <row r="415" spans="1:15" s="39" customFormat="1" ht="24.95" customHeight="1" outlineLevel="1" x14ac:dyDescent="0.25">
      <c r="A415" s="21" t="s">
        <v>671</v>
      </c>
      <c r="B415" s="21">
        <v>2337</v>
      </c>
      <c r="C415" s="21">
        <f t="shared" si="8"/>
        <v>42338</v>
      </c>
      <c r="D415" s="21"/>
      <c r="E415" s="26"/>
      <c r="F415" s="26"/>
      <c r="G415" s="26"/>
      <c r="H415" s="26"/>
      <c r="I415" s="26"/>
      <c r="J415" s="26"/>
      <c r="K415" s="21"/>
      <c r="L415" s="26"/>
      <c r="M415" s="26"/>
      <c r="N415" s="21"/>
      <c r="O415" s="26" t="s">
        <v>952</v>
      </c>
    </row>
    <row r="416" spans="1:15" s="39" customFormat="1" ht="24.95" customHeight="1" outlineLevel="1" x14ac:dyDescent="0.25">
      <c r="A416" s="21" t="s">
        <v>672</v>
      </c>
      <c r="B416" s="21">
        <v>2338</v>
      </c>
      <c r="C416" s="21">
        <f t="shared" si="8"/>
        <v>42339</v>
      </c>
      <c r="D416" s="21" t="s">
        <v>151</v>
      </c>
      <c r="E416" s="26" t="s">
        <v>5</v>
      </c>
      <c r="F416" s="26" t="s">
        <v>70</v>
      </c>
      <c r="G416" s="26" t="s">
        <v>26</v>
      </c>
      <c r="H416" s="26" t="s">
        <v>23</v>
      </c>
      <c r="I416" s="26">
        <f ca="1">(_xlfn.SHEET()-1)*10000 + B416</f>
        <v>72338</v>
      </c>
      <c r="J416" s="26" t="s">
        <v>99</v>
      </c>
      <c r="K416" s="21" t="s">
        <v>151</v>
      </c>
      <c r="L416" s="26" t="s">
        <v>89</v>
      </c>
      <c r="M416" s="26"/>
      <c r="N416" s="21" t="s">
        <v>777</v>
      </c>
      <c r="O416" s="26" t="s">
        <v>952</v>
      </c>
    </row>
    <row r="417" spans="1:15" s="39" customFormat="1" ht="24.95" customHeight="1" outlineLevel="1" x14ac:dyDescent="0.25">
      <c r="A417" s="21" t="s">
        <v>672</v>
      </c>
      <c r="B417" s="21">
        <v>2339</v>
      </c>
      <c r="C417" s="21">
        <f t="shared" si="8"/>
        <v>42340</v>
      </c>
      <c r="D417" s="21"/>
      <c r="E417" s="26"/>
      <c r="F417" s="26"/>
      <c r="G417" s="26"/>
      <c r="H417" s="26"/>
      <c r="I417" s="26"/>
      <c r="J417" s="26"/>
      <c r="K417" s="21"/>
      <c r="L417" s="26"/>
      <c r="M417" s="26"/>
      <c r="N417" s="21"/>
      <c r="O417" s="26" t="s">
        <v>952</v>
      </c>
    </row>
    <row r="418" spans="1:15" s="39" customFormat="1" ht="24.95" customHeight="1" outlineLevel="1" x14ac:dyDescent="0.25">
      <c r="A418" s="21" t="s">
        <v>820</v>
      </c>
      <c r="B418" s="21">
        <v>2340</v>
      </c>
      <c r="C418" s="21">
        <f t="shared" si="8"/>
        <v>42341</v>
      </c>
      <c r="D418" s="21" t="s">
        <v>820</v>
      </c>
      <c r="E418" s="26"/>
      <c r="F418" s="26"/>
      <c r="G418" s="26"/>
      <c r="H418" s="26"/>
      <c r="I418" s="26"/>
      <c r="J418" s="26"/>
      <c r="K418" s="21"/>
      <c r="L418" s="26"/>
      <c r="M418" s="26"/>
      <c r="N418" s="21" t="s">
        <v>957</v>
      </c>
      <c r="O418" s="26" t="s">
        <v>952</v>
      </c>
    </row>
    <row r="419" spans="1:15" s="39" customFormat="1" ht="24.95" customHeight="1" outlineLevel="1" x14ac:dyDescent="0.25">
      <c r="A419" s="21" t="s">
        <v>820</v>
      </c>
      <c r="B419" s="21">
        <v>2341</v>
      </c>
      <c r="C419" s="21">
        <f t="shared" si="8"/>
        <v>42342</v>
      </c>
      <c r="D419" s="21" t="s">
        <v>820</v>
      </c>
      <c r="E419" s="26"/>
      <c r="F419" s="26"/>
      <c r="G419" s="26"/>
      <c r="H419" s="26"/>
      <c r="I419" s="26"/>
      <c r="J419" s="26"/>
      <c r="K419" s="21"/>
      <c r="L419" s="26"/>
      <c r="M419" s="26"/>
      <c r="N419" s="21" t="s">
        <v>957</v>
      </c>
      <c r="O419" s="26" t="s">
        <v>952</v>
      </c>
    </row>
    <row r="420" spans="1:15" s="39" customFormat="1" ht="24.95" customHeight="1" outlineLevel="1" x14ac:dyDescent="0.25">
      <c r="A420" s="21" t="s">
        <v>820</v>
      </c>
      <c r="B420" s="21">
        <v>2342</v>
      </c>
      <c r="C420" s="21">
        <f t="shared" si="8"/>
        <v>42343</v>
      </c>
      <c r="D420" s="21" t="s">
        <v>820</v>
      </c>
      <c r="E420" s="26"/>
      <c r="F420" s="26"/>
      <c r="G420" s="26"/>
      <c r="H420" s="26"/>
      <c r="I420" s="26"/>
      <c r="J420" s="26"/>
      <c r="K420" s="21"/>
      <c r="L420" s="26"/>
      <c r="M420" s="26"/>
      <c r="N420" s="21" t="s">
        <v>957</v>
      </c>
      <c r="O420" s="26" t="s">
        <v>952</v>
      </c>
    </row>
    <row r="421" spans="1:15" s="39" customFormat="1" ht="24.95" customHeight="1" outlineLevel="1" x14ac:dyDescent="0.25">
      <c r="A421" s="21" t="s">
        <v>820</v>
      </c>
      <c r="B421" s="21">
        <v>2343</v>
      </c>
      <c r="C421" s="21">
        <f t="shared" si="8"/>
        <v>42344</v>
      </c>
      <c r="D421" s="21" t="s">
        <v>820</v>
      </c>
      <c r="E421" s="26"/>
      <c r="F421" s="26"/>
      <c r="G421" s="26"/>
      <c r="H421" s="26"/>
      <c r="I421" s="26"/>
      <c r="J421" s="26"/>
      <c r="K421" s="21"/>
      <c r="L421" s="26"/>
      <c r="M421" s="26"/>
      <c r="N421" s="21" t="s">
        <v>957</v>
      </c>
      <c r="O421" s="26" t="s">
        <v>952</v>
      </c>
    </row>
    <row r="422" spans="1:15" s="39" customFormat="1" ht="24.95" customHeight="1" outlineLevel="1" x14ac:dyDescent="0.25">
      <c r="A422" s="21" t="s">
        <v>673</v>
      </c>
      <c r="B422" s="21">
        <v>2344</v>
      </c>
      <c r="C422" s="21">
        <f t="shared" si="8"/>
        <v>42345</v>
      </c>
      <c r="D422" s="21" t="s">
        <v>261</v>
      </c>
      <c r="E422" s="26" t="s">
        <v>3</v>
      </c>
      <c r="F422" s="26" t="s">
        <v>70</v>
      </c>
      <c r="G422" s="26" t="s">
        <v>26</v>
      </c>
      <c r="H422" s="26" t="s">
        <v>23</v>
      </c>
      <c r="I422" s="26">
        <f ca="1">(_xlfn.SHEET()-1)*10000 + B422</f>
        <v>72344</v>
      </c>
      <c r="J422" s="26" t="s">
        <v>99</v>
      </c>
      <c r="K422" s="21" t="s">
        <v>261</v>
      </c>
      <c r="L422" s="26" t="s">
        <v>89</v>
      </c>
      <c r="M422" s="26"/>
      <c r="N422" s="21" t="s">
        <v>881</v>
      </c>
      <c r="O422" s="26" t="s">
        <v>952</v>
      </c>
    </row>
    <row r="423" spans="1:15" s="39" customFormat="1" ht="24.95" customHeight="1" outlineLevel="1" x14ac:dyDescent="0.25">
      <c r="A423" s="21" t="s">
        <v>674</v>
      </c>
      <c r="B423" s="21">
        <v>2345</v>
      </c>
      <c r="C423" s="21">
        <f t="shared" si="8"/>
        <v>42346</v>
      </c>
      <c r="D423" s="21"/>
      <c r="E423" s="26"/>
      <c r="F423" s="26"/>
      <c r="G423" s="26"/>
      <c r="H423" s="26"/>
      <c r="I423" s="26"/>
      <c r="J423" s="26"/>
      <c r="K423" s="21"/>
      <c r="L423" s="26" t="s">
        <v>89</v>
      </c>
      <c r="M423" s="26"/>
      <c r="N423" s="21"/>
      <c r="O423" s="26" t="s">
        <v>952</v>
      </c>
    </row>
    <row r="424" spans="1:15" s="39" customFormat="1" ht="24.95" customHeight="1" outlineLevel="1" x14ac:dyDescent="0.25">
      <c r="A424" s="21" t="s">
        <v>675</v>
      </c>
      <c r="B424" s="21">
        <v>2346</v>
      </c>
      <c r="C424" s="21">
        <f t="shared" si="8"/>
        <v>42347</v>
      </c>
      <c r="D424" s="21" t="s">
        <v>263</v>
      </c>
      <c r="E424" s="26" t="s">
        <v>3</v>
      </c>
      <c r="F424" s="26" t="s">
        <v>70</v>
      </c>
      <c r="G424" s="26" t="s">
        <v>26</v>
      </c>
      <c r="H424" s="26" t="s">
        <v>23</v>
      </c>
      <c r="I424" s="26">
        <f ca="1">(_xlfn.SHEET()-1)*10000 + B424</f>
        <v>72346</v>
      </c>
      <c r="J424" s="26" t="s">
        <v>99</v>
      </c>
      <c r="K424" s="21" t="s">
        <v>263</v>
      </c>
      <c r="L424" s="26" t="s">
        <v>89</v>
      </c>
      <c r="M424" s="26"/>
      <c r="N424" s="21" t="s">
        <v>882</v>
      </c>
      <c r="O424" s="26" t="s">
        <v>952</v>
      </c>
    </row>
    <row r="425" spans="1:15" s="39" customFormat="1" ht="24.95" customHeight="1" outlineLevel="1" x14ac:dyDescent="0.25">
      <c r="A425" s="21" t="s">
        <v>676</v>
      </c>
      <c r="B425" s="21">
        <v>2347</v>
      </c>
      <c r="C425" s="21">
        <f t="shared" si="8"/>
        <v>42348</v>
      </c>
      <c r="D425" s="21"/>
      <c r="E425" s="26"/>
      <c r="F425" s="26"/>
      <c r="G425" s="26"/>
      <c r="H425" s="26"/>
      <c r="I425" s="26"/>
      <c r="J425" s="26"/>
      <c r="K425" s="21"/>
      <c r="L425" s="26" t="s">
        <v>89</v>
      </c>
      <c r="M425" s="26"/>
      <c r="N425" s="21"/>
      <c r="O425" s="26" t="s">
        <v>952</v>
      </c>
    </row>
    <row r="426" spans="1:15" s="39" customFormat="1" ht="24.95" customHeight="1" outlineLevel="1" x14ac:dyDescent="0.25">
      <c r="A426" s="21" t="s">
        <v>677</v>
      </c>
      <c r="B426" s="21">
        <v>2348</v>
      </c>
      <c r="C426" s="21">
        <f t="shared" si="8"/>
        <v>42349</v>
      </c>
      <c r="D426" s="21" t="s">
        <v>264</v>
      </c>
      <c r="E426" s="26" t="s">
        <v>3</v>
      </c>
      <c r="F426" s="26" t="s">
        <v>70</v>
      </c>
      <c r="G426" s="26" t="s">
        <v>26</v>
      </c>
      <c r="H426" s="26" t="s">
        <v>23</v>
      </c>
      <c r="I426" s="26">
        <f ca="1">(_xlfn.SHEET()-1)*10000 + B426</f>
        <v>72348</v>
      </c>
      <c r="J426" s="26" t="s">
        <v>99</v>
      </c>
      <c r="K426" s="21" t="s">
        <v>264</v>
      </c>
      <c r="L426" s="26" t="s">
        <v>89</v>
      </c>
      <c r="M426" s="26"/>
      <c r="N426" s="21" t="s">
        <v>883</v>
      </c>
      <c r="O426" s="26" t="s">
        <v>952</v>
      </c>
    </row>
    <row r="427" spans="1:15" s="39" customFormat="1" ht="24.95" customHeight="1" outlineLevel="1" x14ac:dyDescent="0.25">
      <c r="A427" s="21" t="s">
        <v>678</v>
      </c>
      <c r="B427" s="21">
        <v>2349</v>
      </c>
      <c r="C427" s="21">
        <f t="shared" si="8"/>
        <v>42350</v>
      </c>
      <c r="D427" s="21"/>
      <c r="E427" s="26"/>
      <c r="F427" s="26"/>
      <c r="G427" s="26"/>
      <c r="H427" s="26"/>
      <c r="I427" s="26"/>
      <c r="J427" s="26"/>
      <c r="K427" s="21"/>
      <c r="L427" s="26" t="s">
        <v>89</v>
      </c>
      <c r="M427" s="26"/>
      <c r="N427" s="21"/>
      <c r="O427" s="26" t="s">
        <v>952</v>
      </c>
    </row>
    <row r="428" spans="1:15" s="39" customFormat="1" ht="24.95" customHeight="1" outlineLevel="1" x14ac:dyDescent="0.25">
      <c r="A428" s="21" t="s">
        <v>679</v>
      </c>
      <c r="B428" s="21">
        <v>2350</v>
      </c>
      <c r="C428" s="21">
        <f t="shared" si="8"/>
        <v>42351</v>
      </c>
      <c r="D428" s="21" t="s">
        <v>265</v>
      </c>
      <c r="E428" s="26" t="s">
        <v>3</v>
      </c>
      <c r="F428" s="26" t="s">
        <v>70</v>
      </c>
      <c r="G428" s="26" t="s">
        <v>26</v>
      </c>
      <c r="H428" s="26" t="s">
        <v>23</v>
      </c>
      <c r="I428" s="26">
        <f ca="1">(_xlfn.SHEET()-1)*10000 + B428</f>
        <v>72350</v>
      </c>
      <c r="J428" s="26" t="s">
        <v>99</v>
      </c>
      <c r="K428" s="21" t="s">
        <v>265</v>
      </c>
      <c r="L428" s="26" t="s">
        <v>89</v>
      </c>
      <c r="M428" s="26"/>
      <c r="N428" s="21" t="s">
        <v>884</v>
      </c>
      <c r="O428" s="26" t="s">
        <v>952</v>
      </c>
    </row>
    <row r="429" spans="1:15" s="39" customFormat="1" ht="24.95" customHeight="1" outlineLevel="1" x14ac:dyDescent="0.25">
      <c r="A429" s="21" t="s">
        <v>680</v>
      </c>
      <c r="B429" s="21">
        <v>2351</v>
      </c>
      <c r="C429" s="21">
        <f t="shared" si="8"/>
        <v>42352</v>
      </c>
      <c r="D429" s="21"/>
      <c r="E429" s="26"/>
      <c r="F429" s="26"/>
      <c r="G429" s="26"/>
      <c r="H429" s="26"/>
      <c r="I429" s="26"/>
      <c r="J429" s="26"/>
      <c r="K429" s="21"/>
      <c r="L429" s="26" t="s">
        <v>89</v>
      </c>
      <c r="M429" s="26"/>
      <c r="N429" s="21"/>
      <c r="O429" s="26" t="s">
        <v>952</v>
      </c>
    </row>
    <row r="430" spans="1:15" s="39" customFormat="1" ht="24.95" customHeight="1" outlineLevel="1" x14ac:dyDescent="0.25">
      <c r="A430" s="21" t="s">
        <v>681</v>
      </c>
      <c r="B430" s="21">
        <v>2352</v>
      </c>
      <c r="C430" s="21">
        <f t="shared" si="8"/>
        <v>42353</v>
      </c>
      <c r="D430" s="21" t="s">
        <v>292</v>
      </c>
      <c r="E430" s="26" t="s">
        <v>817</v>
      </c>
      <c r="F430" s="26" t="s">
        <v>70</v>
      </c>
      <c r="G430" s="26" t="s">
        <v>26</v>
      </c>
      <c r="H430" s="26" t="s">
        <v>23</v>
      </c>
      <c r="I430" s="26">
        <f ca="1">(_xlfn.SHEET()-1)*10000 + B430</f>
        <v>72352</v>
      </c>
      <c r="J430" s="26" t="s">
        <v>99</v>
      </c>
      <c r="K430" s="21" t="s">
        <v>292</v>
      </c>
      <c r="L430" s="26" t="s">
        <v>89</v>
      </c>
      <c r="M430" s="26"/>
      <c r="N430" s="21" t="s">
        <v>1016</v>
      </c>
      <c r="O430" s="26" t="s">
        <v>952</v>
      </c>
    </row>
    <row r="431" spans="1:15" s="39" customFormat="1" ht="24.95" customHeight="1" outlineLevel="1" x14ac:dyDescent="0.25">
      <c r="A431" s="21" t="s">
        <v>682</v>
      </c>
      <c r="B431" s="21">
        <v>2353</v>
      </c>
      <c r="C431" s="21">
        <f t="shared" si="8"/>
        <v>42354</v>
      </c>
      <c r="D431" s="21"/>
      <c r="E431" s="26"/>
      <c r="F431" s="26"/>
      <c r="G431" s="26"/>
      <c r="H431" s="26"/>
      <c r="I431" s="26"/>
      <c r="J431" s="26"/>
      <c r="K431" s="21"/>
      <c r="L431" s="26" t="s">
        <v>89</v>
      </c>
      <c r="M431" s="26"/>
      <c r="N431" s="21"/>
      <c r="O431" s="26" t="s">
        <v>952</v>
      </c>
    </row>
    <row r="432" spans="1:15" s="39" customFormat="1" ht="24.95" customHeight="1" outlineLevel="1" x14ac:dyDescent="0.25">
      <c r="A432" s="21" t="s">
        <v>683</v>
      </c>
      <c r="B432" s="21">
        <v>2354</v>
      </c>
      <c r="C432" s="21">
        <f t="shared" si="8"/>
        <v>42355</v>
      </c>
      <c r="D432" s="21" t="s">
        <v>293</v>
      </c>
      <c r="E432" s="26" t="s">
        <v>817</v>
      </c>
      <c r="F432" s="26" t="s">
        <v>70</v>
      </c>
      <c r="G432" s="26" t="s">
        <v>26</v>
      </c>
      <c r="H432" s="26" t="s">
        <v>23</v>
      </c>
      <c r="I432" s="26">
        <f ca="1">(_xlfn.SHEET()-1)*10000 + B432</f>
        <v>72354</v>
      </c>
      <c r="J432" s="26" t="s">
        <v>99</v>
      </c>
      <c r="K432" s="21" t="s">
        <v>293</v>
      </c>
      <c r="L432" s="26" t="s">
        <v>89</v>
      </c>
      <c r="M432" s="26"/>
      <c r="N432" s="21" t="s">
        <v>1017</v>
      </c>
      <c r="O432" s="26" t="s">
        <v>952</v>
      </c>
    </row>
    <row r="433" spans="1:15" s="39" customFormat="1" ht="24.95" customHeight="1" outlineLevel="1" x14ac:dyDescent="0.25">
      <c r="A433" s="21" t="s">
        <v>684</v>
      </c>
      <c r="B433" s="21">
        <v>2355</v>
      </c>
      <c r="C433" s="21">
        <f t="shared" si="8"/>
        <v>42356</v>
      </c>
      <c r="D433" s="21"/>
      <c r="E433" s="26"/>
      <c r="F433" s="26"/>
      <c r="G433" s="26"/>
      <c r="H433" s="26"/>
      <c r="I433" s="26"/>
      <c r="J433" s="26"/>
      <c r="K433" s="21"/>
      <c r="L433" s="26" t="s">
        <v>89</v>
      </c>
      <c r="M433" s="26"/>
      <c r="N433" s="21"/>
      <c r="O433" s="26" t="s">
        <v>952</v>
      </c>
    </row>
    <row r="434" spans="1:15" s="39" customFormat="1" ht="24.95" customHeight="1" outlineLevel="1" x14ac:dyDescent="0.25">
      <c r="A434" s="21" t="s">
        <v>685</v>
      </c>
      <c r="B434" s="21">
        <v>2356</v>
      </c>
      <c r="C434" s="21">
        <f t="shared" si="8"/>
        <v>42357</v>
      </c>
      <c r="D434" s="21" t="s">
        <v>294</v>
      </c>
      <c r="E434" s="26" t="s">
        <v>817</v>
      </c>
      <c r="F434" s="26" t="s">
        <v>70</v>
      </c>
      <c r="G434" s="26" t="s">
        <v>26</v>
      </c>
      <c r="H434" s="26" t="s">
        <v>23</v>
      </c>
      <c r="I434" s="26">
        <f ca="1">(_xlfn.SHEET()-1)*10000 + B434</f>
        <v>72356</v>
      </c>
      <c r="J434" s="26" t="s">
        <v>99</v>
      </c>
      <c r="K434" s="21" t="s">
        <v>294</v>
      </c>
      <c r="L434" s="26" t="s">
        <v>89</v>
      </c>
      <c r="M434" s="26"/>
      <c r="N434" s="21" t="s">
        <v>1018</v>
      </c>
      <c r="O434" s="26" t="s">
        <v>952</v>
      </c>
    </row>
    <row r="435" spans="1:15" s="39" customFormat="1" ht="24.95" customHeight="1" outlineLevel="1" x14ac:dyDescent="0.25">
      <c r="A435" s="21" t="s">
        <v>686</v>
      </c>
      <c r="B435" s="21">
        <v>2357</v>
      </c>
      <c r="C435" s="21">
        <f t="shared" si="8"/>
        <v>42358</v>
      </c>
      <c r="D435" s="21"/>
      <c r="E435" s="26"/>
      <c r="F435" s="26"/>
      <c r="G435" s="26"/>
      <c r="H435" s="26"/>
      <c r="I435" s="26"/>
      <c r="J435" s="26"/>
      <c r="K435" s="21"/>
      <c r="L435" s="26" t="s">
        <v>89</v>
      </c>
      <c r="M435" s="26"/>
      <c r="N435" s="21"/>
      <c r="O435" s="26" t="s">
        <v>952</v>
      </c>
    </row>
    <row r="436" spans="1:15" s="39" customFormat="1" ht="24.95" customHeight="1" outlineLevel="1" x14ac:dyDescent="0.25">
      <c r="A436" s="21" t="s">
        <v>687</v>
      </c>
      <c r="B436" s="21">
        <v>2358</v>
      </c>
      <c r="C436" s="21">
        <f t="shared" si="8"/>
        <v>42359</v>
      </c>
      <c r="D436" s="21" t="s">
        <v>295</v>
      </c>
      <c r="E436" s="26" t="s">
        <v>817</v>
      </c>
      <c r="F436" s="26" t="s">
        <v>70</v>
      </c>
      <c r="G436" s="26" t="s">
        <v>26</v>
      </c>
      <c r="H436" s="26" t="s">
        <v>23</v>
      </c>
      <c r="I436" s="26">
        <f ca="1">(_xlfn.SHEET()-1)*10000 + B436</f>
        <v>72358</v>
      </c>
      <c r="J436" s="26" t="s">
        <v>99</v>
      </c>
      <c r="K436" s="21" t="s">
        <v>295</v>
      </c>
      <c r="L436" s="26" t="s">
        <v>89</v>
      </c>
      <c r="M436" s="26"/>
      <c r="N436" s="21" t="s">
        <v>1019</v>
      </c>
      <c r="O436" s="26" t="s">
        <v>952</v>
      </c>
    </row>
    <row r="437" spans="1:15" s="39" customFormat="1" ht="24.95" customHeight="1" outlineLevel="1" x14ac:dyDescent="0.25">
      <c r="A437" s="21" t="s">
        <v>688</v>
      </c>
      <c r="B437" s="21">
        <v>2359</v>
      </c>
      <c r="C437" s="21">
        <f t="shared" si="8"/>
        <v>42360</v>
      </c>
      <c r="D437" s="21"/>
      <c r="E437" s="26"/>
      <c r="F437" s="26"/>
      <c r="G437" s="26"/>
      <c r="H437" s="26"/>
      <c r="I437" s="26"/>
      <c r="J437" s="26"/>
      <c r="K437" s="21"/>
      <c r="L437" s="26" t="s">
        <v>89</v>
      </c>
      <c r="M437" s="26"/>
      <c r="N437" s="21"/>
      <c r="O437" s="26" t="s">
        <v>952</v>
      </c>
    </row>
    <row r="438" spans="1:15" s="39" customFormat="1" ht="24.95" customHeight="1" outlineLevel="1" x14ac:dyDescent="0.25">
      <c r="A438" s="21" t="s">
        <v>689</v>
      </c>
      <c r="B438" s="21">
        <v>2360</v>
      </c>
      <c r="C438" s="21">
        <f t="shared" si="8"/>
        <v>42361</v>
      </c>
      <c r="D438" s="21" t="s">
        <v>299</v>
      </c>
      <c r="E438" s="26" t="s">
        <v>818</v>
      </c>
      <c r="F438" s="26" t="s">
        <v>70</v>
      </c>
      <c r="G438" s="26" t="s">
        <v>26</v>
      </c>
      <c r="H438" s="26" t="s">
        <v>23</v>
      </c>
      <c r="I438" s="26">
        <f ca="1">(_xlfn.SHEET()-1)*10000 + B438</f>
        <v>72360</v>
      </c>
      <c r="J438" s="26" t="s">
        <v>99</v>
      </c>
      <c r="K438" s="21" t="s">
        <v>299</v>
      </c>
      <c r="L438" s="26" t="s">
        <v>89</v>
      </c>
      <c r="M438" s="26"/>
      <c r="N438" s="21" t="s">
        <v>1020</v>
      </c>
      <c r="O438" s="26" t="s">
        <v>952</v>
      </c>
    </row>
    <row r="439" spans="1:15" s="39" customFormat="1" ht="24.95" customHeight="1" outlineLevel="1" x14ac:dyDescent="0.25">
      <c r="A439" s="21" t="s">
        <v>690</v>
      </c>
      <c r="B439" s="21">
        <v>2361</v>
      </c>
      <c r="C439" s="21">
        <f t="shared" si="8"/>
        <v>42362</v>
      </c>
      <c r="D439" s="21"/>
      <c r="E439" s="26"/>
      <c r="F439" s="26"/>
      <c r="G439" s="26"/>
      <c r="H439" s="26"/>
      <c r="I439" s="26"/>
      <c r="J439" s="26"/>
      <c r="K439" s="21"/>
      <c r="L439" s="26" t="s">
        <v>89</v>
      </c>
      <c r="M439" s="26"/>
      <c r="N439" s="21"/>
      <c r="O439" s="26" t="s">
        <v>952</v>
      </c>
    </row>
    <row r="440" spans="1:15" s="39" customFormat="1" ht="24.95" customHeight="1" outlineLevel="1" x14ac:dyDescent="0.25">
      <c r="A440" s="21" t="s">
        <v>691</v>
      </c>
      <c r="B440" s="21">
        <v>2362</v>
      </c>
      <c r="C440" s="21">
        <f t="shared" si="8"/>
        <v>42363</v>
      </c>
      <c r="D440" s="21" t="s">
        <v>298</v>
      </c>
      <c r="E440" s="26" t="s">
        <v>818</v>
      </c>
      <c r="F440" s="26" t="s">
        <v>70</v>
      </c>
      <c r="G440" s="26" t="s">
        <v>26</v>
      </c>
      <c r="H440" s="26" t="s">
        <v>23</v>
      </c>
      <c r="I440" s="26">
        <f ca="1">(_xlfn.SHEET()-1)*10000 + B440</f>
        <v>72362</v>
      </c>
      <c r="J440" s="26" t="s">
        <v>99</v>
      </c>
      <c r="K440" s="21" t="s">
        <v>298</v>
      </c>
      <c r="L440" s="26" t="s">
        <v>89</v>
      </c>
      <c r="M440" s="26"/>
      <c r="N440" s="21" t="s">
        <v>1021</v>
      </c>
      <c r="O440" s="26" t="s">
        <v>952</v>
      </c>
    </row>
    <row r="441" spans="1:15" s="39" customFormat="1" ht="24.95" customHeight="1" outlineLevel="1" x14ac:dyDescent="0.25">
      <c r="A441" s="21" t="s">
        <v>692</v>
      </c>
      <c r="B441" s="21">
        <v>2363</v>
      </c>
      <c r="C441" s="21">
        <f t="shared" si="8"/>
        <v>42364</v>
      </c>
      <c r="D441" s="21"/>
      <c r="E441" s="26"/>
      <c r="F441" s="26"/>
      <c r="G441" s="26"/>
      <c r="H441" s="26"/>
      <c r="I441" s="26"/>
      <c r="J441" s="26"/>
      <c r="K441" s="21"/>
      <c r="L441" s="26" t="s">
        <v>89</v>
      </c>
      <c r="M441" s="26"/>
      <c r="N441" s="21"/>
      <c r="O441" s="26" t="s">
        <v>952</v>
      </c>
    </row>
    <row r="442" spans="1:15" s="39" customFormat="1" ht="24.95" customHeight="1" outlineLevel="1" x14ac:dyDescent="0.25">
      <c r="A442" s="21" t="s">
        <v>693</v>
      </c>
      <c r="B442" s="21">
        <v>2364</v>
      </c>
      <c r="C442" s="21">
        <f t="shared" si="8"/>
        <v>42365</v>
      </c>
      <c r="D442" s="21" t="s">
        <v>297</v>
      </c>
      <c r="E442" s="26" t="s">
        <v>818</v>
      </c>
      <c r="F442" s="26" t="s">
        <v>70</v>
      </c>
      <c r="G442" s="26" t="s">
        <v>26</v>
      </c>
      <c r="H442" s="26" t="s">
        <v>23</v>
      </c>
      <c r="I442" s="26">
        <f ca="1">(_xlfn.SHEET()-1)*10000 + B442</f>
        <v>72364</v>
      </c>
      <c r="J442" s="26" t="s">
        <v>99</v>
      </c>
      <c r="K442" s="21" t="s">
        <v>297</v>
      </c>
      <c r="L442" s="26" t="s">
        <v>89</v>
      </c>
      <c r="M442" s="26"/>
      <c r="N442" s="21" t="s">
        <v>1022</v>
      </c>
      <c r="O442" s="26" t="s">
        <v>952</v>
      </c>
    </row>
    <row r="443" spans="1:15" s="39" customFormat="1" ht="24.95" customHeight="1" outlineLevel="1" x14ac:dyDescent="0.25">
      <c r="A443" s="21" t="s">
        <v>694</v>
      </c>
      <c r="B443" s="21">
        <v>2365</v>
      </c>
      <c r="C443" s="21">
        <f t="shared" ref="C443:C461" si="9">40001+B443</f>
        <v>42366</v>
      </c>
      <c r="D443" s="21"/>
      <c r="E443" s="26"/>
      <c r="F443" s="26"/>
      <c r="G443" s="26"/>
      <c r="H443" s="26"/>
      <c r="I443" s="26"/>
      <c r="J443" s="26"/>
      <c r="K443" s="21"/>
      <c r="L443" s="26" t="s">
        <v>89</v>
      </c>
      <c r="M443" s="26"/>
      <c r="N443" s="21"/>
      <c r="O443" s="26" t="s">
        <v>952</v>
      </c>
    </row>
    <row r="444" spans="1:15" s="39" customFormat="1" ht="24.95" customHeight="1" outlineLevel="1" x14ac:dyDescent="0.25">
      <c r="A444" s="21" t="s">
        <v>695</v>
      </c>
      <c r="B444" s="21">
        <v>2366</v>
      </c>
      <c r="C444" s="21">
        <f t="shared" si="9"/>
        <v>42367</v>
      </c>
      <c r="D444" s="21" t="s">
        <v>296</v>
      </c>
      <c r="E444" s="26" t="s">
        <v>818</v>
      </c>
      <c r="F444" s="26" t="s">
        <v>70</v>
      </c>
      <c r="G444" s="26" t="s">
        <v>26</v>
      </c>
      <c r="H444" s="26" t="s">
        <v>23</v>
      </c>
      <c r="I444" s="26">
        <f ca="1">(_xlfn.SHEET()-1)*10000 + B444</f>
        <v>72366</v>
      </c>
      <c r="J444" s="26" t="s">
        <v>99</v>
      </c>
      <c r="K444" s="21" t="s">
        <v>296</v>
      </c>
      <c r="L444" s="26" t="s">
        <v>89</v>
      </c>
      <c r="M444" s="26"/>
      <c r="N444" s="21" t="s">
        <v>1023</v>
      </c>
      <c r="O444" s="26" t="s">
        <v>952</v>
      </c>
    </row>
    <row r="445" spans="1:15" s="39" customFormat="1" ht="24.95" customHeight="1" outlineLevel="1" x14ac:dyDescent="0.25">
      <c r="A445" s="21" t="s">
        <v>696</v>
      </c>
      <c r="B445" s="21">
        <v>2367</v>
      </c>
      <c r="C445" s="21">
        <f t="shared" si="9"/>
        <v>42368</v>
      </c>
      <c r="D445" s="21"/>
      <c r="E445" s="26"/>
      <c r="F445" s="26"/>
      <c r="G445" s="26"/>
      <c r="H445" s="26"/>
      <c r="I445" s="26"/>
      <c r="J445" s="26"/>
      <c r="K445" s="21"/>
      <c r="L445" s="26" t="s">
        <v>89</v>
      </c>
      <c r="M445" s="26"/>
      <c r="N445" s="21"/>
      <c r="O445" s="26" t="s">
        <v>952</v>
      </c>
    </row>
    <row r="446" spans="1:15" s="39" customFormat="1" ht="24.95" customHeight="1" outlineLevel="1" x14ac:dyDescent="0.25">
      <c r="A446" s="21" t="s">
        <v>736</v>
      </c>
      <c r="B446" s="21">
        <v>2368</v>
      </c>
      <c r="C446" s="21">
        <f t="shared" si="9"/>
        <v>42369</v>
      </c>
      <c r="D446" s="21" t="s">
        <v>738</v>
      </c>
      <c r="E446" s="26" t="s">
        <v>12</v>
      </c>
      <c r="F446" s="26" t="s">
        <v>70</v>
      </c>
      <c r="G446" s="26" t="s">
        <v>37</v>
      </c>
      <c r="H446" s="26"/>
      <c r="I446" s="26">
        <f>B446</f>
        <v>2368</v>
      </c>
      <c r="J446" s="26" t="s">
        <v>99</v>
      </c>
      <c r="K446" s="21" t="s">
        <v>152</v>
      </c>
      <c r="L446" s="26" t="s">
        <v>90</v>
      </c>
      <c r="M446" s="26"/>
      <c r="N446" s="21" t="s">
        <v>740</v>
      </c>
      <c r="O446" s="26" t="s">
        <v>952</v>
      </c>
    </row>
    <row r="447" spans="1:15" s="39" customFormat="1" ht="24.95" customHeight="1" outlineLevel="1" x14ac:dyDescent="0.25">
      <c r="A447" s="21" t="s">
        <v>737</v>
      </c>
      <c r="B447" s="21">
        <v>2369</v>
      </c>
      <c r="C447" s="21">
        <f t="shared" si="9"/>
        <v>42370</v>
      </c>
      <c r="D447" s="21" t="s">
        <v>739</v>
      </c>
      <c r="E447" s="26" t="s">
        <v>12</v>
      </c>
      <c r="F447" s="26" t="s">
        <v>70</v>
      </c>
      <c r="G447" s="26"/>
      <c r="H447" s="26"/>
      <c r="I447" s="26"/>
      <c r="J447" s="26"/>
      <c r="K447" s="21"/>
      <c r="L447" s="26" t="s">
        <v>90</v>
      </c>
      <c r="M447" s="26"/>
      <c r="N447" s="21"/>
      <c r="O447" s="26" t="s">
        <v>952</v>
      </c>
    </row>
    <row r="448" spans="1:15" s="39" customFormat="1" ht="24.95" customHeight="1" outlineLevel="1" x14ac:dyDescent="0.25">
      <c r="A448" s="21" t="s">
        <v>820</v>
      </c>
      <c r="B448" s="21">
        <v>2370</v>
      </c>
      <c r="C448" s="21">
        <f t="shared" si="9"/>
        <v>42371</v>
      </c>
      <c r="D448" s="21" t="s">
        <v>820</v>
      </c>
      <c r="E448" s="26"/>
      <c r="F448" s="26"/>
      <c r="G448" s="26"/>
      <c r="H448" s="26"/>
      <c r="I448" s="26"/>
      <c r="J448" s="26"/>
      <c r="K448" s="21"/>
      <c r="L448" s="26"/>
      <c r="M448" s="26"/>
      <c r="N448" s="21" t="s">
        <v>1005</v>
      </c>
      <c r="O448" s="26" t="s">
        <v>952</v>
      </c>
    </row>
    <row r="449" spans="1:15" s="39" customFormat="1" ht="24.95" customHeight="1" outlineLevel="1" x14ac:dyDescent="0.25">
      <c r="A449" s="21" t="s">
        <v>697</v>
      </c>
      <c r="B449" s="21">
        <v>2371</v>
      </c>
      <c r="C449" s="21">
        <f t="shared" si="9"/>
        <v>42372</v>
      </c>
      <c r="D449" s="21" t="s">
        <v>266</v>
      </c>
      <c r="E449" s="26" t="s">
        <v>21</v>
      </c>
      <c r="F449" s="26" t="s">
        <v>70</v>
      </c>
      <c r="G449" s="26" t="s">
        <v>26</v>
      </c>
      <c r="H449" s="26" t="s">
        <v>23</v>
      </c>
      <c r="I449" s="26">
        <f ca="1">(_xlfn.SHEET()-1)*10000 + B449</f>
        <v>72371</v>
      </c>
      <c r="J449" s="26" t="s">
        <v>99</v>
      </c>
      <c r="K449" s="21" t="s">
        <v>823</v>
      </c>
      <c r="L449" s="26" t="s">
        <v>89</v>
      </c>
      <c r="M449" s="26"/>
      <c r="N449" s="21" t="s">
        <v>885</v>
      </c>
      <c r="O449" s="26" t="s">
        <v>952</v>
      </c>
    </row>
    <row r="450" spans="1:15" s="39" customFormat="1" ht="24.95" customHeight="1" outlineLevel="1" x14ac:dyDescent="0.25">
      <c r="A450" s="21" t="s">
        <v>698</v>
      </c>
      <c r="B450" s="21">
        <v>2372</v>
      </c>
      <c r="C450" s="21">
        <f t="shared" si="9"/>
        <v>42373</v>
      </c>
      <c r="D450" s="21"/>
      <c r="E450" s="26"/>
      <c r="F450" s="26"/>
      <c r="G450" s="26"/>
      <c r="H450" s="26"/>
      <c r="I450" s="26"/>
      <c r="J450" s="26"/>
      <c r="K450" s="21"/>
      <c r="L450" s="26" t="s">
        <v>89</v>
      </c>
      <c r="M450" s="26"/>
      <c r="N450" s="21"/>
      <c r="O450" s="26" t="s">
        <v>952</v>
      </c>
    </row>
    <row r="451" spans="1:15" s="39" customFormat="1" ht="24.95" customHeight="1" outlineLevel="1" x14ac:dyDescent="0.25">
      <c r="A451" s="21" t="s">
        <v>699</v>
      </c>
      <c r="B451" s="21">
        <v>2373</v>
      </c>
      <c r="C451" s="21">
        <f t="shared" si="9"/>
        <v>42374</v>
      </c>
      <c r="D451" s="21" t="s">
        <v>267</v>
      </c>
      <c r="E451" s="26" t="s">
        <v>21</v>
      </c>
      <c r="F451" s="26" t="s">
        <v>70</v>
      </c>
      <c r="G451" s="26" t="s">
        <v>26</v>
      </c>
      <c r="H451" s="26" t="s">
        <v>23</v>
      </c>
      <c r="I451" s="26">
        <f ca="1">(_xlfn.SHEET()-1)*10000 + B451</f>
        <v>72373</v>
      </c>
      <c r="J451" s="26" t="s">
        <v>99</v>
      </c>
      <c r="K451" s="21" t="s">
        <v>824</v>
      </c>
      <c r="L451" s="26" t="s">
        <v>89</v>
      </c>
      <c r="M451" s="26"/>
      <c r="N451" s="21" t="s">
        <v>886</v>
      </c>
      <c r="O451" s="26" t="s">
        <v>952</v>
      </c>
    </row>
    <row r="452" spans="1:15" s="39" customFormat="1" ht="24.95" customHeight="1" outlineLevel="1" x14ac:dyDescent="0.25">
      <c r="A452" s="21" t="s">
        <v>700</v>
      </c>
      <c r="B452" s="21">
        <v>2374</v>
      </c>
      <c r="C452" s="21">
        <f t="shared" si="9"/>
        <v>42375</v>
      </c>
      <c r="D452" s="21"/>
      <c r="E452" s="26"/>
      <c r="F452" s="26"/>
      <c r="G452" s="26"/>
      <c r="H452" s="26"/>
      <c r="I452" s="26"/>
      <c r="J452" s="26"/>
      <c r="K452" s="21"/>
      <c r="L452" s="26" t="s">
        <v>89</v>
      </c>
      <c r="M452" s="26"/>
      <c r="N452" s="21"/>
      <c r="O452" s="26" t="s">
        <v>952</v>
      </c>
    </row>
    <row r="453" spans="1:15" s="39" customFormat="1" ht="24.95" customHeight="1" outlineLevel="1" x14ac:dyDescent="0.25">
      <c r="A453" s="21" t="s">
        <v>701</v>
      </c>
      <c r="B453" s="21">
        <v>2375</v>
      </c>
      <c r="C453" s="21">
        <f t="shared" si="9"/>
        <v>42376</v>
      </c>
      <c r="D453" s="21" t="s">
        <v>705</v>
      </c>
      <c r="E453" s="26" t="s">
        <v>21</v>
      </c>
      <c r="F453" s="26" t="s">
        <v>70</v>
      </c>
      <c r="G453" s="26" t="s">
        <v>26</v>
      </c>
      <c r="H453" s="26" t="s">
        <v>23</v>
      </c>
      <c r="I453" s="26">
        <f ca="1">(_xlfn.SHEET()-1)*10000 + B453</f>
        <v>72375</v>
      </c>
      <c r="J453" s="26" t="s">
        <v>99</v>
      </c>
      <c r="K453" s="21" t="s">
        <v>825</v>
      </c>
      <c r="L453" s="26" t="s">
        <v>89</v>
      </c>
      <c r="M453" s="26"/>
      <c r="N453" s="21" t="s">
        <v>887</v>
      </c>
      <c r="O453" s="26" t="s">
        <v>952</v>
      </c>
    </row>
    <row r="454" spans="1:15" s="39" customFormat="1" ht="24.95" customHeight="1" outlineLevel="1" x14ac:dyDescent="0.25">
      <c r="A454" s="21" t="s">
        <v>702</v>
      </c>
      <c r="B454" s="21">
        <v>2376</v>
      </c>
      <c r="C454" s="21">
        <f t="shared" si="9"/>
        <v>42377</v>
      </c>
      <c r="D454" s="21"/>
      <c r="E454" s="26"/>
      <c r="F454" s="26"/>
      <c r="G454" s="26"/>
      <c r="H454" s="26"/>
      <c r="I454" s="26"/>
      <c r="J454" s="26"/>
      <c r="K454" s="21"/>
      <c r="L454" s="26"/>
      <c r="M454" s="26"/>
      <c r="N454" s="21"/>
      <c r="O454" s="26" t="s">
        <v>952</v>
      </c>
    </row>
    <row r="455" spans="1:15" s="39" customFormat="1" ht="24.75" customHeight="1" outlineLevel="1" x14ac:dyDescent="0.25">
      <c r="A455" s="21" t="s">
        <v>928</v>
      </c>
      <c r="B455" s="21">
        <v>2377</v>
      </c>
      <c r="C455" s="21">
        <f t="shared" si="9"/>
        <v>42378</v>
      </c>
      <c r="D455" s="21" t="s">
        <v>863</v>
      </c>
      <c r="E455" s="26"/>
      <c r="F455" s="26" t="s">
        <v>70</v>
      </c>
      <c r="G455" s="26" t="s">
        <v>104</v>
      </c>
      <c r="H455" s="26" t="s">
        <v>23</v>
      </c>
      <c r="I455" s="26">
        <f>B455</f>
        <v>2377</v>
      </c>
      <c r="J455" s="26" t="s">
        <v>796</v>
      </c>
      <c r="K455" s="21" t="s">
        <v>862</v>
      </c>
      <c r="L455" s="26" t="s">
        <v>90</v>
      </c>
      <c r="M455" s="26" t="s">
        <v>107</v>
      </c>
      <c r="N455" s="35" t="s">
        <v>947</v>
      </c>
      <c r="O455" s="26" t="s">
        <v>952</v>
      </c>
    </row>
    <row r="456" spans="1:15" s="39" customFormat="1" ht="63.75" customHeight="1" outlineLevel="1" x14ac:dyDescent="0.25">
      <c r="A456" s="21" t="s">
        <v>865</v>
      </c>
      <c r="B456" s="21">
        <v>2378</v>
      </c>
      <c r="C456" s="21">
        <f t="shared" si="9"/>
        <v>42379</v>
      </c>
      <c r="D456" s="21" t="s">
        <v>929</v>
      </c>
      <c r="E456" s="26"/>
      <c r="F456" s="26" t="s">
        <v>70</v>
      </c>
      <c r="G456" s="26" t="s">
        <v>104</v>
      </c>
      <c r="H456" s="26" t="s">
        <v>23</v>
      </c>
      <c r="I456" s="26">
        <f ca="1">(_xlfn.SHEET()-1)*10000 + B456</f>
        <v>72378</v>
      </c>
      <c r="J456" s="26" t="s">
        <v>796</v>
      </c>
      <c r="K456" s="21" t="s">
        <v>929</v>
      </c>
      <c r="L456" s="26" t="s">
        <v>89</v>
      </c>
      <c r="M456" s="26" t="s">
        <v>106</v>
      </c>
      <c r="N456" s="35" t="s">
        <v>948</v>
      </c>
      <c r="O456" s="26" t="s">
        <v>952</v>
      </c>
    </row>
    <row r="457" spans="1:15" s="39" customFormat="1" ht="24.95" customHeight="1" outlineLevel="1" x14ac:dyDescent="0.25">
      <c r="A457" s="21" t="s">
        <v>344</v>
      </c>
      <c r="B457" s="21">
        <v>2379</v>
      </c>
      <c r="C457" s="21">
        <f t="shared" si="9"/>
        <v>42380</v>
      </c>
      <c r="D457" s="21" t="s">
        <v>344</v>
      </c>
      <c r="E457" s="26"/>
      <c r="F457" s="26" t="s">
        <v>70</v>
      </c>
      <c r="G457" s="26" t="s">
        <v>25</v>
      </c>
      <c r="H457" s="26" t="s">
        <v>23</v>
      </c>
      <c r="I457" s="26"/>
      <c r="J457" s="26"/>
      <c r="K457" s="21"/>
      <c r="L457" s="26" t="s">
        <v>347</v>
      </c>
      <c r="M457" s="26"/>
      <c r="N457" s="21" t="s">
        <v>987</v>
      </c>
      <c r="O457" s="26" t="s">
        <v>952</v>
      </c>
    </row>
    <row r="458" spans="1:15" s="39" customFormat="1" ht="24.95" customHeight="1" outlineLevel="1" x14ac:dyDescent="0.25">
      <c r="A458" s="21" t="s">
        <v>345</v>
      </c>
      <c r="B458" s="21">
        <v>2380</v>
      </c>
      <c r="C458" s="21">
        <f t="shared" si="9"/>
        <v>42381</v>
      </c>
      <c r="D458" s="21" t="s">
        <v>345</v>
      </c>
      <c r="E458" s="26"/>
      <c r="F458" s="26" t="s">
        <v>70</v>
      </c>
      <c r="G458" s="26" t="s">
        <v>25</v>
      </c>
      <c r="H458" s="26" t="s">
        <v>23</v>
      </c>
      <c r="I458" s="26"/>
      <c r="J458" s="26"/>
      <c r="K458" s="21"/>
      <c r="L458" s="26" t="s">
        <v>347</v>
      </c>
      <c r="M458" s="26"/>
      <c r="N458" s="21" t="s">
        <v>987</v>
      </c>
      <c r="O458" s="26" t="s">
        <v>952</v>
      </c>
    </row>
    <row r="459" spans="1:15" s="39" customFormat="1" ht="24.95" customHeight="1" outlineLevel="1" x14ac:dyDescent="0.25">
      <c r="A459" s="21" t="s">
        <v>346</v>
      </c>
      <c r="B459" s="21">
        <v>2381</v>
      </c>
      <c r="C459" s="21">
        <f t="shared" si="9"/>
        <v>42382</v>
      </c>
      <c r="D459" s="21" t="s">
        <v>346</v>
      </c>
      <c r="E459" s="26"/>
      <c r="F459" s="26" t="s">
        <v>70</v>
      </c>
      <c r="G459" s="26" t="s">
        <v>25</v>
      </c>
      <c r="H459" s="26" t="s">
        <v>23</v>
      </c>
      <c r="I459" s="26"/>
      <c r="J459" s="26"/>
      <c r="K459" s="21"/>
      <c r="L459" s="26" t="s">
        <v>347</v>
      </c>
      <c r="M459" s="26"/>
      <c r="N459" s="21" t="s">
        <v>987</v>
      </c>
      <c r="O459" s="26" t="s">
        <v>952</v>
      </c>
    </row>
    <row r="460" spans="1:15" s="39" customFormat="1" ht="24.95" customHeight="1" outlineLevel="1" x14ac:dyDescent="0.25">
      <c r="A460" s="21" t="s">
        <v>703</v>
      </c>
      <c r="B460" s="21">
        <v>2391</v>
      </c>
      <c r="C460" s="21">
        <f t="shared" si="9"/>
        <v>42392</v>
      </c>
      <c r="D460" s="21" t="s">
        <v>706</v>
      </c>
      <c r="E460" s="26"/>
      <c r="F460" s="26" t="s">
        <v>70</v>
      </c>
      <c r="G460" s="26" t="s">
        <v>334</v>
      </c>
      <c r="H460" s="26" t="s">
        <v>23</v>
      </c>
      <c r="I460" s="26">
        <f ca="1">(_xlfn.SHEET()-1)*10000 + B460</f>
        <v>72391</v>
      </c>
      <c r="J460" s="26" t="s">
        <v>99</v>
      </c>
      <c r="K460" s="21" t="s">
        <v>826</v>
      </c>
      <c r="L460" s="26" t="s">
        <v>347</v>
      </c>
      <c r="M460" s="26"/>
      <c r="N460" s="21" t="s">
        <v>1024</v>
      </c>
      <c r="O460" s="26" t="s">
        <v>952</v>
      </c>
    </row>
    <row r="461" spans="1:15" s="39" customFormat="1" ht="24.95" customHeight="1" outlineLevel="1" x14ac:dyDescent="0.25">
      <c r="A461" s="21" t="s">
        <v>704</v>
      </c>
      <c r="B461" s="21">
        <v>2392</v>
      </c>
      <c r="C461" s="21">
        <f t="shared" si="9"/>
        <v>42393</v>
      </c>
      <c r="D461" s="21"/>
      <c r="E461" s="26"/>
      <c r="F461" s="26"/>
      <c r="G461" s="26"/>
      <c r="H461" s="26"/>
      <c r="I461" s="26"/>
      <c r="J461" s="26"/>
      <c r="K461" s="21"/>
      <c r="L461" s="26"/>
      <c r="M461" s="26"/>
      <c r="N461" s="21"/>
      <c r="O461" s="26" t="s">
        <v>952</v>
      </c>
    </row>
    <row r="462" spans="1:15" ht="27.75" customHeight="1" x14ac:dyDescent="0.25">
      <c r="A462" s="19" t="s">
        <v>851</v>
      </c>
      <c r="B462" s="29" t="s">
        <v>864</v>
      </c>
      <c r="C462" s="29" t="s">
        <v>864</v>
      </c>
      <c r="D462" s="19" t="str">
        <f>A462</f>
        <v>PULSE INPUTS</v>
      </c>
      <c r="E462" s="29" t="s">
        <v>864</v>
      </c>
      <c r="F462" s="29" t="s">
        <v>864</v>
      </c>
      <c r="G462" s="29" t="s">
        <v>864</v>
      </c>
      <c r="H462" s="29" t="s">
        <v>864</v>
      </c>
      <c r="I462" s="29" t="s">
        <v>864</v>
      </c>
      <c r="J462" s="29" t="s">
        <v>864</v>
      </c>
      <c r="K462" s="29" t="s">
        <v>864</v>
      </c>
      <c r="L462" s="29" t="s">
        <v>864</v>
      </c>
      <c r="M462" s="29" t="s">
        <v>864</v>
      </c>
      <c r="N462" s="29" t="s">
        <v>864</v>
      </c>
      <c r="O462" s="29" t="s">
        <v>864</v>
      </c>
    </row>
    <row r="463" spans="1:15" s="39" customFormat="1" ht="24.95" customHeight="1" outlineLevel="1" x14ac:dyDescent="0.25">
      <c r="A463" s="21" t="s">
        <v>782</v>
      </c>
      <c r="B463" s="21">
        <v>2400</v>
      </c>
      <c r="C463" s="21">
        <f>B463+40001</f>
        <v>42401</v>
      </c>
      <c r="D463" s="21" t="s">
        <v>782</v>
      </c>
      <c r="E463" s="26" t="s">
        <v>9</v>
      </c>
      <c r="F463" s="26" t="s">
        <v>10</v>
      </c>
      <c r="G463" s="26" t="s">
        <v>25</v>
      </c>
      <c r="H463" s="26" t="s">
        <v>22</v>
      </c>
      <c r="I463" s="26">
        <f>B463</f>
        <v>2400</v>
      </c>
      <c r="J463" s="26" t="s">
        <v>101</v>
      </c>
      <c r="K463" s="21" t="s">
        <v>782</v>
      </c>
      <c r="L463" s="26" t="s">
        <v>90</v>
      </c>
      <c r="M463" s="26" t="s">
        <v>795</v>
      </c>
      <c r="N463" s="21" t="s">
        <v>888</v>
      </c>
      <c r="O463" s="26" t="s">
        <v>953</v>
      </c>
    </row>
    <row r="464" spans="1:15" s="39" customFormat="1" ht="24.95" customHeight="1" outlineLevel="1" x14ac:dyDescent="0.25">
      <c r="A464" s="21" t="s">
        <v>784</v>
      </c>
      <c r="B464" s="21">
        <v>2401</v>
      </c>
      <c r="C464" s="21">
        <f t="shared" ref="C464:C502" si="10">B464+40001</f>
        <v>42402</v>
      </c>
      <c r="D464" s="21" t="s">
        <v>784</v>
      </c>
      <c r="E464" s="26" t="s">
        <v>9</v>
      </c>
      <c r="F464" s="26" t="s">
        <v>10</v>
      </c>
      <c r="G464" s="26" t="s">
        <v>26</v>
      </c>
      <c r="H464" s="26" t="s">
        <v>22</v>
      </c>
      <c r="I464" s="26">
        <f>B464</f>
        <v>2401</v>
      </c>
      <c r="J464" s="26" t="s">
        <v>100</v>
      </c>
      <c r="K464" s="21" t="s">
        <v>784</v>
      </c>
      <c r="L464" s="26" t="s">
        <v>90</v>
      </c>
      <c r="M464" s="26"/>
      <c r="N464" s="21"/>
      <c r="O464" s="26" t="s">
        <v>953</v>
      </c>
    </row>
    <row r="465" spans="1:15" s="39" customFormat="1" ht="24.95" customHeight="1" outlineLevel="1" x14ac:dyDescent="0.25">
      <c r="A465" s="21"/>
      <c r="B465" s="21">
        <v>2402</v>
      </c>
      <c r="C465" s="21">
        <f t="shared" si="10"/>
        <v>42403</v>
      </c>
      <c r="D465" s="21"/>
      <c r="E465" s="26"/>
      <c r="F465" s="26" t="s">
        <v>10</v>
      </c>
      <c r="G465" s="26"/>
      <c r="H465" s="26" t="s">
        <v>22</v>
      </c>
      <c r="I465" s="26"/>
      <c r="J465" s="26"/>
      <c r="K465" s="21"/>
      <c r="L465" s="26" t="s">
        <v>90</v>
      </c>
      <c r="M465" s="26"/>
      <c r="N465" s="21"/>
      <c r="O465" s="26" t="s">
        <v>953</v>
      </c>
    </row>
    <row r="466" spans="1:15" s="39" customFormat="1" ht="24.95" customHeight="1" outlineLevel="1" x14ac:dyDescent="0.25">
      <c r="A466" s="21" t="s">
        <v>926</v>
      </c>
      <c r="B466" s="21">
        <v>2403</v>
      </c>
      <c r="C466" s="21">
        <f t="shared" si="10"/>
        <v>42404</v>
      </c>
      <c r="D466" s="21" t="s">
        <v>803</v>
      </c>
      <c r="E466" s="26"/>
      <c r="F466" s="26" t="s">
        <v>10</v>
      </c>
      <c r="G466" s="26" t="s">
        <v>48</v>
      </c>
      <c r="H466" s="26" t="s">
        <v>22</v>
      </c>
      <c r="I466" s="26">
        <f>B466</f>
        <v>2403</v>
      </c>
      <c r="J466" s="26" t="s">
        <v>808</v>
      </c>
      <c r="K466" s="21" t="s">
        <v>803</v>
      </c>
      <c r="L466" s="26" t="s">
        <v>90</v>
      </c>
      <c r="M466" s="26" t="s">
        <v>867</v>
      </c>
      <c r="N466" s="21"/>
      <c r="O466" s="26" t="s">
        <v>953</v>
      </c>
    </row>
    <row r="467" spans="1:15" s="39" customFormat="1" ht="24.95" customHeight="1" outlineLevel="1" x14ac:dyDescent="0.25">
      <c r="A467" s="21"/>
      <c r="B467" s="21">
        <v>2404</v>
      </c>
      <c r="C467" s="21">
        <f t="shared" si="10"/>
        <v>42405</v>
      </c>
      <c r="D467" s="21"/>
      <c r="E467" s="26"/>
      <c r="F467" s="26" t="s">
        <v>10</v>
      </c>
      <c r="G467" s="26"/>
      <c r="H467" s="26" t="s">
        <v>22</v>
      </c>
      <c r="I467" s="26"/>
      <c r="J467" s="26"/>
      <c r="K467" s="21"/>
      <c r="L467" s="26"/>
      <c r="M467" s="26" t="s">
        <v>867</v>
      </c>
      <c r="N467" s="21"/>
      <c r="O467" s="26" t="s">
        <v>953</v>
      </c>
    </row>
    <row r="468" spans="1:15" s="39" customFormat="1" ht="24.95" customHeight="1" outlineLevel="1" x14ac:dyDescent="0.25">
      <c r="A468" s="21"/>
      <c r="B468" s="21">
        <v>2405</v>
      </c>
      <c r="C468" s="21">
        <f t="shared" si="10"/>
        <v>42406</v>
      </c>
      <c r="D468" s="21"/>
      <c r="E468" s="26"/>
      <c r="F468" s="26" t="s">
        <v>10</v>
      </c>
      <c r="G468" s="26"/>
      <c r="H468" s="26" t="s">
        <v>22</v>
      </c>
      <c r="I468" s="26"/>
      <c r="J468" s="26"/>
      <c r="K468" s="21"/>
      <c r="L468" s="26"/>
      <c r="M468" s="26" t="s">
        <v>867</v>
      </c>
      <c r="N468" s="21"/>
      <c r="O468" s="26" t="s">
        <v>953</v>
      </c>
    </row>
    <row r="469" spans="1:15" s="39" customFormat="1" ht="24.95" customHeight="1" outlineLevel="1" x14ac:dyDescent="0.25">
      <c r="A469" s="21"/>
      <c r="B469" s="21">
        <v>2406</v>
      </c>
      <c r="C469" s="21">
        <f t="shared" si="10"/>
        <v>42407</v>
      </c>
      <c r="D469" s="21"/>
      <c r="E469" s="26"/>
      <c r="F469" s="26" t="s">
        <v>10</v>
      </c>
      <c r="G469" s="26"/>
      <c r="H469" s="26" t="s">
        <v>22</v>
      </c>
      <c r="I469" s="26"/>
      <c r="J469" s="26"/>
      <c r="K469" s="21"/>
      <c r="L469" s="26"/>
      <c r="M469" s="26" t="s">
        <v>870</v>
      </c>
      <c r="N469" s="21" t="s">
        <v>868</v>
      </c>
      <c r="O469" s="26" t="s">
        <v>953</v>
      </c>
    </row>
    <row r="470" spans="1:15" s="39" customFormat="1" ht="24.95" customHeight="1" outlineLevel="1" x14ac:dyDescent="0.25">
      <c r="A470" s="21" t="s">
        <v>786</v>
      </c>
      <c r="B470" s="21">
        <v>2407</v>
      </c>
      <c r="C470" s="21">
        <f t="shared" si="10"/>
        <v>42408</v>
      </c>
      <c r="D470" s="21" t="s">
        <v>828</v>
      </c>
      <c r="E470" s="26" t="s">
        <v>9</v>
      </c>
      <c r="F470" s="26" t="s">
        <v>70</v>
      </c>
      <c r="G470" s="26" t="s">
        <v>26</v>
      </c>
      <c r="H470" s="26" t="s">
        <v>23</v>
      </c>
      <c r="I470" s="26">
        <f>B470</f>
        <v>2407</v>
      </c>
      <c r="J470" s="26" t="s">
        <v>99</v>
      </c>
      <c r="K470" s="21" t="s">
        <v>828</v>
      </c>
      <c r="L470" s="26" t="s">
        <v>90</v>
      </c>
      <c r="M470" s="26"/>
      <c r="N470" s="21"/>
      <c r="O470" s="26" t="s">
        <v>953</v>
      </c>
    </row>
    <row r="471" spans="1:15" s="39" customFormat="1" ht="24.95" customHeight="1" outlineLevel="1" x14ac:dyDescent="0.25">
      <c r="A471" s="21"/>
      <c r="B471" s="21">
        <v>2408</v>
      </c>
      <c r="C471" s="21">
        <f t="shared" si="10"/>
        <v>42409</v>
      </c>
      <c r="D471" s="21"/>
      <c r="E471" s="26" t="s">
        <v>9</v>
      </c>
      <c r="F471" s="26"/>
      <c r="G471" s="26"/>
      <c r="H471" s="26" t="s">
        <v>23</v>
      </c>
      <c r="I471" s="26"/>
      <c r="J471" s="26"/>
      <c r="K471" s="21"/>
      <c r="L471" s="26" t="s">
        <v>90</v>
      </c>
      <c r="M471" s="26"/>
      <c r="N471" s="21"/>
      <c r="O471" s="26" t="s">
        <v>953</v>
      </c>
    </row>
    <row r="472" spans="1:15" s="39" customFormat="1" ht="24.95" customHeight="1" outlineLevel="1" x14ac:dyDescent="0.25">
      <c r="A472" s="21" t="s">
        <v>807</v>
      </c>
      <c r="B472" s="21">
        <v>2409</v>
      </c>
      <c r="C472" s="21">
        <f t="shared" si="10"/>
        <v>42410</v>
      </c>
      <c r="D472" s="21" t="s">
        <v>807</v>
      </c>
      <c r="E472" s="26"/>
      <c r="F472" s="26" t="s">
        <v>69</v>
      </c>
      <c r="G472" s="26" t="s">
        <v>24</v>
      </c>
      <c r="H472" s="26" t="s">
        <v>27</v>
      </c>
      <c r="I472" s="26">
        <f>B472</f>
        <v>2409</v>
      </c>
      <c r="J472" s="26" t="s">
        <v>101</v>
      </c>
      <c r="K472" s="21" t="s">
        <v>807</v>
      </c>
      <c r="L472" s="26" t="s">
        <v>90</v>
      </c>
      <c r="M472" s="26"/>
      <c r="N472" s="21" t="s">
        <v>811</v>
      </c>
      <c r="O472" s="26" t="s">
        <v>953</v>
      </c>
    </row>
    <row r="473" spans="1:15" s="39" customFormat="1" ht="24.95" customHeight="1" outlineLevel="1" x14ac:dyDescent="0.25">
      <c r="A473" s="21" t="s">
        <v>788</v>
      </c>
      <c r="B473" s="21">
        <v>2410</v>
      </c>
      <c r="C473" s="21">
        <f t="shared" si="10"/>
        <v>42411</v>
      </c>
      <c r="D473" s="21" t="s">
        <v>788</v>
      </c>
      <c r="E473" s="26" t="s">
        <v>9</v>
      </c>
      <c r="F473" s="26" t="s">
        <v>10</v>
      </c>
      <c r="G473" s="26" t="s">
        <v>25</v>
      </c>
      <c r="H473" s="26" t="s">
        <v>22</v>
      </c>
      <c r="I473" s="26">
        <f>B473</f>
        <v>2410</v>
      </c>
      <c r="J473" s="26" t="s">
        <v>101</v>
      </c>
      <c r="K473" s="21" t="s">
        <v>788</v>
      </c>
      <c r="L473" s="26" t="s">
        <v>90</v>
      </c>
      <c r="M473" s="26" t="s">
        <v>795</v>
      </c>
      <c r="N473" s="21" t="s">
        <v>888</v>
      </c>
      <c r="O473" s="26" t="s">
        <v>953</v>
      </c>
    </row>
    <row r="474" spans="1:15" s="39" customFormat="1" ht="24.95" customHeight="1" outlineLevel="1" x14ac:dyDescent="0.25">
      <c r="A474" s="21" t="s">
        <v>789</v>
      </c>
      <c r="B474" s="21">
        <v>2411</v>
      </c>
      <c r="C474" s="21">
        <f t="shared" si="10"/>
        <v>42412</v>
      </c>
      <c r="D474" s="21" t="s">
        <v>789</v>
      </c>
      <c r="E474" s="26" t="s">
        <v>9</v>
      </c>
      <c r="F474" s="26" t="s">
        <v>10</v>
      </c>
      <c r="G474" s="26" t="s">
        <v>26</v>
      </c>
      <c r="H474" s="26" t="s">
        <v>22</v>
      </c>
      <c r="I474" s="26">
        <f>B474</f>
        <v>2411</v>
      </c>
      <c r="J474" s="26" t="s">
        <v>100</v>
      </c>
      <c r="K474" s="21" t="s">
        <v>789</v>
      </c>
      <c r="L474" s="26" t="s">
        <v>90</v>
      </c>
      <c r="M474" s="26"/>
      <c r="N474" s="21"/>
      <c r="O474" s="26" t="s">
        <v>953</v>
      </c>
    </row>
    <row r="475" spans="1:15" s="39" customFormat="1" ht="24.95" customHeight="1" outlineLevel="1" x14ac:dyDescent="0.25">
      <c r="A475" s="21"/>
      <c r="B475" s="21">
        <v>2412</v>
      </c>
      <c r="C475" s="21">
        <f t="shared" si="10"/>
        <v>42413</v>
      </c>
      <c r="D475" s="21"/>
      <c r="E475" s="26" t="s">
        <v>9</v>
      </c>
      <c r="F475" s="26"/>
      <c r="G475" s="26"/>
      <c r="H475" s="26" t="s">
        <v>22</v>
      </c>
      <c r="I475" s="26"/>
      <c r="J475" s="26"/>
      <c r="K475" s="21"/>
      <c r="L475" s="26" t="s">
        <v>90</v>
      </c>
      <c r="M475" s="26"/>
      <c r="N475" s="21"/>
      <c r="O475" s="26" t="s">
        <v>953</v>
      </c>
    </row>
    <row r="476" spans="1:15" s="39" customFormat="1" ht="24.95" customHeight="1" outlineLevel="1" x14ac:dyDescent="0.25">
      <c r="A476" s="21" t="s">
        <v>925</v>
      </c>
      <c r="B476" s="21">
        <v>2413</v>
      </c>
      <c r="C476" s="21">
        <f t="shared" si="10"/>
        <v>42414</v>
      </c>
      <c r="D476" s="21" t="s">
        <v>802</v>
      </c>
      <c r="E476" s="26"/>
      <c r="F476" s="26" t="s">
        <v>10</v>
      </c>
      <c r="G476" s="26" t="s">
        <v>48</v>
      </c>
      <c r="H476" s="26" t="s">
        <v>22</v>
      </c>
      <c r="I476" s="26">
        <f>B476</f>
        <v>2413</v>
      </c>
      <c r="J476" s="26" t="s">
        <v>808</v>
      </c>
      <c r="K476" s="21" t="s">
        <v>802</v>
      </c>
      <c r="L476" s="26" t="s">
        <v>90</v>
      </c>
      <c r="M476" s="26" t="s">
        <v>867</v>
      </c>
      <c r="N476" s="21"/>
      <c r="O476" s="26" t="s">
        <v>953</v>
      </c>
    </row>
    <row r="477" spans="1:15" s="39" customFormat="1" ht="24.95" customHeight="1" outlineLevel="1" x14ac:dyDescent="0.25">
      <c r="A477" s="21"/>
      <c r="B477" s="21">
        <v>2414</v>
      </c>
      <c r="C477" s="21">
        <f t="shared" si="10"/>
        <v>42415</v>
      </c>
      <c r="D477" s="21"/>
      <c r="E477" s="26"/>
      <c r="F477" s="26" t="s">
        <v>10</v>
      </c>
      <c r="G477" s="26"/>
      <c r="H477" s="26" t="s">
        <v>22</v>
      </c>
      <c r="I477" s="26"/>
      <c r="J477" s="26"/>
      <c r="K477" s="21"/>
      <c r="L477" s="26"/>
      <c r="M477" s="26" t="s">
        <v>867</v>
      </c>
      <c r="N477" s="21"/>
      <c r="O477" s="26" t="s">
        <v>953</v>
      </c>
    </row>
    <row r="478" spans="1:15" s="39" customFormat="1" ht="24.95" customHeight="1" outlineLevel="1" x14ac:dyDescent="0.25">
      <c r="A478" s="21"/>
      <c r="B478" s="21">
        <v>2415</v>
      </c>
      <c r="C478" s="21">
        <f t="shared" si="10"/>
        <v>42416</v>
      </c>
      <c r="D478" s="21"/>
      <c r="E478" s="26"/>
      <c r="F478" s="26" t="s">
        <v>10</v>
      </c>
      <c r="G478" s="26"/>
      <c r="H478" s="26" t="s">
        <v>22</v>
      </c>
      <c r="I478" s="26"/>
      <c r="J478" s="26"/>
      <c r="K478" s="21"/>
      <c r="L478" s="26"/>
      <c r="M478" s="26" t="s">
        <v>867</v>
      </c>
      <c r="N478" s="21"/>
      <c r="O478" s="26" t="s">
        <v>953</v>
      </c>
    </row>
    <row r="479" spans="1:15" s="39" customFormat="1" ht="24.95" customHeight="1" outlineLevel="1" x14ac:dyDescent="0.25">
      <c r="A479" s="21"/>
      <c r="B479" s="21">
        <v>2416</v>
      </c>
      <c r="C479" s="21">
        <f t="shared" si="10"/>
        <v>42417</v>
      </c>
      <c r="D479" s="21"/>
      <c r="E479" s="26"/>
      <c r="F479" s="26" t="s">
        <v>10</v>
      </c>
      <c r="G479" s="26"/>
      <c r="H479" s="26" t="s">
        <v>22</v>
      </c>
      <c r="I479" s="26"/>
      <c r="J479" s="26"/>
      <c r="K479" s="21"/>
      <c r="L479" s="26"/>
      <c r="M479" s="26" t="s">
        <v>870</v>
      </c>
      <c r="N479" s="21" t="s">
        <v>868</v>
      </c>
      <c r="O479" s="26" t="s">
        <v>953</v>
      </c>
    </row>
    <row r="480" spans="1:15" s="39" customFormat="1" ht="24.95" customHeight="1" outlineLevel="1" x14ac:dyDescent="0.25">
      <c r="A480" s="21" t="s">
        <v>790</v>
      </c>
      <c r="B480" s="21">
        <v>2417</v>
      </c>
      <c r="C480" s="21">
        <f t="shared" si="10"/>
        <v>42418</v>
      </c>
      <c r="D480" s="21" t="s">
        <v>829</v>
      </c>
      <c r="E480" s="26" t="s">
        <v>9</v>
      </c>
      <c r="F480" s="26" t="s">
        <v>70</v>
      </c>
      <c r="G480" s="26" t="s">
        <v>26</v>
      </c>
      <c r="H480" s="26" t="s">
        <v>23</v>
      </c>
      <c r="I480" s="26">
        <f>B480</f>
        <v>2417</v>
      </c>
      <c r="J480" s="26" t="s">
        <v>99</v>
      </c>
      <c r="K480" s="21" t="s">
        <v>829</v>
      </c>
      <c r="L480" s="26" t="s">
        <v>90</v>
      </c>
      <c r="M480" s="26"/>
      <c r="N480" s="21"/>
      <c r="O480" s="26" t="s">
        <v>953</v>
      </c>
    </row>
    <row r="481" spans="1:15" s="39" customFormat="1" ht="24.95" customHeight="1" outlineLevel="1" x14ac:dyDescent="0.25">
      <c r="A481" s="21"/>
      <c r="B481" s="21">
        <v>2418</v>
      </c>
      <c r="C481" s="21">
        <f t="shared" si="10"/>
        <v>42419</v>
      </c>
      <c r="D481" s="21"/>
      <c r="E481" s="26" t="s">
        <v>9</v>
      </c>
      <c r="F481" s="26"/>
      <c r="G481" s="26"/>
      <c r="H481" s="26" t="s">
        <v>23</v>
      </c>
      <c r="I481" s="26"/>
      <c r="J481" s="26"/>
      <c r="K481" s="21"/>
      <c r="L481" s="26" t="s">
        <v>90</v>
      </c>
      <c r="M481" s="26"/>
      <c r="N481" s="21"/>
      <c r="O481" s="26" t="s">
        <v>953</v>
      </c>
    </row>
    <row r="482" spans="1:15" s="39" customFormat="1" ht="24.95" customHeight="1" outlineLevel="1" x14ac:dyDescent="0.25">
      <c r="A482" s="21" t="s">
        <v>804</v>
      </c>
      <c r="B482" s="21">
        <v>2419</v>
      </c>
      <c r="C482" s="21">
        <f t="shared" si="10"/>
        <v>42420</v>
      </c>
      <c r="D482" s="21" t="s">
        <v>804</v>
      </c>
      <c r="E482" s="26"/>
      <c r="F482" s="26" t="s">
        <v>69</v>
      </c>
      <c r="G482" s="26" t="s">
        <v>24</v>
      </c>
      <c r="H482" s="26" t="s">
        <v>27</v>
      </c>
      <c r="I482" s="26">
        <f>B482</f>
        <v>2419</v>
      </c>
      <c r="J482" s="26" t="s">
        <v>101</v>
      </c>
      <c r="K482" s="21" t="s">
        <v>804</v>
      </c>
      <c r="L482" s="26" t="s">
        <v>90</v>
      </c>
      <c r="M482" s="26"/>
      <c r="N482" s="21" t="s">
        <v>811</v>
      </c>
      <c r="O482" s="26" t="s">
        <v>953</v>
      </c>
    </row>
    <row r="483" spans="1:15" s="39" customFormat="1" ht="24.95" customHeight="1" outlineLevel="1" x14ac:dyDescent="0.25">
      <c r="A483" s="21" t="s">
        <v>783</v>
      </c>
      <c r="B483" s="21">
        <v>2420</v>
      </c>
      <c r="C483" s="21">
        <f t="shared" si="10"/>
        <v>42421</v>
      </c>
      <c r="D483" s="21" t="s">
        <v>783</v>
      </c>
      <c r="E483" s="26" t="s">
        <v>9</v>
      </c>
      <c r="F483" s="26" t="s">
        <v>10</v>
      </c>
      <c r="G483" s="26" t="s">
        <v>25</v>
      </c>
      <c r="H483" s="26" t="s">
        <v>22</v>
      </c>
      <c r="I483" s="26">
        <f>B483</f>
        <v>2420</v>
      </c>
      <c r="J483" s="26" t="s">
        <v>101</v>
      </c>
      <c r="K483" s="21" t="s">
        <v>783</v>
      </c>
      <c r="L483" s="26" t="s">
        <v>90</v>
      </c>
      <c r="M483" s="26" t="s">
        <v>795</v>
      </c>
      <c r="N483" s="21" t="s">
        <v>888</v>
      </c>
      <c r="O483" s="26" t="s">
        <v>954</v>
      </c>
    </row>
    <row r="484" spans="1:15" s="39" customFormat="1" ht="24.95" customHeight="1" outlineLevel="1" x14ac:dyDescent="0.25">
      <c r="A484" s="21" t="s">
        <v>785</v>
      </c>
      <c r="B484" s="21">
        <v>2421</v>
      </c>
      <c r="C484" s="21">
        <f t="shared" si="10"/>
        <v>42422</v>
      </c>
      <c r="D484" s="21" t="s">
        <v>785</v>
      </c>
      <c r="E484" s="26" t="s">
        <v>9</v>
      </c>
      <c r="F484" s="26" t="s">
        <v>10</v>
      </c>
      <c r="G484" s="26" t="s">
        <v>26</v>
      </c>
      <c r="H484" s="26" t="s">
        <v>22</v>
      </c>
      <c r="I484" s="26">
        <f>B484</f>
        <v>2421</v>
      </c>
      <c r="J484" s="26" t="s">
        <v>100</v>
      </c>
      <c r="K484" s="21" t="s">
        <v>785</v>
      </c>
      <c r="L484" s="26" t="s">
        <v>90</v>
      </c>
      <c r="M484" s="26"/>
      <c r="N484" s="21"/>
      <c r="O484" s="26" t="s">
        <v>954</v>
      </c>
    </row>
    <row r="485" spans="1:15" s="39" customFormat="1" ht="24.95" customHeight="1" outlineLevel="1" x14ac:dyDescent="0.25">
      <c r="A485" s="21"/>
      <c r="B485" s="21">
        <v>2422</v>
      </c>
      <c r="C485" s="21">
        <f t="shared" si="10"/>
        <v>42423</v>
      </c>
      <c r="D485" s="21"/>
      <c r="E485" s="26" t="s">
        <v>9</v>
      </c>
      <c r="F485" s="26"/>
      <c r="G485" s="26"/>
      <c r="H485" s="26" t="s">
        <v>22</v>
      </c>
      <c r="I485" s="26"/>
      <c r="J485" s="26"/>
      <c r="K485" s="21"/>
      <c r="L485" s="26" t="s">
        <v>90</v>
      </c>
      <c r="M485" s="26"/>
      <c r="N485" s="21"/>
      <c r="O485" s="26" t="s">
        <v>954</v>
      </c>
    </row>
    <row r="486" spans="1:15" s="39" customFormat="1" ht="24.95" customHeight="1" outlineLevel="1" x14ac:dyDescent="0.25">
      <c r="A486" s="21" t="s">
        <v>924</v>
      </c>
      <c r="B486" s="21">
        <v>2423</v>
      </c>
      <c r="C486" s="21">
        <f t="shared" si="10"/>
        <v>42424</v>
      </c>
      <c r="D486" s="21" t="s">
        <v>801</v>
      </c>
      <c r="E486" s="26"/>
      <c r="F486" s="26" t="s">
        <v>10</v>
      </c>
      <c r="G486" s="26" t="s">
        <v>48</v>
      </c>
      <c r="H486" s="26" t="s">
        <v>22</v>
      </c>
      <c r="I486" s="26">
        <f>B486</f>
        <v>2423</v>
      </c>
      <c r="J486" s="26" t="s">
        <v>808</v>
      </c>
      <c r="K486" s="21" t="s">
        <v>801</v>
      </c>
      <c r="L486" s="26" t="s">
        <v>90</v>
      </c>
      <c r="M486" s="26" t="s">
        <v>867</v>
      </c>
      <c r="N486" s="21"/>
      <c r="O486" s="26" t="s">
        <v>954</v>
      </c>
    </row>
    <row r="487" spans="1:15" s="39" customFormat="1" ht="24.95" customHeight="1" outlineLevel="1" x14ac:dyDescent="0.25">
      <c r="A487" s="21"/>
      <c r="B487" s="21">
        <v>2424</v>
      </c>
      <c r="C487" s="21">
        <f t="shared" si="10"/>
        <v>42425</v>
      </c>
      <c r="D487" s="21"/>
      <c r="E487" s="26"/>
      <c r="F487" s="26" t="s">
        <v>10</v>
      </c>
      <c r="G487" s="26"/>
      <c r="H487" s="26" t="s">
        <v>22</v>
      </c>
      <c r="I487" s="26"/>
      <c r="J487" s="26"/>
      <c r="K487" s="21"/>
      <c r="L487" s="26"/>
      <c r="M487" s="26" t="s">
        <v>867</v>
      </c>
      <c r="N487" s="21"/>
      <c r="O487" s="26" t="s">
        <v>954</v>
      </c>
    </row>
    <row r="488" spans="1:15" s="39" customFormat="1" ht="24.95" customHeight="1" outlineLevel="1" x14ac:dyDescent="0.25">
      <c r="A488" s="21"/>
      <c r="B488" s="21">
        <v>2425</v>
      </c>
      <c r="C488" s="21">
        <f t="shared" si="10"/>
        <v>42426</v>
      </c>
      <c r="D488" s="21"/>
      <c r="E488" s="26"/>
      <c r="F488" s="26" t="s">
        <v>10</v>
      </c>
      <c r="G488" s="26"/>
      <c r="H488" s="26" t="s">
        <v>22</v>
      </c>
      <c r="I488" s="26"/>
      <c r="J488" s="26"/>
      <c r="K488" s="21"/>
      <c r="L488" s="26"/>
      <c r="M488" s="26" t="s">
        <v>867</v>
      </c>
      <c r="N488" s="21"/>
      <c r="O488" s="26" t="s">
        <v>954</v>
      </c>
    </row>
    <row r="489" spans="1:15" s="39" customFormat="1" ht="24.95" customHeight="1" outlineLevel="1" x14ac:dyDescent="0.25">
      <c r="A489" s="21"/>
      <c r="B489" s="21">
        <v>2426</v>
      </c>
      <c r="C489" s="21">
        <f t="shared" si="10"/>
        <v>42427</v>
      </c>
      <c r="D489" s="21"/>
      <c r="E489" s="26"/>
      <c r="F489" s="26" t="s">
        <v>10</v>
      </c>
      <c r="G489" s="26"/>
      <c r="H489" s="26" t="s">
        <v>22</v>
      </c>
      <c r="I489" s="26"/>
      <c r="J489" s="26"/>
      <c r="K489" s="21"/>
      <c r="L489" s="26"/>
      <c r="M489" s="26" t="s">
        <v>870</v>
      </c>
      <c r="N489" s="21" t="s">
        <v>868</v>
      </c>
      <c r="O489" s="26" t="s">
        <v>954</v>
      </c>
    </row>
    <row r="490" spans="1:15" s="39" customFormat="1" ht="24.95" customHeight="1" outlineLevel="1" x14ac:dyDescent="0.25">
      <c r="A490" s="21" t="s">
        <v>787</v>
      </c>
      <c r="B490" s="21">
        <v>2427</v>
      </c>
      <c r="C490" s="21">
        <f t="shared" si="10"/>
        <v>42428</v>
      </c>
      <c r="D490" s="21" t="s">
        <v>830</v>
      </c>
      <c r="E490" s="26"/>
      <c r="F490" s="26" t="s">
        <v>70</v>
      </c>
      <c r="G490" s="26" t="s">
        <v>26</v>
      </c>
      <c r="H490" s="26" t="s">
        <v>23</v>
      </c>
      <c r="I490" s="26">
        <f>B490</f>
        <v>2427</v>
      </c>
      <c r="J490" s="26" t="s">
        <v>99</v>
      </c>
      <c r="K490" s="21" t="s">
        <v>830</v>
      </c>
      <c r="L490" s="26" t="s">
        <v>90</v>
      </c>
      <c r="M490" s="26"/>
      <c r="N490" s="21"/>
      <c r="O490" s="26" t="s">
        <v>954</v>
      </c>
    </row>
    <row r="491" spans="1:15" s="39" customFormat="1" ht="24.95" customHeight="1" outlineLevel="1" x14ac:dyDescent="0.25">
      <c r="A491" s="21"/>
      <c r="B491" s="21">
        <v>2428</v>
      </c>
      <c r="C491" s="21">
        <f t="shared" si="10"/>
        <v>42429</v>
      </c>
      <c r="D491" s="21"/>
      <c r="E491" s="26"/>
      <c r="F491" s="26"/>
      <c r="G491" s="26"/>
      <c r="H491" s="26" t="s">
        <v>23</v>
      </c>
      <c r="I491" s="26"/>
      <c r="J491" s="26"/>
      <c r="K491" s="21"/>
      <c r="L491" s="26" t="s">
        <v>90</v>
      </c>
      <c r="M491" s="26"/>
      <c r="N491" s="21"/>
      <c r="O491" s="26" t="s">
        <v>954</v>
      </c>
    </row>
    <row r="492" spans="1:15" s="39" customFormat="1" ht="24.95" customHeight="1" outlineLevel="1" x14ac:dyDescent="0.25">
      <c r="A492" s="21" t="s">
        <v>805</v>
      </c>
      <c r="B492" s="21">
        <v>2429</v>
      </c>
      <c r="C492" s="21">
        <f t="shared" si="10"/>
        <v>42430</v>
      </c>
      <c r="D492" s="21" t="s">
        <v>805</v>
      </c>
      <c r="E492" s="26"/>
      <c r="F492" s="26" t="s">
        <v>69</v>
      </c>
      <c r="G492" s="26"/>
      <c r="H492" s="26" t="s">
        <v>27</v>
      </c>
      <c r="I492" s="26">
        <f>B492</f>
        <v>2429</v>
      </c>
      <c r="J492" s="26" t="s">
        <v>101</v>
      </c>
      <c r="K492" s="21" t="s">
        <v>805</v>
      </c>
      <c r="L492" s="26" t="s">
        <v>90</v>
      </c>
      <c r="M492" s="26"/>
      <c r="N492" s="21" t="s">
        <v>811</v>
      </c>
      <c r="O492" s="26" t="s">
        <v>954</v>
      </c>
    </row>
    <row r="493" spans="1:15" s="39" customFormat="1" ht="24.95" customHeight="1" outlineLevel="1" x14ac:dyDescent="0.25">
      <c r="A493" s="21" t="s">
        <v>791</v>
      </c>
      <c r="B493" s="21">
        <v>2430</v>
      </c>
      <c r="C493" s="21">
        <f t="shared" si="10"/>
        <v>42431</v>
      </c>
      <c r="D493" s="21" t="s">
        <v>791</v>
      </c>
      <c r="E493" s="26"/>
      <c r="F493" s="26" t="s">
        <v>10</v>
      </c>
      <c r="G493" s="26" t="s">
        <v>25</v>
      </c>
      <c r="H493" s="26" t="s">
        <v>22</v>
      </c>
      <c r="I493" s="26">
        <f>B493</f>
        <v>2430</v>
      </c>
      <c r="J493" s="26" t="s">
        <v>101</v>
      </c>
      <c r="K493" s="21" t="s">
        <v>791</v>
      </c>
      <c r="L493" s="26" t="s">
        <v>90</v>
      </c>
      <c r="M493" s="26" t="s">
        <v>795</v>
      </c>
      <c r="N493" s="21" t="s">
        <v>888</v>
      </c>
      <c r="O493" s="26" t="s">
        <v>954</v>
      </c>
    </row>
    <row r="494" spans="1:15" s="39" customFormat="1" ht="24.95" customHeight="1" outlineLevel="1" x14ac:dyDescent="0.25">
      <c r="A494" s="21" t="s">
        <v>792</v>
      </c>
      <c r="B494" s="21">
        <v>2431</v>
      </c>
      <c r="C494" s="21">
        <f t="shared" si="10"/>
        <v>42432</v>
      </c>
      <c r="D494" s="21" t="s">
        <v>792</v>
      </c>
      <c r="E494" s="26"/>
      <c r="F494" s="26" t="s">
        <v>10</v>
      </c>
      <c r="G494" s="26" t="s">
        <v>26</v>
      </c>
      <c r="H494" s="26" t="s">
        <v>22</v>
      </c>
      <c r="I494" s="26">
        <f>B494</f>
        <v>2431</v>
      </c>
      <c r="J494" s="26" t="s">
        <v>100</v>
      </c>
      <c r="K494" s="21" t="s">
        <v>792</v>
      </c>
      <c r="L494" s="26" t="s">
        <v>90</v>
      </c>
      <c r="M494" s="26"/>
      <c r="N494" s="21"/>
      <c r="O494" s="26" t="s">
        <v>954</v>
      </c>
    </row>
    <row r="495" spans="1:15" s="39" customFormat="1" ht="24.95" customHeight="1" outlineLevel="1" x14ac:dyDescent="0.25">
      <c r="A495" s="21"/>
      <c r="B495" s="21">
        <v>2432</v>
      </c>
      <c r="C495" s="21">
        <f t="shared" si="10"/>
        <v>42433</v>
      </c>
      <c r="D495" s="21"/>
      <c r="E495" s="26"/>
      <c r="F495" s="26"/>
      <c r="G495" s="26"/>
      <c r="H495" s="26" t="s">
        <v>22</v>
      </c>
      <c r="I495" s="26"/>
      <c r="J495" s="26"/>
      <c r="K495" s="21"/>
      <c r="L495" s="26" t="s">
        <v>90</v>
      </c>
      <c r="M495" s="26"/>
      <c r="N495" s="21"/>
      <c r="O495" s="26" t="s">
        <v>954</v>
      </c>
    </row>
    <row r="496" spans="1:15" s="39" customFormat="1" ht="24.95" customHeight="1" outlineLevel="1" x14ac:dyDescent="0.25">
      <c r="A496" s="21" t="s">
        <v>923</v>
      </c>
      <c r="B496" s="21">
        <v>2433</v>
      </c>
      <c r="C496" s="21">
        <f t="shared" si="10"/>
        <v>42434</v>
      </c>
      <c r="D496" s="21" t="s">
        <v>800</v>
      </c>
      <c r="E496" s="26"/>
      <c r="F496" s="26" t="s">
        <v>10</v>
      </c>
      <c r="G496" s="26" t="s">
        <v>48</v>
      </c>
      <c r="H496" s="26" t="s">
        <v>22</v>
      </c>
      <c r="I496" s="26">
        <f>B496</f>
        <v>2433</v>
      </c>
      <c r="J496" s="26" t="s">
        <v>808</v>
      </c>
      <c r="K496" s="21" t="s">
        <v>800</v>
      </c>
      <c r="L496" s="26" t="s">
        <v>90</v>
      </c>
      <c r="M496" s="26" t="s">
        <v>867</v>
      </c>
      <c r="N496" s="21"/>
      <c r="O496" s="26" t="s">
        <v>954</v>
      </c>
    </row>
    <row r="497" spans="1:15" s="39" customFormat="1" ht="24.95" customHeight="1" outlineLevel="1" x14ac:dyDescent="0.25">
      <c r="A497" s="21"/>
      <c r="B497" s="21">
        <v>2434</v>
      </c>
      <c r="C497" s="21">
        <f t="shared" si="10"/>
        <v>42435</v>
      </c>
      <c r="D497" s="21"/>
      <c r="E497" s="26"/>
      <c r="F497" s="26" t="s">
        <v>10</v>
      </c>
      <c r="G497" s="26"/>
      <c r="H497" s="26" t="s">
        <v>22</v>
      </c>
      <c r="I497" s="26"/>
      <c r="J497" s="26"/>
      <c r="K497" s="21"/>
      <c r="L497" s="26"/>
      <c r="M497" s="26" t="s">
        <v>867</v>
      </c>
      <c r="N497" s="21"/>
      <c r="O497" s="26" t="s">
        <v>954</v>
      </c>
    </row>
    <row r="498" spans="1:15" s="39" customFormat="1" ht="24.95" customHeight="1" outlineLevel="1" x14ac:dyDescent="0.25">
      <c r="A498" s="21"/>
      <c r="B498" s="21">
        <v>2435</v>
      </c>
      <c r="C498" s="21">
        <f t="shared" si="10"/>
        <v>42436</v>
      </c>
      <c r="D498" s="21"/>
      <c r="E498" s="26"/>
      <c r="F498" s="26" t="s">
        <v>10</v>
      </c>
      <c r="G498" s="26"/>
      <c r="H498" s="26" t="s">
        <v>22</v>
      </c>
      <c r="I498" s="26"/>
      <c r="J498" s="26"/>
      <c r="K498" s="21"/>
      <c r="L498" s="26"/>
      <c r="M498" s="26" t="s">
        <v>867</v>
      </c>
      <c r="N498" s="21"/>
      <c r="O498" s="26" t="s">
        <v>954</v>
      </c>
    </row>
    <row r="499" spans="1:15" s="39" customFormat="1" ht="24.95" customHeight="1" outlineLevel="1" x14ac:dyDescent="0.25">
      <c r="A499" s="21"/>
      <c r="B499" s="21">
        <v>2436</v>
      </c>
      <c r="C499" s="21">
        <f t="shared" si="10"/>
        <v>42437</v>
      </c>
      <c r="D499" s="21"/>
      <c r="E499" s="26"/>
      <c r="F499" s="26" t="s">
        <v>10</v>
      </c>
      <c r="G499" s="26"/>
      <c r="H499" s="26" t="s">
        <v>22</v>
      </c>
      <c r="I499" s="26"/>
      <c r="J499" s="26"/>
      <c r="K499" s="21"/>
      <c r="L499" s="26"/>
      <c r="M499" s="26" t="s">
        <v>870</v>
      </c>
      <c r="N499" s="21" t="s">
        <v>868</v>
      </c>
      <c r="O499" s="26" t="s">
        <v>954</v>
      </c>
    </row>
    <row r="500" spans="1:15" s="39" customFormat="1" ht="24.95" customHeight="1" outlineLevel="1" x14ac:dyDescent="0.25">
      <c r="A500" s="21" t="s">
        <v>793</v>
      </c>
      <c r="B500" s="21">
        <v>2437</v>
      </c>
      <c r="C500" s="21">
        <f t="shared" si="10"/>
        <v>42438</v>
      </c>
      <c r="D500" s="21" t="s">
        <v>831</v>
      </c>
      <c r="E500" s="26"/>
      <c r="F500" s="26" t="s">
        <v>70</v>
      </c>
      <c r="G500" s="26" t="s">
        <v>26</v>
      </c>
      <c r="H500" s="26" t="s">
        <v>23</v>
      </c>
      <c r="I500" s="26">
        <f>B500</f>
        <v>2437</v>
      </c>
      <c r="J500" s="26" t="s">
        <v>99</v>
      </c>
      <c r="K500" s="21" t="s">
        <v>831</v>
      </c>
      <c r="L500" s="26" t="s">
        <v>90</v>
      </c>
      <c r="M500" s="26"/>
      <c r="N500" s="21"/>
      <c r="O500" s="26" t="s">
        <v>954</v>
      </c>
    </row>
    <row r="501" spans="1:15" s="39" customFormat="1" ht="24.95" customHeight="1" outlineLevel="1" x14ac:dyDescent="0.25">
      <c r="A501" s="21"/>
      <c r="B501" s="21">
        <v>2438</v>
      </c>
      <c r="C501" s="21">
        <f t="shared" si="10"/>
        <v>42439</v>
      </c>
      <c r="D501" s="21"/>
      <c r="E501" s="26"/>
      <c r="F501" s="26"/>
      <c r="G501" s="26"/>
      <c r="H501" s="26" t="s">
        <v>23</v>
      </c>
      <c r="I501" s="26"/>
      <c r="J501" s="26"/>
      <c r="K501" s="21"/>
      <c r="L501" s="26" t="s">
        <v>90</v>
      </c>
      <c r="M501" s="26"/>
      <c r="N501" s="21"/>
      <c r="O501" s="26" t="s">
        <v>954</v>
      </c>
    </row>
    <row r="502" spans="1:15" s="39" customFormat="1" ht="24.95" customHeight="1" outlineLevel="1" x14ac:dyDescent="0.25">
      <c r="A502" s="21" t="s">
        <v>806</v>
      </c>
      <c r="B502" s="21">
        <v>2439</v>
      </c>
      <c r="C502" s="21">
        <f t="shared" si="10"/>
        <v>42440</v>
      </c>
      <c r="D502" s="21" t="s">
        <v>806</v>
      </c>
      <c r="E502" s="26"/>
      <c r="F502" s="26" t="s">
        <v>69</v>
      </c>
      <c r="G502" s="26" t="s">
        <v>24</v>
      </c>
      <c r="H502" s="26" t="s">
        <v>27</v>
      </c>
      <c r="I502" s="26">
        <f>B502</f>
        <v>2439</v>
      </c>
      <c r="J502" s="26" t="s">
        <v>101</v>
      </c>
      <c r="K502" s="21" t="s">
        <v>806</v>
      </c>
      <c r="L502" s="26" t="s">
        <v>90</v>
      </c>
      <c r="M502" s="26"/>
      <c r="N502" s="21" t="s">
        <v>811</v>
      </c>
      <c r="O502" s="26" t="s">
        <v>954</v>
      </c>
    </row>
    <row r="503" spans="1:15" ht="24.75" customHeight="1" x14ac:dyDescent="0.25">
      <c r="A503" s="19" t="s">
        <v>852</v>
      </c>
      <c r="B503" s="29" t="s">
        <v>864</v>
      </c>
      <c r="C503" s="29" t="s">
        <v>864</v>
      </c>
      <c r="D503" s="19" t="str">
        <f>A503</f>
        <v>ALARMS</v>
      </c>
      <c r="E503" s="29" t="s">
        <v>864</v>
      </c>
      <c r="F503" s="29" t="s">
        <v>864</v>
      </c>
      <c r="G503" s="29" t="s">
        <v>864</v>
      </c>
      <c r="H503" s="29" t="s">
        <v>864</v>
      </c>
      <c r="I503" s="29" t="s">
        <v>864</v>
      </c>
      <c r="J503" s="29" t="s">
        <v>864</v>
      </c>
      <c r="K503" s="29" t="s">
        <v>864</v>
      </c>
      <c r="L503" s="29" t="s">
        <v>864</v>
      </c>
      <c r="M503" s="29" t="s">
        <v>864</v>
      </c>
      <c r="N503" s="29" t="s">
        <v>864</v>
      </c>
      <c r="O503" s="29" t="s">
        <v>864</v>
      </c>
    </row>
    <row r="504" spans="1:15" s="39" customFormat="1" ht="106.5" customHeight="1" outlineLevel="1" x14ac:dyDescent="0.25">
      <c r="A504" s="21" t="s">
        <v>832</v>
      </c>
      <c r="B504" s="21">
        <v>2451</v>
      </c>
      <c r="C504" s="21">
        <f t="shared" ref="C504:C543" si="11">40001+B504</f>
        <v>42452</v>
      </c>
      <c r="D504" s="21" t="s">
        <v>927</v>
      </c>
      <c r="E504" s="26"/>
      <c r="F504" s="26" t="s">
        <v>70</v>
      </c>
      <c r="G504" s="26" t="s">
        <v>25</v>
      </c>
      <c r="H504" s="26" t="s">
        <v>22</v>
      </c>
      <c r="I504" s="26">
        <f>B504</f>
        <v>2451</v>
      </c>
      <c r="J504" s="26" t="s">
        <v>101</v>
      </c>
      <c r="K504" s="21" t="s">
        <v>832</v>
      </c>
      <c r="L504" s="26" t="s">
        <v>90</v>
      </c>
      <c r="M504" s="26"/>
      <c r="N504" s="21" t="s">
        <v>890</v>
      </c>
      <c r="O504" s="26" t="s">
        <v>952</v>
      </c>
    </row>
    <row r="505" spans="1:15" s="39" customFormat="1" ht="31.5" customHeight="1" outlineLevel="1" x14ac:dyDescent="0.25">
      <c r="A505" s="21" t="s">
        <v>820</v>
      </c>
      <c r="B505" s="21">
        <v>2452</v>
      </c>
      <c r="C505" s="21">
        <f t="shared" si="11"/>
        <v>42453</v>
      </c>
      <c r="D505" s="21" t="s">
        <v>820</v>
      </c>
      <c r="E505" s="26"/>
      <c r="F505" s="26" t="s">
        <v>10</v>
      </c>
      <c r="G505" s="26" t="s">
        <v>104</v>
      </c>
      <c r="H505" s="26" t="s">
        <v>22</v>
      </c>
      <c r="I505" s="26"/>
      <c r="J505" s="26"/>
      <c r="K505" s="21"/>
      <c r="L505" s="26" t="s">
        <v>89</v>
      </c>
      <c r="M505" s="26"/>
      <c r="N505" s="35" t="s">
        <v>1025</v>
      </c>
      <c r="O505" s="26" t="s">
        <v>952</v>
      </c>
    </row>
    <row r="506" spans="1:15" s="39" customFormat="1" ht="24.95" customHeight="1" outlineLevel="1" x14ac:dyDescent="0.25">
      <c r="A506" s="21" t="s">
        <v>820</v>
      </c>
      <c r="B506" s="21">
        <v>2453</v>
      </c>
      <c r="C506" s="21">
        <f t="shared" si="11"/>
        <v>42454</v>
      </c>
      <c r="D506" s="21" t="s">
        <v>820</v>
      </c>
      <c r="E506" s="26" t="s">
        <v>8</v>
      </c>
      <c r="F506" s="26" t="s">
        <v>10</v>
      </c>
      <c r="G506" s="26" t="s">
        <v>25</v>
      </c>
      <c r="H506" s="26" t="s">
        <v>22</v>
      </c>
      <c r="I506" s="26"/>
      <c r="J506" s="26"/>
      <c r="K506" s="21"/>
      <c r="L506" s="26" t="s">
        <v>89</v>
      </c>
      <c r="M506" s="26"/>
      <c r="N506" s="21" t="s">
        <v>1028</v>
      </c>
      <c r="O506" s="26" t="s">
        <v>952</v>
      </c>
    </row>
    <row r="507" spans="1:15" s="39" customFormat="1" ht="24.95" customHeight="1" outlineLevel="1" x14ac:dyDescent="0.25">
      <c r="A507" s="21" t="s">
        <v>820</v>
      </c>
      <c r="B507" s="21">
        <v>2454</v>
      </c>
      <c r="C507" s="21">
        <f t="shared" si="11"/>
        <v>42455</v>
      </c>
      <c r="D507" s="21" t="s">
        <v>820</v>
      </c>
      <c r="E507" s="26"/>
      <c r="F507" s="26"/>
      <c r="G507" s="26"/>
      <c r="H507" s="26"/>
      <c r="I507" s="26"/>
      <c r="J507" s="26"/>
      <c r="K507" s="21"/>
      <c r="L507" s="26" t="s">
        <v>347</v>
      </c>
      <c r="M507" s="26"/>
      <c r="N507" s="21" t="s">
        <v>1006</v>
      </c>
      <c r="O507" s="26" t="s">
        <v>952</v>
      </c>
    </row>
    <row r="508" spans="1:15" s="39" customFormat="1" ht="24.95" customHeight="1" outlineLevel="1" x14ac:dyDescent="0.25">
      <c r="A508" s="21" t="s">
        <v>820</v>
      </c>
      <c r="B508" s="21">
        <v>2455</v>
      </c>
      <c r="C508" s="21">
        <f t="shared" si="11"/>
        <v>42456</v>
      </c>
      <c r="D508" s="21" t="s">
        <v>820</v>
      </c>
      <c r="E508" s="26" t="s">
        <v>12</v>
      </c>
      <c r="F508" s="26" t="s">
        <v>10</v>
      </c>
      <c r="G508" s="26" t="s">
        <v>25</v>
      </c>
      <c r="H508" s="26" t="s">
        <v>22</v>
      </c>
      <c r="I508" s="26"/>
      <c r="J508" s="26"/>
      <c r="K508" s="21"/>
      <c r="L508" s="26" t="s">
        <v>89</v>
      </c>
      <c r="M508" s="30" t="s">
        <v>891</v>
      </c>
      <c r="N508" s="21" t="s">
        <v>1026</v>
      </c>
      <c r="O508" s="26" t="s">
        <v>952</v>
      </c>
    </row>
    <row r="509" spans="1:15" s="39" customFormat="1" ht="24.95" customHeight="1" outlineLevel="1" x14ac:dyDescent="0.25">
      <c r="A509" s="21" t="s">
        <v>820</v>
      </c>
      <c r="B509" s="21">
        <v>2456</v>
      </c>
      <c r="C509" s="21">
        <f t="shared" si="11"/>
        <v>42457</v>
      </c>
      <c r="D509" s="21" t="s">
        <v>820</v>
      </c>
      <c r="E509" s="26"/>
      <c r="F509" s="26" t="s">
        <v>10</v>
      </c>
      <c r="G509" s="26" t="s">
        <v>799</v>
      </c>
      <c r="H509" s="26" t="s">
        <v>23</v>
      </c>
      <c r="I509" s="26"/>
      <c r="J509" s="26"/>
      <c r="K509" s="21"/>
      <c r="L509" s="26" t="s">
        <v>89</v>
      </c>
      <c r="M509" s="26" t="s">
        <v>106</v>
      </c>
      <c r="N509" s="43" t="s">
        <v>1029</v>
      </c>
      <c r="O509" s="26" t="s">
        <v>952</v>
      </c>
    </row>
    <row r="510" spans="1:15" s="39" customFormat="1" ht="24.95" customHeight="1" outlineLevel="1" x14ac:dyDescent="0.25">
      <c r="A510" s="21" t="s">
        <v>820</v>
      </c>
      <c r="B510" s="21">
        <v>2457</v>
      </c>
      <c r="C510" s="21">
        <f t="shared" si="11"/>
        <v>42458</v>
      </c>
      <c r="D510" s="21" t="s">
        <v>820</v>
      </c>
      <c r="E510" s="26"/>
      <c r="F510" s="26"/>
      <c r="G510" s="26"/>
      <c r="H510" s="26"/>
      <c r="I510" s="26"/>
      <c r="J510" s="26"/>
      <c r="K510" s="21"/>
      <c r="L510" s="26"/>
      <c r="M510" s="26"/>
      <c r="N510" s="35" t="s">
        <v>1027</v>
      </c>
      <c r="O510" s="26" t="s">
        <v>952</v>
      </c>
    </row>
    <row r="511" spans="1:15" s="39" customFormat="1" ht="24.95" customHeight="1" outlineLevel="1" x14ac:dyDescent="0.25">
      <c r="A511" s="21" t="s">
        <v>833</v>
      </c>
      <c r="B511" s="21">
        <v>2458</v>
      </c>
      <c r="C511" s="21">
        <f t="shared" si="11"/>
        <v>42459</v>
      </c>
      <c r="D511" s="21" t="s">
        <v>797</v>
      </c>
      <c r="E511" s="26"/>
      <c r="F511" s="26" t="s">
        <v>10</v>
      </c>
      <c r="G511" s="26" t="s">
        <v>799</v>
      </c>
      <c r="H511" s="26" t="s">
        <v>22</v>
      </c>
      <c r="I511" s="26">
        <f t="shared" ref="I511:I542" si="12">B511</f>
        <v>2458</v>
      </c>
      <c r="J511" s="26" t="s">
        <v>796</v>
      </c>
      <c r="K511" s="21" t="s">
        <v>833</v>
      </c>
      <c r="L511" s="26" t="s">
        <v>90</v>
      </c>
      <c r="M511" s="26" t="s">
        <v>901</v>
      </c>
      <c r="N511" s="21" t="s">
        <v>949</v>
      </c>
      <c r="O511" s="26" t="s">
        <v>952</v>
      </c>
    </row>
    <row r="512" spans="1:15" s="39" customFormat="1" ht="24.95" customHeight="1" outlineLevel="1" x14ac:dyDescent="0.25">
      <c r="A512" s="21" t="s">
        <v>834</v>
      </c>
      <c r="B512" s="21">
        <v>2459</v>
      </c>
      <c r="C512" s="21">
        <f t="shared" si="11"/>
        <v>42460</v>
      </c>
      <c r="D512" s="21" t="s">
        <v>798</v>
      </c>
      <c r="E512" s="26"/>
      <c r="F512" s="26" t="s">
        <v>10</v>
      </c>
      <c r="G512" s="26" t="s">
        <v>799</v>
      </c>
      <c r="H512" s="26" t="s">
        <v>22</v>
      </c>
      <c r="I512" s="26">
        <f t="shared" si="12"/>
        <v>2459</v>
      </c>
      <c r="J512" s="26" t="s">
        <v>796</v>
      </c>
      <c r="K512" s="21" t="s">
        <v>834</v>
      </c>
      <c r="L512" s="26" t="s">
        <v>90</v>
      </c>
      <c r="M512" s="26" t="s">
        <v>901</v>
      </c>
      <c r="N512" s="21" t="s">
        <v>949</v>
      </c>
      <c r="O512" s="26" t="s">
        <v>952</v>
      </c>
    </row>
    <row r="513" spans="1:15" s="39" customFormat="1" ht="24.95" customHeight="1" outlineLevel="1" x14ac:dyDescent="0.25">
      <c r="A513" s="21" t="str">
        <f>D513</f>
        <v>Voltage Alarm Range Vin1 L1N Under</v>
      </c>
      <c r="B513" s="21">
        <v>2460</v>
      </c>
      <c r="C513" s="21">
        <f t="shared" si="11"/>
        <v>42461</v>
      </c>
      <c r="D513" s="21" t="s">
        <v>835</v>
      </c>
      <c r="E513" s="26" t="s">
        <v>7</v>
      </c>
      <c r="F513" s="26" t="s">
        <v>10</v>
      </c>
      <c r="G513" s="26" t="s">
        <v>25</v>
      </c>
      <c r="H513" s="26" t="s">
        <v>22</v>
      </c>
      <c r="I513" s="26">
        <f t="shared" si="12"/>
        <v>2460</v>
      </c>
      <c r="J513" s="26" t="s">
        <v>105</v>
      </c>
      <c r="K513" s="21" t="s">
        <v>835</v>
      </c>
      <c r="L513" s="26" t="s">
        <v>90</v>
      </c>
      <c r="M513" s="26" t="s">
        <v>894</v>
      </c>
      <c r="N513" s="21"/>
      <c r="O513" s="26" t="s">
        <v>952</v>
      </c>
    </row>
    <row r="514" spans="1:15" s="39" customFormat="1" ht="24.95" customHeight="1" outlineLevel="1" x14ac:dyDescent="0.25">
      <c r="A514" s="21" t="s">
        <v>820</v>
      </c>
      <c r="B514" s="21">
        <v>2461</v>
      </c>
      <c r="C514" s="21">
        <f t="shared" si="11"/>
        <v>42462</v>
      </c>
      <c r="D514" s="21" t="s">
        <v>820</v>
      </c>
      <c r="E514" s="26"/>
      <c r="F514" s="26"/>
      <c r="G514" s="26"/>
      <c r="H514" s="26"/>
      <c r="I514" s="26"/>
      <c r="J514" s="26"/>
      <c r="K514" s="21"/>
      <c r="L514" s="26"/>
      <c r="M514" s="26"/>
      <c r="N514" s="21" t="s">
        <v>988</v>
      </c>
      <c r="O514" s="26" t="s">
        <v>952</v>
      </c>
    </row>
    <row r="515" spans="1:15" s="39" customFormat="1" ht="24.95" customHeight="1" outlineLevel="1" x14ac:dyDescent="0.25">
      <c r="A515" s="21" t="str">
        <f t="shared" ref="A515:A535" si="13">D515</f>
        <v>Voltage Alarm Range Vin1 L2N Under</v>
      </c>
      <c r="B515" s="21">
        <v>2462</v>
      </c>
      <c r="C515" s="21">
        <f t="shared" si="11"/>
        <v>42463</v>
      </c>
      <c r="D515" s="21" t="s">
        <v>836</v>
      </c>
      <c r="E515" s="26" t="s">
        <v>7</v>
      </c>
      <c r="F515" s="26" t="s">
        <v>10</v>
      </c>
      <c r="G515" s="26" t="s">
        <v>25</v>
      </c>
      <c r="H515" s="26" t="s">
        <v>22</v>
      </c>
      <c r="I515" s="26">
        <f t="shared" si="12"/>
        <v>2462</v>
      </c>
      <c r="J515" s="26" t="s">
        <v>105</v>
      </c>
      <c r="K515" s="21" t="s">
        <v>836</v>
      </c>
      <c r="L515" s="26" t="s">
        <v>90</v>
      </c>
      <c r="M515" s="26" t="s">
        <v>894</v>
      </c>
      <c r="N515" s="21"/>
      <c r="O515" s="26" t="s">
        <v>952</v>
      </c>
    </row>
    <row r="516" spans="1:15" s="39" customFormat="1" ht="24.95" customHeight="1" outlineLevel="1" x14ac:dyDescent="0.25">
      <c r="A516" s="21" t="s">
        <v>820</v>
      </c>
      <c r="B516" s="21">
        <v>2463</v>
      </c>
      <c r="C516" s="21">
        <f t="shared" si="11"/>
        <v>42464</v>
      </c>
      <c r="D516" s="21" t="s">
        <v>820</v>
      </c>
      <c r="E516" s="26"/>
      <c r="F516" s="26"/>
      <c r="G516" s="26"/>
      <c r="H516" s="26"/>
      <c r="I516" s="26"/>
      <c r="J516" s="26"/>
      <c r="K516" s="21"/>
      <c r="L516" s="26"/>
      <c r="M516" s="26"/>
      <c r="N516" s="21" t="s">
        <v>989</v>
      </c>
      <c r="O516" s="26" t="s">
        <v>952</v>
      </c>
    </row>
    <row r="517" spans="1:15" s="39" customFormat="1" ht="24.95" customHeight="1" outlineLevel="1" x14ac:dyDescent="0.25">
      <c r="A517" s="21" t="str">
        <f t="shared" si="13"/>
        <v>Voltage Alarm Range Vin1 L3N Under</v>
      </c>
      <c r="B517" s="21">
        <v>2464</v>
      </c>
      <c r="C517" s="21">
        <f t="shared" si="11"/>
        <v>42465</v>
      </c>
      <c r="D517" s="21" t="s">
        <v>837</v>
      </c>
      <c r="E517" s="26" t="s">
        <v>7</v>
      </c>
      <c r="F517" s="26" t="s">
        <v>10</v>
      </c>
      <c r="G517" s="26" t="s">
        <v>25</v>
      </c>
      <c r="H517" s="26" t="s">
        <v>22</v>
      </c>
      <c r="I517" s="26">
        <f t="shared" si="12"/>
        <v>2464</v>
      </c>
      <c r="J517" s="26" t="s">
        <v>105</v>
      </c>
      <c r="K517" s="21" t="s">
        <v>837</v>
      </c>
      <c r="L517" s="26" t="s">
        <v>90</v>
      </c>
      <c r="M517" s="26" t="s">
        <v>894</v>
      </c>
      <c r="N517" s="21"/>
      <c r="O517" s="26" t="s">
        <v>952</v>
      </c>
    </row>
    <row r="518" spans="1:15" s="39" customFormat="1" ht="24.95" customHeight="1" outlineLevel="1" x14ac:dyDescent="0.25">
      <c r="A518" s="21" t="s">
        <v>820</v>
      </c>
      <c r="B518" s="21">
        <v>2465</v>
      </c>
      <c r="C518" s="21">
        <f t="shared" si="11"/>
        <v>42466</v>
      </c>
      <c r="D518" s="21" t="s">
        <v>820</v>
      </c>
      <c r="E518" s="26"/>
      <c r="F518" s="26"/>
      <c r="G518" s="26"/>
      <c r="H518" s="26"/>
      <c r="I518" s="26"/>
      <c r="J518" s="26"/>
      <c r="K518" s="21"/>
      <c r="L518" s="26"/>
      <c r="M518" s="26"/>
      <c r="N518" s="21" t="s">
        <v>990</v>
      </c>
      <c r="O518" s="26" t="s">
        <v>952</v>
      </c>
    </row>
    <row r="519" spans="1:15" s="39" customFormat="1" ht="24.95" customHeight="1" outlineLevel="1" x14ac:dyDescent="0.25">
      <c r="A519" s="21" t="str">
        <f t="shared" si="13"/>
        <v>Voltage Alarm Range Vin1 L1L2 Under</v>
      </c>
      <c r="B519" s="21">
        <v>2466</v>
      </c>
      <c r="C519" s="21">
        <f t="shared" si="11"/>
        <v>42467</v>
      </c>
      <c r="D519" s="21" t="s">
        <v>838</v>
      </c>
      <c r="E519" s="26" t="s">
        <v>7</v>
      </c>
      <c r="F519" s="26" t="s">
        <v>10</v>
      </c>
      <c r="G519" s="26" t="s">
        <v>25</v>
      </c>
      <c r="H519" s="26" t="s">
        <v>22</v>
      </c>
      <c r="I519" s="26">
        <f t="shared" si="12"/>
        <v>2466</v>
      </c>
      <c r="J519" s="26" t="s">
        <v>105</v>
      </c>
      <c r="K519" s="21" t="s">
        <v>838</v>
      </c>
      <c r="L519" s="26" t="s">
        <v>90</v>
      </c>
      <c r="M519" s="26" t="s">
        <v>895</v>
      </c>
      <c r="N519" s="21"/>
      <c r="O519" s="26" t="s">
        <v>952</v>
      </c>
    </row>
    <row r="520" spans="1:15" s="39" customFormat="1" ht="24.95" customHeight="1" outlineLevel="1" x14ac:dyDescent="0.25">
      <c r="A520" s="21" t="s">
        <v>820</v>
      </c>
      <c r="B520" s="21">
        <v>2467</v>
      </c>
      <c r="C520" s="21">
        <f t="shared" si="11"/>
        <v>42468</v>
      </c>
      <c r="D520" s="21" t="s">
        <v>820</v>
      </c>
      <c r="E520" s="26"/>
      <c r="F520" s="26"/>
      <c r="G520" s="26"/>
      <c r="H520" s="26"/>
      <c r="I520" s="26"/>
      <c r="J520" s="26"/>
      <c r="K520" s="21"/>
      <c r="L520" s="26"/>
      <c r="M520" s="26"/>
      <c r="N520" s="21" t="s">
        <v>991</v>
      </c>
      <c r="O520" s="26" t="s">
        <v>952</v>
      </c>
    </row>
    <row r="521" spans="1:15" s="39" customFormat="1" ht="24.95" customHeight="1" outlineLevel="1" x14ac:dyDescent="0.25">
      <c r="A521" s="21" t="str">
        <f t="shared" si="13"/>
        <v>Voltage Alarm Range Vin1 L2L3 Under</v>
      </c>
      <c r="B521" s="21">
        <v>2468</v>
      </c>
      <c r="C521" s="21">
        <f t="shared" si="11"/>
        <v>42469</v>
      </c>
      <c r="D521" s="21" t="s">
        <v>839</v>
      </c>
      <c r="E521" s="26" t="s">
        <v>7</v>
      </c>
      <c r="F521" s="26" t="s">
        <v>10</v>
      </c>
      <c r="G521" s="26" t="s">
        <v>25</v>
      </c>
      <c r="H521" s="26" t="s">
        <v>22</v>
      </c>
      <c r="I521" s="26">
        <f t="shared" si="12"/>
        <v>2468</v>
      </c>
      <c r="J521" s="26" t="s">
        <v>105</v>
      </c>
      <c r="K521" s="21" t="s">
        <v>839</v>
      </c>
      <c r="L521" s="26" t="s">
        <v>90</v>
      </c>
      <c r="M521" s="26" t="s">
        <v>895</v>
      </c>
      <c r="N521" s="21"/>
      <c r="O521" s="26" t="s">
        <v>952</v>
      </c>
    </row>
    <row r="522" spans="1:15" s="39" customFormat="1" ht="24.95" customHeight="1" outlineLevel="1" x14ac:dyDescent="0.25">
      <c r="A522" s="21" t="s">
        <v>820</v>
      </c>
      <c r="B522" s="21">
        <v>2469</v>
      </c>
      <c r="C522" s="21">
        <f t="shared" si="11"/>
        <v>42470</v>
      </c>
      <c r="D522" s="21" t="s">
        <v>820</v>
      </c>
      <c r="E522" s="26"/>
      <c r="F522" s="26"/>
      <c r="G522" s="26"/>
      <c r="H522" s="26"/>
      <c r="I522" s="26"/>
      <c r="J522" s="26"/>
      <c r="K522" s="21"/>
      <c r="L522" s="26"/>
      <c r="M522" s="26"/>
      <c r="N522" s="21" t="s">
        <v>992</v>
      </c>
      <c r="O522" s="26" t="s">
        <v>952</v>
      </c>
    </row>
    <row r="523" spans="1:15" s="39" customFormat="1" ht="24.95" customHeight="1" outlineLevel="1" x14ac:dyDescent="0.25">
      <c r="A523" s="21" t="str">
        <f t="shared" si="13"/>
        <v>Voltage Alarm Range Vin1 L3L1 Under</v>
      </c>
      <c r="B523" s="21">
        <v>2470</v>
      </c>
      <c r="C523" s="21">
        <f t="shared" si="11"/>
        <v>42471</v>
      </c>
      <c r="D523" s="21" t="s">
        <v>840</v>
      </c>
      <c r="E523" s="26" t="s">
        <v>7</v>
      </c>
      <c r="F523" s="26" t="s">
        <v>10</v>
      </c>
      <c r="G523" s="26" t="s">
        <v>25</v>
      </c>
      <c r="H523" s="26" t="s">
        <v>22</v>
      </c>
      <c r="I523" s="26">
        <f t="shared" si="12"/>
        <v>2470</v>
      </c>
      <c r="J523" s="26" t="s">
        <v>105</v>
      </c>
      <c r="K523" s="21" t="s">
        <v>840</v>
      </c>
      <c r="L523" s="26" t="s">
        <v>90</v>
      </c>
      <c r="M523" s="26" t="s">
        <v>895</v>
      </c>
      <c r="N523" s="21"/>
      <c r="O523" s="26" t="s">
        <v>952</v>
      </c>
    </row>
    <row r="524" spans="1:15" s="39" customFormat="1" ht="24.95" customHeight="1" outlineLevel="1" x14ac:dyDescent="0.25">
      <c r="A524" s="21" t="s">
        <v>820</v>
      </c>
      <c r="B524" s="21">
        <v>2471</v>
      </c>
      <c r="C524" s="21">
        <f t="shared" si="11"/>
        <v>42472</v>
      </c>
      <c r="D524" s="21" t="s">
        <v>820</v>
      </c>
      <c r="E524" s="26"/>
      <c r="F524" s="26"/>
      <c r="G524" s="26"/>
      <c r="H524" s="26"/>
      <c r="I524" s="26"/>
      <c r="J524" s="26"/>
      <c r="K524" s="21"/>
      <c r="L524" s="26"/>
      <c r="M524" s="26"/>
      <c r="N524" s="21" t="s">
        <v>993</v>
      </c>
      <c r="O524" s="26" t="s">
        <v>952</v>
      </c>
    </row>
    <row r="525" spans="1:15" s="39" customFormat="1" ht="24.95" customHeight="1" outlineLevel="1" x14ac:dyDescent="0.25">
      <c r="A525" s="21" t="str">
        <f t="shared" si="13"/>
        <v>Voltage Alarm Range Vin2 L1N Under</v>
      </c>
      <c r="B525" s="21">
        <v>2472</v>
      </c>
      <c r="C525" s="21">
        <f t="shared" si="11"/>
        <v>42473</v>
      </c>
      <c r="D525" s="21" t="s">
        <v>841</v>
      </c>
      <c r="E525" s="26" t="s">
        <v>7</v>
      </c>
      <c r="F525" s="26" t="s">
        <v>10</v>
      </c>
      <c r="G525" s="26" t="s">
        <v>25</v>
      </c>
      <c r="H525" s="26" t="s">
        <v>22</v>
      </c>
      <c r="I525" s="26">
        <f t="shared" si="12"/>
        <v>2472</v>
      </c>
      <c r="J525" s="26" t="s">
        <v>105</v>
      </c>
      <c r="K525" s="21" t="s">
        <v>841</v>
      </c>
      <c r="L525" s="26" t="s">
        <v>90</v>
      </c>
      <c r="M525" s="26" t="s">
        <v>895</v>
      </c>
      <c r="N525" s="21"/>
      <c r="O525" s="26" t="s">
        <v>955</v>
      </c>
    </row>
    <row r="526" spans="1:15" s="39" customFormat="1" ht="24.95" customHeight="1" outlineLevel="1" x14ac:dyDescent="0.25">
      <c r="A526" s="21" t="s">
        <v>820</v>
      </c>
      <c r="B526" s="21">
        <v>2473</v>
      </c>
      <c r="C526" s="21">
        <f t="shared" si="11"/>
        <v>42474</v>
      </c>
      <c r="D526" s="21" t="s">
        <v>820</v>
      </c>
      <c r="E526" s="26"/>
      <c r="F526" s="26"/>
      <c r="G526" s="26"/>
      <c r="H526" s="26"/>
      <c r="I526" s="26"/>
      <c r="J526" s="26"/>
      <c r="K526" s="21"/>
      <c r="L526" s="26"/>
      <c r="M526" s="26"/>
      <c r="N526" s="21" t="s">
        <v>994</v>
      </c>
      <c r="O526" s="26" t="s">
        <v>955</v>
      </c>
    </row>
    <row r="527" spans="1:15" s="39" customFormat="1" ht="24.95" customHeight="1" outlineLevel="1" x14ac:dyDescent="0.25">
      <c r="A527" s="21" t="str">
        <f t="shared" si="13"/>
        <v>Voltage Alarm Range Vin2 L2N Under</v>
      </c>
      <c r="B527" s="21">
        <v>2474</v>
      </c>
      <c r="C527" s="21">
        <f t="shared" si="11"/>
        <v>42475</v>
      </c>
      <c r="D527" s="21" t="s">
        <v>842</v>
      </c>
      <c r="E527" s="26" t="s">
        <v>7</v>
      </c>
      <c r="F527" s="26" t="s">
        <v>10</v>
      </c>
      <c r="G527" s="26" t="s">
        <v>25</v>
      </c>
      <c r="H527" s="26" t="s">
        <v>22</v>
      </c>
      <c r="I527" s="26">
        <f t="shared" si="12"/>
        <v>2474</v>
      </c>
      <c r="J527" s="26" t="s">
        <v>105</v>
      </c>
      <c r="K527" s="21" t="s">
        <v>842</v>
      </c>
      <c r="L527" s="26" t="s">
        <v>90</v>
      </c>
      <c r="M527" s="26" t="s">
        <v>895</v>
      </c>
      <c r="N527" s="21"/>
      <c r="O527" s="26" t="s">
        <v>955</v>
      </c>
    </row>
    <row r="528" spans="1:15" s="39" customFormat="1" ht="24.95" customHeight="1" outlineLevel="1" x14ac:dyDescent="0.25">
      <c r="A528" s="21" t="s">
        <v>820</v>
      </c>
      <c r="B528" s="21">
        <v>2475</v>
      </c>
      <c r="C528" s="21">
        <f t="shared" si="11"/>
        <v>42476</v>
      </c>
      <c r="D528" s="21" t="s">
        <v>820</v>
      </c>
      <c r="E528" s="26"/>
      <c r="F528" s="26"/>
      <c r="G528" s="26"/>
      <c r="H528" s="26"/>
      <c r="I528" s="26"/>
      <c r="J528" s="26"/>
      <c r="K528" s="21"/>
      <c r="L528" s="26"/>
      <c r="M528" s="26"/>
      <c r="N528" s="21" t="s">
        <v>995</v>
      </c>
      <c r="O528" s="26" t="s">
        <v>955</v>
      </c>
    </row>
    <row r="529" spans="1:15" s="39" customFormat="1" ht="24.95" customHeight="1" outlineLevel="1" x14ac:dyDescent="0.25">
      <c r="A529" s="21" t="str">
        <f t="shared" si="13"/>
        <v>Voltage Alarm Range Vin2 L3N Under</v>
      </c>
      <c r="B529" s="21">
        <v>2476</v>
      </c>
      <c r="C529" s="21">
        <f t="shared" si="11"/>
        <v>42477</v>
      </c>
      <c r="D529" s="21" t="s">
        <v>843</v>
      </c>
      <c r="E529" s="26" t="s">
        <v>7</v>
      </c>
      <c r="F529" s="26" t="s">
        <v>10</v>
      </c>
      <c r="G529" s="26" t="s">
        <v>25</v>
      </c>
      <c r="H529" s="26" t="s">
        <v>22</v>
      </c>
      <c r="I529" s="26">
        <f t="shared" si="12"/>
        <v>2476</v>
      </c>
      <c r="J529" s="26" t="s">
        <v>105</v>
      </c>
      <c r="K529" s="21" t="s">
        <v>843</v>
      </c>
      <c r="L529" s="26" t="s">
        <v>90</v>
      </c>
      <c r="M529" s="26" t="s">
        <v>895</v>
      </c>
      <c r="N529" s="21"/>
      <c r="O529" s="26" t="s">
        <v>955</v>
      </c>
    </row>
    <row r="530" spans="1:15" s="39" customFormat="1" ht="24.95" customHeight="1" outlineLevel="1" x14ac:dyDescent="0.25">
      <c r="A530" s="21" t="s">
        <v>820</v>
      </c>
      <c r="B530" s="21">
        <v>2477</v>
      </c>
      <c r="C530" s="21">
        <f t="shared" si="11"/>
        <v>42478</v>
      </c>
      <c r="D530" s="21" t="s">
        <v>820</v>
      </c>
      <c r="E530" s="26"/>
      <c r="F530" s="26"/>
      <c r="G530" s="26"/>
      <c r="H530" s="26"/>
      <c r="I530" s="26"/>
      <c r="J530" s="26"/>
      <c r="K530" s="21"/>
      <c r="L530" s="26"/>
      <c r="M530" s="26"/>
      <c r="N530" s="21" t="s">
        <v>996</v>
      </c>
      <c r="O530" s="26" t="s">
        <v>955</v>
      </c>
    </row>
    <row r="531" spans="1:15" s="39" customFormat="1" ht="24.95" customHeight="1" outlineLevel="1" x14ac:dyDescent="0.25">
      <c r="A531" s="21" t="str">
        <f t="shared" si="13"/>
        <v>Voltage Alarm Range Vin2 L1L2 Under</v>
      </c>
      <c r="B531" s="21">
        <v>2478</v>
      </c>
      <c r="C531" s="21">
        <f t="shared" si="11"/>
        <v>42479</v>
      </c>
      <c r="D531" s="21" t="s">
        <v>844</v>
      </c>
      <c r="E531" s="26" t="s">
        <v>7</v>
      </c>
      <c r="F531" s="26" t="s">
        <v>10</v>
      </c>
      <c r="G531" s="26" t="s">
        <v>25</v>
      </c>
      <c r="H531" s="26" t="s">
        <v>22</v>
      </c>
      <c r="I531" s="26">
        <f t="shared" si="12"/>
        <v>2478</v>
      </c>
      <c r="J531" s="26" t="s">
        <v>105</v>
      </c>
      <c r="K531" s="21" t="s">
        <v>844</v>
      </c>
      <c r="L531" s="26" t="s">
        <v>90</v>
      </c>
      <c r="M531" s="26" t="s">
        <v>895</v>
      </c>
      <c r="N531" s="21"/>
      <c r="O531" s="26" t="s">
        <v>955</v>
      </c>
    </row>
    <row r="532" spans="1:15" s="39" customFormat="1" ht="24.95" customHeight="1" outlineLevel="1" x14ac:dyDescent="0.25">
      <c r="A532" s="21" t="s">
        <v>820</v>
      </c>
      <c r="B532" s="21">
        <v>2479</v>
      </c>
      <c r="C532" s="21">
        <f t="shared" si="11"/>
        <v>42480</v>
      </c>
      <c r="D532" s="21" t="s">
        <v>820</v>
      </c>
      <c r="E532" s="26"/>
      <c r="F532" s="26"/>
      <c r="G532" s="26"/>
      <c r="H532" s="26"/>
      <c r="I532" s="26"/>
      <c r="J532" s="26"/>
      <c r="K532" s="21"/>
      <c r="L532" s="26"/>
      <c r="M532" s="26"/>
      <c r="N532" s="21" t="s">
        <v>997</v>
      </c>
      <c r="O532" s="26" t="s">
        <v>955</v>
      </c>
    </row>
    <row r="533" spans="1:15" s="39" customFormat="1" ht="24.95" customHeight="1" outlineLevel="1" x14ac:dyDescent="0.25">
      <c r="A533" s="21" t="str">
        <f t="shared" si="13"/>
        <v>Voltage Alarm Range Vin2 L2L3 Under</v>
      </c>
      <c r="B533" s="21">
        <v>2480</v>
      </c>
      <c r="C533" s="21">
        <f t="shared" si="11"/>
        <v>42481</v>
      </c>
      <c r="D533" s="21" t="s">
        <v>845</v>
      </c>
      <c r="E533" s="26" t="s">
        <v>7</v>
      </c>
      <c r="F533" s="26" t="s">
        <v>10</v>
      </c>
      <c r="G533" s="26" t="s">
        <v>25</v>
      </c>
      <c r="H533" s="26" t="s">
        <v>22</v>
      </c>
      <c r="I533" s="26">
        <f t="shared" si="12"/>
        <v>2480</v>
      </c>
      <c r="J533" s="26" t="s">
        <v>105</v>
      </c>
      <c r="K533" s="21" t="s">
        <v>845</v>
      </c>
      <c r="L533" s="26" t="s">
        <v>90</v>
      </c>
      <c r="M533" s="26" t="s">
        <v>895</v>
      </c>
      <c r="N533" s="21"/>
      <c r="O533" s="26" t="s">
        <v>955</v>
      </c>
    </row>
    <row r="534" spans="1:15" s="39" customFormat="1" ht="24.95" customHeight="1" outlineLevel="1" x14ac:dyDescent="0.25">
      <c r="A534" s="21" t="s">
        <v>820</v>
      </c>
      <c r="B534" s="21">
        <v>2481</v>
      </c>
      <c r="C534" s="21">
        <f t="shared" si="11"/>
        <v>42482</v>
      </c>
      <c r="D534" s="21" t="s">
        <v>820</v>
      </c>
      <c r="E534" s="26"/>
      <c r="F534" s="26"/>
      <c r="G534" s="26"/>
      <c r="H534" s="26"/>
      <c r="I534" s="26"/>
      <c r="J534" s="26"/>
      <c r="K534" s="21"/>
      <c r="L534" s="26"/>
      <c r="M534" s="26"/>
      <c r="N534" s="21" t="s">
        <v>998</v>
      </c>
      <c r="O534" s="26" t="s">
        <v>955</v>
      </c>
    </row>
    <row r="535" spans="1:15" s="39" customFormat="1" ht="24.95" customHeight="1" outlineLevel="1" x14ac:dyDescent="0.25">
      <c r="A535" s="21" t="str">
        <f t="shared" si="13"/>
        <v>Voltage Alarm Range Vin2 L3L1 Under</v>
      </c>
      <c r="B535" s="21">
        <v>2482</v>
      </c>
      <c r="C535" s="21">
        <f t="shared" si="11"/>
        <v>42483</v>
      </c>
      <c r="D535" s="21" t="s">
        <v>846</v>
      </c>
      <c r="E535" s="26" t="s">
        <v>7</v>
      </c>
      <c r="F535" s="26" t="s">
        <v>10</v>
      </c>
      <c r="G535" s="26" t="s">
        <v>25</v>
      </c>
      <c r="H535" s="26" t="s">
        <v>22</v>
      </c>
      <c r="I535" s="26">
        <f t="shared" si="12"/>
        <v>2482</v>
      </c>
      <c r="J535" s="26" t="s">
        <v>105</v>
      </c>
      <c r="K535" s="21" t="s">
        <v>846</v>
      </c>
      <c r="L535" s="26" t="s">
        <v>90</v>
      </c>
      <c r="M535" s="26" t="s">
        <v>895</v>
      </c>
      <c r="N535" s="21"/>
      <c r="O535" s="26" t="s">
        <v>955</v>
      </c>
    </row>
    <row r="536" spans="1:15" s="39" customFormat="1" ht="24.95" customHeight="1" outlineLevel="1" x14ac:dyDescent="0.25">
      <c r="A536" s="21" t="s">
        <v>820</v>
      </c>
      <c r="B536" s="21">
        <v>2483</v>
      </c>
      <c r="C536" s="21">
        <f t="shared" si="11"/>
        <v>42484</v>
      </c>
      <c r="D536" s="21" t="s">
        <v>820</v>
      </c>
      <c r="E536" s="26"/>
      <c r="F536" s="26"/>
      <c r="G536" s="26"/>
      <c r="H536" s="26"/>
      <c r="I536" s="26"/>
      <c r="J536" s="26"/>
      <c r="K536" s="21"/>
      <c r="L536" s="26"/>
      <c r="M536" s="26" t="s">
        <v>895</v>
      </c>
      <c r="N536" s="21" t="s">
        <v>999</v>
      </c>
      <c r="O536" s="26" t="s">
        <v>955</v>
      </c>
    </row>
    <row r="537" spans="1:15" s="39" customFormat="1" ht="24.95" customHeight="1" outlineLevel="1" x14ac:dyDescent="0.25">
      <c r="A537" s="21" t="s">
        <v>847</v>
      </c>
      <c r="B537" s="21">
        <v>2484</v>
      </c>
      <c r="C537" s="21">
        <f t="shared" si="11"/>
        <v>42485</v>
      </c>
      <c r="D537" s="21" t="s">
        <v>847</v>
      </c>
      <c r="E537" s="26" t="s">
        <v>12</v>
      </c>
      <c r="F537" s="26" t="s">
        <v>10</v>
      </c>
      <c r="G537" s="26" t="s">
        <v>25</v>
      </c>
      <c r="H537" s="26" t="s">
        <v>22</v>
      </c>
      <c r="I537" s="26">
        <f t="shared" si="12"/>
        <v>2484</v>
      </c>
      <c r="J537" s="26" t="s">
        <v>105</v>
      </c>
      <c r="K537" s="21" t="s">
        <v>847</v>
      </c>
      <c r="L537" s="26" t="s">
        <v>90</v>
      </c>
      <c r="M537" s="26" t="s">
        <v>893</v>
      </c>
      <c r="N537" s="21" t="s">
        <v>892</v>
      </c>
      <c r="O537" s="26" t="s">
        <v>952</v>
      </c>
    </row>
    <row r="538" spans="1:15" s="39" customFormat="1" ht="24.95" customHeight="1" outlineLevel="1" x14ac:dyDescent="0.25">
      <c r="A538" s="21" t="s">
        <v>848</v>
      </c>
      <c r="B538" s="21">
        <v>2485</v>
      </c>
      <c r="C538" s="21">
        <f t="shared" si="11"/>
        <v>42486</v>
      </c>
      <c r="D538" s="21" t="s">
        <v>848</v>
      </c>
      <c r="E538" s="26"/>
      <c r="F538" s="26" t="s">
        <v>70</v>
      </c>
      <c r="G538" s="26" t="s">
        <v>799</v>
      </c>
      <c r="H538" s="26" t="s">
        <v>23</v>
      </c>
      <c r="I538" s="26">
        <f t="shared" si="12"/>
        <v>2485</v>
      </c>
      <c r="J538" s="26" t="s">
        <v>796</v>
      </c>
      <c r="K538" s="21" t="s">
        <v>848</v>
      </c>
      <c r="L538" s="26" t="s">
        <v>90</v>
      </c>
      <c r="M538" s="31" t="s">
        <v>901</v>
      </c>
      <c r="N538" s="21" t="s">
        <v>949</v>
      </c>
      <c r="O538" s="26" t="s">
        <v>952</v>
      </c>
    </row>
    <row r="539" spans="1:15" s="39" customFormat="1" ht="24.95" customHeight="1" outlineLevel="1" x14ac:dyDescent="0.25">
      <c r="A539" s="21" t="s">
        <v>820</v>
      </c>
      <c r="B539" s="21">
        <v>2486</v>
      </c>
      <c r="C539" s="21">
        <f t="shared" si="11"/>
        <v>42487</v>
      </c>
      <c r="D539" s="21" t="s">
        <v>820</v>
      </c>
      <c r="E539" s="26"/>
      <c r="F539" s="26"/>
      <c r="G539" s="26"/>
      <c r="H539" s="26"/>
      <c r="I539" s="26"/>
      <c r="J539" s="26"/>
      <c r="K539" s="21"/>
      <c r="L539" s="26"/>
      <c r="M539" s="31"/>
      <c r="N539" s="21" t="s">
        <v>1000</v>
      </c>
      <c r="O539" s="26" t="s">
        <v>952</v>
      </c>
    </row>
    <row r="540" spans="1:15" s="39" customFormat="1" ht="24.95" customHeight="1" outlineLevel="1" x14ac:dyDescent="0.25">
      <c r="A540" s="21" t="s">
        <v>849</v>
      </c>
      <c r="B540" s="21">
        <v>2487</v>
      </c>
      <c r="C540" s="21">
        <f t="shared" si="11"/>
        <v>42488</v>
      </c>
      <c r="D540" s="21" t="s">
        <v>849</v>
      </c>
      <c r="E540" s="26"/>
      <c r="F540" s="26" t="s">
        <v>70</v>
      </c>
      <c r="G540" s="26" t="s">
        <v>799</v>
      </c>
      <c r="H540" s="26" t="s">
        <v>23</v>
      </c>
      <c r="I540" s="26">
        <f t="shared" si="12"/>
        <v>2487</v>
      </c>
      <c r="J540" s="26" t="s">
        <v>796</v>
      </c>
      <c r="K540" s="21" t="s">
        <v>849</v>
      </c>
      <c r="L540" s="26" t="s">
        <v>90</v>
      </c>
      <c r="M540" s="31" t="s">
        <v>901</v>
      </c>
      <c r="N540" s="21" t="s">
        <v>949</v>
      </c>
      <c r="O540" s="26" t="s">
        <v>955</v>
      </c>
    </row>
    <row r="541" spans="1:15" s="39" customFormat="1" ht="24.95" customHeight="1" outlineLevel="1" x14ac:dyDescent="0.25">
      <c r="A541" s="21" t="s">
        <v>820</v>
      </c>
      <c r="B541" s="21">
        <v>2488</v>
      </c>
      <c r="C541" s="21">
        <f t="shared" si="11"/>
        <v>42489</v>
      </c>
      <c r="D541" s="21" t="s">
        <v>820</v>
      </c>
      <c r="E541" s="26"/>
      <c r="F541" s="26"/>
      <c r="G541" s="26"/>
      <c r="H541" s="26"/>
      <c r="I541" s="26"/>
      <c r="J541" s="26"/>
      <c r="K541" s="21"/>
      <c r="L541" s="26"/>
      <c r="M541" s="31"/>
      <c r="N541" s="21" t="s">
        <v>1001</v>
      </c>
      <c r="O541" s="26" t="s">
        <v>955</v>
      </c>
    </row>
    <row r="542" spans="1:15" s="39" customFormat="1" ht="24.95" customHeight="1" outlineLevel="1" x14ac:dyDescent="0.25">
      <c r="A542" s="21" t="s">
        <v>809</v>
      </c>
      <c r="B542" s="21">
        <v>2489</v>
      </c>
      <c r="C542" s="21">
        <f t="shared" si="11"/>
        <v>42490</v>
      </c>
      <c r="D542" s="21" t="s">
        <v>809</v>
      </c>
      <c r="E542" s="26"/>
      <c r="F542" s="26" t="s">
        <v>10</v>
      </c>
      <c r="G542" s="26" t="s">
        <v>25</v>
      </c>
      <c r="H542" s="26" t="s">
        <v>22</v>
      </c>
      <c r="I542" s="26">
        <f t="shared" si="12"/>
        <v>2489</v>
      </c>
      <c r="J542" s="26" t="s">
        <v>105</v>
      </c>
      <c r="K542" s="21" t="s">
        <v>827</v>
      </c>
      <c r="L542" s="26" t="s">
        <v>90</v>
      </c>
      <c r="M542" s="26"/>
      <c r="N542" s="21" t="s">
        <v>896</v>
      </c>
      <c r="O542" s="26" t="s">
        <v>952</v>
      </c>
    </row>
    <row r="543" spans="1:15" s="39" customFormat="1" ht="24.95" customHeight="1" outlineLevel="1" x14ac:dyDescent="0.25">
      <c r="A543" s="21" t="s">
        <v>810</v>
      </c>
      <c r="B543" s="21">
        <v>2490</v>
      </c>
      <c r="C543" s="21">
        <f t="shared" si="11"/>
        <v>42491</v>
      </c>
      <c r="D543" s="21" t="s">
        <v>810</v>
      </c>
      <c r="E543" s="26"/>
      <c r="F543" s="26" t="s">
        <v>10</v>
      </c>
      <c r="G543" s="26" t="s">
        <v>25</v>
      </c>
      <c r="H543" s="26" t="s">
        <v>22</v>
      </c>
      <c r="I543" s="26"/>
      <c r="J543" s="26"/>
      <c r="K543" s="21"/>
      <c r="L543" s="26" t="s">
        <v>90</v>
      </c>
      <c r="M543" s="26"/>
      <c r="N543" s="21"/>
      <c r="O543" s="26" t="s">
        <v>952</v>
      </c>
    </row>
    <row r="544" spans="1:15" s="40" customFormat="1" ht="24.95" customHeight="1" x14ac:dyDescent="0.25">
      <c r="A544" s="19" t="s">
        <v>1031</v>
      </c>
      <c r="B544" s="29" t="s">
        <v>864</v>
      </c>
      <c r="C544" s="29" t="s">
        <v>864</v>
      </c>
      <c r="D544" s="19" t="str">
        <f>A544</f>
        <v>USER CONFIG POINTS 2</v>
      </c>
      <c r="E544" s="29" t="s">
        <v>864</v>
      </c>
      <c r="F544" s="29" t="s">
        <v>864</v>
      </c>
      <c r="G544" s="29" t="s">
        <v>864</v>
      </c>
      <c r="H544" s="29" t="s">
        <v>864</v>
      </c>
      <c r="I544" s="29" t="s">
        <v>864</v>
      </c>
      <c r="J544" s="29" t="s">
        <v>864</v>
      </c>
      <c r="K544" s="29" t="s">
        <v>864</v>
      </c>
      <c r="L544" s="29" t="s">
        <v>864</v>
      </c>
      <c r="M544" s="29" t="s">
        <v>864</v>
      </c>
      <c r="N544" s="29" t="s">
        <v>864</v>
      </c>
      <c r="O544" s="29" t="s">
        <v>864</v>
      </c>
    </row>
    <row r="545" spans="1:15" s="39" customFormat="1" ht="24.95" customHeight="1" outlineLevel="1" x14ac:dyDescent="0.25">
      <c r="A545" s="21" t="s">
        <v>318</v>
      </c>
      <c r="B545" s="21">
        <v>2601</v>
      </c>
      <c r="C545" s="21">
        <f t="shared" ref="C545:C592" si="14">B545+40001</f>
        <v>42602</v>
      </c>
      <c r="D545" s="21" t="s">
        <v>318</v>
      </c>
      <c r="E545" s="26"/>
      <c r="F545" s="26" t="s">
        <v>10</v>
      </c>
      <c r="G545" s="26" t="s">
        <v>335</v>
      </c>
      <c r="H545" s="26"/>
      <c r="I545" s="26" t="s">
        <v>919</v>
      </c>
      <c r="J545" s="26" t="s">
        <v>751</v>
      </c>
      <c r="K545" s="21" t="s">
        <v>898</v>
      </c>
      <c r="L545" s="26" t="s">
        <v>90</v>
      </c>
      <c r="M545" s="26" t="s">
        <v>867</v>
      </c>
      <c r="N545" s="21"/>
      <c r="O545" s="26" t="s">
        <v>952</v>
      </c>
    </row>
    <row r="546" spans="1:15" s="39" customFormat="1" ht="24.95" customHeight="1" outlineLevel="1" x14ac:dyDescent="0.25">
      <c r="A546" s="21" t="s">
        <v>319</v>
      </c>
      <c r="B546" s="21">
        <v>2602</v>
      </c>
      <c r="C546" s="21">
        <f t="shared" si="14"/>
        <v>42603</v>
      </c>
      <c r="D546" s="21" t="s">
        <v>319</v>
      </c>
      <c r="E546" s="26"/>
      <c r="F546" s="26"/>
      <c r="G546" s="26"/>
      <c r="H546" s="26"/>
      <c r="I546" s="26"/>
      <c r="J546" s="26"/>
      <c r="K546" s="21"/>
      <c r="L546" s="26"/>
      <c r="M546" s="26" t="s">
        <v>867</v>
      </c>
      <c r="N546" s="21"/>
      <c r="O546" s="26" t="s">
        <v>952</v>
      </c>
    </row>
    <row r="547" spans="1:15" s="39" customFormat="1" ht="24.95" customHeight="1" outlineLevel="1" x14ac:dyDescent="0.25">
      <c r="A547" s="21" t="s">
        <v>320</v>
      </c>
      <c r="B547" s="21">
        <v>2603</v>
      </c>
      <c r="C547" s="21">
        <f t="shared" si="14"/>
        <v>42604</v>
      </c>
      <c r="D547" s="21" t="s">
        <v>320</v>
      </c>
      <c r="E547" s="26"/>
      <c r="F547" s="26"/>
      <c r="G547" s="26"/>
      <c r="H547" s="26"/>
      <c r="I547" s="26"/>
      <c r="J547" s="26"/>
      <c r="K547" s="21"/>
      <c r="L547" s="26"/>
      <c r="M547" s="26" t="s">
        <v>867</v>
      </c>
      <c r="N547" s="21"/>
      <c r="O547" s="26" t="s">
        <v>952</v>
      </c>
    </row>
    <row r="548" spans="1:15" s="39" customFormat="1" ht="24.95" customHeight="1" outlineLevel="1" x14ac:dyDescent="0.25">
      <c r="A548" s="21" t="s">
        <v>321</v>
      </c>
      <c r="B548" s="21">
        <v>2604</v>
      </c>
      <c r="C548" s="21">
        <f t="shared" si="14"/>
        <v>42605</v>
      </c>
      <c r="D548" s="21" t="s">
        <v>321</v>
      </c>
      <c r="E548" s="26"/>
      <c r="F548" s="26"/>
      <c r="G548" s="26"/>
      <c r="H548" s="26"/>
      <c r="I548" s="26"/>
      <c r="J548" s="26"/>
      <c r="K548" s="21"/>
      <c r="L548" s="26"/>
      <c r="M548" s="26" t="s">
        <v>867</v>
      </c>
      <c r="N548" s="21"/>
      <c r="O548" s="26" t="s">
        <v>952</v>
      </c>
    </row>
    <row r="549" spans="1:15" s="39" customFormat="1" ht="24.95" customHeight="1" outlineLevel="1" x14ac:dyDescent="0.25">
      <c r="A549" s="21" t="s">
        <v>336</v>
      </c>
      <c r="B549" s="21">
        <v>2605</v>
      </c>
      <c r="C549" s="21">
        <f t="shared" si="14"/>
        <v>42606</v>
      </c>
      <c r="D549" s="21" t="s">
        <v>336</v>
      </c>
      <c r="E549" s="26"/>
      <c r="F549" s="26"/>
      <c r="G549" s="26"/>
      <c r="H549" s="26"/>
      <c r="I549" s="26"/>
      <c r="J549" s="26"/>
      <c r="K549" s="21"/>
      <c r="L549" s="26"/>
      <c r="M549" s="26" t="s">
        <v>867</v>
      </c>
      <c r="N549" s="21"/>
      <c r="O549" s="26" t="s">
        <v>952</v>
      </c>
    </row>
    <row r="550" spans="1:15" s="39" customFormat="1" ht="24.95" customHeight="1" outlineLevel="1" x14ac:dyDescent="0.25">
      <c r="A550" s="21" t="s">
        <v>337</v>
      </c>
      <c r="B550" s="21">
        <v>2606</v>
      </c>
      <c r="C550" s="21">
        <f t="shared" si="14"/>
        <v>42607</v>
      </c>
      <c r="D550" s="21" t="s">
        <v>337</v>
      </c>
      <c r="E550" s="26"/>
      <c r="F550" s="26"/>
      <c r="G550" s="26"/>
      <c r="H550" s="26"/>
      <c r="I550" s="26"/>
      <c r="J550" s="26"/>
      <c r="K550" s="21"/>
      <c r="L550" s="26"/>
      <c r="M550" s="26" t="s">
        <v>867</v>
      </c>
      <c r="N550" s="21"/>
      <c r="O550" s="26" t="s">
        <v>952</v>
      </c>
    </row>
    <row r="551" spans="1:15" s="39" customFormat="1" ht="24.95" customHeight="1" outlineLevel="1" x14ac:dyDescent="0.25">
      <c r="A551" s="21" t="s">
        <v>338</v>
      </c>
      <c r="B551" s="21">
        <v>2607</v>
      </c>
      <c r="C551" s="21">
        <f t="shared" si="14"/>
        <v>42608</v>
      </c>
      <c r="D551" s="21" t="s">
        <v>338</v>
      </c>
      <c r="E551" s="26"/>
      <c r="F551" s="26"/>
      <c r="G551" s="26"/>
      <c r="H551" s="26"/>
      <c r="I551" s="26"/>
      <c r="J551" s="26"/>
      <c r="K551" s="21"/>
      <c r="L551" s="26"/>
      <c r="M551" s="26" t="s">
        <v>867</v>
      </c>
      <c r="N551" s="21"/>
      <c r="O551" s="26" t="s">
        <v>952</v>
      </c>
    </row>
    <row r="552" spans="1:15" s="39" customFormat="1" ht="24.95" customHeight="1" outlineLevel="1" x14ac:dyDescent="0.25">
      <c r="A552" s="21" t="s">
        <v>339</v>
      </c>
      <c r="B552" s="21">
        <v>2608</v>
      </c>
      <c r="C552" s="21">
        <f t="shared" si="14"/>
        <v>42609</v>
      </c>
      <c r="D552" s="21" t="s">
        <v>339</v>
      </c>
      <c r="E552" s="26"/>
      <c r="F552" s="26"/>
      <c r="G552" s="26"/>
      <c r="H552" s="26"/>
      <c r="I552" s="26"/>
      <c r="J552" s="26"/>
      <c r="K552" s="21"/>
      <c r="L552" s="26"/>
      <c r="M552" s="26" t="s">
        <v>867</v>
      </c>
      <c r="N552" s="21"/>
      <c r="O552" s="26" t="s">
        <v>952</v>
      </c>
    </row>
    <row r="553" spans="1:15" s="39" customFormat="1" ht="24.95" customHeight="1" outlineLevel="1" x14ac:dyDescent="0.25">
      <c r="A553" s="21" t="s">
        <v>348</v>
      </c>
      <c r="B553" s="21">
        <v>2609</v>
      </c>
      <c r="C553" s="21">
        <f t="shared" si="14"/>
        <v>42610</v>
      </c>
      <c r="D553" s="21" t="s">
        <v>348</v>
      </c>
      <c r="E553" s="26"/>
      <c r="F553" s="26"/>
      <c r="G553" s="26"/>
      <c r="H553" s="26"/>
      <c r="I553" s="26"/>
      <c r="J553" s="26"/>
      <c r="K553" s="21"/>
      <c r="L553" s="26"/>
      <c r="M553" s="26" t="s">
        <v>867</v>
      </c>
      <c r="N553" s="21"/>
      <c r="O553" s="26" t="s">
        <v>952</v>
      </c>
    </row>
    <row r="554" spans="1:15" s="39" customFormat="1" ht="24.95" customHeight="1" outlineLevel="1" x14ac:dyDescent="0.25">
      <c r="A554" s="21" t="s">
        <v>349</v>
      </c>
      <c r="B554" s="21">
        <v>2610</v>
      </c>
      <c r="C554" s="21">
        <f t="shared" si="14"/>
        <v>42611</v>
      </c>
      <c r="D554" s="21" t="s">
        <v>349</v>
      </c>
      <c r="E554" s="26"/>
      <c r="F554" s="26"/>
      <c r="G554" s="26"/>
      <c r="H554" s="26"/>
      <c r="I554" s="26"/>
      <c r="J554" s="26"/>
      <c r="K554" s="21"/>
      <c r="L554" s="26"/>
      <c r="M554" s="26" t="s">
        <v>867</v>
      </c>
      <c r="N554" s="21"/>
      <c r="O554" s="26" t="s">
        <v>952</v>
      </c>
    </row>
    <row r="555" spans="1:15" s="39" customFormat="1" ht="24.95" customHeight="1" outlineLevel="1" x14ac:dyDescent="0.25">
      <c r="A555" s="21" t="s">
        <v>350</v>
      </c>
      <c r="B555" s="21">
        <v>2611</v>
      </c>
      <c r="C555" s="21">
        <f t="shared" si="14"/>
        <v>42612</v>
      </c>
      <c r="D555" s="21" t="s">
        <v>350</v>
      </c>
      <c r="E555" s="26"/>
      <c r="F555" s="26"/>
      <c r="G555" s="26"/>
      <c r="H555" s="26"/>
      <c r="I555" s="26"/>
      <c r="J555" s="26"/>
      <c r="K555" s="21"/>
      <c r="L555" s="26"/>
      <c r="M555" s="26" t="s">
        <v>867</v>
      </c>
      <c r="N555" s="21"/>
      <c r="O555" s="26" t="s">
        <v>952</v>
      </c>
    </row>
    <row r="556" spans="1:15" s="39" customFormat="1" ht="24.95" customHeight="1" outlineLevel="1" x14ac:dyDescent="0.25">
      <c r="A556" s="21" t="s">
        <v>351</v>
      </c>
      <c r="B556" s="21">
        <v>2612</v>
      </c>
      <c r="C556" s="21">
        <f t="shared" si="14"/>
        <v>42613</v>
      </c>
      <c r="D556" s="21" t="s">
        <v>351</v>
      </c>
      <c r="E556" s="26"/>
      <c r="F556" s="26"/>
      <c r="G556" s="26"/>
      <c r="H556" s="26"/>
      <c r="I556" s="26"/>
      <c r="J556" s="26"/>
      <c r="K556" s="21"/>
      <c r="L556" s="26"/>
      <c r="M556" s="26" t="s">
        <v>867</v>
      </c>
      <c r="N556" s="21"/>
      <c r="O556" s="26" t="s">
        <v>952</v>
      </c>
    </row>
    <row r="557" spans="1:15" s="39" customFormat="1" ht="24.95" customHeight="1" outlineLevel="1" x14ac:dyDescent="0.25">
      <c r="A557" s="21" t="s">
        <v>352</v>
      </c>
      <c r="B557" s="21">
        <v>2613</v>
      </c>
      <c r="C557" s="21">
        <f t="shared" si="14"/>
        <v>42614</v>
      </c>
      <c r="D557" s="21" t="s">
        <v>352</v>
      </c>
      <c r="E557" s="26"/>
      <c r="F557" s="26"/>
      <c r="G557" s="26"/>
      <c r="H557" s="26"/>
      <c r="I557" s="26"/>
      <c r="J557" s="26"/>
      <c r="K557" s="21"/>
      <c r="L557" s="26"/>
      <c r="M557" s="26" t="s">
        <v>867</v>
      </c>
      <c r="N557" s="21"/>
      <c r="O557" s="26" t="s">
        <v>952</v>
      </c>
    </row>
    <row r="558" spans="1:15" s="39" customFormat="1" ht="24.95" customHeight="1" outlineLevel="1" x14ac:dyDescent="0.25">
      <c r="A558" s="21" t="s">
        <v>353</v>
      </c>
      <c r="B558" s="21">
        <v>2614</v>
      </c>
      <c r="C558" s="21">
        <f t="shared" si="14"/>
        <v>42615</v>
      </c>
      <c r="D558" s="21" t="s">
        <v>353</v>
      </c>
      <c r="E558" s="26"/>
      <c r="F558" s="26"/>
      <c r="G558" s="26"/>
      <c r="H558" s="26"/>
      <c r="I558" s="26"/>
      <c r="J558" s="26"/>
      <c r="K558" s="21"/>
      <c r="L558" s="26"/>
      <c r="M558" s="26" t="s">
        <v>867</v>
      </c>
      <c r="N558" s="21"/>
      <c r="O558" s="26" t="s">
        <v>952</v>
      </c>
    </row>
    <row r="559" spans="1:15" s="39" customFormat="1" ht="24.95" customHeight="1" outlineLevel="1" x14ac:dyDescent="0.25">
      <c r="A559" s="21" t="s">
        <v>354</v>
      </c>
      <c r="B559" s="21">
        <v>2615</v>
      </c>
      <c r="C559" s="21">
        <f t="shared" si="14"/>
        <v>42616</v>
      </c>
      <c r="D559" s="21" t="s">
        <v>354</v>
      </c>
      <c r="E559" s="26"/>
      <c r="F559" s="26"/>
      <c r="G559" s="26"/>
      <c r="H559" s="26"/>
      <c r="I559" s="26"/>
      <c r="J559" s="26"/>
      <c r="K559" s="21"/>
      <c r="L559" s="26"/>
      <c r="M559" s="26" t="s">
        <v>867</v>
      </c>
      <c r="N559" s="21"/>
      <c r="O559" s="26" t="s">
        <v>952</v>
      </c>
    </row>
    <row r="560" spans="1:15" s="39" customFormat="1" ht="24.95" customHeight="1" outlineLevel="1" x14ac:dyDescent="0.25">
      <c r="A560" s="21" t="s">
        <v>355</v>
      </c>
      <c r="B560" s="21">
        <v>2616</v>
      </c>
      <c r="C560" s="21">
        <f t="shared" si="14"/>
        <v>42617</v>
      </c>
      <c r="D560" s="21" t="s">
        <v>355</v>
      </c>
      <c r="E560" s="26"/>
      <c r="F560" s="26"/>
      <c r="G560" s="26"/>
      <c r="H560" s="26"/>
      <c r="I560" s="26"/>
      <c r="J560" s="26"/>
      <c r="K560" s="21"/>
      <c r="L560" s="26"/>
      <c r="M560" s="26" t="s">
        <v>870</v>
      </c>
      <c r="N560" s="21" t="s">
        <v>868</v>
      </c>
      <c r="O560" s="26" t="s">
        <v>952</v>
      </c>
    </row>
    <row r="561" spans="1:15" s="39" customFormat="1" ht="24.95" customHeight="1" outlineLevel="1" x14ac:dyDescent="0.25">
      <c r="A561" s="21" t="s">
        <v>322</v>
      </c>
      <c r="B561" s="21">
        <v>2617</v>
      </c>
      <c r="C561" s="21">
        <f t="shared" si="14"/>
        <v>42618</v>
      </c>
      <c r="D561" s="21" t="s">
        <v>322</v>
      </c>
      <c r="E561" s="26"/>
      <c r="F561" s="26" t="s">
        <v>10</v>
      </c>
      <c r="G561" s="26" t="s">
        <v>335</v>
      </c>
      <c r="H561" s="26"/>
      <c r="I561" s="26"/>
      <c r="J561" s="26" t="s">
        <v>897</v>
      </c>
      <c r="K561" s="21" t="s">
        <v>900</v>
      </c>
      <c r="L561" s="26" t="s">
        <v>89</v>
      </c>
      <c r="M561" s="26" t="s">
        <v>867</v>
      </c>
      <c r="N561" s="21"/>
      <c r="O561" s="26" t="s">
        <v>952</v>
      </c>
    </row>
    <row r="562" spans="1:15" s="39" customFormat="1" ht="24.95" customHeight="1" outlineLevel="1" x14ac:dyDescent="0.25">
      <c r="A562" s="21" t="s">
        <v>323</v>
      </c>
      <c r="B562" s="21">
        <v>2618</v>
      </c>
      <c r="C562" s="21">
        <f t="shared" si="14"/>
        <v>42619</v>
      </c>
      <c r="D562" s="21" t="s">
        <v>323</v>
      </c>
      <c r="E562" s="26"/>
      <c r="F562" s="26"/>
      <c r="G562" s="26"/>
      <c r="H562" s="26"/>
      <c r="I562" s="26"/>
      <c r="J562" s="26"/>
      <c r="K562" s="21"/>
      <c r="L562" s="26"/>
      <c r="M562" s="26" t="s">
        <v>867</v>
      </c>
      <c r="N562" s="21"/>
      <c r="O562" s="26" t="s">
        <v>952</v>
      </c>
    </row>
    <row r="563" spans="1:15" s="39" customFormat="1" ht="24.95" customHeight="1" outlineLevel="1" x14ac:dyDescent="0.25">
      <c r="A563" s="21" t="s">
        <v>324</v>
      </c>
      <c r="B563" s="21">
        <v>2619</v>
      </c>
      <c r="C563" s="21">
        <f t="shared" si="14"/>
        <v>42620</v>
      </c>
      <c r="D563" s="21" t="s">
        <v>324</v>
      </c>
      <c r="E563" s="26"/>
      <c r="F563" s="26"/>
      <c r="G563" s="26"/>
      <c r="H563" s="26"/>
      <c r="I563" s="26"/>
      <c r="J563" s="26"/>
      <c r="K563" s="21"/>
      <c r="L563" s="26"/>
      <c r="M563" s="26" t="s">
        <v>867</v>
      </c>
      <c r="N563" s="21"/>
      <c r="O563" s="26" t="s">
        <v>952</v>
      </c>
    </row>
    <row r="564" spans="1:15" s="39" customFormat="1" ht="24.95" customHeight="1" outlineLevel="1" x14ac:dyDescent="0.25">
      <c r="A564" s="21" t="s">
        <v>325</v>
      </c>
      <c r="B564" s="21">
        <v>2620</v>
      </c>
      <c r="C564" s="21">
        <f t="shared" si="14"/>
        <v>42621</v>
      </c>
      <c r="D564" s="21" t="s">
        <v>325</v>
      </c>
      <c r="E564" s="26"/>
      <c r="F564" s="26"/>
      <c r="G564" s="26"/>
      <c r="H564" s="26"/>
      <c r="I564" s="26"/>
      <c r="J564" s="26"/>
      <c r="K564" s="21"/>
      <c r="L564" s="26"/>
      <c r="M564" s="26" t="s">
        <v>867</v>
      </c>
      <c r="N564" s="21"/>
      <c r="O564" s="26" t="s">
        <v>952</v>
      </c>
    </row>
    <row r="565" spans="1:15" s="39" customFormat="1" ht="24.95" customHeight="1" outlineLevel="1" x14ac:dyDescent="0.25">
      <c r="A565" s="21" t="s">
        <v>340</v>
      </c>
      <c r="B565" s="21">
        <v>2621</v>
      </c>
      <c r="C565" s="21">
        <f t="shared" si="14"/>
        <v>42622</v>
      </c>
      <c r="D565" s="21" t="s">
        <v>340</v>
      </c>
      <c r="E565" s="26"/>
      <c r="F565" s="26"/>
      <c r="G565" s="26"/>
      <c r="H565" s="26"/>
      <c r="I565" s="26"/>
      <c r="J565" s="26"/>
      <c r="K565" s="21"/>
      <c r="L565" s="26"/>
      <c r="M565" s="26" t="s">
        <v>867</v>
      </c>
      <c r="N565" s="21"/>
      <c r="O565" s="26" t="s">
        <v>952</v>
      </c>
    </row>
    <row r="566" spans="1:15" s="39" customFormat="1" ht="24.95" customHeight="1" outlineLevel="1" x14ac:dyDescent="0.25">
      <c r="A566" s="21" t="s">
        <v>341</v>
      </c>
      <c r="B566" s="21">
        <v>2622</v>
      </c>
      <c r="C566" s="21">
        <f t="shared" si="14"/>
        <v>42623</v>
      </c>
      <c r="D566" s="21" t="s">
        <v>341</v>
      </c>
      <c r="E566" s="26"/>
      <c r="F566" s="26"/>
      <c r="G566" s="26"/>
      <c r="H566" s="26"/>
      <c r="I566" s="26"/>
      <c r="J566" s="26"/>
      <c r="K566" s="21"/>
      <c r="L566" s="26"/>
      <c r="M566" s="26" t="s">
        <v>867</v>
      </c>
      <c r="N566" s="21"/>
      <c r="O566" s="26" t="s">
        <v>952</v>
      </c>
    </row>
    <row r="567" spans="1:15" s="39" customFormat="1" ht="24.95" customHeight="1" outlineLevel="1" x14ac:dyDescent="0.25">
      <c r="A567" s="21" t="s">
        <v>342</v>
      </c>
      <c r="B567" s="21">
        <v>2623</v>
      </c>
      <c r="C567" s="21">
        <f t="shared" si="14"/>
        <v>42624</v>
      </c>
      <c r="D567" s="21" t="s">
        <v>342</v>
      </c>
      <c r="E567" s="26"/>
      <c r="F567" s="26"/>
      <c r="G567" s="26"/>
      <c r="H567" s="26"/>
      <c r="I567" s="26"/>
      <c r="J567" s="26"/>
      <c r="K567" s="21"/>
      <c r="L567" s="26"/>
      <c r="M567" s="26" t="s">
        <v>867</v>
      </c>
      <c r="N567" s="21"/>
      <c r="O567" s="26" t="s">
        <v>952</v>
      </c>
    </row>
    <row r="568" spans="1:15" s="39" customFormat="1" ht="24.95" customHeight="1" outlineLevel="1" x14ac:dyDescent="0.25">
      <c r="A568" s="21" t="s">
        <v>343</v>
      </c>
      <c r="B568" s="21">
        <v>2624</v>
      </c>
      <c r="C568" s="21">
        <f t="shared" si="14"/>
        <v>42625</v>
      </c>
      <c r="D568" s="21" t="s">
        <v>343</v>
      </c>
      <c r="E568" s="26"/>
      <c r="F568" s="26"/>
      <c r="G568" s="26"/>
      <c r="H568" s="26"/>
      <c r="I568" s="26"/>
      <c r="J568" s="26"/>
      <c r="K568" s="21"/>
      <c r="L568" s="26"/>
      <c r="M568" s="26" t="s">
        <v>867</v>
      </c>
      <c r="N568" s="21"/>
      <c r="O568" s="26" t="s">
        <v>952</v>
      </c>
    </row>
    <row r="569" spans="1:15" s="39" customFormat="1" ht="24.95" customHeight="1" outlineLevel="1" x14ac:dyDescent="0.25">
      <c r="A569" s="21" t="s">
        <v>707</v>
      </c>
      <c r="B569" s="21">
        <v>2625</v>
      </c>
      <c r="C569" s="21">
        <f t="shared" si="14"/>
        <v>42626</v>
      </c>
      <c r="D569" s="21" t="s">
        <v>707</v>
      </c>
      <c r="E569" s="26"/>
      <c r="F569" s="26"/>
      <c r="G569" s="26"/>
      <c r="H569" s="26"/>
      <c r="I569" s="26"/>
      <c r="J569" s="26"/>
      <c r="K569" s="21"/>
      <c r="L569" s="26"/>
      <c r="M569" s="26" t="s">
        <v>867</v>
      </c>
      <c r="N569" s="21"/>
      <c r="O569" s="26" t="s">
        <v>952</v>
      </c>
    </row>
    <row r="570" spans="1:15" s="39" customFormat="1" ht="24.95" customHeight="1" outlineLevel="1" x14ac:dyDescent="0.25">
      <c r="A570" s="21" t="s">
        <v>708</v>
      </c>
      <c r="B570" s="21">
        <v>2626</v>
      </c>
      <c r="C570" s="21">
        <f t="shared" si="14"/>
        <v>42627</v>
      </c>
      <c r="D570" s="21" t="s">
        <v>708</v>
      </c>
      <c r="E570" s="26"/>
      <c r="F570" s="26"/>
      <c r="G570" s="26"/>
      <c r="H570" s="26"/>
      <c r="I570" s="26"/>
      <c r="J570" s="26"/>
      <c r="K570" s="21"/>
      <c r="L570" s="26"/>
      <c r="M570" s="26" t="s">
        <v>867</v>
      </c>
      <c r="N570" s="21"/>
      <c r="O570" s="26" t="s">
        <v>952</v>
      </c>
    </row>
    <row r="571" spans="1:15" s="39" customFormat="1" ht="24.95" customHeight="1" outlineLevel="1" x14ac:dyDescent="0.25">
      <c r="A571" s="21" t="s">
        <v>709</v>
      </c>
      <c r="B571" s="21">
        <v>2627</v>
      </c>
      <c r="C571" s="21">
        <f t="shared" si="14"/>
        <v>42628</v>
      </c>
      <c r="D571" s="21" t="s">
        <v>709</v>
      </c>
      <c r="E571" s="26"/>
      <c r="F571" s="26"/>
      <c r="G571" s="26"/>
      <c r="H571" s="26"/>
      <c r="I571" s="26"/>
      <c r="J571" s="26"/>
      <c r="K571" s="21"/>
      <c r="L571" s="26"/>
      <c r="M571" s="26" t="s">
        <v>867</v>
      </c>
      <c r="N571" s="21"/>
      <c r="O571" s="26" t="s">
        <v>952</v>
      </c>
    </row>
    <row r="572" spans="1:15" s="39" customFormat="1" ht="24.95" customHeight="1" outlineLevel="1" x14ac:dyDescent="0.25">
      <c r="A572" s="21" t="s">
        <v>710</v>
      </c>
      <c r="B572" s="21">
        <v>2628</v>
      </c>
      <c r="C572" s="21">
        <f t="shared" si="14"/>
        <v>42629</v>
      </c>
      <c r="D572" s="21" t="s">
        <v>710</v>
      </c>
      <c r="E572" s="26"/>
      <c r="F572" s="26"/>
      <c r="G572" s="26"/>
      <c r="H572" s="26"/>
      <c r="I572" s="26"/>
      <c r="J572" s="26"/>
      <c r="K572" s="21"/>
      <c r="L572" s="26"/>
      <c r="M572" s="26" t="s">
        <v>867</v>
      </c>
      <c r="N572" s="21"/>
      <c r="O572" s="26" t="s">
        <v>952</v>
      </c>
    </row>
    <row r="573" spans="1:15" s="39" customFormat="1" ht="24.95" customHeight="1" outlineLevel="1" x14ac:dyDescent="0.25">
      <c r="A573" s="21" t="s">
        <v>711</v>
      </c>
      <c r="B573" s="21">
        <v>2629</v>
      </c>
      <c r="C573" s="21">
        <f t="shared" si="14"/>
        <v>42630</v>
      </c>
      <c r="D573" s="21" t="s">
        <v>711</v>
      </c>
      <c r="E573" s="26"/>
      <c r="F573" s="26"/>
      <c r="G573" s="26"/>
      <c r="H573" s="26"/>
      <c r="I573" s="26"/>
      <c r="J573" s="26"/>
      <c r="K573" s="21"/>
      <c r="L573" s="26"/>
      <c r="M573" s="26" t="s">
        <v>867</v>
      </c>
      <c r="N573" s="21"/>
      <c r="O573" s="26" t="s">
        <v>952</v>
      </c>
    </row>
    <row r="574" spans="1:15" s="39" customFormat="1" ht="24.95" customHeight="1" outlineLevel="1" x14ac:dyDescent="0.25">
      <c r="A574" s="21" t="s">
        <v>712</v>
      </c>
      <c r="B574" s="21">
        <v>2630</v>
      </c>
      <c r="C574" s="21">
        <f t="shared" si="14"/>
        <v>42631</v>
      </c>
      <c r="D574" s="21" t="s">
        <v>712</v>
      </c>
      <c r="E574" s="26"/>
      <c r="F574" s="26"/>
      <c r="G574" s="26"/>
      <c r="H574" s="26"/>
      <c r="I574" s="26"/>
      <c r="J574" s="26"/>
      <c r="K574" s="21"/>
      <c r="L574" s="26"/>
      <c r="M574" s="26" t="s">
        <v>867</v>
      </c>
      <c r="N574" s="21"/>
      <c r="O574" s="26" t="s">
        <v>952</v>
      </c>
    </row>
    <row r="575" spans="1:15" s="39" customFormat="1" ht="24.95" customHeight="1" outlineLevel="1" x14ac:dyDescent="0.25">
      <c r="A575" s="21" t="s">
        <v>713</v>
      </c>
      <c r="B575" s="21">
        <v>2631</v>
      </c>
      <c r="C575" s="21">
        <f t="shared" si="14"/>
        <v>42632</v>
      </c>
      <c r="D575" s="21" t="s">
        <v>713</v>
      </c>
      <c r="E575" s="26"/>
      <c r="F575" s="26"/>
      <c r="G575" s="26"/>
      <c r="H575" s="26"/>
      <c r="I575" s="26"/>
      <c r="J575" s="26"/>
      <c r="K575" s="21"/>
      <c r="L575" s="26"/>
      <c r="M575" s="26" t="s">
        <v>867</v>
      </c>
      <c r="N575" s="21"/>
      <c r="O575" s="26" t="s">
        <v>952</v>
      </c>
    </row>
    <row r="576" spans="1:15" s="39" customFormat="1" ht="24.95" customHeight="1" outlineLevel="1" x14ac:dyDescent="0.25">
      <c r="A576" s="21" t="s">
        <v>714</v>
      </c>
      <c r="B576" s="21">
        <v>2632</v>
      </c>
      <c r="C576" s="21">
        <f t="shared" si="14"/>
        <v>42633</v>
      </c>
      <c r="D576" s="21" t="s">
        <v>714</v>
      </c>
      <c r="E576" s="26"/>
      <c r="F576" s="26"/>
      <c r="G576" s="26"/>
      <c r="H576" s="26"/>
      <c r="I576" s="26"/>
      <c r="J576" s="26"/>
      <c r="K576" s="21"/>
      <c r="L576" s="26"/>
      <c r="M576" s="26" t="s">
        <v>870</v>
      </c>
      <c r="N576" s="21" t="s">
        <v>868</v>
      </c>
      <c r="O576" s="26" t="s">
        <v>952</v>
      </c>
    </row>
    <row r="577" spans="1:15" s="39" customFormat="1" ht="24.95" customHeight="1" outlineLevel="1" x14ac:dyDescent="0.25">
      <c r="A577" s="21" t="s">
        <v>761</v>
      </c>
      <c r="B577" s="21">
        <v>2633</v>
      </c>
      <c r="C577" s="21">
        <f t="shared" si="14"/>
        <v>42634</v>
      </c>
      <c r="D577" s="21" t="str">
        <f t="shared" ref="D577:D592" si="15">A577</f>
        <v>BACnet Description 0</v>
      </c>
      <c r="E577" s="26"/>
      <c r="F577" s="26" t="s">
        <v>10</v>
      </c>
      <c r="G577" s="26" t="s">
        <v>335</v>
      </c>
      <c r="H577" s="26"/>
      <c r="I577" s="26" t="s">
        <v>919</v>
      </c>
      <c r="J577" s="26" t="s">
        <v>751</v>
      </c>
      <c r="K577" s="21" t="s">
        <v>899</v>
      </c>
      <c r="L577" s="26" t="s">
        <v>90</v>
      </c>
      <c r="M577" s="26" t="s">
        <v>867</v>
      </c>
      <c r="N577" s="21"/>
      <c r="O577" s="26" t="s">
        <v>952</v>
      </c>
    </row>
    <row r="578" spans="1:15" s="39" customFormat="1" ht="24.95" customHeight="1" outlineLevel="1" x14ac:dyDescent="0.25">
      <c r="A578" s="21" t="s">
        <v>762</v>
      </c>
      <c r="B578" s="21">
        <f t="shared" ref="B578:B592" si="16">B577+1</f>
        <v>2634</v>
      </c>
      <c r="C578" s="21">
        <f t="shared" si="14"/>
        <v>42635</v>
      </c>
      <c r="D578" s="21" t="str">
        <f t="shared" si="15"/>
        <v>BACnet Description 1</v>
      </c>
      <c r="E578" s="26"/>
      <c r="F578" s="26"/>
      <c r="G578" s="26"/>
      <c r="H578" s="26"/>
      <c r="I578" s="26"/>
      <c r="J578" s="26"/>
      <c r="K578" s="21"/>
      <c r="L578" s="26"/>
      <c r="M578" s="26" t="s">
        <v>867</v>
      </c>
      <c r="N578" s="21"/>
      <c r="O578" s="26" t="s">
        <v>952</v>
      </c>
    </row>
    <row r="579" spans="1:15" s="39" customFormat="1" ht="24.95" customHeight="1" outlineLevel="1" x14ac:dyDescent="0.25">
      <c r="A579" s="21" t="s">
        <v>763</v>
      </c>
      <c r="B579" s="21">
        <f t="shared" si="16"/>
        <v>2635</v>
      </c>
      <c r="C579" s="21">
        <f t="shared" si="14"/>
        <v>42636</v>
      </c>
      <c r="D579" s="21" t="str">
        <f t="shared" si="15"/>
        <v>BACnet Description 2</v>
      </c>
      <c r="E579" s="26"/>
      <c r="F579" s="26"/>
      <c r="G579" s="26"/>
      <c r="H579" s="26"/>
      <c r="I579" s="26"/>
      <c r="J579" s="26"/>
      <c r="K579" s="21"/>
      <c r="L579" s="26"/>
      <c r="M579" s="26" t="s">
        <v>867</v>
      </c>
      <c r="N579" s="21"/>
      <c r="O579" s="26" t="s">
        <v>952</v>
      </c>
    </row>
    <row r="580" spans="1:15" s="39" customFormat="1" ht="24.95" customHeight="1" outlineLevel="1" x14ac:dyDescent="0.25">
      <c r="A580" s="21" t="s">
        <v>764</v>
      </c>
      <c r="B580" s="21">
        <f t="shared" si="16"/>
        <v>2636</v>
      </c>
      <c r="C580" s="21">
        <f t="shared" si="14"/>
        <v>42637</v>
      </c>
      <c r="D580" s="21" t="str">
        <f t="shared" si="15"/>
        <v>BACnet Description 3</v>
      </c>
      <c r="E580" s="26"/>
      <c r="F580" s="26"/>
      <c r="G580" s="26"/>
      <c r="H580" s="26"/>
      <c r="I580" s="26"/>
      <c r="J580" s="26"/>
      <c r="K580" s="21"/>
      <c r="L580" s="26"/>
      <c r="M580" s="26" t="s">
        <v>867</v>
      </c>
      <c r="N580" s="21"/>
      <c r="O580" s="26" t="s">
        <v>952</v>
      </c>
    </row>
    <row r="581" spans="1:15" s="39" customFormat="1" ht="24.95" customHeight="1" outlineLevel="1" x14ac:dyDescent="0.25">
      <c r="A581" s="21" t="s">
        <v>765</v>
      </c>
      <c r="B581" s="21">
        <f t="shared" si="16"/>
        <v>2637</v>
      </c>
      <c r="C581" s="21">
        <f t="shared" si="14"/>
        <v>42638</v>
      </c>
      <c r="D581" s="21" t="str">
        <f t="shared" si="15"/>
        <v>BACnet Description 4</v>
      </c>
      <c r="E581" s="26"/>
      <c r="F581" s="26"/>
      <c r="G581" s="26"/>
      <c r="H581" s="26"/>
      <c r="I581" s="26"/>
      <c r="J581" s="26"/>
      <c r="K581" s="21"/>
      <c r="L581" s="26"/>
      <c r="M581" s="26" t="s">
        <v>867</v>
      </c>
      <c r="N581" s="21"/>
      <c r="O581" s="26" t="s">
        <v>952</v>
      </c>
    </row>
    <row r="582" spans="1:15" s="39" customFormat="1" ht="24.95" customHeight="1" outlineLevel="1" x14ac:dyDescent="0.25">
      <c r="A582" s="21" t="s">
        <v>766</v>
      </c>
      <c r="B582" s="21">
        <f t="shared" si="16"/>
        <v>2638</v>
      </c>
      <c r="C582" s="21">
        <f t="shared" si="14"/>
        <v>42639</v>
      </c>
      <c r="D582" s="21" t="str">
        <f t="shared" si="15"/>
        <v>BACnet Description 5</v>
      </c>
      <c r="E582" s="26"/>
      <c r="F582" s="26"/>
      <c r="G582" s="26"/>
      <c r="H582" s="26"/>
      <c r="I582" s="26"/>
      <c r="J582" s="26"/>
      <c r="K582" s="21"/>
      <c r="L582" s="26"/>
      <c r="M582" s="26" t="s">
        <v>867</v>
      </c>
      <c r="N582" s="21"/>
      <c r="O582" s="26" t="s">
        <v>952</v>
      </c>
    </row>
    <row r="583" spans="1:15" s="39" customFormat="1" ht="24.95" customHeight="1" outlineLevel="1" x14ac:dyDescent="0.25">
      <c r="A583" s="21" t="s">
        <v>767</v>
      </c>
      <c r="B583" s="21">
        <f t="shared" si="16"/>
        <v>2639</v>
      </c>
      <c r="C583" s="21">
        <f t="shared" si="14"/>
        <v>42640</v>
      </c>
      <c r="D583" s="21" t="str">
        <f t="shared" si="15"/>
        <v>BACnet Description 6</v>
      </c>
      <c r="E583" s="26"/>
      <c r="F583" s="26"/>
      <c r="G583" s="26"/>
      <c r="H583" s="26"/>
      <c r="I583" s="26"/>
      <c r="J583" s="26"/>
      <c r="K583" s="21"/>
      <c r="L583" s="26"/>
      <c r="M583" s="26" t="s">
        <v>867</v>
      </c>
      <c r="N583" s="21"/>
      <c r="O583" s="26" t="s">
        <v>952</v>
      </c>
    </row>
    <row r="584" spans="1:15" s="39" customFormat="1" ht="24.95" customHeight="1" outlineLevel="1" x14ac:dyDescent="0.25">
      <c r="A584" s="21" t="s">
        <v>768</v>
      </c>
      <c r="B584" s="21">
        <f t="shared" si="16"/>
        <v>2640</v>
      </c>
      <c r="C584" s="21">
        <f t="shared" si="14"/>
        <v>42641</v>
      </c>
      <c r="D584" s="21" t="str">
        <f t="shared" si="15"/>
        <v>BACnet Description 7</v>
      </c>
      <c r="E584" s="26"/>
      <c r="F584" s="26"/>
      <c r="G584" s="26"/>
      <c r="H584" s="26"/>
      <c r="I584" s="26"/>
      <c r="J584" s="26"/>
      <c r="K584" s="21"/>
      <c r="L584" s="26"/>
      <c r="M584" s="26" t="s">
        <v>867</v>
      </c>
      <c r="N584" s="21"/>
      <c r="O584" s="26" t="s">
        <v>952</v>
      </c>
    </row>
    <row r="585" spans="1:15" s="39" customFormat="1" ht="24.95" customHeight="1" outlineLevel="1" x14ac:dyDescent="0.25">
      <c r="A585" s="21" t="s">
        <v>769</v>
      </c>
      <c r="B585" s="21">
        <f t="shared" si="16"/>
        <v>2641</v>
      </c>
      <c r="C585" s="21">
        <f t="shared" si="14"/>
        <v>42642</v>
      </c>
      <c r="D585" s="21" t="str">
        <f t="shared" si="15"/>
        <v>BACnet Description 8</v>
      </c>
      <c r="E585" s="26"/>
      <c r="F585" s="26"/>
      <c r="G585" s="26"/>
      <c r="H585" s="26"/>
      <c r="I585" s="26"/>
      <c r="J585" s="26"/>
      <c r="K585" s="21"/>
      <c r="L585" s="26"/>
      <c r="M585" s="26" t="s">
        <v>867</v>
      </c>
      <c r="N585" s="21"/>
      <c r="O585" s="26" t="s">
        <v>952</v>
      </c>
    </row>
    <row r="586" spans="1:15" s="39" customFormat="1" ht="24.95" customHeight="1" outlineLevel="1" x14ac:dyDescent="0.25">
      <c r="A586" s="21" t="s">
        <v>770</v>
      </c>
      <c r="B586" s="21">
        <f t="shared" si="16"/>
        <v>2642</v>
      </c>
      <c r="C586" s="21">
        <f t="shared" si="14"/>
        <v>42643</v>
      </c>
      <c r="D586" s="21" t="str">
        <f t="shared" si="15"/>
        <v>BACnet Description 9</v>
      </c>
      <c r="E586" s="26"/>
      <c r="F586" s="26"/>
      <c r="G586" s="26"/>
      <c r="H586" s="26"/>
      <c r="I586" s="26"/>
      <c r="J586" s="26"/>
      <c r="K586" s="21"/>
      <c r="L586" s="26"/>
      <c r="M586" s="26" t="s">
        <v>867</v>
      </c>
      <c r="N586" s="21"/>
      <c r="O586" s="26" t="s">
        <v>952</v>
      </c>
    </row>
    <row r="587" spans="1:15" s="39" customFormat="1" ht="24.95" customHeight="1" outlineLevel="1" x14ac:dyDescent="0.25">
      <c r="A587" s="21" t="s">
        <v>771</v>
      </c>
      <c r="B587" s="21">
        <f t="shared" si="16"/>
        <v>2643</v>
      </c>
      <c r="C587" s="21">
        <f t="shared" si="14"/>
        <v>42644</v>
      </c>
      <c r="D587" s="21" t="str">
        <f t="shared" si="15"/>
        <v>BACnet Description 10</v>
      </c>
      <c r="E587" s="26"/>
      <c r="F587" s="26"/>
      <c r="G587" s="26"/>
      <c r="H587" s="26"/>
      <c r="I587" s="26"/>
      <c r="J587" s="26"/>
      <c r="K587" s="21"/>
      <c r="L587" s="26"/>
      <c r="M587" s="26" t="s">
        <v>867</v>
      </c>
      <c r="N587" s="21"/>
      <c r="O587" s="26" t="s">
        <v>952</v>
      </c>
    </row>
    <row r="588" spans="1:15" s="39" customFormat="1" ht="24.95" customHeight="1" outlineLevel="1" x14ac:dyDescent="0.25">
      <c r="A588" s="21" t="s">
        <v>772</v>
      </c>
      <c r="B588" s="21">
        <f t="shared" si="16"/>
        <v>2644</v>
      </c>
      <c r="C588" s="21">
        <f t="shared" si="14"/>
        <v>42645</v>
      </c>
      <c r="D588" s="21" t="str">
        <f t="shared" si="15"/>
        <v>BACnet Description 11</v>
      </c>
      <c r="E588" s="26"/>
      <c r="F588" s="26"/>
      <c r="G588" s="26"/>
      <c r="H588" s="26"/>
      <c r="I588" s="26"/>
      <c r="J588" s="26"/>
      <c r="K588" s="21"/>
      <c r="L588" s="26"/>
      <c r="M588" s="26" t="s">
        <v>867</v>
      </c>
      <c r="N588" s="21"/>
      <c r="O588" s="26" t="s">
        <v>952</v>
      </c>
    </row>
    <row r="589" spans="1:15" s="39" customFormat="1" ht="24.95" customHeight="1" outlineLevel="1" x14ac:dyDescent="0.25">
      <c r="A589" s="21" t="s">
        <v>773</v>
      </c>
      <c r="B589" s="21">
        <f t="shared" si="16"/>
        <v>2645</v>
      </c>
      <c r="C589" s="21">
        <f t="shared" si="14"/>
        <v>42646</v>
      </c>
      <c r="D589" s="21" t="str">
        <f t="shared" si="15"/>
        <v>BACnet Description 12</v>
      </c>
      <c r="E589" s="26"/>
      <c r="F589" s="26"/>
      <c r="G589" s="26"/>
      <c r="H589" s="26"/>
      <c r="I589" s="26"/>
      <c r="J589" s="26"/>
      <c r="K589" s="21"/>
      <c r="L589" s="26"/>
      <c r="M589" s="26" t="s">
        <v>867</v>
      </c>
      <c r="N589" s="21"/>
      <c r="O589" s="26" t="s">
        <v>952</v>
      </c>
    </row>
    <row r="590" spans="1:15" s="39" customFormat="1" ht="24.95" customHeight="1" outlineLevel="1" x14ac:dyDescent="0.25">
      <c r="A590" s="21" t="s">
        <v>774</v>
      </c>
      <c r="B590" s="21">
        <f t="shared" si="16"/>
        <v>2646</v>
      </c>
      <c r="C590" s="21">
        <f t="shared" si="14"/>
        <v>42647</v>
      </c>
      <c r="D590" s="21" t="str">
        <f t="shared" si="15"/>
        <v>BACnet Description 13</v>
      </c>
      <c r="E590" s="26"/>
      <c r="F590" s="26"/>
      <c r="G590" s="26"/>
      <c r="H590" s="26"/>
      <c r="I590" s="26"/>
      <c r="J590" s="26"/>
      <c r="K590" s="21"/>
      <c r="L590" s="26"/>
      <c r="M590" s="26" t="s">
        <v>867</v>
      </c>
      <c r="N590" s="21"/>
      <c r="O590" s="26" t="s">
        <v>952</v>
      </c>
    </row>
    <row r="591" spans="1:15" s="39" customFormat="1" ht="24.95" customHeight="1" outlineLevel="1" x14ac:dyDescent="0.25">
      <c r="A591" s="21" t="s">
        <v>775</v>
      </c>
      <c r="B591" s="21">
        <f t="shared" si="16"/>
        <v>2647</v>
      </c>
      <c r="C591" s="21">
        <f t="shared" si="14"/>
        <v>42648</v>
      </c>
      <c r="D591" s="21" t="str">
        <f t="shared" si="15"/>
        <v>BACnet Description 14</v>
      </c>
      <c r="E591" s="26"/>
      <c r="F591" s="26"/>
      <c r="G591" s="26"/>
      <c r="H591" s="26"/>
      <c r="I591" s="26"/>
      <c r="J591" s="26"/>
      <c r="K591" s="21"/>
      <c r="L591" s="26"/>
      <c r="M591" s="26" t="s">
        <v>867</v>
      </c>
      <c r="N591" s="21"/>
      <c r="O591" s="26" t="s">
        <v>952</v>
      </c>
    </row>
    <row r="592" spans="1:15" s="39" customFormat="1" ht="24.95" customHeight="1" outlineLevel="1" x14ac:dyDescent="0.25">
      <c r="A592" s="21" t="s">
        <v>776</v>
      </c>
      <c r="B592" s="21">
        <f t="shared" si="16"/>
        <v>2648</v>
      </c>
      <c r="C592" s="21">
        <f t="shared" si="14"/>
        <v>42649</v>
      </c>
      <c r="D592" s="21" t="str">
        <f t="shared" si="15"/>
        <v>BACnet Description 15</v>
      </c>
      <c r="E592" s="26"/>
      <c r="F592" s="26"/>
      <c r="G592" s="26"/>
      <c r="H592" s="26"/>
      <c r="I592" s="26"/>
      <c r="J592" s="26"/>
      <c r="K592" s="21"/>
      <c r="L592" s="26"/>
      <c r="M592" s="26" t="s">
        <v>870</v>
      </c>
      <c r="N592" s="21" t="s">
        <v>868</v>
      </c>
      <c r="O592" s="26" t="s">
        <v>952</v>
      </c>
    </row>
  </sheetData>
  <autoFilter ref="A8:O592" xr:uid="{D90BE5AE-273B-4508-82FC-7486C9234F6F}"/>
  <pageMargins left="0.7" right="0.7" top="0.75" bottom="0.75" header="0.3" footer="0.3"/>
  <pageSetup paperSize="3" scale="3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4FEF-28EB-484C-A390-FD7D15F77E11}">
  <sheetPr codeName="Sheet9">
    <pageSetUpPr fitToPage="1"/>
  </sheetPr>
  <dimension ref="A1:O592"/>
  <sheetViews>
    <sheetView zoomScale="55" zoomScaleNormal="55" workbookViewId="0">
      <pane ySplit="8" topLeftCell="A9" activePane="bottomLeft" state="frozen"/>
      <selection pane="bottomLeft" activeCell="A9" sqref="A9"/>
    </sheetView>
  </sheetViews>
  <sheetFormatPr defaultColWidth="9.140625" defaultRowHeight="15" outlineLevelRow="1" x14ac:dyDescent="0.25"/>
  <cols>
    <col min="1" max="1" width="85.28515625" style="7" customWidth="1"/>
    <col min="2" max="3" width="15.7109375" style="7" customWidth="1"/>
    <col min="4" max="4" width="94.7109375" style="7" bestFit="1" customWidth="1"/>
    <col min="5" max="8" width="15.7109375" style="7" customWidth="1"/>
    <col min="9" max="9" width="20.85546875" style="7" bestFit="1" customWidth="1"/>
    <col min="10" max="10" width="19.85546875" style="7" customWidth="1"/>
    <col min="11" max="11" width="26.140625" style="7" customWidth="1"/>
    <col min="12" max="12" width="17.140625" style="14" bestFit="1" customWidth="1"/>
    <col min="13" max="13" width="18.85546875" style="15" customWidth="1"/>
    <col min="14" max="14" width="255.7109375" style="16" bestFit="1" customWidth="1"/>
    <col min="15" max="15" width="18.140625" style="7" customWidth="1"/>
    <col min="16" max="16384" width="9.140625" style="37"/>
  </cols>
  <sheetData>
    <row r="1" spans="1:15" ht="21.75" customHeight="1" x14ac:dyDescent="0.25">
      <c r="A1" s="36">
        <v>1</v>
      </c>
      <c r="B1" s="1"/>
      <c r="C1" s="2"/>
      <c r="D1" s="3"/>
      <c r="E1" s="1"/>
      <c r="F1" s="1"/>
      <c r="G1" s="1"/>
      <c r="H1" s="1"/>
      <c r="I1" s="1"/>
      <c r="J1" s="1"/>
      <c r="K1" s="1"/>
      <c r="L1" s="4"/>
      <c r="M1" s="5"/>
      <c r="N1" s="6"/>
      <c r="O1" s="6"/>
    </row>
    <row r="2" spans="1:15" ht="26.25" customHeight="1" x14ac:dyDescent="0.25">
      <c r="A2" s="8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36" x14ac:dyDescent="0.25">
      <c r="A3" s="34" t="s">
        <v>939</v>
      </c>
      <c r="B3" s="1"/>
      <c r="C3" s="2"/>
      <c r="D3" s="17"/>
      <c r="E3" s="1"/>
      <c r="F3" s="1"/>
      <c r="G3" s="1"/>
      <c r="H3" s="1"/>
      <c r="I3" s="1"/>
      <c r="J3" s="1"/>
      <c r="K3" s="1"/>
      <c r="L3" s="4"/>
      <c r="M3" s="5"/>
      <c r="N3" s="6"/>
      <c r="O3" s="6"/>
    </row>
    <row r="4" spans="1:15" ht="20.100000000000001" customHeight="1" x14ac:dyDescent="0.25">
      <c r="A4" s="18"/>
      <c r="B4" s="2"/>
      <c r="C4" s="2"/>
      <c r="D4" s="3"/>
      <c r="E4" s="1"/>
      <c r="F4" s="1"/>
      <c r="G4" s="1"/>
      <c r="H4" s="1"/>
      <c r="I4" s="1"/>
      <c r="J4" s="1"/>
      <c r="K4" s="1"/>
      <c r="L4" s="4"/>
      <c r="M4" s="5"/>
      <c r="N4" s="6"/>
      <c r="O4" s="6"/>
    </row>
    <row r="5" spans="1:15" ht="20.100000000000001" customHeight="1" x14ac:dyDescent="0.25">
      <c r="A5" s="23" t="s">
        <v>815</v>
      </c>
      <c r="B5" s="24">
        <f ca="1">_xlfn.SHEET($A$1)</f>
        <v>9</v>
      </c>
      <c r="C5" s="2"/>
      <c r="D5" s="3"/>
      <c r="E5" s="1"/>
      <c r="F5" s="1"/>
      <c r="G5" s="1"/>
      <c r="H5" s="1"/>
      <c r="I5" s="1"/>
      <c r="J5" s="1"/>
      <c r="K5" s="1"/>
      <c r="L5" s="4"/>
      <c r="M5" s="5"/>
      <c r="N5" s="6"/>
      <c r="O5" s="6"/>
    </row>
    <row r="6" spans="1:15" ht="20.100000000000001" customHeight="1" x14ac:dyDescent="0.25">
      <c r="A6" s="23" t="s">
        <v>850</v>
      </c>
      <c r="B6" s="25">
        <f ca="1">(_xlfn.SHEET($A$1)-1)*10000</f>
        <v>80000</v>
      </c>
      <c r="C6" s="2"/>
      <c r="D6" s="3"/>
      <c r="E6" s="1"/>
      <c r="F6" s="1"/>
      <c r="G6" s="1"/>
      <c r="H6" s="1"/>
      <c r="I6" s="1"/>
      <c r="J6" s="1"/>
      <c r="K6" s="1"/>
      <c r="L6" s="4"/>
      <c r="M6" s="5"/>
      <c r="N6" s="6"/>
      <c r="O6" s="28"/>
    </row>
    <row r="7" spans="1:15" ht="19.5" customHeight="1" thickBot="1" x14ac:dyDescent="0.3">
      <c r="A7" s="8"/>
      <c r="B7" s="1"/>
      <c r="C7" s="2"/>
      <c r="D7" s="3"/>
      <c r="E7" s="1"/>
      <c r="F7" s="1"/>
      <c r="G7" s="1"/>
      <c r="H7" s="1"/>
      <c r="I7" s="1"/>
      <c r="J7" s="1"/>
      <c r="K7" s="1"/>
      <c r="L7" s="4"/>
      <c r="M7" s="5"/>
      <c r="N7" s="6"/>
      <c r="O7" s="28"/>
    </row>
    <row r="8" spans="1:15" ht="61.5" customHeight="1" thickBot="1" x14ac:dyDescent="0.3">
      <c r="A8" s="9" t="s">
        <v>356</v>
      </c>
      <c r="B8" s="10" t="s">
        <v>85</v>
      </c>
      <c r="C8" s="10" t="s">
        <v>84</v>
      </c>
      <c r="D8" s="11" t="s">
        <v>0</v>
      </c>
      <c r="E8" s="11" t="s">
        <v>1</v>
      </c>
      <c r="F8" s="11" t="s">
        <v>2</v>
      </c>
      <c r="G8" s="11" t="s">
        <v>30</v>
      </c>
      <c r="H8" s="11" t="s">
        <v>22</v>
      </c>
      <c r="I8" s="10" t="s">
        <v>290</v>
      </c>
      <c r="J8" s="10" t="s">
        <v>289</v>
      </c>
      <c r="K8" s="10" t="s">
        <v>1002</v>
      </c>
      <c r="L8" s="10" t="s">
        <v>88</v>
      </c>
      <c r="M8" s="12" t="s">
        <v>72</v>
      </c>
      <c r="N8" s="10" t="s">
        <v>956</v>
      </c>
      <c r="O8" s="13" t="s">
        <v>794</v>
      </c>
    </row>
    <row r="9" spans="1:15" s="38" customFormat="1" ht="24.95" customHeight="1" x14ac:dyDescent="0.25">
      <c r="A9" s="19" t="s">
        <v>855</v>
      </c>
      <c r="B9" s="29" t="s">
        <v>864</v>
      </c>
      <c r="C9" s="29" t="s">
        <v>864</v>
      </c>
      <c r="D9" s="19" t="s">
        <v>65</v>
      </c>
      <c r="E9" s="29" t="s">
        <v>864</v>
      </c>
      <c r="F9" s="29" t="s">
        <v>864</v>
      </c>
      <c r="G9" s="29" t="s">
        <v>864</v>
      </c>
      <c r="H9" s="29" t="s">
        <v>864</v>
      </c>
      <c r="I9" s="29" t="s">
        <v>864</v>
      </c>
      <c r="J9" s="29" t="s">
        <v>864</v>
      </c>
      <c r="K9" s="29" t="s">
        <v>864</v>
      </c>
      <c r="L9" s="29" t="s">
        <v>864</v>
      </c>
      <c r="M9" s="29" t="s">
        <v>864</v>
      </c>
      <c r="N9" s="29" t="s">
        <v>864</v>
      </c>
      <c r="O9" s="29" t="s">
        <v>864</v>
      </c>
    </row>
    <row r="10" spans="1:15" s="39" customFormat="1" ht="24.95" customHeight="1" outlineLevel="1" x14ac:dyDescent="0.25">
      <c r="A10" s="21" t="s">
        <v>423</v>
      </c>
      <c r="B10" s="21">
        <v>1001</v>
      </c>
      <c r="C10" s="21">
        <f>40001+B10</f>
        <v>41002</v>
      </c>
      <c r="D10" s="21" t="s">
        <v>941</v>
      </c>
      <c r="E10" s="26"/>
      <c r="F10" s="26"/>
      <c r="G10" s="26" t="s">
        <v>37</v>
      </c>
      <c r="H10" s="26" t="s">
        <v>23</v>
      </c>
      <c r="I10" s="26"/>
      <c r="J10" s="26"/>
      <c r="K10" s="21"/>
      <c r="L10" s="26" t="s">
        <v>90</v>
      </c>
      <c r="M10" s="26" t="s">
        <v>73</v>
      </c>
      <c r="N10" s="21"/>
      <c r="O10" s="26" t="s">
        <v>952</v>
      </c>
    </row>
    <row r="11" spans="1:15" s="39" customFormat="1" ht="24.95" customHeight="1" outlineLevel="1" x14ac:dyDescent="0.25">
      <c r="A11" s="21" t="s">
        <v>424</v>
      </c>
      <c r="B11" s="21">
        <v>1002</v>
      </c>
      <c r="C11" s="21">
        <f>40001+B11</f>
        <v>41003</v>
      </c>
      <c r="D11" s="21"/>
      <c r="E11" s="26"/>
      <c r="F11" s="26"/>
      <c r="G11" s="26"/>
      <c r="H11" s="26"/>
      <c r="I11" s="26"/>
      <c r="J11" s="26"/>
      <c r="K11" s="21"/>
      <c r="L11" s="26" t="s">
        <v>90</v>
      </c>
      <c r="M11" s="26" t="s">
        <v>74</v>
      </c>
      <c r="N11" s="21"/>
      <c r="O11" s="26" t="s">
        <v>952</v>
      </c>
    </row>
    <row r="12" spans="1:15" s="39" customFormat="1" ht="24.95" customHeight="1" outlineLevel="1" x14ac:dyDescent="0.25">
      <c r="A12" s="21" t="s">
        <v>425</v>
      </c>
      <c r="B12" s="21">
        <v>1003</v>
      </c>
      <c r="C12" s="21">
        <f>40001+B12</f>
        <v>41004</v>
      </c>
      <c r="D12" s="21" t="s">
        <v>735</v>
      </c>
      <c r="E12" s="26"/>
      <c r="F12" s="26"/>
      <c r="G12" s="26" t="s">
        <v>24</v>
      </c>
      <c r="H12" s="26" t="s">
        <v>23</v>
      </c>
      <c r="I12" s="26"/>
      <c r="J12" s="26"/>
      <c r="K12" s="21"/>
      <c r="L12" s="26" t="s">
        <v>90</v>
      </c>
      <c r="M12" s="26">
        <v>1</v>
      </c>
      <c r="N12" s="21"/>
      <c r="O12" s="26" t="s">
        <v>952</v>
      </c>
    </row>
    <row r="13" spans="1:15" s="39" customFormat="1" ht="24.95" customHeight="1" outlineLevel="1" x14ac:dyDescent="0.25">
      <c r="A13" s="21" t="s">
        <v>426</v>
      </c>
      <c r="B13" s="21">
        <v>1004</v>
      </c>
      <c r="C13" s="21">
        <f t="shared" ref="C13:C76" si="0">40001+B13</f>
        <v>41005</v>
      </c>
      <c r="D13" s="21" t="s">
        <v>71</v>
      </c>
      <c r="E13" s="26"/>
      <c r="F13" s="26"/>
      <c r="G13" s="26" t="s">
        <v>24</v>
      </c>
      <c r="H13" s="26" t="s">
        <v>23</v>
      </c>
      <c r="I13" s="26"/>
      <c r="J13" s="26"/>
      <c r="K13" s="21"/>
      <c r="L13" s="26" t="s">
        <v>90</v>
      </c>
      <c r="M13" s="26">
        <v>66</v>
      </c>
      <c r="N13" s="21"/>
      <c r="O13" s="26" t="s">
        <v>952</v>
      </c>
    </row>
    <row r="14" spans="1:15" s="39" customFormat="1" ht="24.95" customHeight="1" outlineLevel="1" x14ac:dyDescent="0.25">
      <c r="A14" s="21" t="s">
        <v>357</v>
      </c>
      <c r="B14" s="21">
        <v>1005</v>
      </c>
      <c r="C14" s="21">
        <f t="shared" si="0"/>
        <v>41006</v>
      </c>
      <c r="D14" s="21" t="s">
        <v>778</v>
      </c>
      <c r="E14" s="26"/>
      <c r="F14" s="26" t="s">
        <v>13</v>
      </c>
      <c r="G14" s="26" t="s">
        <v>38</v>
      </c>
      <c r="H14" s="26" t="s">
        <v>23</v>
      </c>
      <c r="I14" s="26" t="s">
        <v>919</v>
      </c>
      <c r="J14" s="26"/>
      <c r="K14" s="21"/>
      <c r="L14" s="26" t="s">
        <v>90</v>
      </c>
      <c r="M14" s="26" t="s">
        <v>867</v>
      </c>
      <c r="N14" s="21" t="s">
        <v>866</v>
      </c>
      <c r="O14" s="26" t="s">
        <v>952</v>
      </c>
    </row>
    <row r="15" spans="1:15" s="39" customFormat="1" ht="24.95" customHeight="1" outlineLevel="1" x14ac:dyDescent="0.25">
      <c r="A15" s="21" t="s">
        <v>358</v>
      </c>
      <c r="B15" s="21">
        <v>1006</v>
      </c>
      <c r="C15" s="21">
        <f t="shared" si="0"/>
        <v>41007</v>
      </c>
      <c r="D15" s="21"/>
      <c r="E15" s="26"/>
      <c r="F15" s="26"/>
      <c r="G15" s="26"/>
      <c r="H15" s="26"/>
      <c r="I15" s="26"/>
      <c r="J15" s="26"/>
      <c r="K15" s="21"/>
      <c r="L15" s="26" t="s">
        <v>90</v>
      </c>
      <c r="M15" s="26" t="s">
        <v>867</v>
      </c>
      <c r="N15" s="21"/>
      <c r="O15" s="26" t="s">
        <v>952</v>
      </c>
    </row>
    <row r="16" spans="1:15" s="39" customFormat="1" ht="24.95" customHeight="1" outlineLevel="1" x14ac:dyDescent="0.25">
      <c r="A16" s="21" t="s">
        <v>359</v>
      </c>
      <c r="B16" s="21">
        <v>1007</v>
      </c>
      <c r="C16" s="21">
        <f t="shared" si="0"/>
        <v>41008</v>
      </c>
      <c r="D16" s="21"/>
      <c r="E16" s="26"/>
      <c r="F16" s="26"/>
      <c r="G16" s="26"/>
      <c r="H16" s="26"/>
      <c r="I16" s="26"/>
      <c r="J16" s="26"/>
      <c r="K16" s="21"/>
      <c r="L16" s="26" t="s">
        <v>90</v>
      </c>
      <c r="M16" s="26" t="s">
        <v>867</v>
      </c>
      <c r="N16" s="21"/>
      <c r="O16" s="26" t="s">
        <v>952</v>
      </c>
    </row>
    <row r="17" spans="1:15" s="39" customFormat="1" ht="24.95" customHeight="1" outlineLevel="1" x14ac:dyDescent="0.25">
      <c r="A17" s="21" t="s">
        <v>360</v>
      </c>
      <c r="B17" s="21">
        <v>1008</v>
      </c>
      <c r="C17" s="21">
        <f t="shared" si="0"/>
        <v>41009</v>
      </c>
      <c r="D17" s="21"/>
      <c r="E17" s="26"/>
      <c r="F17" s="26"/>
      <c r="G17" s="26"/>
      <c r="H17" s="26"/>
      <c r="I17" s="26"/>
      <c r="J17" s="26"/>
      <c r="K17" s="21"/>
      <c r="L17" s="26" t="s">
        <v>90</v>
      </c>
      <c r="M17" s="26" t="s">
        <v>867</v>
      </c>
      <c r="N17" s="21"/>
      <c r="O17" s="26" t="s">
        <v>952</v>
      </c>
    </row>
    <row r="18" spans="1:15" s="39" customFormat="1" ht="24.95" customHeight="1" outlineLevel="1" x14ac:dyDescent="0.25">
      <c r="A18" s="21" t="s">
        <v>361</v>
      </c>
      <c r="B18" s="21">
        <v>1009</v>
      </c>
      <c r="C18" s="21">
        <f t="shared" si="0"/>
        <v>41010</v>
      </c>
      <c r="D18" s="21"/>
      <c r="E18" s="26"/>
      <c r="F18" s="26"/>
      <c r="G18" s="26"/>
      <c r="H18" s="26"/>
      <c r="I18" s="26"/>
      <c r="J18" s="26"/>
      <c r="K18" s="21"/>
      <c r="L18" s="26" t="s">
        <v>90</v>
      </c>
      <c r="M18" s="26" t="s">
        <v>867</v>
      </c>
      <c r="N18" s="21"/>
      <c r="O18" s="26" t="s">
        <v>952</v>
      </c>
    </row>
    <row r="19" spans="1:15" s="39" customFormat="1" ht="24.95" customHeight="1" outlineLevel="1" x14ac:dyDescent="0.25">
      <c r="A19" s="21" t="s">
        <v>362</v>
      </c>
      <c r="B19" s="21">
        <v>1010</v>
      </c>
      <c r="C19" s="21">
        <f t="shared" si="0"/>
        <v>41011</v>
      </c>
      <c r="D19" s="21"/>
      <c r="E19" s="26"/>
      <c r="F19" s="26"/>
      <c r="G19" s="26"/>
      <c r="H19" s="26"/>
      <c r="I19" s="26"/>
      <c r="J19" s="26"/>
      <c r="K19" s="21"/>
      <c r="L19" s="26" t="s">
        <v>90</v>
      </c>
      <c r="M19" s="26" t="s">
        <v>867</v>
      </c>
      <c r="N19" s="21"/>
      <c r="O19" s="26" t="s">
        <v>952</v>
      </c>
    </row>
    <row r="20" spans="1:15" s="39" customFormat="1" ht="24.95" customHeight="1" outlineLevel="1" x14ac:dyDescent="0.25">
      <c r="A20" s="21" t="s">
        <v>363</v>
      </c>
      <c r="B20" s="21">
        <v>1011</v>
      </c>
      <c r="C20" s="21">
        <f t="shared" si="0"/>
        <v>41012</v>
      </c>
      <c r="D20" s="21"/>
      <c r="E20" s="26"/>
      <c r="F20" s="26"/>
      <c r="G20" s="26"/>
      <c r="H20" s="26"/>
      <c r="I20" s="26"/>
      <c r="J20" s="26"/>
      <c r="K20" s="21"/>
      <c r="L20" s="26" t="s">
        <v>90</v>
      </c>
      <c r="M20" s="26" t="s">
        <v>867</v>
      </c>
      <c r="N20" s="21"/>
      <c r="O20" s="26" t="s">
        <v>952</v>
      </c>
    </row>
    <row r="21" spans="1:15" s="39" customFormat="1" ht="24.95" customHeight="1" outlineLevel="1" x14ac:dyDescent="0.25">
      <c r="A21" s="21" t="s">
        <v>364</v>
      </c>
      <c r="B21" s="21">
        <v>1012</v>
      </c>
      <c r="C21" s="21">
        <f t="shared" si="0"/>
        <v>41013</v>
      </c>
      <c r="D21" s="21"/>
      <c r="E21" s="26"/>
      <c r="F21" s="26"/>
      <c r="G21" s="26"/>
      <c r="H21" s="26"/>
      <c r="I21" s="26"/>
      <c r="J21" s="26"/>
      <c r="K21" s="21"/>
      <c r="L21" s="26" t="s">
        <v>90</v>
      </c>
      <c r="M21" s="26" t="s">
        <v>867</v>
      </c>
      <c r="N21" s="21"/>
      <c r="O21" s="26" t="s">
        <v>952</v>
      </c>
    </row>
    <row r="22" spans="1:15" s="39" customFormat="1" ht="24.95" customHeight="1" outlineLevel="1" x14ac:dyDescent="0.25">
      <c r="A22" s="21" t="s">
        <v>365</v>
      </c>
      <c r="B22" s="21">
        <v>1013</v>
      </c>
      <c r="C22" s="21">
        <f t="shared" si="0"/>
        <v>41014</v>
      </c>
      <c r="D22" s="21"/>
      <c r="E22" s="26"/>
      <c r="F22" s="26"/>
      <c r="G22" s="26"/>
      <c r="H22" s="26"/>
      <c r="I22" s="26"/>
      <c r="J22" s="26"/>
      <c r="K22" s="21"/>
      <c r="L22" s="26" t="s">
        <v>90</v>
      </c>
      <c r="M22" s="26" t="s">
        <v>867</v>
      </c>
      <c r="N22" s="21"/>
      <c r="O22" s="26" t="s">
        <v>952</v>
      </c>
    </row>
    <row r="23" spans="1:15" s="39" customFormat="1" ht="24.95" customHeight="1" outlineLevel="1" x14ac:dyDescent="0.25">
      <c r="A23" s="21" t="s">
        <v>366</v>
      </c>
      <c r="B23" s="21">
        <v>1014</v>
      </c>
      <c r="C23" s="21">
        <f t="shared" si="0"/>
        <v>41015</v>
      </c>
      <c r="D23" s="21"/>
      <c r="E23" s="26"/>
      <c r="F23" s="26"/>
      <c r="G23" s="26"/>
      <c r="H23" s="26"/>
      <c r="I23" s="26"/>
      <c r="J23" s="26"/>
      <c r="K23" s="21"/>
      <c r="L23" s="26" t="s">
        <v>90</v>
      </c>
      <c r="M23" s="26" t="s">
        <v>867</v>
      </c>
      <c r="N23" s="21"/>
      <c r="O23" s="26" t="s">
        <v>952</v>
      </c>
    </row>
    <row r="24" spans="1:15" s="39" customFormat="1" ht="24.95" customHeight="1" outlineLevel="1" x14ac:dyDescent="0.25">
      <c r="A24" s="21" t="s">
        <v>367</v>
      </c>
      <c r="B24" s="21">
        <v>1015</v>
      </c>
      <c r="C24" s="21">
        <f t="shared" si="0"/>
        <v>41016</v>
      </c>
      <c r="D24" s="21"/>
      <c r="E24" s="26"/>
      <c r="F24" s="26"/>
      <c r="G24" s="26"/>
      <c r="H24" s="26"/>
      <c r="I24" s="26"/>
      <c r="J24" s="26"/>
      <c r="K24" s="21"/>
      <c r="L24" s="26" t="s">
        <v>90</v>
      </c>
      <c r="M24" s="26" t="s">
        <v>867</v>
      </c>
      <c r="N24" s="21"/>
      <c r="O24" s="26" t="s">
        <v>952</v>
      </c>
    </row>
    <row r="25" spans="1:15" s="39" customFormat="1" ht="24.95" customHeight="1" outlineLevel="1" x14ac:dyDescent="0.25">
      <c r="A25" s="21" t="s">
        <v>368</v>
      </c>
      <c r="B25" s="21">
        <v>1016</v>
      </c>
      <c r="C25" s="21">
        <f t="shared" si="0"/>
        <v>41017</v>
      </c>
      <c r="D25" s="21"/>
      <c r="E25" s="26"/>
      <c r="F25" s="26"/>
      <c r="G25" s="26"/>
      <c r="H25" s="26"/>
      <c r="I25" s="26"/>
      <c r="J25" s="26"/>
      <c r="K25" s="21"/>
      <c r="L25" s="26" t="s">
        <v>90</v>
      </c>
      <c r="M25" s="26" t="s">
        <v>867</v>
      </c>
      <c r="N25" s="21"/>
      <c r="O25" s="26" t="s">
        <v>952</v>
      </c>
    </row>
    <row r="26" spans="1:15" s="39" customFormat="1" ht="24.95" customHeight="1" outlineLevel="1" x14ac:dyDescent="0.25">
      <c r="A26" s="21" t="s">
        <v>369</v>
      </c>
      <c r="B26" s="21">
        <v>1017</v>
      </c>
      <c r="C26" s="21">
        <f t="shared" si="0"/>
        <v>41018</v>
      </c>
      <c r="D26" s="21"/>
      <c r="E26" s="26"/>
      <c r="F26" s="26"/>
      <c r="G26" s="26"/>
      <c r="H26" s="26"/>
      <c r="I26" s="26"/>
      <c r="J26" s="26"/>
      <c r="K26" s="21"/>
      <c r="L26" s="26" t="s">
        <v>90</v>
      </c>
      <c r="M26" s="26" t="s">
        <v>867</v>
      </c>
      <c r="N26" s="21"/>
      <c r="O26" s="26" t="s">
        <v>952</v>
      </c>
    </row>
    <row r="27" spans="1:15" s="39" customFormat="1" ht="24.95" customHeight="1" outlineLevel="1" x14ac:dyDescent="0.25">
      <c r="A27" s="21" t="s">
        <v>370</v>
      </c>
      <c r="B27" s="21">
        <v>1018</v>
      </c>
      <c r="C27" s="21">
        <f t="shared" si="0"/>
        <v>41019</v>
      </c>
      <c r="D27" s="21"/>
      <c r="E27" s="26"/>
      <c r="F27" s="26"/>
      <c r="G27" s="26"/>
      <c r="H27" s="26"/>
      <c r="I27" s="26"/>
      <c r="J27" s="26"/>
      <c r="K27" s="21"/>
      <c r="L27" s="26" t="s">
        <v>90</v>
      </c>
      <c r="M27" s="26" t="s">
        <v>867</v>
      </c>
      <c r="N27" s="21"/>
      <c r="O27" s="26" t="s">
        <v>952</v>
      </c>
    </row>
    <row r="28" spans="1:15" s="39" customFormat="1" ht="24.95" customHeight="1" outlineLevel="1" x14ac:dyDescent="0.25">
      <c r="A28" s="21" t="s">
        <v>371</v>
      </c>
      <c r="B28" s="21">
        <v>1019</v>
      </c>
      <c r="C28" s="21">
        <f t="shared" si="0"/>
        <v>41020</v>
      </c>
      <c r="D28" s="21"/>
      <c r="E28" s="26"/>
      <c r="F28" s="26"/>
      <c r="G28" s="26"/>
      <c r="H28" s="26"/>
      <c r="I28" s="26"/>
      <c r="J28" s="26"/>
      <c r="K28" s="21"/>
      <c r="L28" s="26" t="s">
        <v>90</v>
      </c>
      <c r="M28" s="26" t="s">
        <v>867</v>
      </c>
      <c r="N28" s="21"/>
      <c r="O28" s="26" t="s">
        <v>952</v>
      </c>
    </row>
    <row r="29" spans="1:15" s="39" customFormat="1" ht="24.95" customHeight="1" outlineLevel="1" x14ac:dyDescent="0.25">
      <c r="A29" s="21" t="s">
        <v>372</v>
      </c>
      <c r="B29" s="21">
        <v>1020</v>
      </c>
      <c r="C29" s="21">
        <f t="shared" si="0"/>
        <v>41021</v>
      </c>
      <c r="D29" s="21"/>
      <c r="E29" s="26"/>
      <c r="F29" s="26"/>
      <c r="G29" s="26"/>
      <c r="H29" s="26"/>
      <c r="I29" s="26"/>
      <c r="J29" s="26"/>
      <c r="K29" s="21"/>
      <c r="L29" s="26" t="s">
        <v>90</v>
      </c>
      <c r="M29" s="26" t="s">
        <v>870</v>
      </c>
      <c r="N29" s="21"/>
      <c r="O29" s="26" t="s">
        <v>952</v>
      </c>
    </row>
    <row r="30" spans="1:15" s="39" customFormat="1" ht="24.95" customHeight="1" outlineLevel="1" x14ac:dyDescent="0.25">
      <c r="A30" s="21" t="s">
        <v>373</v>
      </c>
      <c r="B30" s="21">
        <v>1021</v>
      </c>
      <c r="C30" s="21">
        <f t="shared" si="0"/>
        <v>41022</v>
      </c>
      <c r="D30" s="21" t="s">
        <v>331</v>
      </c>
      <c r="E30" s="26"/>
      <c r="F30" s="26" t="s">
        <v>13</v>
      </c>
      <c r="G30" s="26" t="s">
        <v>38</v>
      </c>
      <c r="H30" s="26" t="s">
        <v>23</v>
      </c>
      <c r="I30" s="26"/>
      <c r="J30" s="26"/>
      <c r="K30" s="21"/>
      <c r="L30" s="26" t="s">
        <v>90</v>
      </c>
      <c r="M30" s="26" t="s">
        <v>867</v>
      </c>
      <c r="N30" s="21" t="s">
        <v>866</v>
      </c>
      <c r="O30" s="26" t="s">
        <v>952</v>
      </c>
    </row>
    <row r="31" spans="1:15" s="39" customFormat="1" ht="24.95" customHeight="1" outlineLevel="1" x14ac:dyDescent="0.25">
      <c r="A31" s="21" t="s">
        <v>374</v>
      </c>
      <c r="B31" s="21">
        <v>1022</v>
      </c>
      <c r="C31" s="21">
        <f t="shared" si="0"/>
        <v>41023</v>
      </c>
      <c r="D31" s="21"/>
      <c r="E31" s="26"/>
      <c r="F31" s="26"/>
      <c r="G31" s="26"/>
      <c r="H31" s="26"/>
      <c r="I31" s="26"/>
      <c r="J31" s="26"/>
      <c r="K31" s="21"/>
      <c r="L31" s="26" t="s">
        <v>90</v>
      </c>
      <c r="M31" s="26" t="s">
        <v>867</v>
      </c>
      <c r="N31" s="21"/>
      <c r="O31" s="26" t="s">
        <v>952</v>
      </c>
    </row>
    <row r="32" spans="1:15" s="39" customFormat="1" ht="24.95" customHeight="1" outlineLevel="1" x14ac:dyDescent="0.25">
      <c r="A32" s="21" t="s">
        <v>375</v>
      </c>
      <c r="B32" s="21">
        <v>1023</v>
      </c>
      <c r="C32" s="21">
        <f t="shared" si="0"/>
        <v>41024</v>
      </c>
      <c r="D32" s="21"/>
      <c r="E32" s="26"/>
      <c r="F32" s="26"/>
      <c r="G32" s="26"/>
      <c r="H32" s="26"/>
      <c r="I32" s="26"/>
      <c r="J32" s="26"/>
      <c r="K32" s="21"/>
      <c r="L32" s="26" t="s">
        <v>90</v>
      </c>
      <c r="M32" s="26" t="s">
        <v>867</v>
      </c>
      <c r="N32" s="21"/>
      <c r="O32" s="26" t="s">
        <v>952</v>
      </c>
    </row>
    <row r="33" spans="1:15" s="39" customFormat="1" ht="24.95" customHeight="1" outlineLevel="1" x14ac:dyDescent="0.25">
      <c r="A33" s="21" t="s">
        <v>376</v>
      </c>
      <c r="B33" s="21">
        <v>1024</v>
      </c>
      <c r="C33" s="21">
        <f t="shared" si="0"/>
        <v>41025</v>
      </c>
      <c r="D33" s="21"/>
      <c r="E33" s="26"/>
      <c r="F33" s="26"/>
      <c r="G33" s="26"/>
      <c r="H33" s="26"/>
      <c r="I33" s="26"/>
      <c r="J33" s="26"/>
      <c r="K33" s="21"/>
      <c r="L33" s="26" t="s">
        <v>90</v>
      </c>
      <c r="M33" s="26" t="s">
        <v>867</v>
      </c>
      <c r="N33" s="21"/>
      <c r="O33" s="26" t="s">
        <v>952</v>
      </c>
    </row>
    <row r="34" spans="1:15" s="39" customFormat="1" ht="24.95" customHeight="1" outlineLevel="1" x14ac:dyDescent="0.25">
      <c r="A34" s="21" t="s">
        <v>377</v>
      </c>
      <c r="B34" s="21">
        <v>1025</v>
      </c>
      <c r="C34" s="21">
        <f t="shared" si="0"/>
        <v>41026</v>
      </c>
      <c r="D34" s="21"/>
      <c r="E34" s="26"/>
      <c r="F34" s="26"/>
      <c r="G34" s="26"/>
      <c r="H34" s="26"/>
      <c r="I34" s="26"/>
      <c r="J34" s="26"/>
      <c r="K34" s="21"/>
      <c r="L34" s="26" t="s">
        <v>90</v>
      </c>
      <c r="M34" s="26" t="s">
        <v>867</v>
      </c>
      <c r="N34" s="21"/>
      <c r="O34" s="26" t="s">
        <v>952</v>
      </c>
    </row>
    <row r="35" spans="1:15" s="39" customFormat="1" ht="24.95" customHeight="1" outlineLevel="1" x14ac:dyDescent="0.25">
      <c r="A35" s="21" t="s">
        <v>378</v>
      </c>
      <c r="B35" s="21">
        <v>1026</v>
      </c>
      <c r="C35" s="21">
        <f t="shared" si="0"/>
        <v>41027</v>
      </c>
      <c r="D35" s="21"/>
      <c r="E35" s="26"/>
      <c r="F35" s="26"/>
      <c r="G35" s="26"/>
      <c r="H35" s="26"/>
      <c r="I35" s="26"/>
      <c r="J35" s="26"/>
      <c r="K35" s="21"/>
      <c r="L35" s="26" t="s">
        <v>90</v>
      </c>
      <c r="M35" s="26" t="s">
        <v>867</v>
      </c>
      <c r="N35" s="21"/>
      <c r="O35" s="26" t="s">
        <v>952</v>
      </c>
    </row>
    <row r="36" spans="1:15" s="39" customFormat="1" ht="24.95" customHeight="1" outlineLevel="1" x14ac:dyDescent="0.25">
      <c r="A36" s="21" t="s">
        <v>379</v>
      </c>
      <c r="B36" s="21">
        <v>1027</v>
      </c>
      <c r="C36" s="21">
        <f t="shared" si="0"/>
        <v>41028</v>
      </c>
      <c r="D36" s="21"/>
      <c r="E36" s="26"/>
      <c r="F36" s="26"/>
      <c r="G36" s="26"/>
      <c r="H36" s="26"/>
      <c r="I36" s="26"/>
      <c r="J36" s="26"/>
      <c r="K36" s="21"/>
      <c r="L36" s="26" t="s">
        <v>90</v>
      </c>
      <c r="M36" s="26" t="s">
        <v>867</v>
      </c>
      <c r="N36" s="21"/>
      <c r="O36" s="26" t="s">
        <v>952</v>
      </c>
    </row>
    <row r="37" spans="1:15" s="39" customFormat="1" ht="24.95" customHeight="1" outlineLevel="1" x14ac:dyDescent="0.25">
      <c r="A37" s="21" t="s">
        <v>380</v>
      </c>
      <c r="B37" s="21">
        <v>1028</v>
      </c>
      <c r="C37" s="21">
        <f t="shared" si="0"/>
        <v>41029</v>
      </c>
      <c r="D37" s="21"/>
      <c r="E37" s="26"/>
      <c r="F37" s="26"/>
      <c r="G37" s="26"/>
      <c r="H37" s="26"/>
      <c r="I37" s="26"/>
      <c r="J37" s="26"/>
      <c r="K37" s="21"/>
      <c r="L37" s="26" t="s">
        <v>90</v>
      </c>
      <c r="M37" s="26" t="s">
        <v>867</v>
      </c>
      <c r="N37" s="21"/>
      <c r="O37" s="26" t="s">
        <v>952</v>
      </c>
    </row>
    <row r="38" spans="1:15" s="39" customFormat="1" ht="24.95" customHeight="1" outlineLevel="1" x14ac:dyDescent="0.25">
      <c r="A38" s="21" t="s">
        <v>381</v>
      </c>
      <c r="B38" s="21">
        <v>1029</v>
      </c>
      <c r="C38" s="21">
        <f t="shared" si="0"/>
        <v>41030</v>
      </c>
      <c r="D38" s="21"/>
      <c r="E38" s="26"/>
      <c r="F38" s="26"/>
      <c r="G38" s="26"/>
      <c r="H38" s="26"/>
      <c r="I38" s="26"/>
      <c r="J38" s="26"/>
      <c r="K38" s="21"/>
      <c r="L38" s="26" t="s">
        <v>90</v>
      </c>
      <c r="M38" s="26" t="s">
        <v>867</v>
      </c>
      <c r="N38" s="21"/>
      <c r="O38" s="26" t="s">
        <v>952</v>
      </c>
    </row>
    <row r="39" spans="1:15" s="39" customFormat="1" ht="24.95" customHeight="1" outlineLevel="1" x14ac:dyDescent="0.25">
      <c r="A39" s="21" t="s">
        <v>382</v>
      </c>
      <c r="B39" s="21">
        <v>1030</v>
      </c>
      <c r="C39" s="21">
        <f t="shared" si="0"/>
        <v>41031</v>
      </c>
      <c r="D39" s="21"/>
      <c r="E39" s="26"/>
      <c r="F39" s="26"/>
      <c r="G39" s="26"/>
      <c r="H39" s="26"/>
      <c r="I39" s="26"/>
      <c r="J39" s="26"/>
      <c r="K39" s="21"/>
      <c r="L39" s="26" t="s">
        <v>90</v>
      </c>
      <c r="M39" s="26" t="s">
        <v>867</v>
      </c>
      <c r="N39" s="21"/>
      <c r="O39" s="26" t="s">
        <v>952</v>
      </c>
    </row>
    <row r="40" spans="1:15" s="39" customFormat="1" ht="24.95" customHeight="1" outlineLevel="1" x14ac:dyDescent="0.25">
      <c r="A40" s="21" t="s">
        <v>383</v>
      </c>
      <c r="B40" s="21">
        <v>1031</v>
      </c>
      <c r="C40" s="21">
        <f t="shared" si="0"/>
        <v>41032</v>
      </c>
      <c r="D40" s="21"/>
      <c r="E40" s="26"/>
      <c r="F40" s="26"/>
      <c r="G40" s="26"/>
      <c r="H40" s="26"/>
      <c r="I40" s="26"/>
      <c r="J40" s="26"/>
      <c r="K40" s="21"/>
      <c r="L40" s="26" t="s">
        <v>90</v>
      </c>
      <c r="M40" s="26" t="s">
        <v>867</v>
      </c>
      <c r="N40" s="21"/>
      <c r="O40" s="26" t="s">
        <v>952</v>
      </c>
    </row>
    <row r="41" spans="1:15" s="39" customFormat="1" ht="24.95" customHeight="1" outlineLevel="1" x14ac:dyDescent="0.25">
      <c r="A41" s="21" t="s">
        <v>384</v>
      </c>
      <c r="B41" s="21">
        <v>1032</v>
      </c>
      <c r="C41" s="21">
        <f t="shared" si="0"/>
        <v>41033</v>
      </c>
      <c r="D41" s="21"/>
      <c r="E41" s="26"/>
      <c r="F41" s="26"/>
      <c r="G41" s="26"/>
      <c r="H41" s="26"/>
      <c r="I41" s="26"/>
      <c r="J41" s="26"/>
      <c r="K41" s="21"/>
      <c r="L41" s="26" t="s">
        <v>90</v>
      </c>
      <c r="M41" s="26" t="s">
        <v>867</v>
      </c>
      <c r="N41" s="21"/>
      <c r="O41" s="26" t="s">
        <v>952</v>
      </c>
    </row>
    <row r="42" spans="1:15" s="39" customFormat="1" ht="24.95" customHeight="1" outlineLevel="1" x14ac:dyDescent="0.25">
      <c r="A42" s="21" t="s">
        <v>385</v>
      </c>
      <c r="B42" s="21">
        <v>1033</v>
      </c>
      <c r="C42" s="21">
        <f t="shared" si="0"/>
        <v>41034</v>
      </c>
      <c r="D42" s="21"/>
      <c r="E42" s="26"/>
      <c r="F42" s="26"/>
      <c r="G42" s="26"/>
      <c r="H42" s="26"/>
      <c r="I42" s="26"/>
      <c r="J42" s="26"/>
      <c r="K42" s="21"/>
      <c r="L42" s="26" t="s">
        <v>90</v>
      </c>
      <c r="M42" s="26" t="s">
        <v>867</v>
      </c>
      <c r="N42" s="21"/>
      <c r="O42" s="26" t="s">
        <v>952</v>
      </c>
    </row>
    <row r="43" spans="1:15" s="39" customFormat="1" ht="24.95" customHeight="1" outlineLevel="1" x14ac:dyDescent="0.25">
      <c r="A43" s="21" t="s">
        <v>386</v>
      </c>
      <c r="B43" s="21">
        <v>1034</v>
      </c>
      <c r="C43" s="21">
        <f t="shared" si="0"/>
        <v>41035</v>
      </c>
      <c r="D43" s="21"/>
      <c r="E43" s="26"/>
      <c r="F43" s="26"/>
      <c r="G43" s="26"/>
      <c r="H43" s="26"/>
      <c r="I43" s="26"/>
      <c r="J43" s="26"/>
      <c r="K43" s="21"/>
      <c r="L43" s="26" t="s">
        <v>90</v>
      </c>
      <c r="M43" s="26" t="s">
        <v>867</v>
      </c>
      <c r="N43" s="21"/>
      <c r="O43" s="26" t="s">
        <v>952</v>
      </c>
    </row>
    <row r="44" spans="1:15" s="39" customFormat="1" ht="24.95" customHeight="1" outlineLevel="1" x14ac:dyDescent="0.25">
      <c r="A44" s="21" t="s">
        <v>387</v>
      </c>
      <c r="B44" s="21">
        <v>1035</v>
      </c>
      <c r="C44" s="21">
        <f t="shared" si="0"/>
        <v>41036</v>
      </c>
      <c r="D44" s="21"/>
      <c r="E44" s="26"/>
      <c r="F44" s="26"/>
      <c r="G44" s="26"/>
      <c r="H44" s="26"/>
      <c r="I44" s="26"/>
      <c r="J44" s="26"/>
      <c r="K44" s="21"/>
      <c r="L44" s="26" t="s">
        <v>90</v>
      </c>
      <c r="M44" s="26" t="s">
        <v>867</v>
      </c>
      <c r="N44" s="21"/>
      <c r="O44" s="26" t="s">
        <v>952</v>
      </c>
    </row>
    <row r="45" spans="1:15" s="39" customFormat="1" ht="24.95" customHeight="1" outlineLevel="1" x14ac:dyDescent="0.25">
      <c r="A45" s="21" t="s">
        <v>388</v>
      </c>
      <c r="B45" s="21">
        <v>1036</v>
      </c>
      <c r="C45" s="21">
        <f t="shared" si="0"/>
        <v>41037</v>
      </c>
      <c r="D45" s="21"/>
      <c r="E45" s="26"/>
      <c r="F45" s="26"/>
      <c r="G45" s="26"/>
      <c r="H45" s="26"/>
      <c r="I45" s="26"/>
      <c r="J45" s="26"/>
      <c r="K45" s="21"/>
      <c r="L45" s="26" t="s">
        <v>90</v>
      </c>
      <c r="M45" s="26" t="s">
        <v>870</v>
      </c>
      <c r="N45" s="21"/>
      <c r="O45" s="26" t="s">
        <v>952</v>
      </c>
    </row>
    <row r="46" spans="1:15" s="39" customFormat="1" ht="24.95" customHeight="1" outlineLevel="1" x14ac:dyDescent="0.25">
      <c r="A46" s="21" t="s">
        <v>389</v>
      </c>
      <c r="B46" s="21">
        <v>1037</v>
      </c>
      <c r="C46" s="21">
        <f t="shared" si="0"/>
        <v>41038</v>
      </c>
      <c r="D46" s="21" t="s">
        <v>39</v>
      </c>
      <c r="E46" s="26"/>
      <c r="F46" s="26" t="s">
        <v>75</v>
      </c>
      <c r="G46" s="26" t="s">
        <v>40</v>
      </c>
      <c r="H46" s="26" t="s">
        <v>23</v>
      </c>
      <c r="I46" s="26"/>
      <c r="J46" s="26"/>
      <c r="K46" s="21"/>
      <c r="L46" s="26" t="s">
        <v>90</v>
      </c>
      <c r="M46" s="26" t="s">
        <v>867</v>
      </c>
      <c r="N46" s="21"/>
      <c r="O46" s="26" t="s">
        <v>952</v>
      </c>
    </row>
    <row r="47" spans="1:15" s="39" customFormat="1" ht="24.95" customHeight="1" outlineLevel="1" x14ac:dyDescent="0.25">
      <c r="A47" s="21" t="s">
        <v>390</v>
      </c>
      <c r="B47" s="21">
        <v>1038</v>
      </c>
      <c r="C47" s="21">
        <f t="shared" si="0"/>
        <v>41039</v>
      </c>
      <c r="D47" s="21"/>
      <c r="E47" s="26"/>
      <c r="F47" s="26"/>
      <c r="G47" s="26"/>
      <c r="H47" s="26"/>
      <c r="I47" s="26"/>
      <c r="J47" s="26"/>
      <c r="K47" s="21"/>
      <c r="L47" s="26" t="s">
        <v>90</v>
      </c>
      <c r="M47" s="26" t="s">
        <v>867</v>
      </c>
      <c r="N47" s="21"/>
      <c r="O47" s="26" t="s">
        <v>952</v>
      </c>
    </row>
    <row r="48" spans="1:15" s="39" customFormat="1" ht="24.95" customHeight="1" outlineLevel="1" x14ac:dyDescent="0.25">
      <c r="A48" s="21" t="s">
        <v>391</v>
      </c>
      <c r="B48" s="21">
        <v>1039</v>
      </c>
      <c r="C48" s="21">
        <f t="shared" si="0"/>
        <v>41040</v>
      </c>
      <c r="D48" s="21"/>
      <c r="E48" s="26"/>
      <c r="F48" s="26"/>
      <c r="G48" s="26"/>
      <c r="H48" s="26"/>
      <c r="I48" s="26"/>
      <c r="J48" s="26"/>
      <c r="K48" s="21"/>
      <c r="L48" s="26" t="s">
        <v>90</v>
      </c>
      <c r="M48" s="26" t="s">
        <v>867</v>
      </c>
      <c r="N48" s="21"/>
      <c r="O48" s="26" t="s">
        <v>952</v>
      </c>
    </row>
    <row r="49" spans="1:15" s="39" customFormat="1" ht="24.95" customHeight="1" outlineLevel="1" x14ac:dyDescent="0.25">
      <c r="A49" s="21" t="s">
        <v>392</v>
      </c>
      <c r="B49" s="21">
        <v>1040</v>
      </c>
      <c r="C49" s="21">
        <f t="shared" si="0"/>
        <v>41041</v>
      </c>
      <c r="D49" s="21"/>
      <c r="E49" s="26"/>
      <c r="F49" s="26"/>
      <c r="G49" s="26"/>
      <c r="H49" s="26"/>
      <c r="I49" s="26"/>
      <c r="J49" s="26"/>
      <c r="K49" s="21"/>
      <c r="L49" s="26" t="s">
        <v>90</v>
      </c>
      <c r="M49" s="26" t="s">
        <v>867</v>
      </c>
      <c r="N49" s="21"/>
      <c r="O49" s="26" t="s">
        <v>952</v>
      </c>
    </row>
    <row r="50" spans="1:15" s="39" customFormat="1" ht="24.95" customHeight="1" outlineLevel="1" x14ac:dyDescent="0.25">
      <c r="A50" s="21" t="s">
        <v>393</v>
      </c>
      <c r="B50" s="21">
        <v>1041</v>
      </c>
      <c r="C50" s="21">
        <f t="shared" si="0"/>
        <v>41042</v>
      </c>
      <c r="D50" s="21"/>
      <c r="E50" s="26"/>
      <c r="F50" s="26"/>
      <c r="G50" s="26"/>
      <c r="H50" s="26"/>
      <c r="I50" s="26"/>
      <c r="J50" s="26"/>
      <c r="K50" s="21"/>
      <c r="L50" s="26" t="s">
        <v>90</v>
      </c>
      <c r="M50" s="26" t="s">
        <v>867</v>
      </c>
      <c r="N50" s="21"/>
      <c r="O50" s="26" t="s">
        <v>952</v>
      </c>
    </row>
    <row r="51" spans="1:15" s="39" customFormat="1" ht="24.95" customHeight="1" outlineLevel="1" x14ac:dyDescent="0.25">
      <c r="A51" s="21" t="s">
        <v>394</v>
      </c>
      <c r="B51" s="21">
        <v>1042</v>
      </c>
      <c r="C51" s="21">
        <f t="shared" si="0"/>
        <v>41043</v>
      </c>
      <c r="D51" s="21"/>
      <c r="E51" s="26"/>
      <c r="F51" s="26"/>
      <c r="G51" s="26"/>
      <c r="H51" s="26"/>
      <c r="I51" s="26"/>
      <c r="J51" s="26"/>
      <c r="K51" s="21"/>
      <c r="L51" s="26" t="s">
        <v>90</v>
      </c>
      <c r="M51" s="26" t="s">
        <v>867</v>
      </c>
      <c r="N51" s="21"/>
      <c r="O51" s="26" t="s">
        <v>952</v>
      </c>
    </row>
    <row r="52" spans="1:15" s="39" customFormat="1" ht="24.95" customHeight="1" outlineLevel="1" x14ac:dyDescent="0.25">
      <c r="A52" s="21" t="s">
        <v>395</v>
      </c>
      <c r="B52" s="21">
        <v>1043</v>
      </c>
      <c r="C52" s="21">
        <f t="shared" si="0"/>
        <v>41044</v>
      </c>
      <c r="D52" s="21"/>
      <c r="E52" s="26"/>
      <c r="F52" s="26"/>
      <c r="G52" s="26"/>
      <c r="H52" s="26"/>
      <c r="I52" s="26"/>
      <c r="J52" s="26"/>
      <c r="K52" s="21"/>
      <c r="L52" s="26" t="s">
        <v>90</v>
      </c>
      <c r="M52" s="26" t="s">
        <v>867</v>
      </c>
      <c r="N52" s="21"/>
      <c r="O52" s="26" t="s">
        <v>952</v>
      </c>
    </row>
    <row r="53" spans="1:15" s="39" customFormat="1" ht="24.95" customHeight="1" outlineLevel="1" x14ac:dyDescent="0.25">
      <c r="A53" s="21" t="s">
        <v>396</v>
      </c>
      <c r="B53" s="21">
        <v>1044</v>
      </c>
      <c r="C53" s="21">
        <f t="shared" si="0"/>
        <v>41045</v>
      </c>
      <c r="D53" s="21"/>
      <c r="E53" s="26"/>
      <c r="F53" s="26"/>
      <c r="G53" s="26"/>
      <c r="H53" s="26"/>
      <c r="I53" s="26"/>
      <c r="J53" s="26"/>
      <c r="K53" s="21"/>
      <c r="L53" s="26" t="s">
        <v>90</v>
      </c>
      <c r="M53" s="26" t="s">
        <v>870</v>
      </c>
      <c r="N53" s="21"/>
      <c r="O53" s="26" t="s">
        <v>952</v>
      </c>
    </row>
    <row r="54" spans="1:15" s="39" customFormat="1" ht="24.95" customHeight="1" outlineLevel="1" x14ac:dyDescent="0.25">
      <c r="A54" s="21" t="s">
        <v>397</v>
      </c>
      <c r="B54" s="21">
        <v>1045</v>
      </c>
      <c r="C54" s="21">
        <f t="shared" si="0"/>
        <v>41046</v>
      </c>
      <c r="D54" s="21" t="s">
        <v>41</v>
      </c>
      <c r="E54" s="26"/>
      <c r="F54" s="26" t="s">
        <v>13</v>
      </c>
      <c r="G54" s="26" t="s">
        <v>40</v>
      </c>
      <c r="H54" s="26" t="s">
        <v>23</v>
      </c>
      <c r="I54" s="26"/>
      <c r="J54" s="26"/>
      <c r="K54" s="21"/>
      <c r="L54" s="26" t="s">
        <v>90</v>
      </c>
      <c r="M54" s="26" t="s">
        <v>867</v>
      </c>
      <c r="N54" s="21"/>
      <c r="O54" s="26" t="s">
        <v>952</v>
      </c>
    </row>
    <row r="55" spans="1:15" s="39" customFormat="1" ht="24.95" customHeight="1" outlineLevel="1" x14ac:dyDescent="0.25">
      <c r="A55" s="21" t="s">
        <v>398</v>
      </c>
      <c r="B55" s="21">
        <v>1046</v>
      </c>
      <c r="C55" s="21">
        <f t="shared" si="0"/>
        <v>41047</v>
      </c>
      <c r="D55" s="21"/>
      <c r="E55" s="26"/>
      <c r="F55" s="26"/>
      <c r="G55" s="26"/>
      <c r="H55" s="26"/>
      <c r="I55" s="26"/>
      <c r="J55" s="26"/>
      <c r="K55" s="21"/>
      <c r="L55" s="26" t="s">
        <v>90</v>
      </c>
      <c r="M55" s="26" t="s">
        <v>867</v>
      </c>
      <c r="N55" s="21"/>
      <c r="O55" s="26" t="s">
        <v>952</v>
      </c>
    </row>
    <row r="56" spans="1:15" s="39" customFormat="1" ht="24.95" customHeight="1" outlineLevel="1" x14ac:dyDescent="0.25">
      <c r="A56" s="21" t="s">
        <v>399</v>
      </c>
      <c r="B56" s="21">
        <v>1047</v>
      </c>
      <c r="C56" s="21">
        <f t="shared" si="0"/>
        <v>41048</v>
      </c>
      <c r="D56" s="21"/>
      <c r="E56" s="26"/>
      <c r="F56" s="26"/>
      <c r="G56" s="26"/>
      <c r="H56" s="26"/>
      <c r="I56" s="26"/>
      <c r="J56" s="26"/>
      <c r="K56" s="21"/>
      <c r="L56" s="26" t="s">
        <v>90</v>
      </c>
      <c r="M56" s="26" t="s">
        <v>867</v>
      </c>
      <c r="N56" s="21"/>
      <c r="O56" s="26" t="s">
        <v>952</v>
      </c>
    </row>
    <row r="57" spans="1:15" s="39" customFormat="1" ht="24.95" customHeight="1" outlineLevel="1" x14ac:dyDescent="0.25">
      <c r="A57" s="21" t="s">
        <v>400</v>
      </c>
      <c r="B57" s="21">
        <v>1048</v>
      </c>
      <c r="C57" s="21">
        <f t="shared" si="0"/>
        <v>41049</v>
      </c>
      <c r="D57" s="21"/>
      <c r="E57" s="26"/>
      <c r="F57" s="26"/>
      <c r="G57" s="26"/>
      <c r="H57" s="26"/>
      <c r="I57" s="26"/>
      <c r="J57" s="26"/>
      <c r="K57" s="21"/>
      <c r="L57" s="26" t="s">
        <v>90</v>
      </c>
      <c r="M57" s="26" t="s">
        <v>867</v>
      </c>
      <c r="N57" s="21"/>
      <c r="O57" s="26" t="s">
        <v>952</v>
      </c>
    </row>
    <row r="58" spans="1:15" s="39" customFormat="1" ht="24.95" customHeight="1" outlineLevel="1" x14ac:dyDescent="0.25">
      <c r="A58" s="21" t="s">
        <v>401</v>
      </c>
      <c r="B58" s="21">
        <v>1049</v>
      </c>
      <c r="C58" s="21">
        <f t="shared" si="0"/>
        <v>41050</v>
      </c>
      <c r="D58" s="21"/>
      <c r="E58" s="26"/>
      <c r="F58" s="26"/>
      <c r="G58" s="26"/>
      <c r="H58" s="26"/>
      <c r="I58" s="26"/>
      <c r="J58" s="26"/>
      <c r="K58" s="21"/>
      <c r="L58" s="26" t="s">
        <v>90</v>
      </c>
      <c r="M58" s="26" t="s">
        <v>867</v>
      </c>
      <c r="N58" s="21"/>
      <c r="O58" s="26" t="s">
        <v>952</v>
      </c>
    </row>
    <row r="59" spans="1:15" s="39" customFormat="1" ht="24.95" customHeight="1" outlineLevel="1" x14ac:dyDescent="0.25">
      <c r="A59" s="21" t="s">
        <v>402</v>
      </c>
      <c r="B59" s="21">
        <v>1050</v>
      </c>
      <c r="C59" s="21">
        <f t="shared" si="0"/>
        <v>41051</v>
      </c>
      <c r="D59" s="21"/>
      <c r="E59" s="26"/>
      <c r="F59" s="26"/>
      <c r="G59" s="26"/>
      <c r="H59" s="26"/>
      <c r="I59" s="26"/>
      <c r="J59" s="26"/>
      <c r="K59" s="21"/>
      <c r="L59" s="26" t="s">
        <v>90</v>
      </c>
      <c r="M59" s="26" t="s">
        <v>867</v>
      </c>
      <c r="N59" s="21"/>
      <c r="O59" s="26" t="s">
        <v>952</v>
      </c>
    </row>
    <row r="60" spans="1:15" s="39" customFormat="1" ht="24.95" customHeight="1" outlineLevel="1" x14ac:dyDescent="0.25">
      <c r="A60" s="21" t="s">
        <v>403</v>
      </c>
      <c r="B60" s="21">
        <v>1051</v>
      </c>
      <c r="C60" s="21">
        <f t="shared" si="0"/>
        <v>41052</v>
      </c>
      <c r="D60" s="21"/>
      <c r="E60" s="26"/>
      <c r="F60" s="26"/>
      <c r="G60" s="26"/>
      <c r="H60" s="26"/>
      <c r="I60" s="26"/>
      <c r="J60" s="26"/>
      <c r="K60" s="21"/>
      <c r="L60" s="26" t="s">
        <v>90</v>
      </c>
      <c r="M60" s="26" t="s">
        <v>867</v>
      </c>
      <c r="N60" s="21"/>
      <c r="O60" s="26" t="s">
        <v>952</v>
      </c>
    </row>
    <row r="61" spans="1:15" s="39" customFormat="1" ht="24.95" customHeight="1" outlineLevel="1" x14ac:dyDescent="0.25">
      <c r="A61" s="21" t="s">
        <v>404</v>
      </c>
      <c r="B61" s="21">
        <v>1052</v>
      </c>
      <c r="C61" s="21">
        <f t="shared" si="0"/>
        <v>41053</v>
      </c>
      <c r="D61" s="21"/>
      <c r="E61" s="26"/>
      <c r="F61" s="26"/>
      <c r="G61" s="26"/>
      <c r="H61" s="26"/>
      <c r="I61" s="26"/>
      <c r="J61" s="26"/>
      <c r="K61" s="21"/>
      <c r="L61" s="26" t="s">
        <v>90</v>
      </c>
      <c r="M61" s="26" t="s">
        <v>870</v>
      </c>
      <c r="N61" s="21"/>
      <c r="O61" s="26" t="s">
        <v>952</v>
      </c>
    </row>
    <row r="62" spans="1:15" s="39" customFormat="1" ht="24.95" customHeight="1" outlineLevel="1" x14ac:dyDescent="0.25">
      <c r="A62" s="21" t="s">
        <v>405</v>
      </c>
      <c r="B62" s="21">
        <v>1053</v>
      </c>
      <c r="C62" s="21">
        <f t="shared" si="0"/>
        <v>41054</v>
      </c>
      <c r="D62" s="21" t="s">
        <v>42</v>
      </c>
      <c r="E62" s="26"/>
      <c r="F62" s="26" t="s">
        <v>13</v>
      </c>
      <c r="G62" s="26" t="s">
        <v>38</v>
      </c>
      <c r="H62" s="26" t="s">
        <v>23</v>
      </c>
      <c r="I62" s="26"/>
      <c r="J62" s="26"/>
      <c r="K62" s="21"/>
      <c r="L62" s="26" t="s">
        <v>90</v>
      </c>
      <c r="M62" s="26" t="s">
        <v>867</v>
      </c>
      <c r="N62" s="21" t="s">
        <v>866</v>
      </c>
      <c r="O62" s="26" t="s">
        <v>952</v>
      </c>
    </row>
    <row r="63" spans="1:15" s="39" customFormat="1" ht="24.95" customHeight="1" outlineLevel="1" x14ac:dyDescent="0.25">
      <c r="A63" s="21" t="s">
        <v>406</v>
      </c>
      <c r="B63" s="21">
        <v>1054</v>
      </c>
      <c r="C63" s="21">
        <f t="shared" si="0"/>
        <v>41055</v>
      </c>
      <c r="D63" s="21"/>
      <c r="E63" s="26"/>
      <c r="F63" s="26"/>
      <c r="G63" s="26"/>
      <c r="H63" s="26"/>
      <c r="I63" s="26"/>
      <c r="J63" s="26"/>
      <c r="K63" s="21"/>
      <c r="L63" s="26" t="s">
        <v>90</v>
      </c>
      <c r="M63" s="26" t="s">
        <v>867</v>
      </c>
      <c r="N63" s="21"/>
      <c r="O63" s="26" t="s">
        <v>952</v>
      </c>
    </row>
    <row r="64" spans="1:15" s="39" customFormat="1" ht="24.95" customHeight="1" outlineLevel="1" x14ac:dyDescent="0.25">
      <c r="A64" s="21" t="s">
        <v>407</v>
      </c>
      <c r="B64" s="21">
        <v>1055</v>
      </c>
      <c r="C64" s="21">
        <f t="shared" si="0"/>
        <v>41056</v>
      </c>
      <c r="D64" s="21"/>
      <c r="E64" s="26"/>
      <c r="F64" s="26"/>
      <c r="G64" s="26"/>
      <c r="H64" s="26"/>
      <c r="I64" s="26"/>
      <c r="J64" s="26"/>
      <c r="K64" s="21"/>
      <c r="L64" s="26" t="s">
        <v>90</v>
      </c>
      <c r="M64" s="26" t="s">
        <v>867</v>
      </c>
      <c r="N64" s="21"/>
      <c r="O64" s="26" t="s">
        <v>952</v>
      </c>
    </row>
    <row r="65" spans="1:15" s="39" customFormat="1" ht="24.95" customHeight="1" outlineLevel="1" x14ac:dyDescent="0.25">
      <c r="A65" s="21" t="s">
        <v>408</v>
      </c>
      <c r="B65" s="21">
        <v>1056</v>
      </c>
      <c r="C65" s="21">
        <f t="shared" si="0"/>
        <v>41057</v>
      </c>
      <c r="D65" s="21"/>
      <c r="E65" s="26"/>
      <c r="F65" s="26"/>
      <c r="G65" s="26"/>
      <c r="H65" s="26"/>
      <c r="I65" s="26"/>
      <c r="J65" s="26"/>
      <c r="K65" s="21"/>
      <c r="L65" s="26" t="s">
        <v>90</v>
      </c>
      <c r="M65" s="26" t="s">
        <v>867</v>
      </c>
      <c r="N65" s="21"/>
      <c r="O65" s="26" t="s">
        <v>952</v>
      </c>
    </row>
    <row r="66" spans="1:15" s="39" customFormat="1" ht="24.95" customHeight="1" outlineLevel="1" x14ac:dyDescent="0.25">
      <c r="A66" s="21" t="s">
        <v>409</v>
      </c>
      <c r="B66" s="21">
        <v>1057</v>
      </c>
      <c r="C66" s="21">
        <f t="shared" si="0"/>
        <v>41058</v>
      </c>
      <c r="D66" s="21"/>
      <c r="E66" s="26"/>
      <c r="F66" s="26"/>
      <c r="G66" s="26"/>
      <c r="H66" s="26"/>
      <c r="I66" s="26"/>
      <c r="J66" s="26"/>
      <c r="K66" s="21"/>
      <c r="L66" s="26" t="s">
        <v>90</v>
      </c>
      <c r="M66" s="26" t="s">
        <v>867</v>
      </c>
      <c r="N66" s="21"/>
      <c r="O66" s="26" t="s">
        <v>952</v>
      </c>
    </row>
    <row r="67" spans="1:15" s="39" customFormat="1" ht="24.95" customHeight="1" outlineLevel="1" x14ac:dyDescent="0.25">
      <c r="A67" s="21" t="s">
        <v>410</v>
      </c>
      <c r="B67" s="21">
        <v>1058</v>
      </c>
      <c r="C67" s="21">
        <f t="shared" si="0"/>
        <v>41059</v>
      </c>
      <c r="D67" s="21"/>
      <c r="E67" s="26"/>
      <c r="F67" s="26"/>
      <c r="G67" s="26"/>
      <c r="H67" s="26"/>
      <c r="I67" s="26"/>
      <c r="J67" s="26"/>
      <c r="K67" s="21"/>
      <c r="L67" s="26" t="s">
        <v>90</v>
      </c>
      <c r="M67" s="26" t="s">
        <v>867</v>
      </c>
      <c r="N67" s="21"/>
      <c r="O67" s="26" t="s">
        <v>952</v>
      </c>
    </row>
    <row r="68" spans="1:15" s="39" customFormat="1" ht="24.95" customHeight="1" outlineLevel="1" x14ac:dyDescent="0.25">
      <c r="A68" s="21" t="s">
        <v>411</v>
      </c>
      <c r="B68" s="21">
        <v>1059</v>
      </c>
      <c r="C68" s="21">
        <f t="shared" si="0"/>
        <v>41060</v>
      </c>
      <c r="D68" s="21"/>
      <c r="E68" s="26"/>
      <c r="F68" s="26"/>
      <c r="G68" s="26"/>
      <c r="H68" s="26"/>
      <c r="I68" s="26"/>
      <c r="J68" s="26"/>
      <c r="K68" s="21"/>
      <c r="L68" s="26" t="s">
        <v>90</v>
      </c>
      <c r="M68" s="26" t="s">
        <v>867</v>
      </c>
      <c r="N68" s="21"/>
      <c r="O68" s="26" t="s">
        <v>952</v>
      </c>
    </row>
    <row r="69" spans="1:15" s="39" customFormat="1" ht="24.95" customHeight="1" outlineLevel="1" x14ac:dyDescent="0.25">
      <c r="A69" s="21" t="s">
        <v>412</v>
      </c>
      <c r="B69" s="21">
        <v>1060</v>
      </c>
      <c r="C69" s="21">
        <f t="shared" si="0"/>
        <v>41061</v>
      </c>
      <c r="D69" s="21"/>
      <c r="E69" s="26"/>
      <c r="F69" s="26"/>
      <c r="G69" s="26"/>
      <c r="H69" s="26"/>
      <c r="I69" s="26"/>
      <c r="J69" s="26"/>
      <c r="K69" s="21"/>
      <c r="L69" s="26" t="s">
        <v>90</v>
      </c>
      <c r="M69" s="26" t="s">
        <v>867</v>
      </c>
      <c r="N69" s="21"/>
      <c r="O69" s="26" t="s">
        <v>952</v>
      </c>
    </row>
    <row r="70" spans="1:15" s="39" customFormat="1" ht="24.95" customHeight="1" outlineLevel="1" x14ac:dyDescent="0.25">
      <c r="A70" s="21" t="s">
        <v>413</v>
      </c>
      <c r="B70" s="21">
        <v>1061</v>
      </c>
      <c r="C70" s="21">
        <f t="shared" si="0"/>
        <v>41062</v>
      </c>
      <c r="D70" s="21"/>
      <c r="E70" s="26"/>
      <c r="F70" s="26"/>
      <c r="G70" s="26"/>
      <c r="H70" s="26"/>
      <c r="I70" s="26"/>
      <c r="J70" s="26"/>
      <c r="K70" s="21"/>
      <c r="L70" s="26" t="s">
        <v>90</v>
      </c>
      <c r="M70" s="26" t="s">
        <v>867</v>
      </c>
      <c r="N70" s="21"/>
      <c r="O70" s="26" t="s">
        <v>952</v>
      </c>
    </row>
    <row r="71" spans="1:15" s="39" customFormat="1" ht="24.95" customHeight="1" outlineLevel="1" x14ac:dyDescent="0.25">
      <c r="A71" s="21" t="s">
        <v>414</v>
      </c>
      <c r="B71" s="21">
        <v>1062</v>
      </c>
      <c r="C71" s="21">
        <f t="shared" si="0"/>
        <v>41063</v>
      </c>
      <c r="D71" s="21"/>
      <c r="E71" s="26"/>
      <c r="F71" s="26"/>
      <c r="G71" s="26"/>
      <c r="H71" s="26"/>
      <c r="I71" s="26"/>
      <c r="J71" s="26"/>
      <c r="K71" s="21"/>
      <c r="L71" s="26" t="s">
        <v>90</v>
      </c>
      <c r="M71" s="26" t="s">
        <v>867</v>
      </c>
      <c r="N71" s="21"/>
      <c r="O71" s="26" t="s">
        <v>952</v>
      </c>
    </row>
    <row r="72" spans="1:15" s="39" customFormat="1" ht="24.95" customHeight="1" outlineLevel="1" x14ac:dyDescent="0.25">
      <c r="A72" s="21" t="s">
        <v>415</v>
      </c>
      <c r="B72" s="21">
        <v>1063</v>
      </c>
      <c r="C72" s="21">
        <f t="shared" si="0"/>
        <v>41064</v>
      </c>
      <c r="D72" s="21"/>
      <c r="E72" s="26"/>
      <c r="F72" s="26"/>
      <c r="G72" s="26"/>
      <c r="H72" s="26"/>
      <c r="I72" s="26"/>
      <c r="J72" s="26"/>
      <c r="K72" s="21"/>
      <c r="L72" s="26" t="s">
        <v>90</v>
      </c>
      <c r="M72" s="26" t="s">
        <v>867</v>
      </c>
      <c r="N72" s="21"/>
      <c r="O72" s="26" t="s">
        <v>952</v>
      </c>
    </row>
    <row r="73" spans="1:15" s="39" customFormat="1" ht="24.95" customHeight="1" outlineLevel="1" x14ac:dyDescent="0.25">
      <c r="A73" s="21" t="s">
        <v>416</v>
      </c>
      <c r="B73" s="21">
        <v>1064</v>
      </c>
      <c r="C73" s="21">
        <f t="shared" si="0"/>
        <v>41065</v>
      </c>
      <c r="D73" s="21"/>
      <c r="E73" s="26"/>
      <c r="F73" s="26"/>
      <c r="G73" s="26"/>
      <c r="H73" s="26"/>
      <c r="I73" s="26"/>
      <c r="J73" s="26"/>
      <c r="K73" s="21"/>
      <c r="L73" s="26" t="s">
        <v>90</v>
      </c>
      <c r="M73" s="26" t="s">
        <v>867</v>
      </c>
      <c r="N73" s="21"/>
      <c r="O73" s="26" t="s">
        <v>952</v>
      </c>
    </row>
    <row r="74" spans="1:15" s="39" customFormat="1" ht="24.95" customHeight="1" outlineLevel="1" x14ac:dyDescent="0.25">
      <c r="A74" s="21" t="s">
        <v>417</v>
      </c>
      <c r="B74" s="21">
        <v>1065</v>
      </c>
      <c r="C74" s="21">
        <f t="shared" si="0"/>
        <v>41066</v>
      </c>
      <c r="D74" s="21"/>
      <c r="E74" s="26"/>
      <c r="F74" s="26"/>
      <c r="G74" s="26"/>
      <c r="H74" s="26"/>
      <c r="I74" s="26"/>
      <c r="J74" s="26"/>
      <c r="K74" s="21"/>
      <c r="L74" s="26" t="s">
        <v>90</v>
      </c>
      <c r="M74" s="26" t="s">
        <v>867</v>
      </c>
      <c r="N74" s="21"/>
      <c r="O74" s="26" t="s">
        <v>952</v>
      </c>
    </row>
    <row r="75" spans="1:15" s="39" customFormat="1" ht="24.95" customHeight="1" outlineLevel="1" x14ac:dyDescent="0.25">
      <c r="A75" s="21" t="s">
        <v>418</v>
      </c>
      <c r="B75" s="21">
        <v>1066</v>
      </c>
      <c r="C75" s="21">
        <f t="shared" si="0"/>
        <v>41067</v>
      </c>
      <c r="D75" s="21"/>
      <c r="E75" s="26"/>
      <c r="F75" s="26"/>
      <c r="G75" s="26"/>
      <c r="H75" s="26"/>
      <c r="I75" s="26"/>
      <c r="J75" s="26"/>
      <c r="K75" s="21"/>
      <c r="L75" s="26" t="s">
        <v>90</v>
      </c>
      <c r="M75" s="26" t="s">
        <v>867</v>
      </c>
      <c r="N75" s="21"/>
      <c r="O75" s="26" t="s">
        <v>952</v>
      </c>
    </row>
    <row r="76" spans="1:15" s="39" customFormat="1" ht="24.95" customHeight="1" outlineLevel="1" x14ac:dyDescent="0.25">
      <c r="A76" s="21" t="s">
        <v>419</v>
      </c>
      <c r="B76" s="21">
        <v>1067</v>
      </c>
      <c r="C76" s="21">
        <f t="shared" si="0"/>
        <v>41068</v>
      </c>
      <c r="D76" s="21"/>
      <c r="E76" s="26"/>
      <c r="F76" s="26"/>
      <c r="G76" s="26"/>
      <c r="H76" s="26"/>
      <c r="I76" s="26"/>
      <c r="J76" s="26"/>
      <c r="K76" s="21"/>
      <c r="L76" s="26" t="s">
        <v>90</v>
      </c>
      <c r="M76" s="26" t="s">
        <v>867</v>
      </c>
      <c r="N76" s="21"/>
      <c r="O76" s="26" t="s">
        <v>952</v>
      </c>
    </row>
    <row r="77" spans="1:15" s="39" customFormat="1" ht="24.95" customHeight="1" outlineLevel="1" x14ac:dyDescent="0.25">
      <c r="A77" s="21" t="s">
        <v>420</v>
      </c>
      <c r="B77" s="21">
        <v>1068</v>
      </c>
      <c r="C77" s="21">
        <f t="shared" ref="C77:C134" si="1">40001+B77</f>
        <v>41069</v>
      </c>
      <c r="D77" s="21"/>
      <c r="E77" s="26"/>
      <c r="F77" s="26"/>
      <c r="G77" s="26"/>
      <c r="H77" s="26"/>
      <c r="I77" s="26"/>
      <c r="J77" s="26"/>
      <c r="K77" s="21"/>
      <c r="L77" s="26" t="s">
        <v>90</v>
      </c>
      <c r="M77" s="26" t="s">
        <v>870</v>
      </c>
      <c r="N77" s="21"/>
      <c r="O77" s="26" t="s">
        <v>952</v>
      </c>
    </row>
    <row r="78" spans="1:15" s="39" customFormat="1" ht="24.95" customHeight="1" outlineLevel="1" x14ac:dyDescent="0.25">
      <c r="A78" s="21" t="s">
        <v>421</v>
      </c>
      <c r="B78" s="21">
        <v>1069</v>
      </c>
      <c r="C78" s="21">
        <f t="shared" si="1"/>
        <v>41070</v>
      </c>
      <c r="D78" s="21" t="s">
        <v>853</v>
      </c>
      <c r="E78" s="26"/>
      <c r="F78" s="26"/>
      <c r="G78" s="26" t="s">
        <v>24</v>
      </c>
      <c r="H78" s="26" t="s">
        <v>22</v>
      </c>
      <c r="I78" s="26">
        <f>B78</f>
        <v>1069</v>
      </c>
      <c r="J78" s="26" t="s">
        <v>105</v>
      </c>
      <c r="K78" s="21" t="s">
        <v>819</v>
      </c>
      <c r="L78" s="26" t="s">
        <v>90</v>
      </c>
      <c r="M78" s="26" t="s">
        <v>879</v>
      </c>
      <c r="N78" s="21"/>
      <c r="O78" s="26" t="s">
        <v>952</v>
      </c>
    </row>
    <row r="79" spans="1:15" s="39" customFormat="1" ht="24.95" customHeight="1" outlineLevel="1" x14ac:dyDescent="0.25">
      <c r="A79" s="21" t="s">
        <v>422</v>
      </c>
      <c r="B79" s="21">
        <v>1070</v>
      </c>
      <c r="C79" s="21">
        <f t="shared" si="1"/>
        <v>41071</v>
      </c>
      <c r="D79" s="21"/>
      <c r="E79" s="26"/>
      <c r="F79" s="26"/>
      <c r="G79" s="26"/>
      <c r="H79" s="26"/>
      <c r="I79" s="26"/>
      <c r="J79" s="26"/>
      <c r="K79" s="21"/>
      <c r="L79" s="26" t="s">
        <v>90</v>
      </c>
      <c r="M79" s="26">
        <v>0</v>
      </c>
      <c r="N79" s="21"/>
      <c r="O79" s="26" t="s">
        <v>952</v>
      </c>
    </row>
    <row r="80" spans="1:15" s="38" customFormat="1" ht="24.95" customHeight="1" x14ac:dyDescent="0.25">
      <c r="A80" s="19" t="s">
        <v>858</v>
      </c>
      <c r="B80" s="29" t="s">
        <v>864</v>
      </c>
      <c r="C80" s="29" t="s">
        <v>864</v>
      </c>
      <c r="D80" s="19" t="s">
        <v>64</v>
      </c>
      <c r="E80" s="29" t="s">
        <v>864</v>
      </c>
      <c r="F80" s="29" t="s">
        <v>864</v>
      </c>
      <c r="G80" s="29" t="s">
        <v>864</v>
      </c>
      <c r="H80" s="29" t="s">
        <v>864</v>
      </c>
      <c r="I80" s="29" t="s">
        <v>864</v>
      </c>
      <c r="J80" s="29" t="s">
        <v>864</v>
      </c>
      <c r="K80" s="29" t="s">
        <v>864</v>
      </c>
      <c r="L80" s="29" t="s">
        <v>864</v>
      </c>
      <c r="M80" s="29" t="s">
        <v>864</v>
      </c>
      <c r="N80" s="29" t="s">
        <v>864</v>
      </c>
      <c r="O80" s="29" t="s">
        <v>864</v>
      </c>
    </row>
    <row r="81" spans="1:15" s="39" customFormat="1" ht="24.95" customHeight="1" outlineLevel="1" x14ac:dyDescent="0.25">
      <c r="A81" s="21" t="s">
        <v>475</v>
      </c>
      <c r="B81" s="21">
        <v>1071</v>
      </c>
      <c r="C81" s="21">
        <f t="shared" si="1"/>
        <v>41072</v>
      </c>
      <c r="D81" s="21" t="s">
        <v>43</v>
      </c>
      <c r="E81" s="26"/>
      <c r="F81" s="26"/>
      <c r="G81" s="26" t="s">
        <v>24</v>
      </c>
      <c r="H81" s="26" t="s">
        <v>23</v>
      </c>
      <c r="I81" s="26"/>
      <c r="J81" s="26"/>
      <c r="K81" s="21"/>
      <c r="L81" s="26" t="s">
        <v>90</v>
      </c>
      <c r="M81" s="26" t="s">
        <v>76</v>
      </c>
      <c r="N81" s="21"/>
      <c r="O81" s="26" t="s">
        <v>952</v>
      </c>
    </row>
    <row r="82" spans="1:15" s="39" customFormat="1" ht="24.95" customHeight="1" outlineLevel="1" x14ac:dyDescent="0.25">
      <c r="A82" s="21" t="s">
        <v>476</v>
      </c>
      <c r="B82" s="21">
        <v>1072</v>
      </c>
      <c r="C82" s="21">
        <f t="shared" si="1"/>
        <v>41073</v>
      </c>
      <c r="D82" s="21" t="s">
        <v>44</v>
      </c>
      <c r="E82" s="26"/>
      <c r="F82" s="26"/>
      <c r="G82" s="26" t="s">
        <v>24</v>
      </c>
      <c r="H82" s="26" t="s">
        <v>23</v>
      </c>
      <c r="I82" s="26"/>
      <c r="J82" s="26"/>
      <c r="K82" s="21"/>
      <c r="L82" s="26" t="s">
        <v>90</v>
      </c>
      <c r="M82" s="26" t="s">
        <v>77</v>
      </c>
      <c r="N82" s="21"/>
      <c r="O82" s="26" t="s">
        <v>952</v>
      </c>
    </row>
    <row r="83" spans="1:15" s="39" customFormat="1" ht="24.95" customHeight="1" outlineLevel="1" x14ac:dyDescent="0.25">
      <c r="A83" s="21" t="s">
        <v>477</v>
      </c>
      <c r="B83" s="21">
        <v>1073</v>
      </c>
      <c r="C83" s="21">
        <f t="shared" si="1"/>
        <v>41074</v>
      </c>
      <c r="D83" s="21" t="s">
        <v>45</v>
      </c>
      <c r="E83" s="26"/>
      <c r="F83" s="26"/>
      <c r="G83" s="26" t="s">
        <v>48</v>
      </c>
      <c r="H83" s="26" t="s">
        <v>23</v>
      </c>
      <c r="I83" s="26"/>
      <c r="J83" s="26"/>
      <c r="K83" s="21"/>
      <c r="L83" s="26" t="s">
        <v>90</v>
      </c>
      <c r="M83" s="26" t="s">
        <v>78</v>
      </c>
      <c r="N83" s="21"/>
      <c r="O83" s="26" t="s">
        <v>952</v>
      </c>
    </row>
    <row r="84" spans="1:15" s="39" customFormat="1" ht="24.95" customHeight="1" outlineLevel="1" x14ac:dyDescent="0.25">
      <c r="A84" s="21" t="s">
        <v>478</v>
      </c>
      <c r="B84" s="21">
        <v>1074</v>
      </c>
      <c r="C84" s="21">
        <f t="shared" si="1"/>
        <v>41075</v>
      </c>
      <c r="D84" s="21"/>
      <c r="E84" s="26"/>
      <c r="F84" s="26"/>
      <c r="G84" s="26"/>
      <c r="H84" s="26"/>
      <c r="I84" s="26"/>
      <c r="J84" s="26"/>
      <c r="K84" s="21"/>
      <c r="L84" s="26" t="s">
        <v>90</v>
      </c>
      <c r="M84" s="26" t="s">
        <v>79</v>
      </c>
      <c r="N84" s="21"/>
      <c r="O84" s="26" t="s">
        <v>952</v>
      </c>
    </row>
    <row r="85" spans="1:15" s="39" customFormat="1" ht="24.95" customHeight="1" outlineLevel="1" x14ac:dyDescent="0.25">
      <c r="A85" s="21" t="s">
        <v>479</v>
      </c>
      <c r="B85" s="21">
        <v>1075</v>
      </c>
      <c r="C85" s="21">
        <f t="shared" si="1"/>
        <v>41076</v>
      </c>
      <c r="D85" s="21"/>
      <c r="E85" s="26"/>
      <c r="F85" s="26"/>
      <c r="G85" s="26"/>
      <c r="H85" s="26"/>
      <c r="I85" s="26"/>
      <c r="J85" s="26"/>
      <c r="K85" s="21"/>
      <c r="L85" s="26" t="s">
        <v>90</v>
      </c>
      <c r="M85" s="26">
        <v>0</v>
      </c>
      <c r="N85" s="21"/>
      <c r="O85" s="26" t="s">
        <v>952</v>
      </c>
    </row>
    <row r="86" spans="1:15" s="39" customFormat="1" ht="24.95" customHeight="1" outlineLevel="1" x14ac:dyDescent="0.25">
      <c r="A86" s="21" t="s">
        <v>480</v>
      </c>
      <c r="B86" s="21">
        <v>1076</v>
      </c>
      <c r="C86" s="21">
        <f t="shared" si="1"/>
        <v>41077</v>
      </c>
      <c r="D86" s="21"/>
      <c r="E86" s="26"/>
      <c r="F86" s="26"/>
      <c r="G86" s="26"/>
      <c r="H86" s="26"/>
      <c r="I86" s="26"/>
      <c r="J86" s="26"/>
      <c r="K86" s="21"/>
      <c r="L86" s="26" t="s">
        <v>90</v>
      </c>
      <c r="M86" s="26">
        <v>0</v>
      </c>
      <c r="N86" s="21"/>
      <c r="O86" s="26" t="s">
        <v>952</v>
      </c>
    </row>
    <row r="87" spans="1:15" s="39" customFormat="1" ht="24.95" customHeight="1" outlineLevel="1" x14ac:dyDescent="0.25">
      <c r="A87" s="21" t="s">
        <v>445</v>
      </c>
      <c r="B87" s="21">
        <v>1077</v>
      </c>
      <c r="C87" s="21">
        <f t="shared" si="1"/>
        <v>41078</v>
      </c>
      <c r="D87" s="21" t="s">
        <v>328</v>
      </c>
      <c r="E87" s="26"/>
      <c r="F87" s="26"/>
      <c r="G87" s="26" t="s">
        <v>46</v>
      </c>
      <c r="H87" s="26" t="s">
        <v>22</v>
      </c>
      <c r="I87" s="26">
        <v>1077</v>
      </c>
      <c r="J87" s="26" t="s">
        <v>101</v>
      </c>
      <c r="K87" s="21" t="s">
        <v>445</v>
      </c>
      <c r="L87" s="26" t="s">
        <v>90</v>
      </c>
      <c r="M87" s="26">
        <v>1</v>
      </c>
      <c r="N87" s="21"/>
      <c r="O87" s="26" t="s">
        <v>952</v>
      </c>
    </row>
    <row r="88" spans="1:15" s="39" customFormat="1" ht="24.95" customHeight="1" outlineLevel="1" x14ac:dyDescent="0.25">
      <c r="A88" s="21" t="s">
        <v>446</v>
      </c>
      <c r="B88" s="21">
        <v>1078</v>
      </c>
      <c r="C88" s="21">
        <f t="shared" si="1"/>
        <v>41079</v>
      </c>
      <c r="D88" s="21" t="s">
        <v>329</v>
      </c>
      <c r="E88" s="26"/>
      <c r="F88" s="26"/>
      <c r="G88" s="26" t="s">
        <v>46</v>
      </c>
      <c r="H88" s="26" t="s">
        <v>22</v>
      </c>
      <c r="I88" s="26"/>
      <c r="J88" s="26"/>
      <c r="K88" s="21"/>
      <c r="L88" s="26" t="s">
        <v>90</v>
      </c>
      <c r="M88" s="26">
        <v>0</v>
      </c>
      <c r="N88" s="21"/>
      <c r="O88" s="26" t="s">
        <v>952</v>
      </c>
    </row>
    <row r="89" spans="1:15" s="39" customFormat="1" ht="24.95" customHeight="1" outlineLevel="1" x14ac:dyDescent="0.25">
      <c r="A89" s="21" t="s">
        <v>447</v>
      </c>
      <c r="B89" s="21">
        <v>1079</v>
      </c>
      <c r="C89" s="21">
        <f t="shared" si="1"/>
        <v>41080</v>
      </c>
      <c r="D89" s="21" t="s">
        <v>47</v>
      </c>
      <c r="E89" s="26"/>
      <c r="F89" s="26"/>
      <c r="G89" s="26" t="s">
        <v>40</v>
      </c>
      <c r="H89" s="26" t="s">
        <v>22</v>
      </c>
      <c r="I89" s="26">
        <f>B89</f>
        <v>1079</v>
      </c>
      <c r="J89" s="26" t="s">
        <v>808</v>
      </c>
      <c r="K89" s="21" t="s">
        <v>47</v>
      </c>
      <c r="L89" s="26" t="s">
        <v>90</v>
      </c>
      <c r="M89" s="26" t="s">
        <v>867</v>
      </c>
      <c r="N89" s="21"/>
      <c r="O89" s="26" t="s">
        <v>952</v>
      </c>
    </row>
    <row r="90" spans="1:15" s="39" customFormat="1" ht="24.95" customHeight="1" outlineLevel="1" x14ac:dyDescent="0.25">
      <c r="A90" s="21" t="s">
        <v>448</v>
      </c>
      <c r="B90" s="21">
        <v>1080</v>
      </c>
      <c r="C90" s="21">
        <f t="shared" si="1"/>
        <v>41081</v>
      </c>
      <c r="D90" s="21"/>
      <c r="E90" s="26"/>
      <c r="F90" s="26"/>
      <c r="G90" s="26"/>
      <c r="H90" s="26"/>
      <c r="I90" s="26"/>
      <c r="J90" s="26"/>
      <c r="K90" s="21"/>
      <c r="L90" s="26" t="s">
        <v>90</v>
      </c>
      <c r="M90" s="26" t="s">
        <v>867</v>
      </c>
      <c r="N90" s="21"/>
      <c r="O90" s="26" t="s">
        <v>952</v>
      </c>
    </row>
    <row r="91" spans="1:15" s="39" customFormat="1" ht="24.95" customHeight="1" outlineLevel="1" x14ac:dyDescent="0.25">
      <c r="A91" s="21" t="s">
        <v>449</v>
      </c>
      <c r="B91" s="21">
        <v>1081</v>
      </c>
      <c r="C91" s="21">
        <f t="shared" si="1"/>
        <v>41082</v>
      </c>
      <c r="D91" s="21"/>
      <c r="E91" s="26"/>
      <c r="F91" s="26"/>
      <c r="G91" s="26"/>
      <c r="H91" s="26"/>
      <c r="I91" s="26"/>
      <c r="J91" s="26"/>
      <c r="K91" s="21"/>
      <c r="L91" s="26" t="s">
        <v>90</v>
      </c>
      <c r="M91" s="26" t="s">
        <v>867</v>
      </c>
      <c r="N91" s="21"/>
      <c r="O91" s="26" t="s">
        <v>952</v>
      </c>
    </row>
    <row r="92" spans="1:15" s="39" customFormat="1" ht="24.95" customHeight="1" outlineLevel="1" x14ac:dyDescent="0.25">
      <c r="A92" s="21" t="s">
        <v>450</v>
      </c>
      <c r="B92" s="21">
        <v>1082</v>
      </c>
      <c r="C92" s="21">
        <f t="shared" si="1"/>
        <v>41083</v>
      </c>
      <c r="D92" s="21"/>
      <c r="E92" s="26"/>
      <c r="F92" s="26"/>
      <c r="G92" s="26"/>
      <c r="H92" s="26"/>
      <c r="I92" s="26"/>
      <c r="J92" s="26"/>
      <c r="K92" s="21"/>
      <c r="L92" s="26" t="s">
        <v>90</v>
      </c>
      <c r="M92" s="26" t="s">
        <v>867</v>
      </c>
      <c r="N92" s="21"/>
      <c r="O92" s="26" t="s">
        <v>952</v>
      </c>
    </row>
    <row r="93" spans="1:15" s="39" customFormat="1" ht="24.95" customHeight="1" outlineLevel="1" x14ac:dyDescent="0.25">
      <c r="A93" s="21" t="s">
        <v>451</v>
      </c>
      <c r="B93" s="21">
        <v>1083</v>
      </c>
      <c r="C93" s="21">
        <f t="shared" si="1"/>
        <v>41084</v>
      </c>
      <c r="D93" s="21"/>
      <c r="E93" s="26"/>
      <c r="F93" s="26"/>
      <c r="G93" s="26"/>
      <c r="H93" s="26"/>
      <c r="I93" s="26"/>
      <c r="J93" s="26"/>
      <c r="K93" s="21"/>
      <c r="L93" s="26" t="s">
        <v>90</v>
      </c>
      <c r="M93" s="26" t="s">
        <v>867</v>
      </c>
      <c r="N93" s="21"/>
      <c r="O93" s="26" t="s">
        <v>952</v>
      </c>
    </row>
    <row r="94" spans="1:15" s="39" customFormat="1" ht="24.95" customHeight="1" outlineLevel="1" x14ac:dyDescent="0.25">
      <c r="A94" s="21" t="s">
        <v>452</v>
      </c>
      <c r="B94" s="21">
        <v>1084</v>
      </c>
      <c r="C94" s="21">
        <f t="shared" si="1"/>
        <v>41085</v>
      </c>
      <c r="D94" s="21"/>
      <c r="E94" s="26"/>
      <c r="F94" s="26"/>
      <c r="G94" s="26"/>
      <c r="H94" s="26"/>
      <c r="I94" s="26"/>
      <c r="J94" s="26"/>
      <c r="K94" s="21"/>
      <c r="L94" s="26" t="s">
        <v>90</v>
      </c>
      <c r="M94" s="26" t="s">
        <v>867</v>
      </c>
      <c r="N94" s="21"/>
      <c r="O94" s="26" t="s">
        <v>952</v>
      </c>
    </row>
    <row r="95" spans="1:15" s="39" customFormat="1" ht="24.95" customHeight="1" outlineLevel="1" x14ac:dyDescent="0.25">
      <c r="A95" s="21" t="s">
        <v>453</v>
      </c>
      <c r="B95" s="21">
        <v>1085</v>
      </c>
      <c r="C95" s="21">
        <f t="shared" si="1"/>
        <v>41086</v>
      </c>
      <c r="D95" s="21"/>
      <c r="E95" s="26"/>
      <c r="F95" s="26"/>
      <c r="G95" s="26"/>
      <c r="H95" s="26"/>
      <c r="I95" s="26"/>
      <c r="J95" s="26"/>
      <c r="K95" s="21"/>
      <c r="L95" s="26" t="s">
        <v>90</v>
      </c>
      <c r="M95" s="26" t="s">
        <v>867</v>
      </c>
      <c r="N95" s="21"/>
      <c r="O95" s="26" t="s">
        <v>952</v>
      </c>
    </row>
    <row r="96" spans="1:15" s="39" customFormat="1" ht="24.95" customHeight="1" outlineLevel="1" x14ac:dyDescent="0.25">
      <c r="A96" s="21" t="s">
        <v>454</v>
      </c>
      <c r="B96" s="21">
        <v>1086</v>
      </c>
      <c r="C96" s="21">
        <f t="shared" si="1"/>
        <v>41087</v>
      </c>
      <c r="D96" s="21"/>
      <c r="E96" s="26"/>
      <c r="F96" s="26"/>
      <c r="G96" s="26"/>
      <c r="H96" s="26"/>
      <c r="I96" s="26"/>
      <c r="J96" s="26"/>
      <c r="K96" s="21"/>
      <c r="L96" s="26" t="s">
        <v>90</v>
      </c>
      <c r="M96" s="26" t="s">
        <v>870</v>
      </c>
      <c r="N96" s="21" t="s">
        <v>868</v>
      </c>
      <c r="O96" s="26" t="s">
        <v>952</v>
      </c>
    </row>
    <row r="97" spans="1:15" s="39" customFormat="1" ht="24.95" customHeight="1" outlineLevel="1" x14ac:dyDescent="0.25">
      <c r="A97" s="21" t="s">
        <v>428</v>
      </c>
      <c r="B97" s="21">
        <v>1087</v>
      </c>
      <c r="C97" s="21">
        <f t="shared" si="1"/>
        <v>41088</v>
      </c>
      <c r="D97" s="21" t="s">
        <v>49</v>
      </c>
      <c r="E97" s="26"/>
      <c r="F97" s="26"/>
      <c r="G97" s="26" t="s">
        <v>40</v>
      </c>
      <c r="H97" s="26" t="s">
        <v>22</v>
      </c>
      <c r="I97" s="26">
        <f>B97</f>
        <v>1087</v>
      </c>
      <c r="J97" s="26" t="s">
        <v>808</v>
      </c>
      <c r="K97" s="21" t="s">
        <v>142</v>
      </c>
      <c r="L97" s="26" t="s">
        <v>90</v>
      </c>
      <c r="M97" s="26" t="s">
        <v>867</v>
      </c>
      <c r="N97" s="21"/>
      <c r="O97" s="26" t="s">
        <v>952</v>
      </c>
    </row>
    <row r="98" spans="1:15" s="39" customFormat="1" ht="24.95" customHeight="1" outlineLevel="1" x14ac:dyDescent="0.25">
      <c r="A98" s="21" t="s">
        <v>429</v>
      </c>
      <c r="B98" s="21">
        <v>1088</v>
      </c>
      <c r="C98" s="21">
        <f t="shared" si="1"/>
        <v>41089</v>
      </c>
      <c r="D98" s="21"/>
      <c r="E98" s="26"/>
      <c r="F98" s="26"/>
      <c r="G98" s="26"/>
      <c r="H98" s="26"/>
      <c r="I98" s="26"/>
      <c r="J98" s="26"/>
      <c r="K98" s="21"/>
      <c r="L98" s="26" t="s">
        <v>90</v>
      </c>
      <c r="M98" s="26" t="s">
        <v>867</v>
      </c>
      <c r="N98" s="21"/>
      <c r="O98" s="26" t="s">
        <v>952</v>
      </c>
    </row>
    <row r="99" spans="1:15" s="39" customFormat="1" ht="24.95" customHeight="1" outlineLevel="1" x14ac:dyDescent="0.25">
      <c r="A99" s="21" t="s">
        <v>430</v>
      </c>
      <c r="B99" s="21">
        <v>1089</v>
      </c>
      <c r="C99" s="21">
        <f t="shared" si="1"/>
        <v>41090</v>
      </c>
      <c r="D99" s="21"/>
      <c r="E99" s="26"/>
      <c r="F99" s="26"/>
      <c r="G99" s="26"/>
      <c r="H99" s="26"/>
      <c r="I99" s="26"/>
      <c r="J99" s="26"/>
      <c r="K99" s="21"/>
      <c r="L99" s="26" t="s">
        <v>90</v>
      </c>
      <c r="M99" s="26" t="s">
        <v>867</v>
      </c>
      <c r="N99" s="21"/>
      <c r="O99" s="26" t="s">
        <v>952</v>
      </c>
    </row>
    <row r="100" spans="1:15" s="39" customFormat="1" ht="24.95" customHeight="1" outlineLevel="1" x14ac:dyDescent="0.25">
      <c r="A100" s="21" t="s">
        <v>431</v>
      </c>
      <c r="B100" s="21">
        <v>1090</v>
      </c>
      <c r="C100" s="21">
        <f t="shared" si="1"/>
        <v>41091</v>
      </c>
      <c r="D100" s="21"/>
      <c r="E100" s="26"/>
      <c r="F100" s="26"/>
      <c r="G100" s="26"/>
      <c r="H100" s="26"/>
      <c r="I100" s="26"/>
      <c r="J100" s="26"/>
      <c r="K100" s="21"/>
      <c r="L100" s="26" t="s">
        <v>90</v>
      </c>
      <c r="M100" s="26" t="s">
        <v>867</v>
      </c>
      <c r="N100" s="21"/>
      <c r="O100" s="26" t="s">
        <v>952</v>
      </c>
    </row>
    <row r="101" spans="1:15" s="39" customFormat="1" ht="24.95" customHeight="1" outlineLevel="1" x14ac:dyDescent="0.25">
      <c r="A101" s="21" t="s">
        <v>432</v>
      </c>
      <c r="B101" s="21">
        <v>1091</v>
      </c>
      <c r="C101" s="21">
        <f t="shared" si="1"/>
        <v>41092</v>
      </c>
      <c r="D101" s="21"/>
      <c r="E101" s="26"/>
      <c r="F101" s="26"/>
      <c r="G101" s="26"/>
      <c r="H101" s="26"/>
      <c r="I101" s="26"/>
      <c r="J101" s="26"/>
      <c r="K101" s="21"/>
      <c r="L101" s="26" t="s">
        <v>90</v>
      </c>
      <c r="M101" s="26" t="s">
        <v>867</v>
      </c>
      <c r="N101" s="21"/>
      <c r="O101" s="26" t="s">
        <v>952</v>
      </c>
    </row>
    <row r="102" spans="1:15" s="39" customFormat="1" ht="24.95" customHeight="1" outlineLevel="1" x14ac:dyDescent="0.25">
      <c r="A102" s="21" t="s">
        <v>433</v>
      </c>
      <c r="B102" s="21">
        <v>1092</v>
      </c>
      <c r="C102" s="21">
        <f t="shared" si="1"/>
        <v>41093</v>
      </c>
      <c r="D102" s="21"/>
      <c r="E102" s="26"/>
      <c r="F102" s="26"/>
      <c r="G102" s="26"/>
      <c r="H102" s="26"/>
      <c r="I102" s="26"/>
      <c r="J102" s="26"/>
      <c r="K102" s="21"/>
      <c r="L102" s="26" t="s">
        <v>90</v>
      </c>
      <c r="M102" s="26" t="s">
        <v>867</v>
      </c>
      <c r="N102" s="21"/>
      <c r="O102" s="26" t="s">
        <v>952</v>
      </c>
    </row>
    <row r="103" spans="1:15" s="39" customFormat="1" ht="24.95" customHeight="1" outlineLevel="1" x14ac:dyDescent="0.25">
      <c r="A103" s="21" t="s">
        <v>434</v>
      </c>
      <c r="B103" s="21">
        <v>1093</v>
      </c>
      <c r="C103" s="21">
        <f t="shared" si="1"/>
        <v>41094</v>
      </c>
      <c r="D103" s="21"/>
      <c r="E103" s="26"/>
      <c r="F103" s="26"/>
      <c r="G103" s="26"/>
      <c r="H103" s="26"/>
      <c r="I103" s="26"/>
      <c r="J103" s="26"/>
      <c r="K103" s="21"/>
      <c r="L103" s="26" t="s">
        <v>90</v>
      </c>
      <c r="M103" s="26" t="s">
        <v>867</v>
      </c>
      <c r="N103" s="21"/>
      <c r="O103" s="26" t="s">
        <v>952</v>
      </c>
    </row>
    <row r="104" spans="1:15" s="39" customFormat="1" ht="24.95" customHeight="1" outlineLevel="1" x14ac:dyDescent="0.25">
      <c r="A104" s="21" t="s">
        <v>435</v>
      </c>
      <c r="B104" s="21">
        <v>1094</v>
      </c>
      <c r="C104" s="21">
        <f t="shared" si="1"/>
        <v>41095</v>
      </c>
      <c r="D104" s="21"/>
      <c r="E104" s="26"/>
      <c r="F104" s="26"/>
      <c r="G104" s="26"/>
      <c r="H104" s="26"/>
      <c r="I104" s="26"/>
      <c r="J104" s="26"/>
      <c r="K104" s="21"/>
      <c r="L104" s="26" t="s">
        <v>90</v>
      </c>
      <c r="M104" s="26" t="s">
        <v>870</v>
      </c>
      <c r="N104" s="21" t="s">
        <v>868</v>
      </c>
      <c r="O104" s="26" t="s">
        <v>952</v>
      </c>
    </row>
    <row r="105" spans="1:15" s="39" customFormat="1" ht="24.95" customHeight="1" outlineLevel="1" x14ac:dyDescent="0.25">
      <c r="A105" s="21" t="s">
        <v>436</v>
      </c>
      <c r="B105" s="21">
        <v>1095</v>
      </c>
      <c r="C105" s="21">
        <f t="shared" si="1"/>
        <v>41096</v>
      </c>
      <c r="D105" s="21" t="s">
        <v>50</v>
      </c>
      <c r="E105" s="26"/>
      <c r="F105" s="26"/>
      <c r="G105" s="26" t="s">
        <v>40</v>
      </c>
      <c r="H105" s="26" t="s">
        <v>22</v>
      </c>
      <c r="I105" s="26">
        <f>B105</f>
        <v>1095</v>
      </c>
      <c r="J105" s="26" t="s">
        <v>808</v>
      </c>
      <c r="K105" s="21" t="s">
        <v>143</v>
      </c>
      <c r="L105" s="26" t="s">
        <v>90</v>
      </c>
      <c r="M105" s="26" t="s">
        <v>867</v>
      </c>
      <c r="N105" s="21"/>
      <c r="O105" s="26" t="s">
        <v>952</v>
      </c>
    </row>
    <row r="106" spans="1:15" s="39" customFormat="1" ht="24.95" customHeight="1" outlineLevel="1" x14ac:dyDescent="0.25">
      <c r="A106" s="21" t="s">
        <v>437</v>
      </c>
      <c r="B106" s="21">
        <v>1096</v>
      </c>
      <c r="C106" s="21">
        <f t="shared" si="1"/>
        <v>41097</v>
      </c>
      <c r="D106" s="21"/>
      <c r="E106" s="26"/>
      <c r="F106" s="26"/>
      <c r="G106" s="26"/>
      <c r="H106" s="26"/>
      <c r="I106" s="26"/>
      <c r="J106" s="26"/>
      <c r="K106" s="21"/>
      <c r="L106" s="26" t="s">
        <v>90</v>
      </c>
      <c r="M106" s="26" t="s">
        <v>867</v>
      </c>
      <c r="N106" s="21"/>
      <c r="O106" s="26" t="s">
        <v>952</v>
      </c>
    </row>
    <row r="107" spans="1:15" s="39" customFormat="1" ht="24.95" customHeight="1" outlineLevel="1" x14ac:dyDescent="0.25">
      <c r="A107" s="21" t="s">
        <v>438</v>
      </c>
      <c r="B107" s="21">
        <v>1097</v>
      </c>
      <c r="C107" s="21">
        <f t="shared" si="1"/>
        <v>41098</v>
      </c>
      <c r="D107" s="21"/>
      <c r="E107" s="26"/>
      <c r="F107" s="26"/>
      <c r="G107" s="26"/>
      <c r="H107" s="26"/>
      <c r="I107" s="26"/>
      <c r="J107" s="26"/>
      <c r="K107" s="21"/>
      <c r="L107" s="26" t="s">
        <v>90</v>
      </c>
      <c r="M107" s="26" t="s">
        <v>867</v>
      </c>
      <c r="N107" s="21"/>
      <c r="O107" s="26" t="s">
        <v>952</v>
      </c>
    </row>
    <row r="108" spans="1:15" s="39" customFormat="1" ht="24.95" customHeight="1" outlineLevel="1" x14ac:dyDescent="0.25">
      <c r="A108" s="21" t="s">
        <v>439</v>
      </c>
      <c r="B108" s="21">
        <v>1098</v>
      </c>
      <c r="C108" s="21">
        <f t="shared" si="1"/>
        <v>41099</v>
      </c>
      <c r="D108" s="21"/>
      <c r="E108" s="26"/>
      <c r="F108" s="26"/>
      <c r="G108" s="26"/>
      <c r="H108" s="26"/>
      <c r="I108" s="26"/>
      <c r="J108" s="26"/>
      <c r="K108" s="21"/>
      <c r="L108" s="26" t="s">
        <v>90</v>
      </c>
      <c r="M108" s="26" t="s">
        <v>867</v>
      </c>
      <c r="N108" s="21"/>
      <c r="O108" s="26" t="s">
        <v>952</v>
      </c>
    </row>
    <row r="109" spans="1:15" s="39" customFormat="1" ht="24.95" customHeight="1" outlineLevel="1" x14ac:dyDescent="0.25">
      <c r="A109" s="21" t="s">
        <v>440</v>
      </c>
      <c r="B109" s="21">
        <v>1099</v>
      </c>
      <c r="C109" s="21">
        <f t="shared" si="1"/>
        <v>41100</v>
      </c>
      <c r="D109" s="21"/>
      <c r="E109" s="26"/>
      <c r="F109" s="26"/>
      <c r="G109" s="26"/>
      <c r="H109" s="26"/>
      <c r="I109" s="26"/>
      <c r="J109" s="26"/>
      <c r="K109" s="21"/>
      <c r="L109" s="26" t="s">
        <v>90</v>
      </c>
      <c r="M109" s="26" t="s">
        <v>867</v>
      </c>
      <c r="N109" s="21"/>
      <c r="O109" s="26" t="s">
        <v>952</v>
      </c>
    </row>
    <row r="110" spans="1:15" s="39" customFormat="1" ht="24.95" customHeight="1" outlineLevel="1" x14ac:dyDescent="0.25">
      <c r="A110" s="21" t="s">
        <v>441</v>
      </c>
      <c r="B110" s="21">
        <v>1100</v>
      </c>
      <c r="C110" s="21">
        <f t="shared" si="1"/>
        <v>41101</v>
      </c>
      <c r="D110" s="21"/>
      <c r="E110" s="26"/>
      <c r="F110" s="26"/>
      <c r="G110" s="26"/>
      <c r="H110" s="26"/>
      <c r="I110" s="26"/>
      <c r="J110" s="26"/>
      <c r="K110" s="21"/>
      <c r="L110" s="26" t="s">
        <v>90</v>
      </c>
      <c r="M110" s="26" t="s">
        <v>867</v>
      </c>
      <c r="N110" s="21"/>
      <c r="O110" s="26" t="s">
        <v>952</v>
      </c>
    </row>
    <row r="111" spans="1:15" s="39" customFormat="1" ht="24.95" customHeight="1" outlineLevel="1" x14ac:dyDescent="0.25">
      <c r="A111" s="21" t="s">
        <v>442</v>
      </c>
      <c r="B111" s="21">
        <v>1101</v>
      </c>
      <c r="C111" s="21">
        <f t="shared" si="1"/>
        <v>41102</v>
      </c>
      <c r="D111" s="21"/>
      <c r="E111" s="26"/>
      <c r="F111" s="26"/>
      <c r="G111" s="26"/>
      <c r="H111" s="26"/>
      <c r="I111" s="26"/>
      <c r="J111" s="26"/>
      <c r="K111" s="21"/>
      <c r="L111" s="26" t="s">
        <v>90</v>
      </c>
      <c r="M111" s="26" t="s">
        <v>867</v>
      </c>
      <c r="N111" s="21"/>
      <c r="O111" s="26" t="s">
        <v>952</v>
      </c>
    </row>
    <row r="112" spans="1:15" s="39" customFormat="1" ht="24.95" customHeight="1" outlineLevel="1" x14ac:dyDescent="0.25">
      <c r="A112" s="21" t="s">
        <v>443</v>
      </c>
      <c r="B112" s="21">
        <v>1102</v>
      </c>
      <c r="C112" s="21">
        <f t="shared" si="1"/>
        <v>41103</v>
      </c>
      <c r="D112" s="21"/>
      <c r="E112" s="26"/>
      <c r="F112" s="26"/>
      <c r="G112" s="26"/>
      <c r="H112" s="26"/>
      <c r="I112" s="26"/>
      <c r="J112" s="26"/>
      <c r="K112" s="21"/>
      <c r="L112" s="26" t="s">
        <v>90</v>
      </c>
      <c r="M112" s="26" t="s">
        <v>870</v>
      </c>
      <c r="N112" s="21" t="s">
        <v>868</v>
      </c>
      <c r="O112" s="26" t="s">
        <v>952</v>
      </c>
    </row>
    <row r="113" spans="1:15" s="39" customFormat="1" ht="24.95" customHeight="1" outlineLevel="1" x14ac:dyDescent="0.25">
      <c r="A113" s="21" t="s">
        <v>455</v>
      </c>
      <c r="B113" s="21">
        <v>1103</v>
      </c>
      <c r="C113" s="21">
        <f t="shared" si="1"/>
        <v>41104</v>
      </c>
      <c r="D113" s="21" t="s">
        <v>51</v>
      </c>
      <c r="E113" s="26"/>
      <c r="F113" s="26"/>
      <c r="G113" s="26" t="s">
        <v>40</v>
      </c>
      <c r="H113" s="26" t="s">
        <v>22</v>
      </c>
      <c r="I113" s="26"/>
      <c r="J113" s="26"/>
      <c r="K113" s="21"/>
      <c r="L113" s="26" t="s">
        <v>90</v>
      </c>
      <c r="M113" s="26" t="s">
        <v>867</v>
      </c>
      <c r="N113" s="21"/>
      <c r="O113" s="26" t="s">
        <v>952</v>
      </c>
    </row>
    <row r="114" spans="1:15" s="39" customFormat="1" ht="24.95" customHeight="1" outlineLevel="1" x14ac:dyDescent="0.25">
      <c r="A114" s="21" t="s">
        <v>456</v>
      </c>
      <c r="B114" s="21">
        <v>1104</v>
      </c>
      <c r="C114" s="21">
        <f t="shared" si="1"/>
        <v>41105</v>
      </c>
      <c r="D114" s="21"/>
      <c r="E114" s="26"/>
      <c r="F114" s="26"/>
      <c r="G114" s="26"/>
      <c r="H114" s="26"/>
      <c r="I114" s="26"/>
      <c r="J114" s="26"/>
      <c r="K114" s="21"/>
      <c r="L114" s="26" t="s">
        <v>90</v>
      </c>
      <c r="M114" s="26" t="s">
        <v>867</v>
      </c>
      <c r="N114" s="21"/>
      <c r="O114" s="26" t="s">
        <v>952</v>
      </c>
    </row>
    <row r="115" spans="1:15" s="39" customFormat="1" ht="24.95" customHeight="1" outlineLevel="1" x14ac:dyDescent="0.25">
      <c r="A115" s="21" t="s">
        <v>457</v>
      </c>
      <c r="B115" s="21">
        <v>1105</v>
      </c>
      <c r="C115" s="21">
        <f t="shared" si="1"/>
        <v>41106</v>
      </c>
      <c r="D115" s="21"/>
      <c r="E115" s="26"/>
      <c r="F115" s="26"/>
      <c r="G115" s="26"/>
      <c r="H115" s="26"/>
      <c r="I115" s="26"/>
      <c r="J115" s="26"/>
      <c r="K115" s="21"/>
      <c r="L115" s="26" t="s">
        <v>90</v>
      </c>
      <c r="M115" s="26" t="s">
        <v>867</v>
      </c>
      <c r="N115" s="21"/>
      <c r="O115" s="26" t="s">
        <v>952</v>
      </c>
    </row>
    <row r="116" spans="1:15" s="39" customFormat="1" ht="24.95" customHeight="1" outlineLevel="1" x14ac:dyDescent="0.25">
      <c r="A116" s="21" t="s">
        <v>458</v>
      </c>
      <c r="B116" s="21">
        <v>1106</v>
      </c>
      <c r="C116" s="21">
        <f t="shared" si="1"/>
        <v>41107</v>
      </c>
      <c r="D116" s="21"/>
      <c r="E116" s="26"/>
      <c r="F116" s="26"/>
      <c r="G116" s="26"/>
      <c r="H116" s="26"/>
      <c r="I116" s="26"/>
      <c r="J116" s="26"/>
      <c r="K116" s="21"/>
      <c r="L116" s="26" t="s">
        <v>90</v>
      </c>
      <c r="M116" s="26" t="s">
        <v>867</v>
      </c>
      <c r="N116" s="21"/>
      <c r="O116" s="26" t="s">
        <v>952</v>
      </c>
    </row>
    <row r="117" spans="1:15" s="39" customFormat="1" ht="24.95" customHeight="1" outlineLevel="1" x14ac:dyDescent="0.25">
      <c r="A117" s="21" t="s">
        <v>459</v>
      </c>
      <c r="B117" s="21">
        <v>1107</v>
      </c>
      <c r="C117" s="21">
        <f t="shared" si="1"/>
        <v>41108</v>
      </c>
      <c r="D117" s="21"/>
      <c r="E117" s="26"/>
      <c r="F117" s="26"/>
      <c r="G117" s="26"/>
      <c r="H117" s="26"/>
      <c r="I117" s="26"/>
      <c r="J117" s="26"/>
      <c r="K117" s="21"/>
      <c r="L117" s="26" t="s">
        <v>90</v>
      </c>
      <c r="M117" s="26" t="s">
        <v>867</v>
      </c>
      <c r="N117" s="21"/>
      <c r="O117" s="26" t="s">
        <v>952</v>
      </c>
    </row>
    <row r="118" spans="1:15" s="39" customFormat="1" ht="24.95" customHeight="1" outlineLevel="1" x14ac:dyDescent="0.25">
      <c r="A118" s="21" t="s">
        <v>460</v>
      </c>
      <c r="B118" s="21">
        <v>1108</v>
      </c>
      <c r="C118" s="21">
        <f t="shared" si="1"/>
        <v>41109</v>
      </c>
      <c r="D118" s="21"/>
      <c r="E118" s="26"/>
      <c r="F118" s="26"/>
      <c r="G118" s="26"/>
      <c r="H118" s="26"/>
      <c r="I118" s="26"/>
      <c r="J118" s="26"/>
      <c r="K118" s="21"/>
      <c r="L118" s="26" t="s">
        <v>90</v>
      </c>
      <c r="M118" s="26" t="s">
        <v>867</v>
      </c>
      <c r="N118" s="21"/>
      <c r="O118" s="26" t="s">
        <v>952</v>
      </c>
    </row>
    <row r="119" spans="1:15" s="39" customFormat="1" ht="24.95" customHeight="1" outlineLevel="1" x14ac:dyDescent="0.25">
      <c r="A119" s="21" t="s">
        <v>461</v>
      </c>
      <c r="B119" s="21">
        <v>1109</v>
      </c>
      <c r="C119" s="21">
        <f t="shared" si="1"/>
        <v>41110</v>
      </c>
      <c r="D119" s="21"/>
      <c r="E119" s="26"/>
      <c r="F119" s="26"/>
      <c r="G119" s="26"/>
      <c r="H119" s="26"/>
      <c r="I119" s="26"/>
      <c r="J119" s="26"/>
      <c r="K119" s="21"/>
      <c r="L119" s="26" t="s">
        <v>90</v>
      </c>
      <c r="M119" s="26" t="s">
        <v>867</v>
      </c>
      <c r="N119" s="21"/>
      <c r="O119" s="26" t="s">
        <v>952</v>
      </c>
    </row>
    <row r="120" spans="1:15" s="39" customFormat="1" ht="24.95" customHeight="1" outlineLevel="1" x14ac:dyDescent="0.25">
      <c r="A120" s="21" t="s">
        <v>462</v>
      </c>
      <c r="B120" s="21">
        <v>1110</v>
      </c>
      <c r="C120" s="21">
        <f t="shared" si="1"/>
        <v>41111</v>
      </c>
      <c r="D120" s="21"/>
      <c r="E120" s="26"/>
      <c r="F120" s="26"/>
      <c r="G120" s="26"/>
      <c r="H120" s="26"/>
      <c r="I120" s="26"/>
      <c r="J120" s="26"/>
      <c r="K120" s="21"/>
      <c r="L120" s="26" t="s">
        <v>90</v>
      </c>
      <c r="M120" s="26" t="s">
        <v>870</v>
      </c>
      <c r="N120" s="21" t="s">
        <v>868</v>
      </c>
      <c r="O120" s="26" t="s">
        <v>952</v>
      </c>
    </row>
    <row r="121" spans="1:15" s="39" customFormat="1" ht="24.95" customHeight="1" outlineLevel="1" x14ac:dyDescent="0.25">
      <c r="A121" s="21" t="s">
        <v>463</v>
      </c>
      <c r="B121" s="21">
        <v>1111</v>
      </c>
      <c r="C121" s="21">
        <f t="shared" si="1"/>
        <v>41112</v>
      </c>
      <c r="D121" s="21" t="s">
        <v>51</v>
      </c>
      <c r="E121" s="26"/>
      <c r="F121" s="26"/>
      <c r="G121" s="26" t="s">
        <v>40</v>
      </c>
      <c r="H121" s="26" t="s">
        <v>22</v>
      </c>
      <c r="I121" s="26"/>
      <c r="J121" s="26"/>
      <c r="K121" s="21"/>
      <c r="L121" s="26" t="s">
        <v>90</v>
      </c>
      <c r="M121" s="26" t="s">
        <v>867</v>
      </c>
      <c r="N121" s="21"/>
      <c r="O121" s="26" t="s">
        <v>952</v>
      </c>
    </row>
    <row r="122" spans="1:15" s="39" customFormat="1" ht="24.95" customHeight="1" outlineLevel="1" x14ac:dyDescent="0.25">
      <c r="A122" s="21" t="s">
        <v>464</v>
      </c>
      <c r="B122" s="21">
        <v>1112</v>
      </c>
      <c r="C122" s="21">
        <f t="shared" si="1"/>
        <v>41113</v>
      </c>
      <c r="D122" s="21"/>
      <c r="E122" s="26"/>
      <c r="F122" s="26"/>
      <c r="G122" s="26"/>
      <c r="H122" s="26"/>
      <c r="I122" s="26"/>
      <c r="J122" s="26"/>
      <c r="K122" s="21"/>
      <c r="L122" s="26" t="s">
        <v>90</v>
      </c>
      <c r="M122" s="26" t="s">
        <v>867</v>
      </c>
      <c r="N122" s="21"/>
      <c r="O122" s="26" t="s">
        <v>952</v>
      </c>
    </row>
    <row r="123" spans="1:15" s="39" customFormat="1" ht="24.95" customHeight="1" outlineLevel="1" x14ac:dyDescent="0.25">
      <c r="A123" s="21" t="s">
        <v>465</v>
      </c>
      <c r="B123" s="21">
        <v>1113</v>
      </c>
      <c r="C123" s="21">
        <f t="shared" si="1"/>
        <v>41114</v>
      </c>
      <c r="D123" s="21"/>
      <c r="E123" s="26"/>
      <c r="F123" s="26"/>
      <c r="G123" s="26"/>
      <c r="H123" s="26"/>
      <c r="I123" s="26"/>
      <c r="J123" s="26"/>
      <c r="K123" s="21"/>
      <c r="L123" s="26" t="s">
        <v>90</v>
      </c>
      <c r="M123" s="26" t="s">
        <v>867</v>
      </c>
      <c r="N123" s="21"/>
      <c r="O123" s="26" t="s">
        <v>952</v>
      </c>
    </row>
    <row r="124" spans="1:15" s="39" customFormat="1" ht="24.95" customHeight="1" outlineLevel="1" x14ac:dyDescent="0.25">
      <c r="A124" s="21" t="s">
        <v>466</v>
      </c>
      <c r="B124" s="21">
        <v>1114</v>
      </c>
      <c r="C124" s="21">
        <f t="shared" si="1"/>
        <v>41115</v>
      </c>
      <c r="D124" s="21"/>
      <c r="E124" s="26"/>
      <c r="F124" s="26"/>
      <c r="G124" s="26"/>
      <c r="H124" s="26"/>
      <c r="I124" s="26"/>
      <c r="J124" s="26"/>
      <c r="K124" s="21"/>
      <c r="L124" s="26" t="s">
        <v>90</v>
      </c>
      <c r="M124" s="26" t="s">
        <v>867</v>
      </c>
      <c r="N124" s="21"/>
      <c r="O124" s="26" t="s">
        <v>952</v>
      </c>
    </row>
    <row r="125" spans="1:15" s="39" customFormat="1" ht="24.95" customHeight="1" outlineLevel="1" x14ac:dyDescent="0.25">
      <c r="A125" s="21" t="s">
        <v>467</v>
      </c>
      <c r="B125" s="21">
        <v>1115</v>
      </c>
      <c r="C125" s="21">
        <f t="shared" si="1"/>
        <v>41116</v>
      </c>
      <c r="D125" s="21"/>
      <c r="E125" s="26"/>
      <c r="F125" s="26"/>
      <c r="G125" s="26"/>
      <c r="H125" s="26"/>
      <c r="I125" s="26"/>
      <c r="J125" s="26"/>
      <c r="K125" s="21"/>
      <c r="L125" s="26" t="s">
        <v>90</v>
      </c>
      <c r="M125" s="26" t="s">
        <v>867</v>
      </c>
      <c r="N125" s="21"/>
      <c r="O125" s="26" t="s">
        <v>952</v>
      </c>
    </row>
    <row r="126" spans="1:15" s="39" customFormat="1" ht="24.95" customHeight="1" outlineLevel="1" x14ac:dyDescent="0.25">
      <c r="A126" s="21" t="s">
        <v>468</v>
      </c>
      <c r="B126" s="21">
        <v>1116</v>
      </c>
      <c r="C126" s="21">
        <f t="shared" si="1"/>
        <v>41117</v>
      </c>
      <c r="D126" s="21"/>
      <c r="E126" s="26"/>
      <c r="F126" s="26"/>
      <c r="G126" s="26"/>
      <c r="H126" s="26"/>
      <c r="I126" s="26"/>
      <c r="J126" s="26"/>
      <c r="K126" s="21"/>
      <c r="L126" s="26" t="s">
        <v>90</v>
      </c>
      <c r="M126" s="26" t="s">
        <v>867</v>
      </c>
      <c r="N126" s="21"/>
      <c r="O126" s="26" t="s">
        <v>952</v>
      </c>
    </row>
    <row r="127" spans="1:15" s="39" customFormat="1" ht="24.95" customHeight="1" outlineLevel="1" x14ac:dyDescent="0.25">
      <c r="A127" s="21" t="s">
        <v>469</v>
      </c>
      <c r="B127" s="21">
        <v>1117</v>
      </c>
      <c r="C127" s="21">
        <f t="shared" si="1"/>
        <v>41118</v>
      </c>
      <c r="D127" s="21"/>
      <c r="E127" s="26"/>
      <c r="F127" s="26"/>
      <c r="G127" s="26"/>
      <c r="H127" s="26"/>
      <c r="I127" s="26"/>
      <c r="J127" s="26"/>
      <c r="K127" s="21"/>
      <c r="L127" s="26" t="s">
        <v>90</v>
      </c>
      <c r="M127" s="26" t="s">
        <v>867</v>
      </c>
      <c r="N127" s="21"/>
      <c r="O127" s="26" t="s">
        <v>952</v>
      </c>
    </row>
    <row r="128" spans="1:15" s="39" customFormat="1" ht="24.95" customHeight="1" outlineLevel="1" x14ac:dyDescent="0.25">
      <c r="A128" s="21" t="s">
        <v>470</v>
      </c>
      <c r="B128" s="21">
        <v>1118</v>
      </c>
      <c r="C128" s="21">
        <f t="shared" si="1"/>
        <v>41119</v>
      </c>
      <c r="D128" s="21"/>
      <c r="E128" s="26"/>
      <c r="F128" s="26"/>
      <c r="G128" s="26"/>
      <c r="H128" s="26"/>
      <c r="I128" s="26"/>
      <c r="J128" s="26"/>
      <c r="K128" s="21"/>
      <c r="L128" s="26" t="s">
        <v>90</v>
      </c>
      <c r="M128" s="26" t="s">
        <v>870</v>
      </c>
      <c r="N128" s="21" t="s">
        <v>868</v>
      </c>
      <c r="O128" s="26" t="s">
        <v>952</v>
      </c>
    </row>
    <row r="129" spans="1:15" s="39" customFormat="1" ht="24.95" customHeight="1" outlineLevel="1" x14ac:dyDescent="0.25">
      <c r="A129" s="21" t="s">
        <v>471</v>
      </c>
      <c r="B129" s="21">
        <v>1119</v>
      </c>
      <c r="C129" s="21">
        <f t="shared" si="1"/>
        <v>41120</v>
      </c>
      <c r="D129" s="21" t="s">
        <v>52</v>
      </c>
      <c r="E129" s="26"/>
      <c r="F129" s="26"/>
      <c r="G129" s="26" t="s">
        <v>53</v>
      </c>
      <c r="H129" s="26" t="s">
        <v>23</v>
      </c>
      <c r="I129" s="26"/>
      <c r="J129" s="26"/>
      <c r="K129" s="21"/>
      <c r="L129" s="26" t="s">
        <v>90</v>
      </c>
      <c r="M129" s="26">
        <v>0</v>
      </c>
      <c r="N129" s="21"/>
      <c r="O129" s="26" t="s">
        <v>952</v>
      </c>
    </row>
    <row r="130" spans="1:15" s="39" customFormat="1" ht="24.95" customHeight="1" outlineLevel="1" x14ac:dyDescent="0.25">
      <c r="A130" s="21" t="s">
        <v>472</v>
      </c>
      <c r="B130" s="21">
        <v>1120</v>
      </c>
      <c r="C130" s="21">
        <f t="shared" si="1"/>
        <v>41121</v>
      </c>
      <c r="D130" s="21"/>
      <c r="E130" s="26"/>
      <c r="F130" s="26"/>
      <c r="G130" s="26"/>
      <c r="H130" s="26"/>
      <c r="I130" s="26"/>
      <c r="J130" s="26"/>
      <c r="K130" s="21"/>
      <c r="L130" s="26" t="s">
        <v>90</v>
      </c>
      <c r="M130" s="26" t="s">
        <v>80</v>
      </c>
      <c r="N130" s="21"/>
      <c r="O130" s="26" t="s">
        <v>952</v>
      </c>
    </row>
    <row r="131" spans="1:15" s="39" customFormat="1" ht="24.95" customHeight="1" outlineLevel="1" x14ac:dyDescent="0.25">
      <c r="A131" s="21" t="s">
        <v>473</v>
      </c>
      <c r="B131" s="21">
        <v>1121</v>
      </c>
      <c r="C131" s="21">
        <f t="shared" si="1"/>
        <v>41122</v>
      </c>
      <c r="D131" s="21"/>
      <c r="E131" s="26"/>
      <c r="F131" s="26"/>
      <c r="G131" s="26"/>
      <c r="H131" s="26"/>
      <c r="I131" s="26"/>
      <c r="J131" s="26"/>
      <c r="K131" s="21"/>
      <c r="L131" s="26" t="s">
        <v>90</v>
      </c>
      <c r="M131" s="26" t="s">
        <v>958</v>
      </c>
      <c r="N131" s="22" t="s">
        <v>959</v>
      </c>
      <c r="O131" s="26" t="s">
        <v>952</v>
      </c>
    </row>
    <row r="132" spans="1:15" s="39" customFormat="1" ht="24.95" customHeight="1" outlineLevel="1" x14ac:dyDescent="0.25">
      <c r="A132" s="21" t="s">
        <v>474</v>
      </c>
      <c r="B132" s="21">
        <v>1122</v>
      </c>
      <c r="C132" s="21">
        <f t="shared" si="1"/>
        <v>41123</v>
      </c>
      <c r="D132" s="21"/>
      <c r="E132" s="26"/>
      <c r="F132" s="26"/>
      <c r="G132" s="26"/>
      <c r="H132" s="26"/>
      <c r="I132" s="26"/>
      <c r="J132" s="26"/>
      <c r="K132" s="21"/>
      <c r="L132" s="26" t="s">
        <v>90</v>
      </c>
      <c r="M132" s="26" t="s">
        <v>81</v>
      </c>
      <c r="N132" s="21"/>
      <c r="O132" s="26" t="s">
        <v>952</v>
      </c>
    </row>
    <row r="133" spans="1:15" s="39" customFormat="1" ht="24.95" customHeight="1" outlineLevel="1" x14ac:dyDescent="0.25">
      <c r="A133" s="21" t="s">
        <v>444</v>
      </c>
      <c r="B133" s="21">
        <v>1123</v>
      </c>
      <c r="C133" s="21">
        <f t="shared" si="1"/>
        <v>41124</v>
      </c>
      <c r="D133" s="21" t="s">
        <v>54</v>
      </c>
      <c r="E133" s="26"/>
      <c r="F133" s="26"/>
      <c r="G133" s="26"/>
      <c r="H133" s="26" t="s">
        <v>23</v>
      </c>
      <c r="I133" s="26"/>
      <c r="J133" s="26"/>
      <c r="K133" s="21"/>
      <c r="L133" s="26" t="s">
        <v>90</v>
      </c>
      <c r="M133" s="26">
        <v>3</v>
      </c>
      <c r="N133" s="21"/>
      <c r="O133" s="26" t="s">
        <v>952</v>
      </c>
    </row>
    <row r="134" spans="1:15" s="39" customFormat="1" ht="24.95" customHeight="1" outlineLevel="1" x14ac:dyDescent="0.25">
      <c r="A134" s="21" t="s">
        <v>427</v>
      </c>
      <c r="B134" s="21">
        <v>1124</v>
      </c>
      <c r="C134" s="21">
        <f t="shared" si="1"/>
        <v>41125</v>
      </c>
      <c r="D134" s="21"/>
      <c r="E134" s="26"/>
      <c r="F134" s="26"/>
      <c r="G134" s="26"/>
      <c r="H134" s="26"/>
      <c r="I134" s="26"/>
      <c r="J134" s="26"/>
      <c r="K134" s="21"/>
      <c r="L134" s="26"/>
      <c r="M134" s="26">
        <v>0</v>
      </c>
      <c r="N134" s="21"/>
      <c r="O134" s="26" t="s">
        <v>952</v>
      </c>
    </row>
    <row r="135" spans="1:15" s="38" customFormat="1" ht="24.95" customHeight="1" x14ac:dyDescent="0.25">
      <c r="A135" s="20" t="s">
        <v>856</v>
      </c>
      <c r="B135" s="29" t="s">
        <v>864</v>
      </c>
      <c r="C135" s="29" t="s">
        <v>864</v>
      </c>
      <c r="D135" s="19" t="s">
        <v>66</v>
      </c>
      <c r="E135" s="29" t="s">
        <v>864</v>
      </c>
      <c r="F135" s="29" t="s">
        <v>864</v>
      </c>
      <c r="G135" s="29" t="s">
        <v>864</v>
      </c>
      <c r="H135" s="29" t="s">
        <v>864</v>
      </c>
      <c r="I135" s="29" t="s">
        <v>864</v>
      </c>
      <c r="J135" s="29" t="s">
        <v>864</v>
      </c>
      <c r="K135" s="29" t="s">
        <v>864</v>
      </c>
      <c r="L135" s="29" t="s">
        <v>864</v>
      </c>
      <c r="M135" s="29" t="s">
        <v>864</v>
      </c>
      <c r="N135" s="29" t="s">
        <v>864</v>
      </c>
      <c r="O135" s="29" t="s">
        <v>864</v>
      </c>
    </row>
    <row r="136" spans="1:15" s="39" customFormat="1" ht="24.95" customHeight="1" outlineLevel="1" x14ac:dyDescent="0.25">
      <c r="A136" s="21" t="s">
        <v>729</v>
      </c>
      <c r="B136" s="21">
        <v>1125</v>
      </c>
      <c r="C136" s="21">
        <f>40001+B136</f>
        <v>41126</v>
      </c>
      <c r="D136" s="21" t="s">
        <v>55</v>
      </c>
      <c r="E136" s="26"/>
      <c r="F136" s="26"/>
      <c r="G136" s="26" t="s">
        <v>24</v>
      </c>
      <c r="H136" s="26" t="s">
        <v>23</v>
      </c>
      <c r="I136" s="26"/>
      <c r="J136" s="26"/>
      <c r="K136" s="21"/>
      <c r="L136" s="26" t="s">
        <v>90</v>
      </c>
      <c r="M136" s="26">
        <v>17</v>
      </c>
      <c r="N136" s="21"/>
      <c r="O136" s="26" t="s">
        <v>952</v>
      </c>
    </row>
    <row r="137" spans="1:15" s="39" customFormat="1" ht="24.95" customHeight="1" outlineLevel="1" x14ac:dyDescent="0.25">
      <c r="A137" s="21" t="s">
        <v>730</v>
      </c>
      <c r="B137" s="21">
        <v>1126</v>
      </c>
      <c r="C137" s="21">
        <f t="shared" ref="C137:C149" si="2">40001+B137</f>
        <v>41127</v>
      </c>
      <c r="D137" s="21" t="s">
        <v>56</v>
      </c>
      <c r="E137" s="26"/>
      <c r="F137" s="26"/>
      <c r="G137" s="26" t="s">
        <v>24</v>
      </c>
      <c r="H137" s="26" t="s">
        <v>23</v>
      </c>
      <c r="I137" s="26"/>
      <c r="J137" s="26"/>
      <c r="K137" s="21"/>
      <c r="L137" s="26" t="s">
        <v>90</v>
      </c>
      <c r="M137" s="26">
        <v>12</v>
      </c>
      <c r="N137" s="21"/>
      <c r="O137" s="26" t="s">
        <v>952</v>
      </c>
    </row>
    <row r="138" spans="1:15" s="39" customFormat="1" ht="24.95" customHeight="1" outlineLevel="1" x14ac:dyDescent="0.25">
      <c r="A138" s="21" t="s">
        <v>731</v>
      </c>
      <c r="B138" s="21">
        <v>1127</v>
      </c>
      <c r="C138" s="21">
        <f t="shared" si="2"/>
        <v>41128</v>
      </c>
      <c r="D138" s="21" t="s">
        <v>45</v>
      </c>
      <c r="E138" s="26"/>
      <c r="F138" s="26"/>
      <c r="G138" s="26" t="s">
        <v>48</v>
      </c>
      <c r="H138" s="26" t="s">
        <v>22</v>
      </c>
      <c r="I138" s="26"/>
      <c r="J138" s="26"/>
      <c r="K138" s="21"/>
      <c r="L138" s="26" t="s">
        <v>90</v>
      </c>
      <c r="M138" s="26" t="s">
        <v>867</v>
      </c>
      <c r="N138" s="21"/>
      <c r="O138" s="26" t="s">
        <v>952</v>
      </c>
    </row>
    <row r="139" spans="1:15" s="39" customFormat="1" ht="24.95" customHeight="1" outlineLevel="1" x14ac:dyDescent="0.25">
      <c r="A139" s="21" t="s">
        <v>732</v>
      </c>
      <c r="B139" s="21">
        <v>1128</v>
      </c>
      <c r="C139" s="21">
        <f t="shared" si="2"/>
        <v>41129</v>
      </c>
      <c r="D139" s="21"/>
      <c r="E139" s="26"/>
      <c r="F139" s="26"/>
      <c r="G139" s="26"/>
      <c r="H139" s="26"/>
      <c r="I139" s="26"/>
      <c r="J139" s="26"/>
      <c r="K139" s="21"/>
      <c r="L139" s="26" t="s">
        <v>90</v>
      </c>
      <c r="M139" s="26" t="s">
        <v>867</v>
      </c>
      <c r="N139" s="21"/>
      <c r="O139" s="26" t="s">
        <v>952</v>
      </c>
    </row>
    <row r="140" spans="1:15" s="39" customFormat="1" ht="24.95" customHeight="1" outlineLevel="1" x14ac:dyDescent="0.25">
      <c r="A140" s="21" t="s">
        <v>733</v>
      </c>
      <c r="B140" s="21">
        <v>1129</v>
      </c>
      <c r="C140" s="21">
        <f t="shared" si="2"/>
        <v>41130</v>
      </c>
      <c r="D140" s="21"/>
      <c r="E140" s="26"/>
      <c r="F140" s="26"/>
      <c r="G140" s="26"/>
      <c r="H140" s="26"/>
      <c r="I140" s="26"/>
      <c r="J140" s="26"/>
      <c r="K140" s="21"/>
      <c r="L140" s="26" t="s">
        <v>90</v>
      </c>
      <c r="M140" s="26" t="s">
        <v>867</v>
      </c>
      <c r="N140" s="21"/>
      <c r="O140" s="26" t="s">
        <v>952</v>
      </c>
    </row>
    <row r="141" spans="1:15" s="39" customFormat="1" ht="24.95" customHeight="1" outlineLevel="1" x14ac:dyDescent="0.25">
      <c r="A141" s="21" t="s">
        <v>734</v>
      </c>
      <c r="B141" s="21">
        <v>1130</v>
      </c>
      <c r="C141" s="21">
        <f t="shared" si="2"/>
        <v>41131</v>
      </c>
      <c r="D141" s="21"/>
      <c r="E141" s="26"/>
      <c r="F141" s="26"/>
      <c r="G141" s="26"/>
      <c r="H141" s="26"/>
      <c r="I141" s="26"/>
      <c r="J141" s="26"/>
      <c r="K141" s="21"/>
      <c r="L141" s="26" t="s">
        <v>90</v>
      </c>
      <c r="M141" s="26" t="s">
        <v>870</v>
      </c>
      <c r="N141" s="21" t="s">
        <v>868</v>
      </c>
      <c r="O141" s="26" t="s">
        <v>952</v>
      </c>
    </row>
    <row r="142" spans="1:15" s="39" customFormat="1" ht="24.95" customHeight="1" outlineLevel="1" x14ac:dyDescent="0.25">
      <c r="A142" s="21" t="s">
        <v>481</v>
      </c>
      <c r="B142" s="21">
        <v>1131</v>
      </c>
      <c r="C142" s="21">
        <f t="shared" si="2"/>
        <v>41132</v>
      </c>
      <c r="D142" s="21" t="s">
        <v>57</v>
      </c>
      <c r="E142" s="26"/>
      <c r="F142" s="26"/>
      <c r="G142" s="26" t="s">
        <v>37</v>
      </c>
      <c r="H142" s="26" t="s">
        <v>22</v>
      </c>
      <c r="I142" s="26">
        <f>B142</f>
        <v>1131</v>
      </c>
      <c r="J142" s="26" t="s">
        <v>105</v>
      </c>
      <c r="K142" s="21" t="s">
        <v>141</v>
      </c>
      <c r="L142" s="26" t="s">
        <v>90</v>
      </c>
      <c r="M142" s="21" t="s">
        <v>960</v>
      </c>
      <c r="N142" s="21"/>
      <c r="O142" s="26" t="s">
        <v>952</v>
      </c>
    </row>
    <row r="143" spans="1:15" s="39" customFormat="1" ht="24.95" customHeight="1" outlineLevel="1" x14ac:dyDescent="0.25">
      <c r="A143" s="21" t="s">
        <v>482</v>
      </c>
      <c r="B143" s="21">
        <v>1132</v>
      </c>
      <c r="C143" s="21">
        <f t="shared" si="2"/>
        <v>41133</v>
      </c>
      <c r="D143" s="21"/>
      <c r="E143" s="26"/>
      <c r="F143" s="26"/>
      <c r="G143" s="26"/>
      <c r="H143" s="26"/>
      <c r="I143" s="26"/>
      <c r="J143" s="26"/>
      <c r="K143" s="21"/>
      <c r="L143" s="26" t="s">
        <v>90</v>
      </c>
      <c r="M143" s="26"/>
      <c r="N143" s="21"/>
      <c r="O143" s="26" t="s">
        <v>952</v>
      </c>
    </row>
    <row r="144" spans="1:15" s="39" customFormat="1" ht="24.95" customHeight="1" outlineLevel="1" x14ac:dyDescent="0.25">
      <c r="A144" s="21" t="s">
        <v>483</v>
      </c>
      <c r="B144" s="21">
        <v>1133</v>
      </c>
      <c r="C144" s="21">
        <f t="shared" si="2"/>
        <v>41134</v>
      </c>
      <c r="D144" s="21" t="s">
        <v>58</v>
      </c>
      <c r="E144" s="26"/>
      <c r="F144" s="26"/>
      <c r="G144" s="26" t="s">
        <v>46</v>
      </c>
      <c r="H144" s="26" t="s">
        <v>22</v>
      </c>
      <c r="I144" s="26"/>
      <c r="J144" s="26"/>
      <c r="K144" s="21"/>
      <c r="L144" s="26" t="s">
        <v>90</v>
      </c>
      <c r="M144" s="26">
        <v>8</v>
      </c>
      <c r="N144" s="21"/>
      <c r="O144" s="26" t="s">
        <v>952</v>
      </c>
    </row>
    <row r="145" spans="1:15" s="39" customFormat="1" ht="24.95" customHeight="1" outlineLevel="1" x14ac:dyDescent="0.25">
      <c r="A145" s="21" t="s">
        <v>484</v>
      </c>
      <c r="B145" s="21">
        <v>1134</v>
      </c>
      <c r="C145" s="21">
        <f t="shared" si="2"/>
        <v>41135</v>
      </c>
      <c r="D145" s="21" t="s">
        <v>59</v>
      </c>
      <c r="E145" s="26"/>
      <c r="F145" s="26"/>
      <c r="G145" s="26" t="s">
        <v>46</v>
      </c>
      <c r="H145" s="26" t="s">
        <v>22</v>
      </c>
      <c r="I145" s="26"/>
      <c r="J145" s="26"/>
      <c r="K145" s="21"/>
      <c r="L145" s="26" t="s">
        <v>90</v>
      </c>
      <c r="M145" s="26" t="s">
        <v>146</v>
      </c>
      <c r="N145" s="21"/>
      <c r="O145" s="26" t="s">
        <v>952</v>
      </c>
    </row>
    <row r="146" spans="1:15" s="39" customFormat="1" ht="24.95" customHeight="1" outlineLevel="1" x14ac:dyDescent="0.25">
      <c r="A146" s="21" t="s">
        <v>485</v>
      </c>
      <c r="B146" s="21">
        <v>1135</v>
      </c>
      <c r="C146" s="21">
        <f t="shared" si="2"/>
        <v>41136</v>
      </c>
      <c r="D146" s="21" t="s">
        <v>60</v>
      </c>
      <c r="E146" s="26"/>
      <c r="F146" s="26"/>
      <c r="G146" s="26" t="s">
        <v>46</v>
      </c>
      <c r="H146" s="26" t="s">
        <v>22</v>
      </c>
      <c r="I146" s="26"/>
      <c r="J146" s="26"/>
      <c r="K146" s="21"/>
      <c r="L146" s="26" t="s">
        <v>90</v>
      </c>
      <c r="M146" s="26" t="s">
        <v>745</v>
      </c>
      <c r="N146" s="21"/>
      <c r="O146" s="26" t="s">
        <v>952</v>
      </c>
    </row>
    <row r="147" spans="1:15" s="39" customFormat="1" ht="24.95" customHeight="1" outlineLevel="1" x14ac:dyDescent="0.25">
      <c r="A147" s="21" t="s">
        <v>486</v>
      </c>
      <c r="B147" s="21">
        <v>1136</v>
      </c>
      <c r="C147" s="21">
        <f t="shared" si="2"/>
        <v>41137</v>
      </c>
      <c r="D147" s="21" t="s">
        <v>61</v>
      </c>
      <c r="E147" s="26"/>
      <c r="F147" s="26"/>
      <c r="G147" s="26" t="s">
        <v>46</v>
      </c>
      <c r="H147" s="26" t="s">
        <v>22</v>
      </c>
      <c r="I147" s="26"/>
      <c r="J147" s="26"/>
      <c r="K147" s="21"/>
      <c r="L147" s="26" t="s">
        <v>90</v>
      </c>
      <c r="M147" s="26" t="s">
        <v>146</v>
      </c>
      <c r="N147" s="21" t="s">
        <v>880</v>
      </c>
      <c r="O147" s="26" t="s">
        <v>952</v>
      </c>
    </row>
    <row r="148" spans="1:15" s="39" customFormat="1" ht="24.95" customHeight="1" outlineLevel="1" x14ac:dyDescent="0.25">
      <c r="A148" s="21" t="s">
        <v>488</v>
      </c>
      <c r="B148" s="21">
        <v>1137</v>
      </c>
      <c r="C148" s="21">
        <f t="shared" si="2"/>
        <v>41138</v>
      </c>
      <c r="D148" s="21" t="s">
        <v>62</v>
      </c>
      <c r="E148" s="26"/>
      <c r="F148" s="26"/>
      <c r="G148" s="26" t="s">
        <v>46</v>
      </c>
      <c r="H148" s="26" t="s">
        <v>23</v>
      </c>
      <c r="I148" s="26"/>
      <c r="J148" s="26"/>
      <c r="K148" s="21"/>
      <c r="L148" s="26" t="s">
        <v>90</v>
      </c>
      <c r="M148" s="26">
        <v>2</v>
      </c>
      <c r="N148" s="21"/>
      <c r="O148" s="26" t="s">
        <v>952</v>
      </c>
    </row>
    <row r="149" spans="1:15" s="39" customFormat="1" ht="24.95" customHeight="1" outlineLevel="1" x14ac:dyDescent="0.25">
      <c r="A149" s="21" t="s">
        <v>487</v>
      </c>
      <c r="B149" s="21">
        <v>1138</v>
      </c>
      <c r="C149" s="21">
        <f t="shared" si="2"/>
        <v>41139</v>
      </c>
      <c r="D149" s="21" t="s">
        <v>63</v>
      </c>
      <c r="E149" s="26"/>
      <c r="F149" s="26"/>
      <c r="G149" s="26" t="s">
        <v>46</v>
      </c>
      <c r="H149" s="26" t="s">
        <v>23</v>
      </c>
      <c r="I149" s="26"/>
      <c r="J149" s="26"/>
      <c r="K149" s="21"/>
      <c r="L149" s="26" t="s">
        <v>90</v>
      </c>
      <c r="M149" s="26">
        <v>1</v>
      </c>
      <c r="N149" s="21"/>
      <c r="O149" s="26" t="s">
        <v>952</v>
      </c>
    </row>
    <row r="150" spans="1:15" s="38" customFormat="1" ht="24.95" customHeight="1" x14ac:dyDescent="0.25">
      <c r="A150" s="20" t="s">
        <v>857</v>
      </c>
      <c r="B150" s="29" t="s">
        <v>864</v>
      </c>
      <c r="C150" s="29" t="s">
        <v>864</v>
      </c>
      <c r="D150" s="19" t="s">
        <v>67</v>
      </c>
      <c r="E150" s="29" t="s">
        <v>864</v>
      </c>
      <c r="F150" s="29" t="s">
        <v>864</v>
      </c>
      <c r="G150" s="29" t="s">
        <v>864</v>
      </c>
      <c r="H150" s="29" t="s">
        <v>864</v>
      </c>
      <c r="I150" s="29" t="s">
        <v>864</v>
      </c>
      <c r="J150" s="29" t="s">
        <v>864</v>
      </c>
      <c r="K150" s="29" t="s">
        <v>864</v>
      </c>
      <c r="L150" s="29" t="s">
        <v>864</v>
      </c>
      <c r="M150" s="29" t="s">
        <v>864</v>
      </c>
      <c r="N150" s="29" t="s">
        <v>864</v>
      </c>
      <c r="O150" s="29" t="s">
        <v>864</v>
      </c>
    </row>
    <row r="151" spans="1:15" s="39" customFormat="1" ht="24.95" customHeight="1" outlineLevel="1" x14ac:dyDescent="0.25">
      <c r="A151" s="21" t="s">
        <v>489</v>
      </c>
      <c r="B151" s="21">
        <v>1139</v>
      </c>
      <c r="C151" s="21">
        <f>40001+B151</f>
        <v>41140</v>
      </c>
      <c r="D151" s="21" t="s">
        <v>31</v>
      </c>
      <c r="E151" s="26"/>
      <c r="F151" s="26"/>
      <c r="G151" s="26" t="s">
        <v>24</v>
      </c>
      <c r="H151" s="26" t="s">
        <v>23</v>
      </c>
      <c r="I151" s="26"/>
      <c r="J151" s="26"/>
      <c r="K151" s="21"/>
      <c r="L151" s="26" t="s">
        <v>90</v>
      </c>
      <c r="M151" s="26" t="s">
        <v>82</v>
      </c>
      <c r="N151" s="21"/>
      <c r="O151" s="26" t="s">
        <v>952</v>
      </c>
    </row>
    <row r="152" spans="1:15" s="39" customFormat="1" ht="24.95" customHeight="1" outlineLevel="1" x14ac:dyDescent="0.25">
      <c r="A152" s="21" t="s">
        <v>490</v>
      </c>
      <c r="B152" s="21">
        <v>1140</v>
      </c>
      <c r="C152" s="21">
        <f t="shared" ref="C152:C215" si="3">40001+B152</f>
        <v>41141</v>
      </c>
      <c r="D152" s="21" t="s">
        <v>32</v>
      </c>
      <c r="E152" s="26"/>
      <c r="F152" s="26"/>
      <c r="G152" s="26" t="s">
        <v>24</v>
      </c>
      <c r="H152" s="26" t="s">
        <v>23</v>
      </c>
      <c r="I152" s="26"/>
      <c r="J152" s="26"/>
      <c r="K152" s="21"/>
      <c r="L152" s="26" t="s">
        <v>90</v>
      </c>
      <c r="M152" s="26" t="s">
        <v>83</v>
      </c>
      <c r="N152" s="21"/>
      <c r="O152" s="26" t="s">
        <v>952</v>
      </c>
    </row>
    <row r="153" spans="1:15" s="39" customFormat="1" ht="24.95" customHeight="1" outlineLevel="1" x14ac:dyDescent="0.25">
      <c r="A153" s="21" t="s">
        <v>943</v>
      </c>
      <c r="B153" s="21">
        <v>1141</v>
      </c>
      <c r="C153" s="21">
        <f t="shared" si="3"/>
        <v>41142</v>
      </c>
      <c r="D153" s="21" t="s">
        <v>945</v>
      </c>
      <c r="E153" s="26" t="s">
        <v>8</v>
      </c>
      <c r="F153" s="26" t="s">
        <v>70</v>
      </c>
      <c r="G153" s="26" t="s">
        <v>26</v>
      </c>
      <c r="H153" s="26" t="s">
        <v>23</v>
      </c>
      <c r="I153" s="26">
        <f ca="1">(_xlfn.SHEET()-1)*10000 + B153</f>
        <v>81141</v>
      </c>
      <c r="J153" s="26" t="s">
        <v>99</v>
      </c>
      <c r="K153" s="21" t="s">
        <v>945</v>
      </c>
      <c r="L153" s="26" t="s">
        <v>89</v>
      </c>
      <c r="M153" s="26"/>
      <c r="N153" s="21" t="s">
        <v>946</v>
      </c>
      <c r="O153" s="26" t="s">
        <v>952</v>
      </c>
    </row>
    <row r="154" spans="1:15" s="39" customFormat="1" ht="24.95" customHeight="1" outlineLevel="1" x14ac:dyDescent="0.25">
      <c r="A154" s="21" t="s">
        <v>944</v>
      </c>
      <c r="B154" s="21">
        <v>1142</v>
      </c>
      <c r="C154" s="21">
        <f t="shared" si="3"/>
        <v>41143</v>
      </c>
      <c r="D154" s="21"/>
      <c r="E154" s="26"/>
      <c r="F154" s="26"/>
      <c r="G154" s="26"/>
      <c r="H154" s="26"/>
      <c r="I154" s="26"/>
      <c r="J154" s="26"/>
      <c r="K154" s="21"/>
      <c r="L154" s="26" t="s">
        <v>89</v>
      </c>
      <c r="M154" s="26"/>
      <c r="N154" s="21"/>
      <c r="O154" s="26" t="s">
        <v>952</v>
      </c>
    </row>
    <row r="155" spans="1:15" s="39" customFormat="1" ht="24.95" customHeight="1" outlineLevel="1" x14ac:dyDescent="0.25">
      <c r="A155" s="21" t="s">
        <v>491</v>
      </c>
      <c r="B155" s="21">
        <v>1143</v>
      </c>
      <c r="C155" s="21">
        <f t="shared" si="3"/>
        <v>41144</v>
      </c>
      <c r="D155" s="21" t="s">
        <v>153</v>
      </c>
      <c r="E155" s="26" t="s">
        <v>8</v>
      </c>
      <c r="F155" s="26" t="s">
        <v>70</v>
      </c>
      <c r="G155" s="26" t="s">
        <v>26</v>
      </c>
      <c r="H155" s="26" t="s">
        <v>23</v>
      </c>
      <c r="I155" s="26">
        <f ca="1">(_xlfn.SHEET()-1)*10000 + B155</f>
        <v>81143</v>
      </c>
      <c r="J155" s="26" t="s">
        <v>99</v>
      </c>
      <c r="K155" s="21" t="s">
        <v>108</v>
      </c>
      <c r="L155" s="26" t="s">
        <v>89</v>
      </c>
      <c r="M155" s="26"/>
      <c r="N155" s="21" t="s">
        <v>68</v>
      </c>
      <c r="O155" s="26" t="s">
        <v>952</v>
      </c>
    </row>
    <row r="156" spans="1:15" s="39" customFormat="1" ht="24.95" customHeight="1" outlineLevel="1" x14ac:dyDescent="0.25">
      <c r="A156" s="21" t="s">
        <v>492</v>
      </c>
      <c r="B156" s="21">
        <v>1144</v>
      </c>
      <c r="C156" s="21">
        <f t="shared" si="3"/>
        <v>41145</v>
      </c>
      <c r="D156" s="21"/>
      <c r="E156" s="26"/>
      <c r="F156" s="26"/>
      <c r="G156" s="26"/>
      <c r="H156" s="26"/>
      <c r="I156" s="26"/>
      <c r="J156" s="26"/>
      <c r="K156" s="21"/>
      <c r="L156" s="26" t="s">
        <v>89</v>
      </c>
      <c r="M156" s="26"/>
      <c r="N156" s="21"/>
      <c r="O156" s="26" t="s">
        <v>952</v>
      </c>
    </row>
    <row r="157" spans="1:15" s="39" customFormat="1" ht="24.95" customHeight="1" outlineLevel="1" x14ac:dyDescent="0.25">
      <c r="A157" s="21" t="s">
        <v>493</v>
      </c>
      <c r="B157" s="21">
        <v>1145</v>
      </c>
      <c r="C157" s="21">
        <f t="shared" si="3"/>
        <v>41146</v>
      </c>
      <c r="D157" s="21" t="s">
        <v>154</v>
      </c>
      <c r="E157" s="26" t="s">
        <v>8</v>
      </c>
      <c r="F157" s="26" t="s">
        <v>70</v>
      </c>
      <c r="G157" s="26" t="s">
        <v>26</v>
      </c>
      <c r="H157" s="26" t="s">
        <v>23</v>
      </c>
      <c r="I157" s="26">
        <f ca="1">(_xlfn.SHEET()-1)*10000 + B157</f>
        <v>81145</v>
      </c>
      <c r="J157" s="26" t="s">
        <v>99</v>
      </c>
      <c r="K157" s="21" t="s">
        <v>109</v>
      </c>
      <c r="L157" s="26" t="s">
        <v>89</v>
      </c>
      <c r="M157" s="26"/>
      <c r="N157" s="21" t="s">
        <v>68</v>
      </c>
      <c r="O157" s="26" t="s">
        <v>952</v>
      </c>
    </row>
    <row r="158" spans="1:15" s="39" customFormat="1" ht="24.95" customHeight="1" outlineLevel="1" x14ac:dyDescent="0.25">
      <c r="A158" s="21" t="s">
        <v>494</v>
      </c>
      <c r="B158" s="21">
        <v>1146</v>
      </c>
      <c r="C158" s="21">
        <f t="shared" si="3"/>
        <v>41147</v>
      </c>
      <c r="D158" s="21"/>
      <c r="E158" s="26"/>
      <c r="F158" s="26"/>
      <c r="G158" s="26"/>
      <c r="H158" s="26"/>
      <c r="I158" s="26"/>
      <c r="J158" s="26"/>
      <c r="K158" s="21"/>
      <c r="L158" s="26" t="s">
        <v>89</v>
      </c>
      <c r="M158" s="26"/>
      <c r="N158" s="21"/>
      <c r="O158" s="26" t="s">
        <v>952</v>
      </c>
    </row>
    <row r="159" spans="1:15" s="39" customFormat="1" ht="24.95" customHeight="1" outlineLevel="1" x14ac:dyDescent="0.25">
      <c r="A159" s="21" t="s">
        <v>495</v>
      </c>
      <c r="B159" s="21">
        <v>1147</v>
      </c>
      <c r="C159" s="21">
        <f t="shared" si="3"/>
        <v>41148</v>
      </c>
      <c r="D159" s="21" t="s">
        <v>155</v>
      </c>
      <c r="E159" s="26" t="s">
        <v>8</v>
      </c>
      <c r="F159" s="26" t="s">
        <v>70</v>
      </c>
      <c r="G159" s="26" t="s">
        <v>26</v>
      </c>
      <c r="H159" s="26" t="s">
        <v>23</v>
      </c>
      <c r="I159" s="26">
        <f ca="1">(_xlfn.SHEET()-1)*10000 + B159</f>
        <v>81147</v>
      </c>
      <c r="J159" s="26" t="s">
        <v>99</v>
      </c>
      <c r="K159" s="21" t="s">
        <v>110</v>
      </c>
      <c r="L159" s="26" t="s">
        <v>89</v>
      </c>
      <c r="M159" s="26"/>
      <c r="N159" s="21" t="s">
        <v>68</v>
      </c>
      <c r="O159" s="26" t="s">
        <v>952</v>
      </c>
    </row>
    <row r="160" spans="1:15" s="39" customFormat="1" ht="24.95" customHeight="1" outlineLevel="1" x14ac:dyDescent="0.25">
      <c r="A160" s="21" t="s">
        <v>496</v>
      </c>
      <c r="B160" s="21">
        <v>1148</v>
      </c>
      <c r="C160" s="21">
        <f t="shared" si="3"/>
        <v>41149</v>
      </c>
      <c r="D160" s="21"/>
      <c r="E160" s="26"/>
      <c r="F160" s="26"/>
      <c r="G160" s="26"/>
      <c r="H160" s="26"/>
      <c r="I160" s="26"/>
      <c r="J160" s="26"/>
      <c r="K160" s="21"/>
      <c r="L160" s="26" t="s">
        <v>89</v>
      </c>
      <c r="M160" s="26"/>
      <c r="N160" s="21"/>
      <c r="O160" s="26" t="s">
        <v>952</v>
      </c>
    </row>
    <row r="161" spans="1:15" s="39" customFormat="1" ht="24.95" customHeight="1" outlineLevel="1" x14ac:dyDescent="0.25">
      <c r="A161" s="21" t="s">
        <v>497</v>
      </c>
      <c r="B161" s="21">
        <v>1149</v>
      </c>
      <c r="C161" s="21">
        <f t="shared" si="3"/>
        <v>41150</v>
      </c>
      <c r="D161" s="21" t="s">
        <v>180</v>
      </c>
      <c r="E161" s="26" t="s">
        <v>7</v>
      </c>
      <c r="F161" s="26" t="s">
        <v>70</v>
      </c>
      <c r="G161" s="26" t="s">
        <v>26</v>
      </c>
      <c r="H161" s="26" t="s">
        <v>23</v>
      </c>
      <c r="I161" s="26">
        <f ca="1">(_xlfn.SHEET()-1)*10000 + B161</f>
        <v>81149</v>
      </c>
      <c r="J161" s="26" t="s">
        <v>99</v>
      </c>
      <c r="K161" s="21" t="s">
        <v>180</v>
      </c>
      <c r="L161" s="26" t="s">
        <v>89</v>
      </c>
      <c r="M161" s="26"/>
      <c r="N161" s="21" t="s">
        <v>961</v>
      </c>
      <c r="O161" s="26" t="s">
        <v>952</v>
      </c>
    </row>
    <row r="162" spans="1:15" s="39" customFormat="1" ht="24.95" customHeight="1" outlineLevel="1" x14ac:dyDescent="0.25">
      <c r="A162" s="21" t="s">
        <v>498</v>
      </c>
      <c r="B162" s="21">
        <v>1150</v>
      </c>
      <c r="C162" s="21">
        <f t="shared" si="3"/>
        <v>41151</v>
      </c>
      <c r="D162" s="21"/>
      <c r="E162" s="26"/>
      <c r="F162" s="26"/>
      <c r="G162" s="26"/>
      <c r="H162" s="26"/>
      <c r="I162" s="26"/>
      <c r="J162" s="26"/>
      <c r="K162" s="21"/>
      <c r="L162" s="26" t="s">
        <v>89</v>
      </c>
      <c r="M162" s="26"/>
      <c r="N162" s="21"/>
      <c r="O162" s="26" t="s">
        <v>952</v>
      </c>
    </row>
    <row r="163" spans="1:15" s="39" customFormat="1" ht="24.95" customHeight="1" outlineLevel="1" x14ac:dyDescent="0.25">
      <c r="A163" s="21" t="s">
        <v>499</v>
      </c>
      <c r="B163" s="21">
        <v>1151</v>
      </c>
      <c r="C163" s="21">
        <f t="shared" si="3"/>
        <v>41152</v>
      </c>
      <c r="D163" s="21" t="s">
        <v>156</v>
      </c>
      <c r="E163" s="26" t="s">
        <v>7</v>
      </c>
      <c r="F163" s="26" t="s">
        <v>70</v>
      </c>
      <c r="G163" s="26" t="s">
        <v>26</v>
      </c>
      <c r="H163" s="26" t="s">
        <v>23</v>
      </c>
      <c r="I163" s="26">
        <f ca="1">(_xlfn.SHEET()-1)*10000 + B163</f>
        <v>81151</v>
      </c>
      <c r="J163" s="26" t="s">
        <v>99</v>
      </c>
      <c r="K163" s="21" t="s">
        <v>157</v>
      </c>
      <c r="L163" s="26" t="s">
        <v>89</v>
      </c>
      <c r="M163" s="26"/>
      <c r="N163" s="21" t="s">
        <v>962</v>
      </c>
      <c r="O163" s="26" t="s">
        <v>952</v>
      </c>
    </row>
    <row r="164" spans="1:15" s="39" customFormat="1" ht="24.95" customHeight="1" outlineLevel="1" x14ac:dyDescent="0.25">
      <c r="A164" s="21" t="s">
        <v>500</v>
      </c>
      <c r="B164" s="21">
        <v>1152</v>
      </c>
      <c r="C164" s="21">
        <f t="shared" si="3"/>
        <v>41153</v>
      </c>
      <c r="D164" s="21"/>
      <c r="E164" s="26"/>
      <c r="F164" s="26"/>
      <c r="G164" s="26"/>
      <c r="H164" s="26"/>
      <c r="I164" s="26"/>
      <c r="J164" s="26"/>
      <c r="K164" s="21"/>
      <c r="L164" s="26" t="s">
        <v>89</v>
      </c>
      <c r="M164" s="26"/>
      <c r="N164" s="21"/>
      <c r="O164" s="26" t="s">
        <v>952</v>
      </c>
    </row>
    <row r="165" spans="1:15" s="39" customFormat="1" ht="24.95" customHeight="1" outlineLevel="1" x14ac:dyDescent="0.25">
      <c r="A165" s="21" t="s">
        <v>501</v>
      </c>
      <c r="B165" s="21">
        <v>1153</v>
      </c>
      <c r="C165" s="21">
        <f t="shared" si="3"/>
        <v>41154</v>
      </c>
      <c r="D165" s="21" t="s">
        <v>158</v>
      </c>
      <c r="E165" s="26" t="s">
        <v>7</v>
      </c>
      <c r="F165" s="26" t="s">
        <v>70</v>
      </c>
      <c r="G165" s="26" t="s">
        <v>26</v>
      </c>
      <c r="H165" s="26" t="s">
        <v>23</v>
      </c>
      <c r="I165" s="26">
        <f ca="1">(_xlfn.SHEET()-1)*10000 + B165</f>
        <v>81153</v>
      </c>
      <c r="J165" s="26" t="s">
        <v>99</v>
      </c>
      <c r="K165" s="21" t="s">
        <v>176</v>
      </c>
      <c r="L165" s="26" t="s">
        <v>89</v>
      </c>
      <c r="M165" s="26"/>
      <c r="N165" s="21" t="s">
        <v>962</v>
      </c>
      <c r="O165" s="26" t="s">
        <v>952</v>
      </c>
    </row>
    <row r="166" spans="1:15" s="39" customFormat="1" ht="24.95" customHeight="1" outlineLevel="1" x14ac:dyDescent="0.25">
      <c r="A166" s="21" t="s">
        <v>552</v>
      </c>
      <c r="B166" s="21">
        <v>1154</v>
      </c>
      <c r="C166" s="21">
        <f t="shared" si="3"/>
        <v>41155</v>
      </c>
      <c r="D166" s="21"/>
      <c r="E166" s="26"/>
      <c r="F166" s="26"/>
      <c r="G166" s="26"/>
      <c r="H166" s="26"/>
      <c r="I166" s="26"/>
      <c r="J166" s="26"/>
      <c r="K166" s="21"/>
      <c r="L166" s="26" t="s">
        <v>89</v>
      </c>
      <c r="M166" s="26"/>
      <c r="N166" s="21"/>
      <c r="O166" s="26" t="s">
        <v>952</v>
      </c>
    </row>
    <row r="167" spans="1:15" s="39" customFormat="1" ht="24.95" customHeight="1" outlineLevel="1" x14ac:dyDescent="0.25">
      <c r="A167" s="21" t="s">
        <v>502</v>
      </c>
      <c r="B167" s="21">
        <v>1155</v>
      </c>
      <c r="C167" s="21">
        <f t="shared" si="3"/>
        <v>41156</v>
      </c>
      <c r="D167" s="21" t="s">
        <v>162</v>
      </c>
      <c r="E167" s="26" t="s">
        <v>7</v>
      </c>
      <c r="F167" s="26" t="s">
        <v>70</v>
      </c>
      <c r="G167" s="26" t="s">
        <v>26</v>
      </c>
      <c r="H167" s="26" t="s">
        <v>23</v>
      </c>
      <c r="I167" s="26">
        <f ca="1">(_xlfn.SHEET()-1)*10000 + B167</f>
        <v>81155</v>
      </c>
      <c r="J167" s="26" t="s">
        <v>99</v>
      </c>
      <c r="K167" s="21" t="s">
        <v>177</v>
      </c>
      <c r="L167" s="26" t="s">
        <v>89</v>
      </c>
      <c r="M167" s="26"/>
      <c r="N167" s="21" t="s">
        <v>962</v>
      </c>
      <c r="O167" s="26" t="s">
        <v>952</v>
      </c>
    </row>
    <row r="168" spans="1:15" s="39" customFormat="1" ht="24.95" customHeight="1" outlineLevel="1" x14ac:dyDescent="0.25">
      <c r="A168" s="21" t="s">
        <v>553</v>
      </c>
      <c r="B168" s="21">
        <v>1156</v>
      </c>
      <c r="C168" s="21">
        <f t="shared" si="3"/>
        <v>41157</v>
      </c>
      <c r="D168" s="21"/>
      <c r="E168" s="26"/>
      <c r="F168" s="26"/>
      <c r="G168" s="26"/>
      <c r="H168" s="26"/>
      <c r="I168" s="26"/>
      <c r="J168" s="26"/>
      <c r="K168" s="21"/>
      <c r="L168" s="26" t="s">
        <v>89</v>
      </c>
      <c r="M168" s="26"/>
      <c r="N168" s="21"/>
      <c r="O168" s="26" t="s">
        <v>952</v>
      </c>
    </row>
    <row r="169" spans="1:15" s="39" customFormat="1" ht="24.95" customHeight="1" outlineLevel="1" x14ac:dyDescent="0.25">
      <c r="A169" s="21" t="s">
        <v>503</v>
      </c>
      <c r="B169" s="21">
        <v>1157</v>
      </c>
      <c r="C169" s="21">
        <f t="shared" si="3"/>
        <v>41158</v>
      </c>
      <c r="D169" s="21" t="s">
        <v>181</v>
      </c>
      <c r="E169" s="26" t="s">
        <v>7</v>
      </c>
      <c r="F169" s="26" t="s">
        <v>70</v>
      </c>
      <c r="G169" s="26" t="s">
        <v>26</v>
      </c>
      <c r="H169" s="26" t="s">
        <v>23</v>
      </c>
      <c r="I169" s="26">
        <f ca="1">(_xlfn.SHEET()-1)*10000 + B169</f>
        <v>81157</v>
      </c>
      <c r="J169" s="26" t="s">
        <v>99</v>
      </c>
      <c r="K169" s="21" t="s">
        <v>181</v>
      </c>
      <c r="L169" s="26" t="s">
        <v>89</v>
      </c>
      <c r="M169" s="26"/>
      <c r="N169" s="21" t="s">
        <v>963</v>
      </c>
      <c r="O169" s="26" t="s">
        <v>952</v>
      </c>
    </row>
    <row r="170" spans="1:15" s="39" customFormat="1" ht="24.95" customHeight="1" outlineLevel="1" x14ac:dyDescent="0.25">
      <c r="A170" s="21" t="s">
        <v>554</v>
      </c>
      <c r="B170" s="21">
        <v>1158</v>
      </c>
      <c r="C170" s="21">
        <f t="shared" si="3"/>
        <v>41159</v>
      </c>
      <c r="D170" s="21"/>
      <c r="E170" s="26"/>
      <c r="F170" s="26"/>
      <c r="G170" s="26"/>
      <c r="H170" s="26"/>
      <c r="I170" s="26"/>
      <c r="J170" s="26"/>
      <c r="K170" s="21"/>
      <c r="L170" s="26" t="s">
        <v>89</v>
      </c>
      <c r="M170" s="26"/>
      <c r="N170" s="21"/>
      <c r="O170" s="26" t="s">
        <v>952</v>
      </c>
    </row>
    <row r="171" spans="1:15" s="39" customFormat="1" ht="24.95" customHeight="1" outlineLevel="1" x14ac:dyDescent="0.25">
      <c r="A171" s="21" t="s">
        <v>504</v>
      </c>
      <c r="B171" s="21">
        <v>1159</v>
      </c>
      <c r="C171" s="21">
        <f t="shared" si="3"/>
        <v>41160</v>
      </c>
      <c r="D171" s="21" t="s">
        <v>145</v>
      </c>
      <c r="E171" s="26" t="s">
        <v>7</v>
      </c>
      <c r="F171" s="26" t="s">
        <v>70</v>
      </c>
      <c r="G171" s="26" t="s">
        <v>26</v>
      </c>
      <c r="H171" s="26" t="s">
        <v>23</v>
      </c>
      <c r="I171" s="26">
        <f ca="1">(_xlfn.SHEET()-1)*10000 + B171</f>
        <v>81159</v>
      </c>
      <c r="J171" s="26" t="s">
        <v>99</v>
      </c>
      <c r="K171" s="21" t="s">
        <v>144</v>
      </c>
      <c r="L171" s="26" t="s">
        <v>89</v>
      </c>
      <c r="M171" s="26"/>
      <c r="N171" s="21" t="s">
        <v>964</v>
      </c>
      <c r="O171" s="26" t="s">
        <v>952</v>
      </c>
    </row>
    <row r="172" spans="1:15" s="39" customFormat="1" ht="24.95" customHeight="1" outlineLevel="1" x14ac:dyDescent="0.25">
      <c r="A172" s="21" t="s">
        <v>555</v>
      </c>
      <c r="B172" s="21">
        <v>1160</v>
      </c>
      <c r="C172" s="21">
        <f t="shared" si="3"/>
        <v>41161</v>
      </c>
      <c r="D172" s="21"/>
      <c r="E172" s="26"/>
      <c r="F172" s="26"/>
      <c r="G172" s="26"/>
      <c r="H172" s="26"/>
      <c r="I172" s="26"/>
      <c r="J172" s="26"/>
      <c r="K172" s="21"/>
      <c r="L172" s="26" t="s">
        <v>89</v>
      </c>
      <c r="M172" s="26"/>
      <c r="N172" s="21"/>
      <c r="O172" s="26" t="s">
        <v>952</v>
      </c>
    </row>
    <row r="173" spans="1:15" s="39" customFormat="1" ht="24.95" customHeight="1" outlineLevel="1" x14ac:dyDescent="0.25">
      <c r="A173" s="21" t="s">
        <v>505</v>
      </c>
      <c r="B173" s="21">
        <v>1161</v>
      </c>
      <c r="C173" s="21">
        <f t="shared" si="3"/>
        <v>41162</v>
      </c>
      <c r="D173" s="21" t="s">
        <v>163</v>
      </c>
      <c r="E173" s="26" t="s">
        <v>7</v>
      </c>
      <c r="F173" s="26" t="s">
        <v>70</v>
      </c>
      <c r="G173" s="26" t="s">
        <v>26</v>
      </c>
      <c r="H173" s="26" t="s">
        <v>23</v>
      </c>
      <c r="I173" s="26">
        <f ca="1">(_xlfn.SHEET()-1)*10000 + B173</f>
        <v>81161</v>
      </c>
      <c r="J173" s="26" t="s">
        <v>99</v>
      </c>
      <c r="K173" s="21" t="s">
        <v>178</v>
      </c>
      <c r="L173" s="26" t="s">
        <v>89</v>
      </c>
      <c r="M173" s="26"/>
      <c r="N173" s="21" t="s">
        <v>965</v>
      </c>
      <c r="O173" s="26" t="s">
        <v>952</v>
      </c>
    </row>
    <row r="174" spans="1:15" s="39" customFormat="1" ht="24.95" customHeight="1" outlineLevel="1" x14ac:dyDescent="0.25">
      <c r="A174" s="21" t="s">
        <v>556</v>
      </c>
      <c r="B174" s="21">
        <v>1162</v>
      </c>
      <c r="C174" s="21">
        <f t="shared" si="3"/>
        <v>41163</v>
      </c>
      <c r="D174" s="21"/>
      <c r="E174" s="26"/>
      <c r="F174" s="26"/>
      <c r="G174" s="26"/>
      <c r="H174" s="26"/>
      <c r="I174" s="26"/>
      <c r="J174" s="26"/>
      <c r="K174" s="21"/>
      <c r="L174" s="26" t="s">
        <v>89</v>
      </c>
      <c r="M174" s="26"/>
      <c r="N174" s="21"/>
      <c r="O174" s="26" t="s">
        <v>952</v>
      </c>
    </row>
    <row r="175" spans="1:15" s="39" customFormat="1" ht="24.95" customHeight="1" outlineLevel="1" x14ac:dyDescent="0.25">
      <c r="A175" s="21" t="s">
        <v>506</v>
      </c>
      <c r="B175" s="21">
        <v>1163</v>
      </c>
      <c r="C175" s="21">
        <f t="shared" si="3"/>
        <v>41164</v>
      </c>
      <c r="D175" s="21" t="s">
        <v>164</v>
      </c>
      <c r="E175" s="26" t="s">
        <v>7</v>
      </c>
      <c r="F175" s="26" t="s">
        <v>70</v>
      </c>
      <c r="G175" s="26" t="s">
        <v>26</v>
      </c>
      <c r="H175" s="26" t="s">
        <v>23</v>
      </c>
      <c r="I175" s="26">
        <f ca="1">(_xlfn.SHEET()-1)*10000 + B175</f>
        <v>81163</v>
      </c>
      <c r="J175" s="26" t="s">
        <v>99</v>
      </c>
      <c r="K175" s="21" t="s">
        <v>179</v>
      </c>
      <c r="L175" s="26" t="s">
        <v>89</v>
      </c>
      <c r="M175" s="26"/>
      <c r="N175" s="21" t="s">
        <v>966</v>
      </c>
      <c r="O175" s="26" t="s">
        <v>952</v>
      </c>
    </row>
    <row r="176" spans="1:15" s="39" customFormat="1" ht="24.95" customHeight="1" outlineLevel="1" x14ac:dyDescent="0.25">
      <c r="A176" s="21" t="s">
        <v>557</v>
      </c>
      <c r="B176" s="21">
        <v>1164</v>
      </c>
      <c r="C176" s="21">
        <f t="shared" si="3"/>
        <v>41165</v>
      </c>
      <c r="D176" s="21"/>
      <c r="E176" s="26"/>
      <c r="F176" s="26"/>
      <c r="G176" s="26"/>
      <c r="H176" s="26"/>
      <c r="I176" s="26"/>
      <c r="J176" s="26"/>
      <c r="K176" s="21"/>
      <c r="L176" s="26" t="s">
        <v>89</v>
      </c>
      <c r="M176" s="26"/>
      <c r="N176" s="21"/>
      <c r="O176" s="26" t="s">
        <v>952</v>
      </c>
    </row>
    <row r="177" spans="1:15" s="39" customFormat="1" ht="24.95" customHeight="1" outlineLevel="1" x14ac:dyDescent="0.25">
      <c r="A177" s="21" t="s">
        <v>507</v>
      </c>
      <c r="B177" s="21">
        <v>1165</v>
      </c>
      <c r="C177" s="21">
        <f t="shared" si="3"/>
        <v>41166</v>
      </c>
      <c r="D177" s="21" t="s">
        <v>159</v>
      </c>
      <c r="E177" s="26" t="s">
        <v>11</v>
      </c>
      <c r="F177" s="26" t="s">
        <v>70</v>
      </c>
      <c r="G177" s="26" t="s">
        <v>26</v>
      </c>
      <c r="H177" s="26" t="s">
        <v>23</v>
      </c>
      <c r="I177" s="26">
        <f ca="1">(_xlfn.SHEET()-1)*10000 + B177</f>
        <v>81165</v>
      </c>
      <c r="J177" s="26" t="s">
        <v>99</v>
      </c>
      <c r="K177" s="21" t="s">
        <v>159</v>
      </c>
      <c r="L177" s="26" t="s">
        <v>89</v>
      </c>
      <c r="M177" s="26" t="s">
        <v>235</v>
      </c>
      <c r="N177" s="21" t="s">
        <v>967</v>
      </c>
      <c r="O177" s="26" t="s">
        <v>952</v>
      </c>
    </row>
    <row r="178" spans="1:15" s="39" customFormat="1" ht="24.95" customHeight="1" outlineLevel="1" x14ac:dyDescent="0.25">
      <c r="A178" s="21" t="s">
        <v>558</v>
      </c>
      <c r="B178" s="21">
        <v>1166</v>
      </c>
      <c r="C178" s="21">
        <f t="shared" si="3"/>
        <v>41167</v>
      </c>
      <c r="D178" s="21"/>
      <c r="E178" s="26"/>
      <c r="F178" s="26"/>
      <c r="G178" s="26"/>
      <c r="H178" s="26"/>
      <c r="I178" s="26"/>
      <c r="J178" s="26"/>
      <c r="K178" s="21"/>
      <c r="L178" s="26" t="s">
        <v>89</v>
      </c>
      <c r="M178" s="26"/>
      <c r="N178" s="21"/>
      <c r="O178" s="26" t="s">
        <v>952</v>
      </c>
    </row>
    <row r="179" spans="1:15" s="39" customFormat="1" ht="24.95" customHeight="1" outlineLevel="1" x14ac:dyDescent="0.25">
      <c r="A179" s="21" t="s">
        <v>719</v>
      </c>
      <c r="B179" s="21">
        <v>1167</v>
      </c>
      <c r="C179" s="21">
        <f t="shared" si="3"/>
        <v>41168</v>
      </c>
      <c r="D179" s="21" t="s">
        <v>182</v>
      </c>
      <c r="E179" s="26" t="s">
        <v>4</v>
      </c>
      <c r="F179" s="26" t="s">
        <v>70</v>
      </c>
      <c r="G179" s="26" t="s">
        <v>26</v>
      </c>
      <c r="H179" s="26" t="s">
        <v>23</v>
      </c>
      <c r="I179" s="26">
        <f ca="1">(_xlfn.SHEET()-1)*10000 + B179</f>
        <v>81167</v>
      </c>
      <c r="J179" s="26" t="s">
        <v>99</v>
      </c>
      <c r="K179" s="21" t="s">
        <v>182</v>
      </c>
      <c r="L179" s="26" t="s">
        <v>89</v>
      </c>
      <c r="M179" s="26"/>
      <c r="N179" s="21" t="s">
        <v>91</v>
      </c>
      <c r="O179" s="26" t="s">
        <v>952</v>
      </c>
    </row>
    <row r="180" spans="1:15" s="39" customFormat="1" ht="24.95" customHeight="1" outlineLevel="1" x14ac:dyDescent="0.25">
      <c r="A180" s="21" t="s">
        <v>720</v>
      </c>
      <c r="B180" s="21">
        <v>1168</v>
      </c>
      <c r="C180" s="21">
        <f t="shared" si="3"/>
        <v>41169</v>
      </c>
      <c r="D180" s="21"/>
      <c r="E180" s="26"/>
      <c r="F180" s="26"/>
      <c r="G180" s="26"/>
      <c r="H180" s="26"/>
      <c r="I180" s="26"/>
      <c r="J180" s="26"/>
      <c r="K180" s="21"/>
      <c r="L180" s="26" t="s">
        <v>89</v>
      </c>
      <c r="M180" s="26"/>
      <c r="N180" s="21"/>
      <c r="O180" s="26" t="s">
        <v>952</v>
      </c>
    </row>
    <row r="181" spans="1:15" s="39" customFormat="1" ht="24.95" customHeight="1" outlineLevel="1" x14ac:dyDescent="0.25">
      <c r="A181" s="21" t="s">
        <v>721</v>
      </c>
      <c r="B181" s="21">
        <v>1169</v>
      </c>
      <c r="C181" s="21">
        <f t="shared" si="3"/>
        <v>41170</v>
      </c>
      <c r="D181" s="21" t="s">
        <v>184</v>
      </c>
      <c r="E181" s="26" t="s">
        <v>4</v>
      </c>
      <c r="F181" s="26" t="s">
        <v>70</v>
      </c>
      <c r="G181" s="26" t="s">
        <v>26</v>
      </c>
      <c r="H181" s="26" t="s">
        <v>23</v>
      </c>
      <c r="I181" s="26">
        <f ca="1">(_xlfn.SHEET()-1)*10000 + B181</f>
        <v>81169</v>
      </c>
      <c r="J181" s="26" t="s">
        <v>99</v>
      </c>
      <c r="K181" s="21" t="s">
        <v>183</v>
      </c>
      <c r="L181" s="26" t="s">
        <v>89</v>
      </c>
      <c r="M181" s="26"/>
      <c r="N181" s="21" t="s">
        <v>238</v>
      </c>
      <c r="O181" s="26" t="s">
        <v>952</v>
      </c>
    </row>
    <row r="182" spans="1:15" s="39" customFormat="1" ht="24.95" customHeight="1" outlineLevel="1" x14ac:dyDescent="0.25">
      <c r="A182" s="21" t="s">
        <v>722</v>
      </c>
      <c r="B182" s="21">
        <v>1170</v>
      </c>
      <c r="C182" s="21">
        <f t="shared" si="3"/>
        <v>41171</v>
      </c>
      <c r="D182" s="21"/>
      <c r="E182" s="26"/>
      <c r="F182" s="26"/>
      <c r="G182" s="26"/>
      <c r="H182" s="26"/>
      <c r="I182" s="26"/>
      <c r="J182" s="26"/>
      <c r="K182" s="21"/>
      <c r="L182" s="26" t="s">
        <v>89</v>
      </c>
      <c r="M182" s="26"/>
      <c r="N182" s="21"/>
      <c r="O182" s="26" t="s">
        <v>952</v>
      </c>
    </row>
    <row r="183" spans="1:15" s="39" customFormat="1" ht="24.95" customHeight="1" outlineLevel="1" x14ac:dyDescent="0.25">
      <c r="A183" s="21" t="s">
        <v>723</v>
      </c>
      <c r="B183" s="21">
        <v>1171</v>
      </c>
      <c r="C183" s="21">
        <f t="shared" si="3"/>
        <v>41172</v>
      </c>
      <c r="D183" s="21" t="s">
        <v>186</v>
      </c>
      <c r="E183" s="26" t="s">
        <v>4</v>
      </c>
      <c r="F183" s="26" t="s">
        <v>70</v>
      </c>
      <c r="G183" s="26" t="s">
        <v>26</v>
      </c>
      <c r="H183" s="26" t="s">
        <v>23</v>
      </c>
      <c r="I183" s="26">
        <f ca="1">(_xlfn.SHEET()-1)*10000 + B183</f>
        <v>81171</v>
      </c>
      <c r="J183" s="26" t="s">
        <v>99</v>
      </c>
      <c r="K183" s="21" t="s">
        <v>185</v>
      </c>
      <c r="L183" s="26" t="s">
        <v>89</v>
      </c>
      <c r="M183" s="26"/>
      <c r="N183" s="21" t="s">
        <v>238</v>
      </c>
      <c r="O183" s="26" t="s">
        <v>952</v>
      </c>
    </row>
    <row r="184" spans="1:15" s="39" customFormat="1" ht="24.95" customHeight="1" outlineLevel="1" x14ac:dyDescent="0.25">
      <c r="A184" s="21" t="s">
        <v>724</v>
      </c>
      <c r="B184" s="21">
        <v>1172</v>
      </c>
      <c r="C184" s="21">
        <f t="shared" si="3"/>
        <v>41173</v>
      </c>
      <c r="D184" s="21"/>
      <c r="E184" s="26"/>
      <c r="F184" s="26"/>
      <c r="G184" s="26"/>
      <c r="H184" s="26"/>
      <c r="I184" s="26"/>
      <c r="J184" s="26"/>
      <c r="K184" s="21"/>
      <c r="L184" s="26" t="s">
        <v>89</v>
      </c>
      <c r="M184" s="26"/>
      <c r="N184" s="21"/>
      <c r="O184" s="26" t="s">
        <v>952</v>
      </c>
    </row>
    <row r="185" spans="1:15" s="39" customFormat="1" ht="24.95" customHeight="1" outlineLevel="1" x14ac:dyDescent="0.25">
      <c r="A185" s="21" t="s">
        <v>725</v>
      </c>
      <c r="B185" s="21">
        <v>1173</v>
      </c>
      <c r="C185" s="21">
        <f t="shared" si="3"/>
        <v>41174</v>
      </c>
      <c r="D185" s="21" t="s">
        <v>188</v>
      </c>
      <c r="E185" s="26" t="s">
        <v>4</v>
      </c>
      <c r="F185" s="26" t="s">
        <v>70</v>
      </c>
      <c r="G185" s="26" t="s">
        <v>26</v>
      </c>
      <c r="H185" s="26" t="s">
        <v>23</v>
      </c>
      <c r="I185" s="26">
        <f ca="1">(_xlfn.SHEET()-1)*10000 + B185</f>
        <v>81173</v>
      </c>
      <c r="J185" s="26" t="s">
        <v>99</v>
      </c>
      <c r="K185" s="21" t="s">
        <v>187</v>
      </c>
      <c r="L185" s="26" t="s">
        <v>89</v>
      </c>
      <c r="M185" s="26"/>
      <c r="N185" s="21" t="s">
        <v>238</v>
      </c>
      <c r="O185" s="26" t="s">
        <v>952</v>
      </c>
    </row>
    <row r="186" spans="1:15" s="39" customFormat="1" ht="24.95" customHeight="1" outlineLevel="1" x14ac:dyDescent="0.25">
      <c r="A186" s="21" t="s">
        <v>726</v>
      </c>
      <c r="B186" s="21">
        <v>1174</v>
      </c>
      <c r="C186" s="21">
        <f t="shared" si="3"/>
        <v>41175</v>
      </c>
      <c r="D186" s="21"/>
      <c r="E186" s="26"/>
      <c r="F186" s="26"/>
      <c r="G186" s="26"/>
      <c r="H186" s="26"/>
      <c r="I186" s="26"/>
      <c r="J186" s="26"/>
      <c r="K186" s="21"/>
      <c r="L186" s="26" t="s">
        <v>89</v>
      </c>
      <c r="M186" s="26"/>
      <c r="N186" s="21"/>
      <c r="O186" s="26" t="s">
        <v>952</v>
      </c>
    </row>
    <row r="187" spans="1:15" s="39" customFormat="1" ht="24.95" customHeight="1" outlineLevel="1" x14ac:dyDescent="0.25">
      <c r="A187" s="21" t="s">
        <v>508</v>
      </c>
      <c r="B187" s="21">
        <v>1175</v>
      </c>
      <c r="C187" s="21">
        <f t="shared" si="3"/>
        <v>41176</v>
      </c>
      <c r="D187" s="21" t="s">
        <v>189</v>
      </c>
      <c r="E187" s="26" t="s">
        <v>5</v>
      </c>
      <c r="F187" s="26" t="s">
        <v>70</v>
      </c>
      <c r="G187" s="26" t="s">
        <v>26</v>
      </c>
      <c r="H187" s="26" t="s">
        <v>23</v>
      </c>
      <c r="I187" s="26">
        <f ca="1">(_xlfn.SHEET()-1)*10000 + B187</f>
        <v>81175</v>
      </c>
      <c r="J187" s="26" t="s">
        <v>99</v>
      </c>
      <c r="K187" s="21" t="s">
        <v>189</v>
      </c>
      <c r="L187" s="26" t="s">
        <v>89</v>
      </c>
      <c r="M187" s="26"/>
      <c r="N187" s="21" t="s">
        <v>96</v>
      </c>
      <c r="O187" s="26" t="s">
        <v>952</v>
      </c>
    </row>
    <row r="188" spans="1:15" s="39" customFormat="1" ht="24.95" customHeight="1" outlineLevel="1" x14ac:dyDescent="0.25">
      <c r="A188" s="21" t="s">
        <v>559</v>
      </c>
      <c r="B188" s="21">
        <v>1176</v>
      </c>
      <c r="C188" s="21">
        <f t="shared" si="3"/>
        <v>41177</v>
      </c>
      <c r="D188" s="21"/>
      <c r="E188" s="26"/>
      <c r="F188" s="26"/>
      <c r="G188" s="26"/>
      <c r="H188" s="26"/>
      <c r="I188" s="26"/>
      <c r="J188" s="26"/>
      <c r="K188" s="21"/>
      <c r="L188" s="26" t="s">
        <v>89</v>
      </c>
      <c r="M188" s="26"/>
      <c r="N188" s="21"/>
      <c r="O188" s="26" t="s">
        <v>952</v>
      </c>
    </row>
    <row r="189" spans="1:15" s="39" customFormat="1" ht="24.95" customHeight="1" outlineLevel="1" x14ac:dyDescent="0.25">
      <c r="A189" s="21" t="s">
        <v>509</v>
      </c>
      <c r="B189" s="21">
        <v>1177</v>
      </c>
      <c r="C189" s="21">
        <f t="shared" si="3"/>
        <v>41178</v>
      </c>
      <c r="D189" s="21" t="s">
        <v>160</v>
      </c>
      <c r="E189" s="26" t="s">
        <v>5</v>
      </c>
      <c r="F189" s="26" t="s">
        <v>70</v>
      </c>
      <c r="G189" s="26" t="s">
        <v>26</v>
      </c>
      <c r="H189" s="26" t="s">
        <v>23</v>
      </c>
      <c r="I189" s="26">
        <f ca="1">(_xlfn.SHEET()-1)*10000 + B189</f>
        <v>81177</v>
      </c>
      <c r="J189" s="26" t="s">
        <v>99</v>
      </c>
      <c r="K189" s="21" t="s">
        <v>111</v>
      </c>
      <c r="L189" s="26" t="s">
        <v>89</v>
      </c>
      <c r="M189" s="26"/>
      <c r="N189" s="21" t="s">
        <v>239</v>
      </c>
      <c r="O189" s="26" t="s">
        <v>952</v>
      </c>
    </row>
    <row r="190" spans="1:15" s="39" customFormat="1" ht="24.95" customHeight="1" outlineLevel="1" x14ac:dyDescent="0.25">
      <c r="A190" s="21" t="s">
        <v>560</v>
      </c>
      <c r="B190" s="21">
        <v>1178</v>
      </c>
      <c r="C190" s="21">
        <f t="shared" si="3"/>
        <v>41179</v>
      </c>
      <c r="D190" s="21"/>
      <c r="E190" s="26"/>
      <c r="F190" s="26"/>
      <c r="G190" s="26"/>
      <c r="H190" s="26"/>
      <c r="I190" s="26"/>
      <c r="J190" s="26"/>
      <c r="K190" s="21"/>
      <c r="L190" s="26" t="s">
        <v>89</v>
      </c>
      <c r="M190" s="26"/>
      <c r="N190" s="21"/>
      <c r="O190" s="26" t="s">
        <v>952</v>
      </c>
    </row>
    <row r="191" spans="1:15" s="39" customFormat="1" ht="24.95" customHeight="1" outlineLevel="1" x14ac:dyDescent="0.25">
      <c r="A191" s="21" t="s">
        <v>510</v>
      </c>
      <c r="B191" s="21">
        <v>1179</v>
      </c>
      <c r="C191" s="21">
        <f t="shared" si="3"/>
        <v>41180</v>
      </c>
      <c r="D191" s="21" t="s">
        <v>165</v>
      </c>
      <c r="E191" s="26" t="s">
        <v>5</v>
      </c>
      <c r="F191" s="26" t="s">
        <v>70</v>
      </c>
      <c r="G191" s="26" t="s">
        <v>26</v>
      </c>
      <c r="H191" s="26" t="s">
        <v>23</v>
      </c>
      <c r="I191" s="26">
        <f ca="1">(_xlfn.SHEET()-1)*10000 + B191</f>
        <v>81179</v>
      </c>
      <c r="J191" s="26" t="s">
        <v>99</v>
      </c>
      <c r="K191" s="21" t="s">
        <v>112</v>
      </c>
      <c r="L191" s="26" t="s">
        <v>89</v>
      </c>
      <c r="M191" s="26"/>
      <c r="N191" s="21" t="s">
        <v>239</v>
      </c>
      <c r="O191" s="26" t="s">
        <v>952</v>
      </c>
    </row>
    <row r="192" spans="1:15" s="39" customFormat="1" ht="24.95" customHeight="1" outlineLevel="1" x14ac:dyDescent="0.25">
      <c r="A192" s="21" t="s">
        <v>561</v>
      </c>
      <c r="B192" s="21">
        <v>1180</v>
      </c>
      <c r="C192" s="21">
        <f t="shared" si="3"/>
        <v>41181</v>
      </c>
      <c r="D192" s="21"/>
      <c r="E192" s="26"/>
      <c r="F192" s="26"/>
      <c r="G192" s="26"/>
      <c r="H192" s="26"/>
      <c r="I192" s="26"/>
      <c r="J192" s="26"/>
      <c r="K192" s="21"/>
      <c r="L192" s="26" t="s">
        <v>89</v>
      </c>
      <c r="M192" s="26"/>
      <c r="N192" s="21"/>
      <c r="O192" s="26" t="s">
        <v>952</v>
      </c>
    </row>
    <row r="193" spans="1:15" s="39" customFormat="1" ht="24.95" customHeight="1" outlineLevel="1" x14ac:dyDescent="0.25">
      <c r="A193" s="21" t="s">
        <v>511</v>
      </c>
      <c r="B193" s="21">
        <v>1181</v>
      </c>
      <c r="C193" s="21">
        <f t="shared" si="3"/>
        <v>41182</v>
      </c>
      <c r="D193" s="21" t="s">
        <v>166</v>
      </c>
      <c r="E193" s="26" t="s">
        <v>5</v>
      </c>
      <c r="F193" s="26" t="s">
        <v>70</v>
      </c>
      <c r="G193" s="26" t="s">
        <v>26</v>
      </c>
      <c r="H193" s="26" t="s">
        <v>23</v>
      </c>
      <c r="I193" s="26">
        <f ca="1">(_xlfn.SHEET()-1)*10000 + B193</f>
        <v>81181</v>
      </c>
      <c r="J193" s="26" t="s">
        <v>99</v>
      </c>
      <c r="K193" s="21" t="s">
        <v>113</v>
      </c>
      <c r="L193" s="26" t="s">
        <v>89</v>
      </c>
      <c r="M193" s="26"/>
      <c r="N193" s="21" t="s">
        <v>239</v>
      </c>
      <c r="O193" s="26" t="s">
        <v>952</v>
      </c>
    </row>
    <row r="194" spans="1:15" s="39" customFormat="1" ht="24.95" customHeight="1" outlineLevel="1" x14ac:dyDescent="0.25">
      <c r="A194" s="21" t="s">
        <v>562</v>
      </c>
      <c r="B194" s="21">
        <v>1182</v>
      </c>
      <c r="C194" s="21">
        <f t="shared" si="3"/>
        <v>41183</v>
      </c>
      <c r="D194" s="21"/>
      <c r="E194" s="26"/>
      <c r="F194" s="26"/>
      <c r="G194" s="26"/>
      <c r="H194" s="26"/>
      <c r="I194" s="26"/>
      <c r="J194" s="26"/>
      <c r="K194" s="21"/>
      <c r="L194" s="26" t="s">
        <v>89</v>
      </c>
      <c r="M194" s="26"/>
      <c r="N194" s="21"/>
      <c r="O194" s="26" t="s">
        <v>952</v>
      </c>
    </row>
    <row r="195" spans="1:15" s="39" customFormat="1" ht="24.95" customHeight="1" outlineLevel="1" x14ac:dyDescent="0.25">
      <c r="A195" s="21" t="s">
        <v>512</v>
      </c>
      <c r="B195" s="21">
        <v>1183</v>
      </c>
      <c r="C195" s="21">
        <f t="shared" si="3"/>
        <v>41184</v>
      </c>
      <c r="D195" s="21" t="s">
        <v>190</v>
      </c>
      <c r="E195" s="26" t="s">
        <v>816</v>
      </c>
      <c r="F195" s="26" t="s">
        <v>70</v>
      </c>
      <c r="G195" s="26" t="s">
        <v>26</v>
      </c>
      <c r="H195" s="26" t="s">
        <v>23</v>
      </c>
      <c r="I195" s="26">
        <f ca="1">(_xlfn.SHEET()-1)*10000 + B195</f>
        <v>81183</v>
      </c>
      <c r="J195" s="26" t="s">
        <v>99</v>
      </c>
      <c r="K195" s="21" t="s">
        <v>190</v>
      </c>
      <c r="L195" s="26" t="s">
        <v>89</v>
      </c>
      <c r="M195" s="26"/>
      <c r="N195" s="21" t="s">
        <v>92</v>
      </c>
      <c r="O195" s="26" t="s">
        <v>952</v>
      </c>
    </row>
    <row r="196" spans="1:15" s="39" customFormat="1" ht="24.95" customHeight="1" outlineLevel="1" x14ac:dyDescent="0.25">
      <c r="A196" s="21" t="s">
        <v>563</v>
      </c>
      <c r="B196" s="21">
        <v>1184</v>
      </c>
      <c r="C196" s="21">
        <f t="shared" si="3"/>
        <v>41185</v>
      </c>
      <c r="D196" s="21"/>
      <c r="E196" s="26"/>
      <c r="F196" s="26"/>
      <c r="G196" s="26"/>
      <c r="H196" s="26"/>
      <c r="I196" s="26"/>
      <c r="J196" s="26"/>
      <c r="K196" s="21"/>
      <c r="L196" s="26" t="s">
        <v>89</v>
      </c>
      <c r="M196" s="26"/>
      <c r="N196" s="21"/>
      <c r="O196" s="26" t="s">
        <v>952</v>
      </c>
    </row>
    <row r="197" spans="1:15" s="39" customFormat="1" ht="24.95" customHeight="1" outlineLevel="1" x14ac:dyDescent="0.25">
      <c r="A197" s="21" t="s">
        <v>513</v>
      </c>
      <c r="B197" s="21">
        <v>1185</v>
      </c>
      <c r="C197" s="21">
        <f t="shared" si="3"/>
        <v>41186</v>
      </c>
      <c r="D197" s="21" t="s">
        <v>161</v>
      </c>
      <c r="E197" s="26" t="s">
        <v>816</v>
      </c>
      <c r="F197" s="26" t="s">
        <v>70</v>
      </c>
      <c r="G197" s="26" t="s">
        <v>26</v>
      </c>
      <c r="H197" s="26" t="s">
        <v>23</v>
      </c>
      <c r="I197" s="26">
        <f ca="1">(_xlfn.SHEET()-1)*10000 + B197</f>
        <v>81185</v>
      </c>
      <c r="J197" s="26" t="s">
        <v>99</v>
      </c>
      <c r="K197" s="21" t="s">
        <v>114</v>
      </c>
      <c r="L197" s="26" t="s">
        <v>89</v>
      </c>
      <c r="M197" s="26"/>
      <c r="N197" s="21" t="s">
        <v>240</v>
      </c>
      <c r="O197" s="26" t="s">
        <v>952</v>
      </c>
    </row>
    <row r="198" spans="1:15" s="39" customFormat="1" ht="24.95" customHeight="1" outlineLevel="1" x14ac:dyDescent="0.25">
      <c r="A198" s="21" t="s">
        <v>564</v>
      </c>
      <c r="B198" s="21">
        <v>1186</v>
      </c>
      <c r="C198" s="21">
        <f t="shared" si="3"/>
        <v>41187</v>
      </c>
      <c r="D198" s="21"/>
      <c r="E198" s="26"/>
      <c r="F198" s="26"/>
      <c r="G198" s="26"/>
      <c r="H198" s="26"/>
      <c r="I198" s="26"/>
      <c r="J198" s="26"/>
      <c r="K198" s="21"/>
      <c r="L198" s="26" t="s">
        <v>89</v>
      </c>
      <c r="M198" s="26"/>
      <c r="N198" s="21"/>
      <c r="O198" s="26" t="s">
        <v>952</v>
      </c>
    </row>
    <row r="199" spans="1:15" s="39" customFormat="1" ht="24.95" customHeight="1" outlineLevel="1" x14ac:dyDescent="0.25">
      <c r="A199" s="21" t="s">
        <v>514</v>
      </c>
      <c r="B199" s="21">
        <v>1187</v>
      </c>
      <c r="C199" s="21">
        <f t="shared" si="3"/>
        <v>41188</v>
      </c>
      <c r="D199" s="21" t="s">
        <v>167</v>
      </c>
      <c r="E199" s="26" t="s">
        <v>816</v>
      </c>
      <c r="F199" s="26" t="s">
        <v>70</v>
      </c>
      <c r="G199" s="26" t="s">
        <v>26</v>
      </c>
      <c r="H199" s="26" t="s">
        <v>23</v>
      </c>
      <c r="I199" s="26">
        <f ca="1">(_xlfn.SHEET()-1)*10000 + B199</f>
        <v>81187</v>
      </c>
      <c r="J199" s="26" t="s">
        <v>99</v>
      </c>
      <c r="K199" s="21" t="s">
        <v>115</v>
      </c>
      <c r="L199" s="26" t="s">
        <v>89</v>
      </c>
      <c r="M199" s="26"/>
      <c r="N199" s="21" t="s">
        <v>240</v>
      </c>
      <c r="O199" s="26" t="s">
        <v>952</v>
      </c>
    </row>
    <row r="200" spans="1:15" s="39" customFormat="1" ht="24.95" customHeight="1" outlineLevel="1" x14ac:dyDescent="0.25">
      <c r="A200" s="21" t="s">
        <v>565</v>
      </c>
      <c r="B200" s="21">
        <v>1188</v>
      </c>
      <c r="C200" s="21">
        <f t="shared" si="3"/>
        <v>41189</v>
      </c>
      <c r="D200" s="21"/>
      <c r="E200" s="26"/>
      <c r="F200" s="26"/>
      <c r="G200" s="26"/>
      <c r="H200" s="26"/>
      <c r="I200" s="26"/>
      <c r="J200" s="26"/>
      <c r="K200" s="21"/>
      <c r="L200" s="26" t="s">
        <v>89</v>
      </c>
      <c r="M200" s="26"/>
      <c r="N200" s="21"/>
      <c r="O200" s="26" t="s">
        <v>952</v>
      </c>
    </row>
    <row r="201" spans="1:15" s="39" customFormat="1" ht="24.95" customHeight="1" outlineLevel="1" x14ac:dyDescent="0.25">
      <c r="A201" s="21" t="s">
        <v>515</v>
      </c>
      <c r="B201" s="21">
        <v>1189</v>
      </c>
      <c r="C201" s="21">
        <f t="shared" si="3"/>
        <v>41190</v>
      </c>
      <c r="D201" s="21" t="s">
        <v>168</v>
      </c>
      <c r="E201" s="26" t="s">
        <v>816</v>
      </c>
      <c r="F201" s="26" t="s">
        <v>70</v>
      </c>
      <c r="G201" s="26" t="s">
        <v>26</v>
      </c>
      <c r="H201" s="26" t="s">
        <v>23</v>
      </c>
      <c r="I201" s="26">
        <f ca="1">(_xlfn.SHEET()-1)*10000 + B201</f>
        <v>81189</v>
      </c>
      <c r="J201" s="26" t="s">
        <v>99</v>
      </c>
      <c r="K201" s="21" t="s">
        <v>116</v>
      </c>
      <c r="L201" s="26" t="s">
        <v>89</v>
      </c>
      <c r="M201" s="26"/>
      <c r="N201" s="21" t="s">
        <v>240</v>
      </c>
      <c r="O201" s="26" t="s">
        <v>952</v>
      </c>
    </row>
    <row r="202" spans="1:15" s="39" customFormat="1" ht="24.95" customHeight="1" outlineLevel="1" x14ac:dyDescent="0.25">
      <c r="A202" s="21" t="s">
        <v>566</v>
      </c>
      <c r="B202" s="21">
        <v>1190</v>
      </c>
      <c r="C202" s="21">
        <f t="shared" si="3"/>
        <v>41191</v>
      </c>
      <c r="D202" s="21"/>
      <c r="E202" s="26"/>
      <c r="F202" s="26"/>
      <c r="G202" s="26"/>
      <c r="H202" s="26"/>
      <c r="I202" s="26"/>
      <c r="J202" s="26"/>
      <c r="K202" s="21"/>
      <c r="L202" s="26" t="s">
        <v>89</v>
      </c>
      <c r="M202" s="26"/>
      <c r="N202" s="21"/>
      <c r="O202" s="26" t="s">
        <v>952</v>
      </c>
    </row>
    <row r="203" spans="1:15" s="39" customFormat="1" ht="24.95" customHeight="1" outlineLevel="1" x14ac:dyDescent="0.25">
      <c r="A203" s="21" t="s">
        <v>516</v>
      </c>
      <c r="B203" s="21">
        <v>1191</v>
      </c>
      <c r="C203" s="21">
        <f t="shared" si="3"/>
        <v>41192</v>
      </c>
      <c r="D203" s="21" t="s">
        <v>262</v>
      </c>
      <c r="E203" s="26" t="s">
        <v>6</v>
      </c>
      <c r="F203" s="26" t="s">
        <v>70</v>
      </c>
      <c r="G203" s="26" t="s">
        <v>26</v>
      </c>
      <c r="H203" s="26" t="s">
        <v>23</v>
      </c>
      <c r="I203" s="26">
        <f ca="1">(_xlfn.SHEET()-1)*10000 + B203</f>
        <v>81191</v>
      </c>
      <c r="J203" s="26" t="s">
        <v>99</v>
      </c>
      <c r="K203" s="21" t="s">
        <v>262</v>
      </c>
      <c r="L203" s="26" t="s">
        <v>89</v>
      </c>
      <c r="M203" s="26"/>
      <c r="N203" s="21" t="s">
        <v>869</v>
      </c>
      <c r="O203" s="26" t="s">
        <v>952</v>
      </c>
    </row>
    <row r="204" spans="1:15" s="39" customFormat="1" ht="24.95" customHeight="1" outlineLevel="1" x14ac:dyDescent="0.25">
      <c r="A204" s="21" t="s">
        <v>567</v>
      </c>
      <c r="B204" s="21">
        <v>1192</v>
      </c>
      <c r="C204" s="21">
        <f t="shared" si="3"/>
        <v>41193</v>
      </c>
      <c r="D204" s="21"/>
      <c r="E204" s="26"/>
      <c r="F204" s="26"/>
      <c r="G204" s="26"/>
      <c r="H204" s="26"/>
      <c r="I204" s="26"/>
      <c r="J204" s="26"/>
      <c r="K204" s="21"/>
      <c r="L204" s="26" t="s">
        <v>89</v>
      </c>
      <c r="M204" s="26"/>
      <c r="N204" s="21"/>
      <c r="O204" s="26" t="s">
        <v>952</v>
      </c>
    </row>
    <row r="205" spans="1:15" s="39" customFormat="1" ht="24.95" customHeight="1" outlineLevel="1" x14ac:dyDescent="0.25">
      <c r="A205" s="21" t="s">
        <v>517</v>
      </c>
      <c r="B205" s="21">
        <v>1193</v>
      </c>
      <c r="C205" s="21">
        <f t="shared" si="3"/>
        <v>41194</v>
      </c>
      <c r="D205" s="21" t="s">
        <v>255</v>
      </c>
      <c r="E205" s="26" t="s">
        <v>6</v>
      </c>
      <c r="F205" s="26" t="s">
        <v>70</v>
      </c>
      <c r="G205" s="26" t="s">
        <v>26</v>
      </c>
      <c r="H205" s="26" t="s">
        <v>23</v>
      </c>
      <c r="I205" s="26">
        <f ca="1">(_xlfn.SHEET()-1)*10000 + B205</f>
        <v>81193</v>
      </c>
      <c r="J205" s="26" t="s">
        <v>99</v>
      </c>
      <c r="K205" s="21" t="s">
        <v>117</v>
      </c>
      <c r="L205" s="26" t="s">
        <v>89</v>
      </c>
      <c r="M205" s="26"/>
      <c r="N205" s="21" t="s">
        <v>93</v>
      </c>
      <c r="O205" s="26" t="s">
        <v>952</v>
      </c>
    </row>
    <row r="206" spans="1:15" s="39" customFormat="1" ht="24.95" customHeight="1" outlineLevel="1" x14ac:dyDescent="0.25">
      <c r="A206" s="21" t="s">
        <v>568</v>
      </c>
      <c r="B206" s="21">
        <v>1194</v>
      </c>
      <c r="C206" s="21">
        <f t="shared" si="3"/>
        <v>41195</v>
      </c>
      <c r="D206" s="21"/>
      <c r="E206" s="26"/>
      <c r="F206" s="26"/>
      <c r="G206" s="26"/>
      <c r="H206" s="26"/>
      <c r="I206" s="26"/>
      <c r="J206" s="26"/>
      <c r="K206" s="21"/>
      <c r="L206" s="26" t="s">
        <v>89</v>
      </c>
      <c r="M206" s="26"/>
      <c r="N206" s="21"/>
      <c r="O206" s="26" t="s">
        <v>952</v>
      </c>
    </row>
    <row r="207" spans="1:15" s="39" customFormat="1" ht="24.95" customHeight="1" outlineLevel="1" x14ac:dyDescent="0.25">
      <c r="A207" s="21" t="s">
        <v>518</v>
      </c>
      <c r="B207" s="21">
        <v>1195</v>
      </c>
      <c r="C207" s="21">
        <f t="shared" si="3"/>
        <v>41196</v>
      </c>
      <c r="D207" s="21" t="s">
        <v>256</v>
      </c>
      <c r="E207" s="26" t="s">
        <v>6</v>
      </c>
      <c r="F207" s="26" t="s">
        <v>70</v>
      </c>
      <c r="G207" s="26" t="s">
        <v>26</v>
      </c>
      <c r="H207" s="26" t="s">
        <v>23</v>
      </c>
      <c r="I207" s="26">
        <f ca="1">(_xlfn.SHEET()-1)*10000 + B207</f>
        <v>81195</v>
      </c>
      <c r="J207" s="26" t="s">
        <v>99</v>
      </c>
      <c r="K207" s="21" t="s">
        <v>118</v>
      </c>
      <c r="L207" s="26" t="s">
        <v>89</v>
      </c>
      <c r="M207" s="26"/>
      <c r="N207" s="21" t="s">
        <v>94</v>
      </c>
      <c r="O207" s="26" t="s">
        <v>952</v>
      </c>
    </row>
    <row r="208" spans="1:15" s="39" customFormat="1" ht="24.95" customHeight="1" outlineLevel="1" x14ac:dyDescent="0.25">
      <c r="A208" s="21" t="s">
        <v>569</v>
      </c>
      <c r="B208" s="21">
        <v>1196</v>
      </c>
      <c r="C208" s="21">
        <f t="shared" si="3"/>
        <v>41197</v>
      </c>
      <c r="D208" s="21"/>
      <c r="E208" s="26"/>
      <c r="F208" s="26"/>
      <c r="G208" s="26"/>
      <c r="H208" s="26"/>
      <c r="I208" s="26"/>
      <c r="J208" s="26"/>
      <c r="K208" s="21"/>
      <c r="L208" s="26" t="s">
        <v>89</v>
      </c>
      <c r="M208" s="26"/>
      <c r="N208" s="21"/>
      <c r="O208" s="26" t="s">
        <v>952</v>
      </c>
    </row>
    <row r="209" spans="1:15" s="39" customFormat="1" ht="24.95" customHeight="1" outlineLevel="1" x14ac:dyDescent="0.25">
      <c r="A209" s="21" t="s">
        <v>519</v>
      </c>
      <c r="B209" s="21">
        <v>1197</v>
      </c>
      <c r="C209" s="21">
        <f t="shared" si="3"/>
        <v>41198</v>
      </c>
      <c r="D209" s="21" t="s">
        <v>257</v>
      </c>
      <c r="E209" s="26" t="s">
        <v>6</v>
      </c>
      <c r="F209" s="26" t="s">
        <v>70</v>
      </c>
      <c r="G209" s="26" t="s">
        <v>26</v>
      </c>
      <c r="H209" s="26" t="s">
        <v>23</v>
      </c>
      <c r="I209" s="26">
        <f ca="1">(_xlfn.SHEET()-1)*10000 + B209</f>
        <v>81197</v>
      </c>
      <c r="J209" s="26" t="s">
        <v>99</v>
      </c>
      <c r="K209" s="21" t="s">
        <v>119</v>
      </c>
      <c r="L209" s="26" t="s">
        <v>89</v>
      </c>
      <c r="M209" s="26"/>
      <c r="N209" s="21" t="s">
        <v>95</v>
      </c>
      <c r="O209" s="26" t="s">
        <v>952</v>
      </c>
    </row>
    <row r="210" spans="1:15" s="39" customFormat="1" ht="24.95" customHeight="1" outlineLevel="1" x14ac:dyDescent="0.25">
      <c r="A210" s="21" t="s">
        <v>570</v>
      </c>
      <c r="B210" s="21">
        <v>1198</v>
      </c>
      <c r="C210" s="21">
        <f t="shared" si="3"/>
        <v>41199</v>
      </c>
      <c r="D210" s="21"/>
      <c r="E210" s="26"/>
      <c r="F210" s="26"/>
      <c r="G210" s="26"/>
      <c r="H210" s="26"/>
      <c r="I210" s="26"/>
      <c r="J210" s="26"/>
      <c r="K210" s="21"/>
      <c r="L210" s="26" t="s">
        <v>89</v>
      </c>
      <c r="M210" s="26"/>
      <c r="N210" s="21"/>
      <c r="O210" s="26" t="s">
        <v>952</v>
      </c>
    </row>
    <row r="211" spans="1:15" s="39" customFormat="1" ht="24.95" customHeight="1" outlineLevel="1" x14ac:dyDescent="0.25">
      <c r="A211" s="21" t="s">
        <v>520</v>
      </c>
      <c r="B211" s="21">
        <v>1199</v>
      </c>
      <c r="C211" s="21">
        <f t="shared" si="3"/>
        <v>41200</v>
      </c>
      <c r="D211" s="21" t="s">
        <v>227</v>
      </c>
      <c r="E211" s="26" t="s">
        <v>3</v>
      </c>
      <c r="F211" s="26" t="s">
        <v>70</v>
      </c>
      <c r="G211" s="26" t="s">
        <v>26</v>
      </c>
      <c r="H211" s="26" t="s">
        <v>23</v>
      </c>
      <c r="I211" s="26">
        <f ca="1">(_xlfn.SHEET()-1)*10000 + B211</f>
        <v>81199</v>
      </c>
      <c r="J211" s="26" t="s">
        <v>99</v>
      </c>
      <c r="K211" s="21" t="s">
        <v>227</v>
      </c>
      <c r="L211" s="26" t="s">
        <v>89</v>
      </c>
      <c r="M211" s="26"/>
      <c r="N211" s="21" t="s">
        <v>873</v>
      </c>
      <c r="O211" s="26" t="s">
        <v>952</v>
      </c>
    </row>
    <row r="212" spans="1:15" s="39" customFormat="1" ht="24.95" customHeight="1" outlineLevel="1" x14ac:dyDescent="0.25">
      <c r="A212" s="21" t="s">
        <v>571</v>
      </c>
      <c r="B212" s="21">
        <v>1200</v>
      </c>
      <c r="C212" s="21">
        <f t="shared" si="3"/>
        <v>41201</v>
      </c>
      <c r="D212" s="21"/>
      <c r="E212" s="26"/>
      <c r="F212" s="26"/>
      <c r="G212" s="26"/>
      <c r="H212" s="26"/>
      <c r="I212" s="26"/>
      <c r="J212" s="26"/>
      <c r="K212" s="21"/>
      <c r="L212" s="26" t="s">
        <v>89</v>
      </c>
      <c r="M212" s="26"/>
      <c r="N212" s="21"/>
      <c r="O212" s="26" t="s">
        <v>952</v>
      </c>
    </row>
    <row r="213" spans="1:15" s="39" customFormat="1" ht="24.95" customHeight="1" outlineLevel="1" x14ac:dyDescent="0.25">
      <c r="A213" s="21" t="s">
        <v>521</v>
      </c>
      <c r="B213" s="21">
        <v>1201</v>
      </c>
      <c r="C213" s="21">
        <f t="shared" si="3"/>
        <v>41202</v>
      </c>
      <c r="D213" s="21" t="s">
        <v>192</v>
      </c>
      <c r="E213" s="26" t="s">
        <v>3</v>
      </c>
      <c r="F213" s="26" t="s">
        <v>70</v>
      </c>
      <c r="G213" s="26" t="s">
        <v>26</v>
      </c>
      <c r="H213" s="26" t="s">
        <v>23</v>
      </c>
      <c r="I213" s="26">
        <f ca="1">(_xlfn.SHEET()-1)*10000 + B213</f>
        <v>81201</v>
      </c>
      <c r="J213" s="26" t="s">
        <v>99</v>
      </c>
      <c r="K213" s="21" t="s">
        <v>191</v>
      </c>
      <c r="L213" s="26" t="s">
        <v>89</v>
      </c>
      <c r="M213" s="26"/>
      <c r="N213" s="21" t="s">
        <v>237</v>
      </c>
      <c r="O213" s="26" t="s">
        <v>952</v>
      </c>
    </row>
    <row r="214" spans="1:15" s="39" customFormat="1" ht="24.95" customHeight="1" outlineLevel="1" x14ac:dyDescent="0.25">
      <c r="A214" s="21" t="s">
        <v>572</v>
      </c>
      <c r="B214" s="21">
        <v>1202</v>
      </c>
      <c r="C214" s="21">
        <f t="shared" si="3"/>
        <v>41203</v>
      </c>
      <c r="D214" s="21"/>
      <c r="E214" s="26"/>
      <c r="F214" s="26"/>
      <c r="G214" s="26"/>
      <c r="H214" s="26"/>
      <c r="I214" s="26"/>
      <c r="J214" s="26"/>
      <c r="K214" s="21"/>
      <c r="L214" s="26" t="s">
        <v>89</v>
      </c>
      <c r="M214" s="26"/>
      <c r="N214" s="21"/>
      <c r="O214" s="26" t="s">
        <v>952</v>
      </c>
    </row>
    <row r="215" spans="1:15" s="39" customFormat="1" ht="24.95" customHeight="1" outlineLevel="1" x14ac:dyDescent="0.25">
      <c r="A215" s="21" t="s">
        <v>522</v>
      </c>
      <c r="B215" s="21">
        <v>1203</v>
      </c>
      <c r="C215" s="21">
        <f t="shared" si="3"/>
        <v>41204</v>
      </c>
      <c r="D215" s="21" t="s">
        <v>193</v>
      </c>
      <c r="E215" s="26" t="s">
        <v>3</v>
      </c>
      <c r="F215" s="26" t="s">
        <v>70</v>
      </c>
      <c r="G215" s="26" t="s">
        <v>26</v>
      </c>
      <c r="H215" s="26" t="s">
        <v>23</v>
      </c>
      <c r="I215" s="26">
        <f ca="1">(_xlfn.SHEET()-1)*10000 + B215</f>
        <v>81203</v>
      </c>
      <c r="J215" s="26" t="s">
        <v>99</v>
      </c>
      <c r="K215" s="21" t="s">
        <v>195</v>
      </c>
      <c r="L215" s="26" t="s">
        <v>89</v>
      </c>
      <c r="M215" s="26"/>
      <c r="N215" s="21" t="s">
        <v>237</v>
      </c>
      <c r="O215" s="26" t="s">
        <v>952</v>
      </c>
    </row>
    <row r="216" spans="1:15" s="39" customFormat="1" ht="24.95" customHeight="1" outlineLevel="1" x14ac:dyDescent="0.25">
      <c r="A216" s="21" t="s">
        <v>573</v>
      </c>
      <c r="B216" s="21">
        <v>1204</v>
      </c>
      <c r="C216" s="21">
        <f t="shared" ref="C216:C278" si="4">40001+B216</f>
        <v>41205</v>
      </c>
      <c r="D216" s="21"/>
      <c r="E216" s="26"/>
      <c r="F216" s="26"/>
      <c r="G216" s="26"/>
      <c r="H216" s="26"/>
      <c r="I216" s="26"/>
      <c r="J216" s="26"/>
      <c r="K216" s="21"/>
      <c r="L216" s="26" t="s">
        <v>89</v>
      </c>
      <c r="M216" s="26"/>
      <c r="N216" s="21"/>
      <c r="O216" s="26" t="s">
        <v>952</v>
      </c>
    </row>
    <row r="217" spans="1:15" s="39" customFormat="1" ht="24.95" customHeight="1" outlineLevel="1" x14ac:dyDescent="0.25">
      <c r="A217" s="21" t="s">
        <v>523</v>
      </c>
      <c r="B217" s="21">
        <v>1205</v>
      </c>
      <c r="C217" s="21">
        <f t="shared" si="4"/>
        <v>41206</v>
      </c>
      <c r="D217" s="21" t="s">
        <v>194</v>
      </c>
      <c r="E217" s="26" t="s">
        <v>3</v>
      </c>
      <c r="F217" s="26" t="s">
        <v>70</v>
      </c>
      <c r="G217" s="26" t="s">
        <v>26</v>
      </c>
      <c r="H217" s="26" t="s">
        <v>23</v>
      </c>
      <c r="I217" s="26">
        <f ca="1">(_xlfn.SHEET()-1)*10000 + B217</f>
        <v>81205</v>
      </c>
      <c r="J217" s="26" t="s">
        <v>99</v>
      </c>
      <c r="K217" s="21" t="s">
        <v>196</v>
      </c>
      <c r="L217" s="26" t="s">
        <v>89</v>
      </c>
      <c r="M217" s="26"/>
      <c r="N217" s="21" t="s">
        <v>237</v>
      </c>
      <c r="O217" s="26" t="s">
        <v>952</v>
      </c>
    </row>
    <row r="218" spans="1:15" s="39" customFormat="1" ht="24.95" customHeight="1" outlineLevel="1" x14ac:dyDescent="0.25">
      <c r="A218" s="21" t="s">
        <v>574</v>
      </c>
      <c r="B218" s="21">
        <v>1206</v>
      </c>
      <c r="C218" s="21">
        <f t="shared" si="4"/>
        <v>41207</v>
      </c>
      <c r="D218" s="21"/>
      <c r="E218" s="26"/>
      <c r="F218" s="26"/>
      <c r="G218" s="26"/>
      <c r="H218" s="26"/>
      <c r="I218" s="26"/>
      <c r="J218" s="26"/>
      <c r="K218" s="21"/>
      <c r="L218" s="26" t="s">
        <v>89</v>
      </c>
      <c r="M218" s="26"/>
      <c r="N218" s="21"/>
      <c r="O218" s="26" t="s">
        <v>952</v>
      </c>
    </row>
    <row r="219" spans="1:15" s="39" customFormat="1" ht="24.95" customHeight="1" outlineLevel="1" x14ac:dyDescent="0.25">
      <c r="A219" s="21" t="s">
        <v>524</v>
      </c>
      <c r="B219" s="21">
        <v>1207</v>
      </c>
      <c r="C219" s="21">
        <f t="shared" si="4"/>
        <v>41208</v>
      </c>
      <c r="D219" s="21" t="s">
        <v>228</v>
      </c>
      <c r="E219" s="26" t="s">
        <v>3</v>
      </c>
      <c r="F219" s="26" t="s">
        <v>70</v>
      </c>
      <c r="G219" s="26" t="s">
        <v>26</v>
      </c>
      <c r="H219" s="26" t="s">
        <v>23</v>
      </c>
      <c r="I219" s="26">
        <f ca="1">(_xlfn.SHEET()-1)*10000 + B219</f>
        <v>81207</v>
      </c>
      <c r="J219" s="26" t="s">
        <v>99</v>
      </c>
      <c r="K219" s="21" t="s">
        <v>228</v>
      </c>
      <c r="L219" s="26" t="s">
        <v>89</v>
      </c>
      <c r="M219" s="26"/>
      <c r="N219" s="21" t="s">
        <v>871</v>
      </c>
      <c r="O219" s="26" t="s">
        <v>952</v>
      </c>
    </row>
    <row r="220" spans="1:15" s="39" customFormat="1" ht="24.95" customHeight="1" outlineLevel="1" x14ac:dyDescent="0.25">
      <c r="A220" s="21" t="s">
        <v>575</v>
      </c>
      <c r="B220" s="21">
        <v>1208</v>
      </c>
      <c r="C220" s="21">
        <f t="shared" si="4"/>
        <v>41209</v>
      </c>
      <c r="D220" s="21"/>
      <c r="E220" s="26"/>
      <c r="F220" s="26"/>
      <c r="G220" s="26"/>
      <c r="H220" s="26"/>
      <c r="I220" s="26"/>
      <c r="J220" s="26"/>
      <c r="K220" s="21"/>
      <c r="L220" s="26" t="s">
        <v>89</v>
      </c>
      <c r="M220" s="26"/>
      <c r="N220" s="21"/>
      <c r="O220" s="26" t="s">
        <v>952</v>
      </c>
    </row>
    <row r="221" spans="1:15" s="39" customFormat="1" ht="24.95" customHeight="1" outlineLevel="1" x14ac:dyDescent="0.25">
      <c r="A221" s="21" t="s">
        <v>525</v>
      </c>
      <c r="B221" s="21">
        <v>1209</v>
      </c>
      <c r="C221" s="21">
        <f t="shared" si="4"/>
        <v>41210</v>
      </c>
      <c r="D221" s="21" t="s">
        <v>200</v>
      </c>
      <c r="E221" s="26" t="s">
        <v>3</v>
      </c>
      <c r="F221" s="26" t="s">
        <v>70</v>
      </c>
      <c r="G221" s="26" t="s">
        <v>26</v>
      </c>
      <c r="H221" s="26" t="s">
        <v>23</v>
      </c>
      <c r="I221" s="26">
        <f ca="1">(_xlfn.SHEET()-1)*10000 + B221</f>
        <v>81209</v>
      </c>
      <c r="J221" s="26" t="s">
        <v>99</v>
      </c>
      <c r="K221" s="21" t="s">
        <v>197</v>
      </c>
      <c r="L221" s="26" t="s">
        <v>89</v>
      </c>
      <c r="M221" s="26"/>
      <c r="N221" s="21" t="s">
        <v>236</v>
      </c>
      <c r="O221" s="26" t="s">
        <v>952</v>
      </c>
    </row>
    <row r="222" spans="1:15" s="39" customFormat="1" ht="24.95" customHeight="1" outlineLevel="1" x14ac:dyDescent="0.25">
      <c r="A222" s="21" t="s">
        <v>576</v>
      </c>
      <c r="B222" s="21">
        <v>1210</v>
      </c>
      <c r="C222" s="21">
        <f t="shared" si="4"/>
        <v>41211</v>
      </c>
      <c r="D222" s="21"/>
      <c r="E222" s="26"/>
      <c r="F222" s="26"/>
      <c r="G222" s="26"/>
      <c r="H222" s="26"/>
      <c r="I222" s="26"/>
      <c r="J222" s="26"/>
      <c r="K222" s="21"/>
      <c r="L222" s="26" t="s">
        <v>89</v>
      </c>
      <c r="M222" s="26"/>
      <c r="N222" s="21"/>
      <c r="O222" s="26" t="s">
        <v>952</v>
      </c>
    </row>
    <row r="223" spans="1:15" s="39" customFormat="1" ht="24.95" customHeight="1" outlineLevel="1" x14ac:dyDescent="0.25">
      <c r="A223" s="21" t="s">
        <v>526</v>
      </c>
      <c r="B223" s="21">
        <v>1211</v>
      </c>
      <c r="C223" s="21">
        <f t="shared" si="4"/>
        <v>41212</v>
      </c>
      <c r="D223" s="21" t="s">
        <v>201</v>
      </c>
      <c r="E223" s="26" t="s">
        <v>3</v>
      </c>
      <c r="F223" s="26" t="s">
        <v>70</v>
      </c>
      <c r="G223" s="26" t="s">
        <v>26</v>
      </c>
      <c r="H223" s="26" t="s">
        <v>23</v>
      </c>
      <c r="I223" s="26">
        <f ca="1">(_xlfn.SHEET()-1)*10000 + B223</f>
        <v>81211</v>
      </c>
      <c r="J223" s="26" t="s">
        <v>99</v>
      </c>
      <c r="K223" s="21" t="s">
        <v>198</v>
      </c>
      <c r="L223" s="26" t="s">
        <v>89</v>
      </c>
      <c r="M223" s="26"/>
      <c r="N223" s="21" t="s">
        <v>236</v>
      </c>
      <c r="O223" s="26" t="s">
        <v>952</v>
      </c>
    </row>
    <row r="224" spans="1:15" s="39" customFormat="1" ht="24.95" customHeight="1" outlineLevel="1" x14ac:dyDescent="0.25">
      <c r="A224" s="21" t="s">
        <v>577</v>
      </c>
      <c r="B224" s="21">
        <v>1212</v>
      </c>
      <c r="C224" s="21">
        <f t="shared" si="4"/>
        <v>41213</v>
      </c>
      <c r="D224" s="21"/>
      <c r="E224" s="26"/>
      <c r="F224" s="26"/>
      <c r="G224" s="26"/>
      <c r="H224" s="26"/>
      <c r="I224" s="26"/>
      <c r="J224" s="26"/>
      <c r="K224" s="21"/>
      <c r="L224" s="26" t="s">
        <v>89</v>
      </c>
      <c r="M224" s="26"/>
      <c r="N224" s="21"/>
      <c r="O224" s="26" t="s">
        <v>952</v>
      </c>
    </row>
    <row r="225" spans="1:15" s="39" customFormat="1" ht="24.95" customHeight="1" outlineLevel="1" x14ac:dyDescent="0.25">
      <c r="A225" s="21" t="s">
        <v>527</v>
      </c>
      <c r="B225" s="21">
        <v>1213</v>
      </c>
      <c r="C225" s="21">
        <f t="shared" si="4"/>
        <v>41214</v>
      </c>
      <c r="D225" s="21" t="s">
        <v>202</v>
      </c>
      <c r="E225" s="26" t="s">
        <v>3</v>
      </c>
      <c r="F225" s="26" t="s">
        <v>70</v>
      </c>
      <c r="G225" s="26" t="s">
        <v>26</v>
      </c>
      <c r="H225" s="26" t="s">
        <v>23</v>
      </c>
      <c r="I225" s="26">
        <f ca="1">(_xlfn.SHEET()-1)*10000 + B225</f>
        <v>81213</v>
      </c>
      <c r="J225" s="26" t="s">
        <v>99</v>
      </c>
      <c r="K225" s="21" t="s">
        <v>199</v>
      </c>
      <c r="L225" s="26" t="s">
        <v>89</v>
      </c>
      <c r="M225" s="26"/>
      <c r="N225" s="21" t="s">
        <v>236</v>
      </c>
      <c r="O225" s="26" t="s">
        <v>952</v>
      </c>
    </row>
    <row r="226" spans="1:15" s="39" customFormat="1" ht="24.95" customHeight="1" outlineLevel="1" x14ac:dyDescent="0.25">
      <c r="A226" s="21" t="s">
        <v>578</v>
      </c>
      <c r="B226" s="21">
        <v>1214</v>
      </c>
      <c r="C226" s="21">
        <f t="shared" si="4"/>
        <v>41215</v>
      </c>
      <c r="D226" s="21"/>
      <c r="E226" s="26"/>
      <c r="F226" s="26"/>
      <c r="G226" s="26"/>
      <c r="H226" s="26"/>
      <c r="I226" s="26"/>
      <c r="J226" s="26"/>
      <c r="K226" s="21"/>
      <c r="L226" s="26" t="s">
        <v>89</v>
      </c>
      <c r="M226" s="26"/>
      <c r="N226" s="21"/>
      <c r="O226" s="26" t="s">
        <v>952</v>
      </c>
    </row>
    <row r="227" spans="1:15" s="39" customFormat="1" ht="24.95" customHeight="1" outlineLevel="1" x14ac:dyDescent="0.25">
      <c r="A227" s="21" t="s">
        <v>528</v>
      </c>
      <c r="B227" s="21">
        <v>1215</v>
      </c>
      <c r="C227" s="21">
        <f t="shared" si="4"/>
        <v>41216</v>
      </c>
      <c r="D227" s="21" t="s">
        <v>229</v>
      </c>
      <c r="E227" s="26" t="s">
        <v>817</v>
      </c>
      <c r="F227" s="26" t="s">
        <v>70</v>
      </c>
      <c r="G227" s="26" t="s">
        <v>26</v>
      </c>
      <c r="H227" s="26" t="s">
        <v>23</v>
      </c>
      <c r="I227" s="26">
        <f ca="1">(_xlfn.SHEET()-1)*10000 + B227</f>
        <v>81215</v>
      </c>
      <c r="J227" s="26" t="s">
        <v>99</v>
      </c>
      <c r="K227" s="21" t="s">
        <v>229</v>
      </c>
      <c r="L227" s="26" t="s">
        <v>89</v>
      </c>
      <c r="M227" s="26"/>
      <c r="N227" s="21" t="s">
        <v>872</v>
      </c>
      <c r="O227" s="26" t="s">
        <v>952</v>
      </c>
    </row>
    <row r="228" spans="1:15" s="39" customFormat="1" ht="24.95" customHeight="1" outlineLevel="1" x14ac:dyDescent="0.25">
      <c r="A228" s="21" t="s">
        <v>579</v>
      </c>
      <c r="B228" s="21">
        <v>1216</v>
      </c>
      <c r="C228" s="21">
        <f t="shared" si="4"/>
        <v>41217</v>
      </c>
      <c r="D228" s="21"/>
      <c r="E228" s="26"/>
      <c r="F228" s="26"/>
      <c r="G228" s="26"/>
      <c r="H228" s="26"/>
      <c r="I228" s="26"/>
      <c r="J228" s="26"/>
      <c r="K228" s="21"/>
      <c r="L228" s="26" t="s">
        <v>89</v>
      </c>
      <c r="M228" s="26"/>
      <c r="N228" s="21"/>
      <c r="O228" s="26" t="s">
        <v>952</v>
      </c>
    </row>
    <row r="229" spans="1:15" s="39" customFormat="1" ht="24.95" customHeight="1" outlineLevel="1" x14ac:dyDescent="0.25">
      <c r="A229" s="21" t="s">
        <v>529</v>
      </c>
      <c r="B229" s="21">
        <v>1217</v>
      </c>
      <c r="C229" s="21">
        <f t="shared" si="4"/>
        <v>41218</v>
      </c>
      <c r="D229" s="21" t="s">
        <v>203</v>
      </c>
      <c r="E229" s="26" t="s">
        <v>817</v>
      </c>
      <c r="F229" s="26" t="s">
        <v>70</v>
      </c>
      <c r="G229" s="26" t="s">
        <v>26</v>
      </c>
      <c r="H229" s="26" t="s">
        <v>23</v>
      </c>
      <c r="I229" s="26">
        <f ca="1">(_xlfn.SHEET()-1)*10000 + B229</f>
        <v>81217</v>
      </c>
      <c r="J229" s="26" t="s">
        <v>99</v>
      </c>
      <c r="K229" s="21" t="s">
        <v>120</v>
      </c>
      <c r="L229" s="26" t="s">
        <v>89</v>
      </c>
      <c r="M229" s="26"/>
      <c r="N229" s="22" t="s">
        <v>241</v>
      </c>
      <c r="O229" s="26" t="s">
        <v>952</v>
      </c>
    </row>
    <row r="230" spans="1:15" s="39" customFormat="1" ht="24.95" customHeight="1" outlineLevel="1" x14ac:dyDescent="0.25">
      <c r="A230" s="21" t="s">
        <v>580</v>
      </c>
      <c r="B230" s="21">
        <v>1218</v>
      </c>
      <c r="C230" s="21">
        <f t="shared" si="4"/>
        <v>41219</v>
      </c>
      <c r="D230" s="21"/>
      <c r="E230" s="26"/>
      <c r="F230" s="26"/>
      <c r="G230" s="26"/>
      <c r="H230" s="26"/>
      <c r="I230" s="26"/>
      <c r="J230" s="26"/>
      <c r="K230" s="21"/>
      <c r="L230" s="26" t="s">
        <v>89</v>
      </c>
      <c r="M230" s="26"/>
      <c r="N230" s="21"/>
      <c r="O230" s="26" t="s">
        <v>952</v>
      </c>
    </row>
    <row r="231" spans="1:15" s="39" customFormat="1" ht="24.95" customHeight="1" outlineLevel="1" x14ac:dyDescent="0.25">
      <c r="A231" s="21" t="s">
        <v>530</v>
      </c>
      <c r="B231" s="21">
        <v>1219</v>
      </c>
      <c r="C231" s="21">
        <f t="shared" si="4"/>
        <v>41220</v>
      </c>
      <c r="D231" s="21" t="s">
        <v>204</v>
      </c>
      <c r="E231" s="26" t="s">
        <v>817</v>
      </c>
      <c r="F231" s="26" t="s">
        <v>70</v>
      </c>
      <c r="G231" s="26" t="s">
        <v>26</v>
      </c>
      <c r="H231" s="26" t="s">
        <v>23</v>
      </c>
      <c r="I231" s="26">
        <f ca="1">(_xlfn.SHEET()-1)*10000 + B231</f>
        <v>81219</v>
      </c>
      <c r="J231" s="26" t="s">
        <v>99</v>
      </c>
      <c r="K231" s="21" t="s">
        <v>121</v>
      </c>
      <c r="L231" s="26" t="s">
        <v>89</v>
      </c>
      <c r="M231" s="26"/>
      <c r="N231" s="22" t="s">
        <v>241</v>
      </c>
      <c r="O231" s="26" t="s">
        <v>952</v>
      </c>
    </row>
    <row r="232" spans="1:15" s="39" customFormat="1" ht="24.95" customHeight="1" outlineLevel="1" x14ac:dyDescent="0.25">
      <c r="A232" s="21" t="s">
        <v>581</v>
      </c>
      <c r="B232" s="21">
        <v>1220</v>
      </c>
      <c r="C232" s="21">
        <f t="shared" si="4"/>
        <v>41221</v>
      </c>
      <c r="D232" s="21"/>
      <c r="E232" s="26"/>
      <c r="F232" s="26"/>
      <c r="G232" s="26"/>
      <c r="H232" s="26"/>
      <c r="I232" s="26"/>
      <c r="J232" s="26"/>
      <c r="K232" s="21"/>
      <c r="L232" s="26" t="s">
        <v>89</v>
      </c>
      <c r="M232" s="26"/>
      <c r="N232" s="21"/>
      <c r="O232" s="26" t="s">
        <v>952</v>
      </c>
    </row>
    <row r="233" spans="1:15" s="39" customFormat="1" ht="24.95" customHeight="1" outlineLevel="1" x14ac:dyDescent="0.25">
      <c r="A233" s="21" t="s">
        <v>531</v>
      </c>
      <c r="B233" s="21">
        <v>1221</v>
      </c>
      <c r="C233" s="21">
        <f t="shared" si="4"/>
        <v>41222</v>
      </c>
      <c r="D233" s="21" t="s">
        <v>205</v>
      </c>
      <c r="E233" s="26" t="s">
        <v>817</v>
      </c>
      <c r="F233" s="26" t="s">
        <v>70</v>
      </c>
      <c r="G233" s="26" t="s">
        <v>26</v>
      </c>
      <c r="H233" s="26" t="s">
        <v>23</v>
      </c>
      <c r="I233" s="26">
        <f ca="1">(_xlfn.SHEET()-1)*10000 + B233</f>
        <v>81221</v>
      </c>
      <c r="J233" s="26" t="s">
        <v>99</v>
      </c>
      <c r="K233" s="21" t="s">
        <v>122</v>
      </c>
      <c r="L233" s="26" t="s">
        <v>89</v>
      </c>
      <c r="M233" s="26"/>
      <c r="N233" s="22" t="s">
        <v>241</v>
      </c>
      <c r="O233" s="26" t="s">
        <v>952</v>
      </c>
    </row>
    <row r="234" spans="1:15" s="39" customFormat="1" ht="24.95" customHeight="1" outlineLevel="1" x14ac:dyDescent="0.25">
      <c r="A234" s="21" t="s">
        <v>582</v>
      </c>
      <c r="B234" s="21">
        <v>1222</v>
      </c>
      <c r="C234" s="21">
        <f t="shared" si="4"/>
        <v>41223</v>
      </c>
      <c r="D234" s="21"/>
      <c r="E234" s="26"/>
      <c r="F234" s="26"/>
      <c r="G234" s="26"/>
      <c r="H234" s="26"/>
      <c r="I234" s="26"/>
      <c r="J234" s="26"/>
      <c r="K234" s="21"/>
      <c r="L234" s="26" t="s">
        <v>89</v>
      </c>
      <c r="M234" s="26"/>
      <c r="N234" s="21"/>
      <c r="O234" s="26" t="s">
        <v>952</v>
      </c>
    </row>
    <row r="235" spans="1:15" s="39" customFormat="1" ht="24.95" customHeight="1" outlineLevel="1" x14ac:dyDescent="0.25">
      <c r="A235" s="21" t="s">
        <v>532</v>
      </c>
      <c r="B235" s="21">
        <v>1223</v>
      </c>
      <c r="C235" s="21">
        <f t="shared" si="4"/>
        <v>41224</v>
      </c>
      <c r="D235" s="21" t="s">
        <v>230</v>
      </c>
      <c r="E235" s="26" t="s">
        <v>817</v>
      </c>
      <c r="F235" s="26" t="s">
        <v>70</v>
      </c>
      <c r="G235" s="26" t="s">
        <v>26</v>
      </c>
      <c r="H235" s="26" t="s">
        <v>23</v>
      </c>
      <c r="I235" s="26">
        <f ca="1">(_xlfn.SHEET()-1)*10000 + B235</f>
        <v>81223</v>
      </c>
      <c r="J235" s="26" t="s">
        <v>99</v>
      </c>
      <c r="K235" s="21" t="s">
        <v>230</v>
      </c>
      <c r="L235" s="26" t="s">
        <v>89</v>
      </c>
      <c r="M235" s="26"/>
      <c r="N235" s="21" t="s">
        <v>874</v>
      </c>
      <c r="O235" s="26" t="s">
        <v>952</v>
      </c>
    </row>
    <row r="236" spans="1:15" s="39" customFormat="1" ht="24.95" customHeight="1" outlineLevel="1" x14ac:dyDescent="0.25">
      <c r="A236" s="21" t="s">
        <v>583</v>
      </c>
      <c r="B236" s="21">
        <v>1224</v>
      </c>
      <c r="C236" s="21">
        <f t="shared" si="4"/>
        <v>41225</v>
      </c>
      <c r="D236" s="21"/>
      <c r="E236" s="26"/>
      <c r="F236" s="26"/>
      <c r="G236" s="26"/>
      <c r="H236" s="26"/>
      <c r="I236" s="26"/>
      <c r="J236" s="26"/>
      <c r="K236" s="21"/>
      <c r="L236" s="26" t="s">
        <v>89</v>
      </c>
      <c r="M236" s="26"/>
      <c r="N236" s="21"/>
      <c r="O236" s="26" t="s">
        <v>952</v>
      </c>
    </row>
    <row r="237" spans="1:15" s="39" customFormat="1" ht="24.95" customHeight="1" outlineLevel="1" x14ac:dyDescent="0.25">
      <c r="A237" s="21" t="s">
        <v>533</v>
      </c>
      <c r="B237" s="21">
        <v>1225</v>
      </c>
      <c r="C237" s="21">
        <f t="shared" si="4"/>
        <v>41226</v>
      </c>
      <c r="D237" s="21" t="s">
        <v>206</v>
      </c>
      <c r="E237" s="26" t="s">
        <v>817</v>
      </c>
      <c r="F237" s="26" t="s">
        <v>70</v>
      </c>
      <c r="G237" s="26" t="s">
        <v>26</v>
      </c>
      <c r="H237" s="26" t="s">
        <v>23</v>
      </c>
      <c r="I237" s="26">
        <f ca="1">(_xlfn.SHEET()-1)*10000 + B237</f>
        <v>81225</v>
      </c>
      <c r="J237" s="26" t="s">
        <v>99</v>
      </c>
      <c r="K237" s="21" t="s">
        <v>123</v>
      </c>
      <c r="L237" s="26" t="s">
        <v>89</v>
      </c>
      <c r="M237" s="26"/>
      <c r="N237" s="22" t="s">
        <v>242</v>
      </c>
      <c r="O237" s="26" t="s">
        <v>952</v>
      </c>
    </row>
    <row r="238" spans="1:15" s="39" customFormat="1" ht="24.95" customHeight="1" outlineLevel="1" x14ac:dyDescent="0.25">
      <c r="A238" s="21" t="s">
        <v>584</v>
      </c>
      <c r="B238" s="21">
        <v>1226</v>
      </c>
      <c r="C238" s="21">
        <f t="shared" si="4"/>
        <v>41227</v>
      </c>
      <c r="D238" s="21"/>
      <c r="E238" s="26"/>
      <c r="F238" s="26"/>
      <c r="G238" s="26"/>
      <c r="H238" s="26"/>
      <c r="I238" s="26"/>
      <c r="J238" s="26"/>
      <c r="K238" s="21"/>
      <c r="L238" s="26" t="s">
        <v>89</v>
      </c>
      <c r="M238" s="26"/>
      <c r="N238" s="21"/>
      <c r="O238" s="26" t="s">
        <v>952</v>
      </c>
    </row>
    <row r="239" spans="1:15" s="39" customFormat="1" ht="24.95" customHeight="1" outlineLevel="1" x14ac:dyDescent="0.25">
      <c r="A239" s="21" t="s">
        <v>534</v>
      </c>
      <c r="B239" s="21">
        <v>1227</v>
      </c>
      <c r="C239" s="21">
        <f t="shared" si="4"/>
        <v>41228</v>
      </c>
      <c r="D239" s="21" t="s">
        <v>207</v>
      </c>
      <c r="E239" s="26" t="s">
        <v>817</v>
      </c>
      <c r="F239" s="26" t="s">
        <v>70</v>
      </c>
      <c r="G239" s="26" t="s">
        <v>26</v>
      </c>
      <c r="H239" s="26" t="s">
        <v>23</v>
      </c>
      <c r="I239" s="26">
        <f ca="1">(_xlfn.SHEET()-1)*10000 + B239</f>
        <v>81227</v>
      </c>
      <c r="J239" s="26" t="s">
        <v>99</v>
      </c>
      <c r="K239" s="21" t="s">
        <v>124</v>
      </c>
      <c r="L239" s="26" t="s">
        <v>89</v>
      </c>
      <c r="M239" s="26"/>
      <c r="N239" s="22" t="s">
        <v>242</v>
      </c>
      <c r="O239" s="26" t="s">
        <v>952</v>
      </c>
    </row>
    <row r="240" spans="1:15" s="39" customFormat="1" ht="24.95" customHeight="1" outlineLevel="1" x14ac:dyDescent="0.25">
      <c r="A240" s="21" t="s">
        <v>585</v>
      </c>
      <c r="B240" s="21">
        <v>1228</v>
      </c>
      <c r="C240" s="21">
        <f t="shared" si="4"/>
        <v>41229</v>
      </c>
      <c r="D240" s="21"/>
      <c r="E240" s="26"/>
      <c r="F240" s="26"/>
      <c r="G240" s="26"/>
      <c r="H240" s="26"/>
      <c r="I240" s="26"/>
      <c r="J240" s="26"/>
      <c r="K240" s="21"/>
      <c r="L240" s="26" t="s">
        <v>89</v>
      </c>
      <c r="M240" s="26"/>
      <c r="N240" s="21"/>
      <c r="O240" s="26" t="s">
        <v>952</v>
      </c>
    </row>
    <row r="241" spans="1:15" s="39" customFormat="1" ht="24.95" customHeight="1" outlineLevel="1" x14ac:dyDescent="0.25">
      <c r="A241" s="21" t="s">
        <v>535</v>
      </c>
      <c r="B241" s="21">
        <v>1229</v>
      </c>
      <c r="C241" s="21">
        <f t="shared" si="4"/>
        <v>41230</v>
      </c>
      <c r="D241" s="21" t="s">
        <v>208</v>
      </c>
      <c r="E241" s="26" t="s">
        <v>817</v>
      </c>
      <c r="F241" s="26" t="s">
        <v>70</v>
      </c>
      <c r="G241" s="26" t="s">
        <v>26</v>
      </c>
      <c r="H241" s="26" t="s">
        <v>23</v>
      </c>
      <c r="I241" s="26">
        <f ca="1">(_xlfn.SHEET()-1)*10000 + B241</f>
        <v>81229</v>
      </c>
      <c r="J241" s="26" t="s">
        <v>99</v>
      </c>
      <c r="K241" s="21" t="s">
        <v>125</v>
      </c>
      <c r="L241" s="26" t="s">
        <v>89</v>
      </c>
      <c r="M241" s="26"/>
      <c r="N241" s="22" t="s">
        <v>242</v>
      </c>
      <c r="O241" s="26" t="s">
        <v>952</v>
      </c>
    </row>
    <row r="242" spans="1:15" s="39" customFormat="1" ht="24.95" customHeight="1" outlineLevel="1" x14ac:dyDescent="0.25">
      <c r="A242" s="21" t="s">
        <v>586</v>
      </c>
      <c r="B242" s="21">
        <v>1230</v>
      </c>
      <c r="C242" s="21">
        <f t="shared" si="4"/>
        <v>41231</v>
      </c>
      <c r="D242" s="21"/>
      <c r="E242" s="26"/>
      <c r="F242" s="26"/>
      <c r="G242" s="26"/>
      <c r="H242" s="26"/>
      <c r="I242" s="26"/>
      <c r="J242" s="26"/>
      <c r="K242" s="21"/>
      <c r="L242" s="26" t="s">
        <v>89</v>
      </c>
      <c r="M242" s="26"/>
      <c r="N242" s="21"/>
      <c r="O242" s="26" t="s">
        <v>952</v>
      </c>
    </row>
    <row r="243" spans="1:15" s="39" customFormat="1" ht="24.95" customHeight="1" outlineLevel="1" x14ac:dyDescent="0.25">
      <c r="A243" s="21" t="s">
        <v>536</v>
      </c>
      <c r="B243" s="21">
        <v>1231</v>
      </c>
      <c r="C243" s="21">
        <f t="shared" si="4"/>
        <v>41232</v>
      </c>
      <c r="D243" s="21" t="s">
        <v>231</v>
      </c>
      <c r="E243" s="26" t="s">
        <v>818</v>
      </c>
      <c r="F243" s="26" t="s">
        <v>70</v>
      </c>
      <c r="G243" s="26" t="s">
        <v>26</v>
      </c>
      <c r="H243" s="26" t="s">
        <v>23</v>
      </c>
      <c r="I243" s="26">
        <f ca="1">(_xlfn.SHEET()-1)*10000 + B243</f>
        <v>81231</v>
      </c>
      <c r="J243" s="26" t="s">
        <v>99</v>
      </c>
      <c r="K243" s="21" t="s">
        <v>231</v>
      </c>
      <c r="L243" s="26" t="s">
        <v>89</v>
      </c>
      <c r="M243" s="26"/>
      <c r="N243" s="21" t="s">
        <v>876</v>
      </c>
      <c r="O243" s="26" t="s">
        <v>952</v>
      </c>
    </row>
    <row r="244" spans="1:15" s="39" customFormat="1" ht="24.95" customHeight="1" outlineLevel="1" x14ac:dyDescent="0.25">
      <c r="A244" s="21" t="s">
        <v>587</v>
      </c>
      <c r="B244" s="21">
        <v>1232</v>
      </c>
      <c r="C244" s="21">
        <f t="shared" si="4"/>
        <v>41233</v>
      </c>
      <c r="D244" s="21"/>
      <c r="E244" s="26"/>
      <c r="F244" s="26"/>
      <c r="G244" s="26"/>
      <c r="H244" s="26"/>
      <c r="I244" s="26"/>
      <c r="J244" s="26"/>
      <c r="K244" s="21"/>
      <c r="L244" s="26" t="s">
        <v>89</v>
      </c>
      <c r="M244" s="26"/>
      <c r="N244" s="21"/>
      <c r="O244" s="26" t="s">
        <v>952</v>
      </c>
    </row>
    <row r="245" spans="1:15" s="39" customFormat="1" ht="24.95" customHeight="1" outlineLevel="1" x14ac:dyDescent="0.25">
      <c r="A245" s="21" t="s">
        <v>537</v>
      </c>
      <c r="B245" s="21">
        <v>1233</v>
      </c>
      <c r="C245" s="21">
        <f t="shared" si="4"/>
        <v>41234</v>
      </c>
      <c r="D245" s="21" t="s">
        <v>209</v>
      </c>
      <c r="E245" s="26" t="s">
        <v>818</v>
      </c>
      <c r="F245" s="26" t="s">
        <v>70</v>
      </c>
      <c r="G245" s="26" t="s">
        <v>26</v>
      </c>
      <c r="H245" s="26" t="s">
        <v>23</v>
      </c>
      <c r="I245" s="26">
        <f ca="1">(_xlfn.SHEET()-1)*10000 + B245</f>
        <v>81233</v>
      </c>
      <c r="J245" s="26" t="s">
        <v>99</v>
      </c>
      <c r="K245" s="21" t="s">
        <v>126</v>
      </c>
      <c r="L245" s="26" t="s">
        <v>89</v>
      </c>
      <c r="M245" s="26"/>
      <c r="N245" s="21" t="s">
        <v>243</v>
      </c>
      <c r="O245" s="26" t="s">
        <v>952</v>
      </c>
    </row>
    <row r="246" spans="1:15" s="39" customFormat="1" ht="24.95" customHeight="1" outlineLevel="1" x14ac:dyDescent="0.25">
      <c r="A246" s="21" t="s">
        <v>588</v>
      </c>
      <c r="B246" s="21">
        <v>1234</v>
      </c>
      <c r="C246" s="21">
        <f t="shared" si="4"/>
        <v>41235</v>
      </c>
      <c r="D246" s="21"/>
      <c r="E246" s="26"/>
      <c r="F246" s="26"/>
      <c r="G246" s="26"/>
      <c r="H246" s="26"/>
      <c r="I246" s="26"/>
      <c r="J246" s="26"/>
      <c r="K246" s="21"/>
      <c r="L246" s="26" t="s">
        <v>89</v>
      </c>
      <c r="M246" s="26"/>
      <c r="N246" s="21"/>
      <c r="O246" s="26" t="s">
        <v>952</v>
      </c>
    </row>
    <row r="247" spans="1:15" s="39" customFormat="1" ht="24.95" customHeight="1" outlineLevel="1" x14ac:dyDescent="0.25">
      <c r="A247" s="21" t="s">
        <v>538</v>
      </c>
      <c r="B247" s="21">
        <v>1235</v>
      </c>
      <c r="C247" s="21">
        <f t="shared" si="4"/>
        <v>41236</v>
      </c>
      <c r="D247" s="21" t="s">
        <v>210</v>
      </c>
      <c r="E247" s="26" t="s">
        <v>818</v>
      </c>
      <c r="F247" s="26" t="s">
        <v>70</v>
      </c>
      <c r="G247" s="26" t="s">
        <v>26</v>
      </c>
      <c r="H247" s="26" t="s">
        <v>23</v>
      </c>
      <c r="I247" s="26">
        <f ca="1">(_xlfn.SHEET()-1)*10000 + B247</f>
        <v>81235</v>
      </c>
      <c r="J247" s="26" t="s">
        <v>99</v>
      </c>
      <c r="K247" s="21" t="s">
        <v>127</v>
      </c>
      <c r="L247" s="26" t="s">
        <v>89</v>
      </c>
      <c r="M247" s="26"/>
      <c r="N247" s="21" t="s">
        <v>244</v>
      </c>
      <c r="O247" s="26" t="s">
        <v>952</v>
      </c>
    </row>
    <row r="248" spans="1:15" s="39" customFormat="1" ht="24.95" customHeight="1" outlineLevel="1" x14ac:dyDescent="0.25">
      <c r="A248" s="21" t="s">
        <v>589</v>
      </c>
      <c r="B248" s="21">
        <v>1236</v>
      </c>
      <c r="C248" s="21">
        <f t="shared" si="4"/>
        <v>41237</v>
      </c>
      <c r="D248" s="21"/>
      <c r="E248" s="26"/>
      <c r="F248" s="26"/>
      <c r="G248" s="26"/>
      <c r="H248" s="26"/>
      <c r="I248" s="26"/>
      <c r="J248" s="26"/>
      <c r="K248" s="21"/>
      <c r="L248" s="26" t="s">
        <v>89</v>
      </c>
      <c r="M248" s="26"/>
      <c r="N248" s="21"/>
      <c r="O248" s="26" t="s">
        <v>952</v>
      </c>
    </row>
    <row r="249" spans="1:15" s="39" customFormat="1" ht="24.95" customHeight="1" outlineLevel="1" x14ac:dyDescent="0.25">
      <c r="A249" s="21" t="s">
        <v>539</v>
      </c>
      <c r="B249" s="21">
        <v>1237</v>
      </c>
      <c r="C249" s="21">
        <f t="shared" si="4"/>
        <v>41238</v>
      </c>
      <c r="D249" s="21" t="s">
        <v>211</v>
      </c>
      <c r="E249" s="26" t="s">
        <v>818</v>
      </c>
      <c r="F249" s="26" t="s">
        <v>70</v>
      </c>
      <c r="G249" s="26" t="s">
        <v>26</v>
      </c>
      <c r="H249" s="26" t="s">
        <v>23</v>
      </c>
      <c r="I249" s="26">
        <f ca="1">(_xlfn.SHEET()-1)*10000 + B249</f>
        <v>81237</v>
      </c>
      <c r="J249" s="26" t="s">
        <v>99</v>
      </c>
      <c r="K249" s="21" t="s">
        <v>128</v>
      </c>
      <c r="L249" s="26" t="s">
        <v>89</v>
      </c>
      <c r="M249" s="26"/>
      <c r="N249" s="21" t="s">
        <v>244</v>
      </c>
      <c r="O249" s="26" t="s">
        <v>952</v>
      </c>
    </row>
    <row r="250" spans="1:15" s="39" customFormat="1" ht="24.95" customHeight="1" outlineLevel="1" x14ac:dyDescent="0.25">
      <c r="A250" s="21" t="s">
        <v>590</v>
      </c>
      <c r="B250" s="21">
        <v>1238</v>
      </c>
      <c r="C250" s="21">
        <f t="shared" si="4"/>
        <v>41239</v>
      </c>
      <c r="D250" s="21"/>
      <c r="E250" s="26"/>
      <c r="F250" s="26"/>
      <c r="G250" s="26"/>
      <c r="H250" s="26"/>
      <c r="I250" s="26"/>
      <c r="J250" s="26"/>
      <c r="K250" s="21"/>
      <c r="L250" s="26" t="s">
        <v>89</v>
      </c>
      <c r="M250" s="26"/>
      <c r="N250" s="21"/>
      <c r="O250" s="26" t="s">
        <v>952</v>
      </c>
    </row>
    <row r="251" spans="1:15" s="39" customFormat="1" ht="24.95" customHeight="1" outlineLevel="1" x14ac:dyDescent="0.25">
      <c r="A251" s="21" t="s">
        <v>540</v>
      </c>
      <c r="B251" s="21">
        <v>1239</v>
      </c>
      <c r="C251" s="21">
        <f t="shared" si="4"/>
        <v>41240</v>
      </c>
      <c r="D251" s="21" t="s">
        <v>232</v>
      </c>
      <c r="E251" s="26" t="s">
        <v>818</v>
      </c>
      <c r="F251" s="26" t="s">
        <v>70</v>
      </c>
      <c r="G251" s="26" t="s">
        <v>26</v>
      </c>
      <c r="H251" s="26" t="s">
        <v>23</v>
      </c>
      <c r="I251" s="26">
        <f ca="1">(_xlfn.SHEET()-1)*10000 + B251</f>
        <v>81239</v>
      </c>
      <c r="J251" s="26" t="s">
        <v>99</v>
      </c>
      <c r="K251" s="21" t="s">
        <v>232</v>
      </c>
      <c r="L251" s="26" t="s">
        <v>89</v>
      </c>
      <c r="M251" s="26"/>
      <c r="N251" s="21" t="s">
        <v>877</v>
      </c>
      <c r="O251" s="26" t="s">
        <v>952</v>
      </c>
    </row>
    <row r="252" spans="1:15" s="39" customFormat="1" ht="24.95" customHeight="1" outlineLevel="1" x14ac:dyDescent="0.25">
      <c r="A252" s="21" t="s">
        <v>591</v>
      </c>
      <c r="B252" s="21">
        <v>1240</v>
      </c>
      <c r="C252" s="21">
        <f t="shared" si="4"/>
        <v>41241</v>
      </c>
      <c r="D252" s="21"/>
      <c r="E252" s="26"/>
      <c r="F252" s="26"/>
      <c r="G252" s="26"/>
      <c r="H252" s="26"/>
      <c r="I252" s="26"/>
      <c r="J252" s="26"/>
      <c r="K252" s="21"/>
      <c r="L252" s="26" t="s">
        <v>89</v>
      </c>
      <c r="M252" s="26"/>
      <c r="N252" s="21"/>
      <c r="O252" s="26" t="s">
        <v>952</v>
      </c>
    </row>
    <row r="253" spans="1:15" s="39" customFormat="1" ht="24.95" customHeight="1" outlineLevel="1" x14ac:dyDescent="0.25">
      <c r="A253" s="21" t="s">
        <v>541</v>
      </c>
      <c r="B253" s="21">
        <v>1241</v>
      </c>
      <c r="C253" s="21">
        <f t="shared" si="4"/>
        <v>41242</v>
      </c>
      <c r="D253" s="21" t="s">
        <v>212</v>
      </c>
      <c r="E253" s="26" t="s">
        <v>818</v>
      </c>
      <c r="F253" s="26" t="s">
        <v>70</v>
      </c>
      <c r="G253" s="26" t="s">
        <v>26</v>
      </c>
      <c r="H253" s="26" t="s">
        <v>23</v>
      </c>
      <c r="I253" s="26">
        <f ca="1">(_xlfn.SHEET()-1)*10000 + B253</f>
        <v>81241</v>
      </c>
      <c r="J253" s="26" t="s">
        <v>99</v>
      </c>
      <c r="K253" s="21" t="s">
        <v>129</v>
      </c>
      <c r="L253" s="26" t="s">
        <v>89</v>
      </c>
      <c r="M253" s="26"/>
      <c r="N253" s="21" t="s">
        <v>245</v>
      </c>
      <c r="O253" s="26" t="s">
        <v>952</v>
      </c>
    </row>
    <row r="254" spans="1:15" s="39" customFormat="1" ht="24.95" customHeight="1" outlineLevel="1" x14ac:dyDescent="0.25">
      <c r="A254" s="21" t="s">
        <v>592</v>
      </c>
      <c r="B254" s="21">
        <v>1242</v>
      </c>
      <c r="C254" s="21">
        <f t="shared" si="4"/>
        <v>41243</v>
      </c>
      <c r="D254" s="21"/>
      <c r="E254" s="26"/>
      <c r="F254" s="26"/>
      <c r="G254" s="26"/>
      <c r="H254" s="26"/>
      <c r="I254" s="26"/>
      <c r="J254" s="26"/>
      <c r="K254" s="21"/>
      <c r="L254" s="26" t="s">
        <v>89</v>
      </c>
      <c r="M254" s="26"/>
      <c r="N254" s="21"/>
      <c r="O254" s="26" t="s">
        <v>952</v>
      </c>
    </row>
    <row r="255" spans="1:15" s="39" customFormat="1" ht="24.95" customHeight="1" outlineLevel="1" x14ac:dyDescent="0.25">
      <c r="A255" s="21" t="s">
        <v>542</v>
      </c>
      <c r="B255" s="21">
        <v>1243</v>
      </c>
      <c r="C255" s="21">
        <f t="shared" si="4"/>
        <v>41244</v>
      </c>
      <c r="D255" s="21" t="s">
        <v>213</v>
      </c>
      <c r="E255" s="26" t="s">
        <v>818</v>
      </c>
      <c r="F255" s="26" t="s">
        <v>70</v>
      </c>
      <c r="G255" s="26" t="s">
        <v>26</v>
      </c>
      <c r="H255" s="26" t="s">
        <v>23</v>
      </c>
      <c r="I255" s="26">
        <f ca="1">(_xlfn.SHEET()-1)*10000 + B255</f>
        <v>81243</v>
      </c>
      <c r="J255" s="26" t="s">
        <v>99</v>
      </c>
      <c r="K255" s="21" t="s">
        <v>130</v>
      </c>
      <c r="L255" s="26" t="s">
        <v>89</v>
      </c>
      <c r="M255" s="26"/>
      <c r="N255" s="21" t="s">
        <v>245</v>
      </c>
      <c r="O255" s="26" t="s">
        <v>952</v>
      </c>
    </row>
    <row r="256" spans="1:15" s="39" customFormat="1" ht="24.95" customHeight="1" outlineLevel="1" x14ac:dyDescent="0.25">
      <c r="A256" s="21" t="s">
        <v>593</v>
      </c>
      <c r="B256" s="21">
        <v>1244</v>
      </c>
      <c r="C256" s="21">
        <f t="shared" si="4"/>
        <v>41245</v>
      </c>
      <c r="D256" s="21"/>
      <c r="E256" s="26"/>
      <c r="F256" s="26"/>
      <c r="G256" s="26"/>
      <c r="H256" s="26"/>
      <c r="I256" s="26"/>
      <c r="J256" s="26"/>
      <c r="K256" s="21"/>
      <c r="L256" s="26" t="s">
        <v>89</v>
      </c>
      <c r="M256" s="26"/>
      <c r="N256" s="21"/>
      <c r="O256" s="26" t="s">
        <v>952</v>
      </c>
    </row>
    <row r="257" spans="1:15" s="39" customFormat="1" ht="24.95" customHeight="1" outlineLevel="1" x14ac:dyDescent="0.25">
      <c r="A257" s="21" t="s">
        <v>543</v>
      </c>
      <c r="B257" s="21">
        <v>1245</v>
      </c>
      <c r="C257" s="21">
        <f t="shared" si="4"/>
        <v>41246</v>
      </c>
      <c r="D257" s="21" t="s">
        <v>214</v>
      </c>
      <c r="E257" s="26" t="s">
        <v>818</v>
      </c>
      <c r="F257" s="26" t="s">
        <v>70</v>
      </c>
      <c r="G257" s="26" t="s">
        <v>26</v>
      </c>
      <c r="H257" s="26" t="s">
        <v>23</v>
      </c>
      <c r="I257" s="26">
        <f ca="1">(_xlfn.SHEET()-1)*10000 + B257</f>
        <v>81245</v>
      </c>
      <c r="J257" s="26" t="s">
        <v>99</v>
      </c>
      <c r="K257" s="21" t="s">
        <v>131</v>
      </c>
      <c r="L257" s="26" t="s">
        <v>89</v>
      </c>
      <c r="M257" s="26"/>
      <c r="N257" s="21" t="s">
        <v>245</v>
      </c>
      <c r="O257" s="26" t="s">
        <v>952</v>
      </c>
    </row>
    <row r="258" spans="1:15" s="39" customFormat="1" ht="24.95" customHeight="1" outlineLevel="1" x14ac:dyDescent="0.25">
      <c r="A258" s="21" t="s">
        <v>594</v>
      </c>
      <c r="B258" s="21">
        <v>1246</v>
      </c>
      <c r="C258" s="21">
        <f t="shared" si="4"/>
        <v>41247</v>
      </c>
      <c r="D258" s="21"/>
      <c r="E258" s="26"/>
      <c r="F258" s="26"/>
      <c r="G258" s="26"/>
      <c r="H258" s="26"/>
      <c r="I258" s="26"/>
      <c r="J258" s="26"/>
      <c r="K258" s="21"/>
      <c r="L258" s="26" t="s">
        <v>89</v>
      </c>
      <c r="M258" s="26"/>
      <c r="N258" s="21"/>
      <c r="O258" s="26" t="s">
        <v>952</v>
      </c>
    </row>
    <row r="259" spans="1:15" s="39" customFormat="1" ht="24.95" customHeight="1" outlineLevel="1" x14ac:dyDescent="0.25">
      <c r="A259" s="21" t="s">
        <v>544</v>
      </c>
      <c r="B259" s="21">
        <v>1247</v>
      </c>
      <c r="C259" s="21">
        <f t="shared" si="4"/>
        <v>41248</v>
      </c>
      <c r="D259" s="21" t="s">
        <v>233</v>
      </c>
      <c r="E259" s="26" t="s">
        <v>818</v>
      </c>
      <c r="F259" s="26" t="s">
        <v>70</v>
      </c>
      <c r="G259" s="26" t="s">
        <v>26</v>
      </c>
      <c r="H259" s="26" t="s">
        <v>23</v>
      </c>
      <c r="I259" s="26">
        <f ca="1">(_xlfn.SHEET()-1)*10000 + B259</f>
        <v>81247</v>
      </c>
      <c r="J259" s="26" t="s">
        <v>99</v>
      </c>
      <c r="K259" s="21" t="s">
        <v>233</v>
      </c>
      <c r="L259" s="26" t="s">
        <v>89</v>
      </c>
      <c r="M259" s="26"/>
      <c r="N259" s="21" t="s">
        <v>875</v>
      </c>
      <c r="O259" s="26" t="s">
        <v>952</v>
      </c>
    </row>
    <row r="260" spans="1:15" s="39" customFormat="1" ht="24.95" customHeight="1" outlineLevel="1" x14ac:dyDescent="0.25">
      <c r="A260" s="21" t="s">
        <v>595</v>
      </c>
      <c r="B260" s="21">
        <v>1248</v>
      </c>
      <c r="C260" s="21">
        <f t="shared" si="4"/>
        <v>41249</v>
      </c>
      <c r="D260" s="21"/>
      <c r="E260" s="26"/>
      <c r="F260" s="26"/>
      <c r="G260" s="26"/>
      <c r="H260" s="26"/>
      <c r="I260" s="26"/>
      <c r="J260" s="26"/>
      <c r="K260" s="21"/>
      <c r="L260" s="26" t="s">
        <v>89</v>
      </c>
      <c r="M260" s="26"/>
      <c r="N260" s="21"/>
      <c r="O260" s="26" t="s">
        <v>952</v>
      </c>
    </row>
    <row r="261" spans="1:15" s="39" customFormat="1" ht="24.95" customHeight="1" outlineLevel="1" x14ac:dyDescent="0.25">
      <c r="A261" s="21" t="s">
        <v>545</v>
      </c>
      <c r="B261" s="21">
        <v>1249</v>
      </c>
      <c r="C261" s="21">
        <f t="shared" si="4"/>
        <v>41250</v>
      </c>
      <c r="D261" s="21" t="s">
        <v>221</v>
      </c>
      <c r="E261" s="26" t="s">
        <v>818</v>
      </c>
      <c r="F261" s="26" t="s">
        <v>70</v>
      </c>
      <c r="G261" s="26" t="s">
        <v>26</v>
      </c>
      <c r="H261" s="26" t="s">
        <v>23</v>
      </c>
      <c r="I261" s="26">
        <f ca="1">(_xlfn.SHEET()-1)*10000 + B261</f>
        <v>81249</v>
      </c>
      <c r="J261" s="26" t="s">
        <v>99</v>
      </c>
      <c r="K261" s="21" t="s">
        <v>215</v>
      </c>
      <c r="L261" s="26" t="s">
        <v>89</v>
      </c>
      <c r="M261" s="26"/>
      <c r="N261" s="21" t="s">
        <v>246</v>
      </c>
      <c r="O261" s="26" t="s">
        <v>952</v>
      </c>
    </row>
    <row r="262" spans="1:15" s="39" customFormat="1" ht="24.95" customHeight="1" outlineLevel="1" x14ac:dyDescent="0.25">
      <c r="A262" s="21" t="s">
        <v>596</v>
      </c>
      <c r="B262" s="21">
        <v>1250</v>
      </c>
      <c r="C262" s="21">
        <f t="shared" si="4"/>
        <v>41251</v>
      </c>
      <c r="D262" s="21"/>
      <c r="E262" s="26"/>
      <c r="F262" s="26"/>
      <c r="G262" s="26"/>
      <c r="H262" s="26"/>
      <c r="I262" s="26"/>
      <c r="J262" s="26"/>
      <c r="K262" s="21"/>
      <c r="L262" s="26" t="s">
        <v>89</v>
      </c>
      <c r="M262" s="26"/>
      <c r="N262" s="21"/>
      <c r="O262" s="26" t="s">
        <v>952</v>
      </c>
    </row>
    <row r="263" spans="1:15" s="39" customFormat="1" ht="24.95" customHeight="1" outlineLevel="1" x14ac:dyDescent="0.25">
      <c r="A263" s="21" t="s">
        <v>546</v>
      </c>
      <c r="B263" s="21">
        <v>1251</v>
      </c>
      <c r="C263" s="21">
        <f t="shared" si="4"/>
        <v>41252</v>
      </c>
      <c r="D263" s="21" t="s">
        <v>222</v>
      </c>
      <c r="E263" s="26" t="s">
        <v>818</v>
      </c>
      <c r="F263" s="26" t="s">
        <v>70</v>
      </c>
      <c r="G263" s="26" t="s">
        <v>26</v>
      </c>
      <c r="H263" s="26" t="s">
        <v>23</v>
      </c>
      <c r="I263" s="26">
        <f ca="1">(_xlfn.SHEET()-1)*10000 + B263</f>
        <v>81251</v>
      </c>
      <c r="J263" s="26" t="s">
        <v>99</v>
      </c>
      <c r="K263" s="21" t="s">
        <v>216</v>
      </c>
      <c r="L263" s="26" t="s">
        <v>89</v>
      </c>
      <c r="M263" s="26"/>
      <c r="N263" s="21" t="s">
        <v>246</v>
      </c>
      <c r="O263" s="26" t="s">
        <v>952</v>
      </c>
    </row>
    <row r="264" spans="1:15" s="39" customFormat="1" ht="24.95" customHeight="1" outlineLevel="1" x14ac:dyDescent="0.25">
      <c r="A264" s="21" t="s">
        <v>597</v>
      </c>
      <c r="B264" s="21">
        <v>1252</v>
      </c>
      <c r="C264" s="21">
        <f t="shared" si="4"/>
        <v>41253</v>
      </c>
      <c r="D264" s="21"/>
      <c r="E264" s="26"/>
      <c r="F264" s="26"/>
      <c r="G264" s="26"/>
      <c r="H264" s="26"/>
      <c r="I264" s="26"/>
      <c r="J264" s="26"/>
      <c r="K264" s="21"/>
      <c r="L264" s="26" t="s">
        <v>89</v>
      </c>
      <c r="M264" s="26"/>
      <c r="N264" s="21"/>
      <c r="O264" s="26" t="s">
        <v>952</v>
      </c>
    </row>
    <row r="265" spans="1:15" s="39" customFormat="1" ht="24.95" customHeight="1" outlineLevel="1" x14ac:dyDescent="0.25">
      <c r="A265" s="21" t="s">
        <v>547</v>
      </c>
      <c r="B265" s="21">
        <v>1253</v>
      </c>
      <c r="C265" s="21">
        <f t="shared" si="4"/>
        <v>41254</v>
      </c>
      <c r="D265" s="21" t="s">
        <v>223</v>
      </c>
      <c r="E265" s="26" t="s">
        <v>818</v>
      </c>
      <c r="F265" s="26" t="s">
        <v>70</v>
      </c>
      <c r="G265" s="33" t="s">
        <v>26</v>
      </c>
      <c r="H265" s="26" t="s">
        <v>23</v>
      </c>
      <c r="I265" s="26">
        <f ca="1">(_xlfn.SHEET()-1)*10000 + B265</f>
        <v>81253</v>
      </c>
      <c r="J265" s="26" t="s">
        <v>99</v>
      </c>
      <c r="K265" s="21" t="s">
        <v>217</v>
      </c>
      <c r="L265" s="26" t="s">
        <v>89</v>
      </c>
      <c r="M265" s="26"/>
      <c r="N265" s="21" t="s">
        <v>246</v>
      </c>
      <c r="O265" s="26" t="s">
        <v>952</v>
      </c>
    </row>
    <row r="266" spans="1:15" s="39" customFormat="1" ht="24.95" customHeight="1" outlineLevel="1" x14ac:dyDescent="0.25">
      <c r="A266" s="21" t="s">
        <v>598</v>
      </c>
      <c r="B266" s="21">
        <v>1254</v>
      </c>
      <c r="C266" s="21">
        <f t="shared" si="4"/>
        <v>41255</v>
      </c>
      <c r="D266" s="21"/>
      <c r="E266" s="26"/>
      <c r="F266" s="26"/>
      <c r="G266" s="33"/>
      <c r="H266" s="26"/>
      <c r="I266" s="26"/>
      <c r="J266" s="26"/>
      <c r="K266" s="21"/>
      <c r="L266" s="26" t="s">
        <v>89</v>
      </c>
      <c r="M266" s="26"/>
      <c r="N266" s="21"/>
      <c r="O266" s="26" t="s">
        <v>952</v>
      </c>
    </row>
    <row r="267" spans="1:15" s="39" customFormat="1" ht="24.95" customHeight="1" outlineLevel="1" x14ac:dyDescent="0.25">
      <c r="A267" s="21" t="s">
        <v>548</v>
      </c>
      <c r="B267" s="21">
        <v>1255</v>
      </c>
      <c r="C267" s="21">
        <f t="shared" si="4"/>
        <v>41256</v>
      </c>
      <c r="D267" s="21" t="s">
        <v>234</v>
      </c>
      <c r="E267" s="26" t="s">
        <v>818</v>
      </c>
      <c r="F267" s="26" t="s">
        <v>70</v>
      </c>
      <c r="G267" s="33" t="s">
        <v>26</v>
      </c>
      <c r="H267" s="26" t="s">
        <v>23</v>
      </c>
      <c r="I267" s="26">
        <f ca="1">(_xlfn.SHEET()-1)*10000 + B267</f>
        <v>81255</v>
      </c>
      <c r="J267" s="26" t="s">
        <v>99</v>
      </c>
      <c r="K267" s="21" t="s">
        <v>234</v>
      </c>
      <c r="L267" s="26" t="s">
        <v>89</v>
      </c>
      <c r="M267" s="26"/>
      <c r="N267" s="21" t="s">
        <v>878</v>
      </c>
      <c r="O267" s="26" t="s">
        <v>952</v>
      </c>
    </row>
    <row r="268" spans="1:15" s="39" customFormat="1" ht="24.95" customHeight="1" outlineLevel="1" x14ac:dyDescent="0.25">
      <c r="A268" s="21" t="s">
        <v>599</v>
      </c>
      <c r="B268" s="21">
        <v>1256</v>
      </c>
      <c r="C268" s="21">
        <f t="shared" si="4"/>
        <v>41257</v>
      </c>
      <c r="D268" s="21"/>
      <c r="E268" s="26"/>
      <c r="F268" s="26"/>
      <c r="G268" s="33"/>
      <c r="H268" s="26"/>
      <c r="I268" s="26"/>
      <c r="J268" s="26"/>
      <c r="K268" s="21"/>
      <c r="L268" s="26" t="s">
        <v>89</v>
      </c>
      <c r="M268" s="26"/>
      <c r="N268" s="21"/>
      <c r="O268" s="26" t="s">
        <v>952</v>
      </c>
    </row>
    <row r="269" spans="1:15" s="39" customFormat="1" ht="24.95" customHeight="1" outlineLevel="1" x14ac:dyDescent="0.25">
      <c r="A269" s="21" t="s">
        <v>549</v>
      </c>
      <c r="B269" s="21">
        <v>1257</v>
      </c>
      <c r="C269" s="21">
        <f t="shared" si="4"/>
        <v>41258</v>
      </c>
      <c r="D269" s="21" t="s">
        <v>224</v>
      </c>
      <c r="E269" s="26" t="s">
        <v>818</v>
      </c>
      <c r="F269" s="26" t="s">
        <v>70</v>
      </c>
      <c r="G269" s="33" t="s">
        <v>26</v>
      </c>
      <c r="H269" s="26" t="s">
        <v>23</v>
      </c>
      <c r="I269" s="26">
        <f ca="1">(_xlfn.SHEET()-1)*10000 + B269</f>
        <v>81257</v>
      </c>
      <c r="J269" s="26" t="s">
        <v>99</v>
      </c>
      <c r="K269" s="21" t="s">
        <v>218</v>
      </c>
      <c r="L269" s="26" t="s">
        <v>89</v>
      </c>
      <c r="M269" s="26"/>
      <c r="N269" s="21" t="s">
        <v>247</v>
      </c>
      <c r="O269" s="26" t="s">
        <v>952</v>
      </c>
    </row>
    <row r="270" spans="1:15" s="39" customFormat="1" ht="24.95" customHeight="1" outlineLevel="1" x14ac:dyDescent="0.25">
      <c r="A270" s="21" t="s">
        <v>600</v>
      </c>
      <c r="B270" s="21">
        <v>1258</v>
      </c>
      <c r="C270" s="21">
        <f t="shared" si="4"/>
        <v>41259</v>
      </c>
      <c r="D270" s="21"/>
      <c r="E270" s="26"/>
      <c r="F270" s="26"/>
      <c r="G270" s="33"/>
      <c r="H270" s="26"/>
      <c r="I270" s="26"/>
      <c r="J270" s="26"/>
      <c r="K270" s="21"/>
      <c r="L270" s="26" t="s">
        <v>89</v>
      </c>
      <c r="M270" s="26"/>
      <c r="N270" s="21"/>
      <c r="O270" s="26" t="s">
        <v>952</v>
      </c>
    </row>
    <row r="271" spans="1:15" s="39" customFormat="1" ht="24.95" customHeight="1" outlineLevel="1" x14ac:dyDescent="0.25">
      <c r="A271" s="21" t="s">
        <v>550</v>
      </c>
      <c r="B271" s="21">
        <v>1259</v>
      </c>
      <c r="C271" s="21">
        <f t="shared" si="4"/>
        <v>41260</v>
      </c>
      <c r="D271" s="21" t="s">
        <v>225</v>
      </c>
      <c r="E271" s="26" t="s">
        <v>818</v>
      </c>
      <c r="F271" s="26" t="s">
        <v>70</v>
      </c>
      <c r="G271" s="33" t="s">
        <v>26</v>
      </c>
      <c r="H271" s="26" t="s">
        <v>23</v>
      </c>
      <c r="I271" s="26">
        <f ca="1">(_xlfn.SHEET()-1)*10000 + B271</f>
        <v>81259</v>
      </c>
      <c r="J271" s="26" t="s">
        <v>99</v>
      </c>
      <c r="K271" s="21" t="s">
        <v>219</v>
      </c>
      <c r="L271" s="26" t="s">
        <v>89</v>
      </c>
      <c r="M271" s="26"/>
      <c r="N271" s="21" t="s">
        <v>247</v>
      </c>
      <c r="O271" s="26" t="s">
        <v>952</v>
      </c>
    </row>
    <row r="272" spans="1:15" s="39" customFormat="1" ht="24.95" customHeight="1" outlineLevel="1" x14ac:dyDescent="0.25">
      <c r="A272" s="21" t="s">
        <v>601</v>
      </c>
      <c r="B272" s="21">
        <v>1260</v>
      </c>
      <c r="C272" s="21">
        <f t="shared" si="4"/>
        <v>41261</v>
      </c>
      <c r="D272" s="21"/>
      <c r="E272" s="26"/>
      <c r="F272" s="26"/>
      <c r="G272" s="33"/>
      <c r="H272" s="26"/>
      <c r="I272" s="26"/>
      <c r="J272" s="26"/>
      <c r="K272" s="21"/>
      <c r="L272" s="26" t="s">
        <v>89</v>
      </c>
      <c r="M272" s="26"/>
      <c r="N272" s="21"/>
      <c r="O272" s="26" t="s">
        <v>952</v>
      </c>
    </row>
    <row r="273" spans="1:15" s="39" customFormat="1" ht="24.95" customHeight="1" outlineLevel="1" x14ac:dyDescent="0.25">
      <c r="A273" s="21" t="s">
        <v>551</v>
      </c>
      <c r="B273" s="21">
        <v>1261</v>
      </c>
      <c r="C273" s="21">
        <f t="shared" si="4"/>
        <v>41262</v>
      </c>
      <c r="D273" s="21" t="s">
        <v>226</v>
      </c>
      <c r="E273" s="26" t="s">
        <v>818</v>
      </c>
      <c r="F273" s="26" t="s">
        <v>70</v>
      </c>
      <c r="G273" s="33" t="s">
        <v>26</v>
      </c>
      <c r="H273" s="26" t="s">
        <v>23</v>
      </c>
      <c r="I273" s="26">
        <f ca="1">(_xlfn.SHEET()-1)*10000 + B273</f>
        <v>81261</v>
      </c>
      <c r="J273" s="26" t="s">
        <v>99</v>
      </c>
      <c r="K273" s="21" t="s">
        <v>220</v>
      </c>
      <c r="L273" s="26" t="s">
        <v>89</v>
      </c>
      <c r="M273" s="26"/>
      <c r="N273" s="21" t="s">
        <v>247</v>
      </c>
      <c r="O273" s="26" t="s">
        <v>952</v>
      </c>
    </row>
    <row r="274" spans="1:15" s="39" customFormat="1" ht="24.95" customHeight="1" outlineLevel="1" x14ac:dyDescent="0.25">
      <c r="A274" s="21" t="s">
        <v>602</v>
      </c>
      <c r="B274" s="21">
        <v>1262</v>
      </c>
      <c r="C274" s="21">
        <f t="shared" si="4"/>
        <v>41263</v>
      </c>
      <c r="D274" s="21"/>
      <c r="E274" s="26"/>
      <c r="F274" s="26"/>
      <c r="G274" s="33"/>
      <c r="H274" s="26"/>
      <c r="I274" s="26"/>
      <c r="J274" s="26"/>
      <c r="K274" s="21"/>
      <c r="L274" s="26" t="s">
        <v>89</v>
      </c>
      <c r="M274" s="26"/>
      <c r="N274" s="21"/>
      <c r="O274" s="26" t="s">
        <v>952</v>
      </c>
    </row>
    <row r="275" spans="1:15" s="39" customFormat="1" ht="24.95" customHeight="1" outlineLevel="1" x14ac:dyDescent="0.25">
      <c r="A275" s="21" t="s">
        <v>859</v>
      </c>
      <c r="B275" s="21">
        <v>1263</v>
      </c>
      <c r="C275" s="21">
        <f t="shared" si="4"/>
        <v>41264</v>
      </c>
      <c r="D275" s="21" t="s">
        <v>859</v>
      </c>
      <c r="E275" s="26" t="s">
        <v>9</v>
      </c>
      <c r="F275" s="26"/>
      <c r="G275" s="33" t="s">
        <v>29</v>
      </c>
      <c r="H275" s="26" t="s">
        <v>23</v>
      </c>
      <c r="I275" s="26">
        <f>B275</f>
        <v>1263</v>
      </c>
      <c r="J275" s="26" t="s">
        <v>99</v>
      </c>
      <c r="K275" s="21" t="s">
        <v>28</v>
      </c>
      <c r="L275" s="26" t="s">
        <v>90</v>
      </c>
      <c r="M275" s="26"/>
      <c r="N275" s="21"/>
      <c r="O275" s="26" t="s">
        <v>952</v>
      </c>
    </row>
    <row r="276" spans="1:15" s="39" customFormat="1" ht="24.95" customHeight="1" outlineLevel="1" x14ac:dyDescent="0.25">
      <c r="A276" s="21" t="s">
        <v>860</v>
      </c>
      <c r="B276" s="21">
        <v>1264</v>
      </c>
      <c r="C276" s="21">
        <f t="shared" si="4"/>
        <v>41265</v>
      </c>
      <c r="D276" s="21" t="s">
        <v>860</v>
      </c>
      <c r="E276" s="26"/>
      <c r="F276" s="26"/>
      <c r="G276" s="33"/>
      <c r="H276" s="26"/>
      <c r="I276" s="26"/>
      <c r="J276" s="26"/>
      <c r="K276" s="21"/>
      <c r="L276" s="26" t="s">
        <v>90</v>
      </c>
      <c r="M276" s="26"/>
      <c r="N276" s="21"/>
      <c r="O276" s="26" t="s">
        <v>952</v>
      </c>
    </row>
    <row r="277" spans="1:15" s="39" customFormat="1" ht="24.95" customHeight="1" outlineLevel="1" x14ac:dyDescent="0.25">
      <c r="A277" s="21" t="s">
        <v>931</v>
      </c>
      <c r="B277" s="21">
        <v>1265</v>
      </c>
      <c r="C277" s="21">
        <f t="shared" si="4"/>
        <v>41266</v>
      </c>
      <c r="D277" s="21" t="s">
        <v>932</v>
      </c>
      <c r="E277" s="26"/>
      <c r="F277" s="26"/>
      <c r="G277" s="33" t="s">
        <v>25</v>
      </c>
      <c r="H277" s="26" t="s">
        <v>23</v>
      </c>
      <c r="I277" s="26"/>
      <c r="J277" s="26"/>
      <c r="K277" s="21"/>
      <c r="L277" s="26" t="s">
        <v>89</v>
      </c>
      <c r="M277" s="26"/>
      <c r="N277" s="21"/>
      <c r="O277" s="26" t="s">
        <v>952</v>
      </c>
    </row>
    <row r="278" spans="1:15" s="39" customFormat="1" ht="24.95" customHeight="1" outlineLevel="1" x14ac:dyDescent="0.25">
      <c r="A278" s="21" t="s">
        <v>930</v>
      </c>
      <c r="B278" s="21">
        <v>1266</v>
      </c>
      <c r="C278" s="21">
        <f t="shared" si="4"/>
        <v>41267</v>
      </c>
      <c r="D278" s="21" t="s">
        <v>933</v>
      </c>
      <c r="E278" s="26"/>
      <c r="F278" s="26"/>
      <c r="G278" s="33" t="s">
        <v>25</v>
      </c>
      <c r="H278" s="26" t="s">
        <v>23</v>
      </c>
      <c r="I278" s="26"/>
      <c r="J278" s="26"/>
      <c r="K278" s="21"/>
      <c r="L278" s="26" t="s">
        <v>89</v>
      </c>
      <c r="M278" s="26"/>
      <c r="N278" s="21"/>
      <c r="O278" s="26" t="s">
        <v>952</v>
      </c>
    </row>
    <row r="279" spans="1:15" ht="24.95" customHeight="1" x14ac:dyDescent="0.25">
      <c r="A279" s="19" t="s">
        <v>779</v>
      </c>
      <c r="B279" s="29" t="s">
        <v>864</v>
      </c>
      <c r="C279" s="29" t="s">
        <v>864</v>
      </c>
      <c r="D279" s="19" t="str">
        <f>A279</f>
        <v>USER COMMAND POINTS</v>
      </c>
      <c r="E279" s="29" t="s">
        <v>864</v>
      </c>
      <c r="F279" s="29" t="s">
        <v>864</v>
      </c>
      <c r="G279" s="29" t="s">
        <v>864</v>
      </c>
      <c r="H279" s="29" t="s">
        <v>864</v>
      </c>
      <c r="I279" s="29" t="s">
        <v>864</v>
      </c>
      <c r="J279" s="29" t="s">
        <v>864</v>
      </c>
      <c r="K279" s="29" t="s">
        <v>864</v>
      </c>
      <c r="L279" s="29" t="s">
        <v>864</v>
      </c>
      <c r="M279" s="29" t="s">
        <v>864</v>
      </c>
      <c r="N279" s="29" t="s">
        <v>864</v>
      </c>
      <c r="O279" s="29" t="s">
        <v>864</v>
      </c>
    </row>
    <row r="280" spans="1:15" s="39" customFormat="1" ht="24.95" customHeight="1" outlineLevel="1" x14ac:dyDescent="0.25">
      <c r="A280" s="21" t="s">
        <v>268</v>
      </c>
      <c r="B280" s="21">
        <v>2100</v>
      </c>
      <c r="C280" s="21">
        <f>B280+40001</f>
        <v>42101</v>
      </c>
      <c r="D280" s="21" t="s">
        <v>86</v>
      </c>
      <c r="E280" s="26" t="s">
        <v>9</v>
      </c>
      <c r="F280" s="26" t="s">
        <v>69</v>
      </c>
      <c r="G280" s="26" t="s">
        <v>24</v>
      </c>
      <c r="H280" s="26" t="s">
        <v>27</v>
      </c>
      <c r="I280" s="26">
        <f>B280</f>
        <v>2100</v>
      </c>
      <c r="J280" s="26" t="s">
        <v>101</v>
      </c>
      <c r="K280" s="21" t="s">
        <v>268</v>
      </c>
      <c r="L280" s="26" t="s">
        <v>90</v>
      </c>
      <c r="M280" s="27" t="s">
        <v>921</v>
      </c>
      <c r="N280" s="21" t="s">
        <v>922</v>
      </c>
      <c r="O280" s="26" t="s">
        <v>952</v>
      </c>
    </row>
    <row r="281" spans="1:15" s="39" customFormat="1" ht="24.95" customHeight="1" outlineLevel="1" x14ac:dyDescent="0.25">
      <c r="A281" s="21" t="s">
        <v>269</v>
      </c>
      <c r="B281" s="21">
        <v>2101</v>
      </c>
      <c r="C281" s="21">
        <f t="shared" ref="C281:C284" si="5">B281+40001</f>
        <v>42102</v>
      </c>
      <c r="D281" s="21" t="s">
        <v>727</v>
      </c>
      <c r="E281" s="26" t="s">
        <v>9</v>
      </c>
      <c r="F281" s="26" t="s">
        <v>69</v>
      </c>
      <c r="G281" s="26" t="s">
        <v>24</v>
      </c>
      <c r="H281" s="26" t="s">
        <v>27</v>
      </c>
      <c r="I281" s="26">
        <f>B281</f>
        <v>2101</v>
      </c>
      <c r="J281" s="26" t="s">
        <v>101</v>
      </c>
      <c r="K281" s="21" t="s">
        <v>269</v>
      </c>
      <c r="L281" s="26" t="s">
        <v>90</v>
      </c>
      <c r="M281" s="27" t="s">
        <v>921</v>
      </c>
      <c r="N281" s="21" t="s">
        <v>922</v>
      </c>
      <c r="O281" s="26" t="s">
        <v>952</v>
      </c>
    </row>
    <row r="282" spans="1:15" s="39" customFormat="1" ht="24.95" customHeight="1" outlineLevel="1" x14ac:dyDescent="0.25">
      <c r="A282" s="21" t="s">
        <v>270</v>
      </c>
      <c r="B282" s="21">
        <v>2102</v>
      </c>
      <c r="C282" s="21">
        <f t="shared" si="5"/>
        <v>42103</v>
      </c>
      <c r="D282" s="21" t="s">
        <v>728</v>
      </c>
      <c r="E282" s="26" t="s">
        <v>9</v>
      </c>
      <c r="F282" s="26" t="s">
        <v>69</v>
      </c>
      <c r="G282" s="26" t="s">
        <v>24</v>
      </c>
      <c r="H282" s="26" t="s">
        <v>27</v>
      </c>
      <c r="I282" s="26">
        <f ca="1">(_xlfn.SHEET()-1)*10000 + B282</f>
        <v>82102</v>
      </c>
      <c r="J282" s="26" t="s">
        <v>101</v>
      </c>
      <c r="K282" s="21" t="s">
        <v>270</v>
      </c>
      <c r="L282" s="26" t="s">
        <v>89</v>
      </c>
      <c r="M282" s="27" t="s">
        <v>921</v>
      </c>
      <c r="N282" s="21" t="s">
        <v>922</v>
      </c>
      <c r="O282" s="26" t="s">
        <v>952</v>
      </c>
    </row>
    <row r="283" spans="1:15" s="39" customFormat="1" ht="24.95" customHeight="1" outlineLevel="1" x14ac:dyDescent="0.25">
      <c r="A283" s="21" t="s">
        <v>311</v>
      </c>
      <c r="B283" s="21">
        <v>2103</v>
      </c>
      <c r="C283" s="21">
        <f t="shared" si="5"/>
        <v>42104</v>
      </c>
      <c r="D283" s="21" t="s">
        <v>311</v>
      </c>
      <c r="E283" s="26"/>
      <c r="F283" s="26" t="s">
        <v>69</v>
      </c>
      <c r="G283" s="26" t="s">
        <v>24</v>
      </c>
      <c r="H283" s="26" t="s">
        <v>27</v>
      </c>
      <c r="I283" s="26">
        <f ca="1">(_xlfn.SHEET()-1)*10000 + B283</f>
        <v>82103</v>
      </c>
      <c r="J283" s="26" t="s">
        <v>101</v>
      </c>
      <c r="K283" s="21" t="s">
        <v>311</v>
      </c>
      <c r="L283" s="26" t="s">
        <v>89</v>
      </c>
      <c r="M283" s="27" t="s">
        <v>921</v>
      </c>
      <c r="N283" s="21" t="s">
        <v>922</v>
      </c>
      <c r="O283" s="26" t="s">
        <v>952</v>
      </c>
    </row>
    <row r="284" spans="1:15" s="39" customFormat="1" ht="24.95" customHeight="1" outlineLevel="1" x14ac:dyDescent="0.25">
      <c r="A284" s="21" t="s">
        <v>312</v>
      </c>
      <c r="B284" s="21">
        <v>2104</v>
      </c>
      <c r="C284" s="21">
        <f t="shared" si="5"/>
        <v>42105</v>
      </c>
      <c r="D284" s="21" t="s">
        <v>312</v>
      </c>
      <c r="E284" s="26"/>
      <c r="F284" s="26" t="s">
        <v>69</v>
      </c>
      <c r="G284" s="26" t="s">
        <v>24</v>
      </c>
      <c r="H284" s="26" t="s">
        <v>27</v>
      </c>
      <c r="I284" s="26">
        <f>B284</f>
        <v>2104</v>
      </c>
      <c r="J284" s="26" t="s">
        <v>101</v>
      </c>
      <c r="K284" s="21" t="s">
        <v>312</v>
      </c>
      <c r="L284" s="26" t="s">
        <v>90</v>
      </c>
      <c r="M284" s="27" t="s">
        <v>921</v>
      </c>
      <c r="N284" s="21" t="s">
        <v>922</v>
      </c>
      <c r="O284" s="26" t="s">
        <v>952</v>
      </c>
    </row>
    <row r="285" spans="1:15" s="39" customFormat="1" ht="24.95" customHeight="1" outlineLevel="1" x14ac:dyDescent="0.25">
      <c r="A285" s="21" t="s">
        <v>313</v>
      </c>
      <c r="B285" s="21">
        <v>2105</v>
      </c>
      <c r="C285" s="21">
        <f>B285+40001</f>
        <v>42106</v>
      </c>
      <c r="D285" s="21" t="s">
        <v>313</v>
      </c>
      <c r="E285" s="26" t="s">
        <v>9</v>
      </c>
      <c r="F285" s="26" t="s">
        <v>69</v>
      </c>
      <c r="G285" s="26" t="s">
        <v>24</v>
      </c>
      <c r="H285" s="26" t="s">
        <v>27</v>
      </c>
      <c r="I285" s="26">
        <f>B285</f>
        <v>2105</v>
      </c>
      <c r="J285" s="26" t="s">
        <v>101</v>
      </c>
      <c r="K285" s="21" t="s">
        <v>313</v>
      </c>
      <c r="L285" s="26" t="s">
        <v>90</v>
      </c>
      <c r="M285" s="27" t="s">
        <v>921</v>
      </c>
      <c r="N285" s="21" t="s">
        <v>922</v>
      </c>
      <c r="O285" s="26" t="s">
        <v>952</v>
      </c>
    </row>
    <row r="286" spans="1:15" ht="24.95" customHeight="1" x14ac:dyDescent="0.25">
      <c r="A286" s="19" t="s">
        <v>780</v>
      </c>
      <c r="B286" s="29" t="s">
        <v>864</v>
      </c>
      <c r="C286" s="29" t="s">
        <v>864</v>
      </c>
      <c r="D286" s="19" t="str">
        <f>A286</f>
        <v>USER CONFIG POINTS</v>
      </c>
      <c r="E286" s="29" t="s">
        <v>864</v>
      </c>
      <c r="F286" s="29" t="s">
        <v>864</v>
      </c>
      <c r="G286" s="29" t="s">
        <v>864</v>
      </c>
      <c r="H286" s="29" t="s">
        <v>864</v>
      </c>
      <c r="I286" s="29" t="s">
        <v>864</v>
      </c>
      <c r="J286" s="29" t="s">
        <v>864</v>
      </c>
      <c r="K286" s="29" t="s">
        <v>864</v>
      </c>
      <c r="L286" s="29" t="s">
        <v>864</v>
      </c>
      <c r="M286" s="29" t="s">
        <v>864</v>
      </c>
      <c r="N286" s="29" t="s">
        <v>864</v>
      </c>
      <c r="O286" s="29" t="s">
        <v>864</v>
      </c>
    </row>
    <row r="287" spans="1:15" s="39" customFormat="1" ht="24.95" customHeight="1" outlineLevel="1" x14ac:dyDescent="0.25">
      <c r="A287" s="21" t="s">
        <v>271</v>
      </c>
      <c r="B287" s="21">
        <v>2201</v>
      </c>
      <c r="C287" s="21">
        <f t="shared" ref="C287:C350" si="6">B287+40001</f>
        <v>42202</v>
      </c>
      <c r="D287" s="21" t="s">
        <v>97</v>
      </c>
      <c r="E287" s="26"/>
      <c r="F287" s="26" t="s">
        <v>10</v>
      </c>
      <c r="G287" s="26" t="s">
        <v>46</v>
      </c>
      <c r="H287" s="26" t="s">
        <v>23</v>
      </c>
      <c r="I287" s="26">
        <f>B287</f>
        <v>2201</v>
      </c>
      <c r="J287" s="26" t="s">
        <v>102</v>
      </c>
      <c r="K287" s="21" t="s">
        <v>271</v>
      </c>
      <c r="L287" s="26" t="s">
        <v>90</v>
      </c>
      <c r="M287" s="27" t="s">
        <v>87</v>
      </c>
      <c r="N287" s="21" t="s">
        <v>968</v>
      </c>
      <c r="O287" s="26" t="s">
        <v>952</v>
      </c>
    </row>
    <row r="288" spans="1:15" s="39" customFormat="1" ht="24.95" customHeight="1" outlineLevel="1" x14ac:dyDescent="0.25">
      <c r="A288" s="21" t="s">
        <v>14</v>
      </c>
      <c r="B288" s="21">
        <v>2202</v>
      </c>
      <c r="C288" s="21">
        <f t="shared" si="6"/>
        <v>42203</v>
      </c>
      <c r="D288" s="21" t="s">
        <v>14</v>
      </c>
      <c r="E288" s="26" t="s">
        <v>854</v>
      </c>
      <c r="F288" s="26" t="s">
        <v>10</v>
      </c>
      <c r="G288" s="26" t="s">
        <v>25</v>
      </c>
      <c r="H288" s="26" t="s">
        <v>23</v>
      </c>
      <c r="I288" s="26">
        <f>B288</f>
        <v>2202</v>
      </c>
      <c r="J288" s="26" t="s">
        <v>105</v>
      </c>
      <c r="K288" s="21" t="s">
        <v>942</v>
      </c>
      <c r="L288" s="26" t="s">
        <v>90</v>
      </c>
      <c r="M288" s="26">
        <v>15</v>
      </c>
      <c r="N288" s="21" t="s">
        <v>969</v>
      </c>
      <c r="O288" s="26" t="s">
        <v>952</v>
      </c>
    </row>
    <row r="289" spans="1:15" s="39" customFormat="1" ht="24.95" customHeight="1" outlineLevel="1" x14ac:dyDescent="0.25">
      <c r="A289" s="21" t="s">
        <v>603</v>
      </c>
      <c r="B289" s="21">
        <v>2203</v>
      </c>
      <c r="C289" s="21">
        <f t="shared" si="6"/>
        <v>42204</v>
      </c>
      <c r="D289" s="21" t="s">
        <v>300</v>
      </c>
      <c r="E289" s="26" t="s">
        <v>9</v>
      </c>
      <c r="F289" s="26" t="s">
        <v>10</v>
      </c>
      <c r="G289" s="26" t="s">
        <v>26</v>
      </c>
      <c r="H289" s="26" t="s">
        <v>22</v>
      </c>
      <c r="I289" s="26">
        <f>B289</f>
        <v>2203</v>
      </c>
      <c r="J289" s="26" t="s">
        <v>100</v>
      </c>
      <c r="K289" s="21" t="s">
        <v>300</v>
      </c>
      <c r="L289" s="26" t="s">
        <v>90</v>
      </c>
      <c r="M289" s="27" t="s">
        <v>747</v>
      </c>
      <c r="N289" s="21" t="s">
        <v>970</v>
      </c>
      <c r="O289" s="26" t="s">
        <v>952</v>
      </c>
    </row>
    <row r="290" spans="1:15" s="39" customFormat="1" ht="24.95" customHeight="1" outlineLevel="1" x14ac:dyDescent="0.25">
      <c r="A290" s="21" t="s">
        <v>604</v>
      </c>
      <c r="B290" s="21">
        <v>2204</v>
      </c>
      <c r="C290" s="21">
        <f t="shared" si="6"/>
        <v>42205</v>
      </c>
      <c r="D290" s="21"/>
      <c r="E290" s="26"/>
      <c r="F290" s="26"/>
      <c r="G290" s="26"/>
      <c r="H290" s="26"/>
      <c r="I290" s="26"/>
      <c r="J290" s="26"/>
      <c r="K290" s="21"/>
      <c r="L290" s="26" t="s">
        <v>90</v>
      </c>
      <c r="M290" s="27" t="s">
        <v>747</v>
      </c>
      <c r="N290" s="21"/>
      <c r="O290" s="26" t="s">
        <v>952</v>
      </c>
    </row>
    <row r="291" spans="1:15" s="39" customFormat="1" ht="24.95" customHeight="1" outlineLevel="1" x14ac:dyDescent="0.25">
      <c r="A291" s="21" t="s">
        <v>605</v>
      </c>
      <c r="B291" s="21">
        <v>2205</v>
      </c>
      <c r="C291" s="21">
        <f t="shared" si="6"/>
        <v>42206</v>
      </c>
      <c r="D291" s="21" t="s">
        <v>301</v>
      </c>
      <c r="E291" s="26"/>
      <c r="F291" s="26" t="s">
        <v>10</v>
      </c>
      <c r="G291" s="26" t="s">
        <v>26</v>
      </c>
      <c r="H291" s="26" t="s">
        <v>22</v>
      </c>
      <c r="I291" s="26">
        <f>B291</f>
        <v>2205</v>
      </c>
      <c r="J291" s="26" t="s">
        <v>100</v>
      </c>
      <c r="K291" s="21" t="s">
        <v>301</v>
      </c>
      <c r="L291" s="26" t="s">
        <v>90</v>
      </c>
      <c r="M291" s="27" t="s">
        <v>747</v>
      </c>
      <c r="N291" s="21" t="s">
        <v>970</v>
      </c>
      <c r="O291" s="26" t="s">
        <v>955</v>
      </c>
    </row>
    <row r="292" spans="1:15" s="39" customFormat="1" ht="24.95" customHeight="1" outlineLevel="1" x14ac:dyDescent="0.25">
      <c r="A292" s="21" t="s">
        <v>606</v>
      </c>
      <c r="B292" s="21">
        <v>2206</v>
      </c>
      <c r="C292" s="21">
        <f t="shared" si="6"/>
        <v>42207</v>
      </c>
      <c r="D292" s="21"/>
      <c r="E292" s="26"/>
      <c r="F292" s="26"/>
      <c r="G292" s="26"/>
      <c r="H292" s="26"/>
      <c r="I292" s="26"/>
      <c r="J292" s="26"/>
      <c r="K292" s="21"/>
      <c r="L292" s="26" t="s">
        <v>90</v>
      </c>
      <c r="M292" s="27" t="s">
        <v>747</v>
      </c>
      <c r="N292" s="21"/>
      <c r="O292" s="26" t="s">
        <v>955</v>
      </c>
    </row>
    <row r="293" spans="1:15" s="39" customFormat="1" ht="24.95" customHeight="1" outlineLevel="1" x14ac:dyDescent="0.25">
      <c r="A293" s="21" t="s">
        <v>272</v>
      </c>
      <c r="B293" s="21">
        <v>2207</v>
      </c>
      <c r="C293" s="21">
        <f t="shared" si="6"/>
        <v>42208</v>
      </c>
      <c r="D293" s="21" t="s">
        <v>15</v>
      </c>
      <c r="E293" s="26" t="s">
        <v>9</v>
      </c>
      <c r="F293" s="26" t="s">
        <v>10</v>
      </c>
      <c r="G293" s="26" t="s">
        <v>46</v>
      </c>
      <c r="H293" s="26" t="s">
        <v>22</v>
      </c>
      <c r="I293" s="26">
        <f ca="1">(_xlfn.SHEET()-1)*10000 + B293</f>
        <v>82207</v>
      </c>
      <c r="J293" s="26" t="s">
        <v>102</v>
      </c>
      <c r="K293" s="21" t="s">
        <v>272</v>
      </c>
      <c r="L293" s="26" t="s">
        <v>89</v>
      </c>
      <c r="M293" s="27" t="s">
        <v>330</v>
      </c>
      <c r="N293" s="21" t="s">
        <v>744</v>
      </c>
      <c r="O293" s="26" t="s">
        <v>952</v>
      </c>
    </row>
    <row r="294" spans="1:15" s="39" customFormat="1" ht="24.95" customHeight="1" outlineLevel="1" x14ac:dyDescent="0.25">
      <c r="A294" s="21" t="s">
        <v>607</v>
      </c>
      <c r="B294" s="21">
        <v>2208</v>
      </c>
      <c r="C294" s="21">
        <f t="shared" si="6"/>
        <v>42209</v>
      </c>
      <c r="D294" s="21" t="s">
        <v>16</v>
      </c>
      <c r="E294" s="26" t="s">
        <v>17</v>
      </c>
      <c r="F294" s="26" t="s">
        <v>10</v>
      </c>
      <c r="G294" s="26" t="s">
        <v>26</v>
      </c>
      <c r="H294" s="26" t="s">
        <v>22</v>
      </c>
      <c r="I294" s="26">
        <f>B294</f>
        <v>2208</v>
      </c>
      <c r="J294" s="26" t="s">
        <v>100</v>
      </c>
      <c r="K294" s="21" t="s">
        <v>273</v>
      </c>
      <c r="L294" s="26" t="s">
        <v>90</v>
      </c>
      <c r="M294" s="26" t="s">
        <v>908</v>
      </c>
      <c r="N294" s="21" t="s">
        <v>971</v>
      </c>
      <c r="O294" s="26" t="s">
        <v>952</v>
      </c>
    </row>
    <row r="295" spans="1:15" s="39" customFormat="1" ht="24.95" customHeight="1" outlineLevel="1" x14ac:dyDescent="0.25">
      <c r="A295" s="21" t="s">
        <v>608</v>
      </c>
      <c r="B295" s="21">
        <v>2209</v>
      </c>
      <c r="C295" s="21">
        <f t="shared" si="6"/>
        <v>42210</v>
      </c>
      <c r="D295" s="21"/>
      <c r="E295" s="26"/>
      <c r="F295" s="26"/>
      <c r="G295" s="26"/>
      <c r="H295" s="26"/>
      <c r="I295" s="26"/>
      <c r="J295" s="26"/>
      <c r="K295" s="21"/>
      <c r="L295" s="26" t="s">
        <v>90</v>
      </c>
      <c r="M295" s="26"/>
      <c r="N295" s="21"/>
      <c r="O295" s="26" t="s">
        <v>952</v>
      </c>
    </row>
    <row r="296" spans="1:15" s="39" customFormat="1" ht="24.95" customHeight="1" outlineLevel="1" x14ac:dyDescent="0.25">
      <c r="A296" s="21" t="s">
        <v>609</v>
      </c>
      <c r="B296" s="21">
        <v>2210</v>
      </c>
      <c r="C296" s="21">
        <f t="shared" si="6"/>
        <v>42211</v>
      </c>
      <c r="D296" s="21" t="s">
        <v>18</v>
      </c>
      <c r="E296" s="26" t="s">
        <v>17</v>
      </c>
      <c r="F296" s="26" t="s">
        <v>10</v>
      </c>
      <c r="G296" s="26" t="s">
        <v>26</v>
      </c>
      <c r="H296" s="26" t="s">
        <v>22</v>
      </c>
      <c r="I296" s="26">
        <f>B296</f>
        <v>2210</v>
      </c>
      <c r="J296" s="26" t="s">
        <v>100</v>
      </c>
      <c r="K296" s="21" t="s">
        <v>274</v>
      </c>
      <c r="L296" s="26" t="s">
        <v>90</v>
      </c>
      <c r="M296" s="26" t="s">
        <v>908</v>
      </c>
      <c r="N296" s="21" t="s">
        <v>971</v>
      </c>
      <c r="O296" s="26" t="s">
        <v>952</v>
      </c>
    </row>
    <row r="297" spans="1:15" s="39" customFormat="1" ht="24.95" customHeight="1" outlineLevel="1" x14ac:dyDescent="0.25">
      <c r="A297" s="21" t="s">
        <v>610</v>
      </c>
      <c r="B297" s="21">
        <v>2211</v>
      </c>
      <c r="C297" s="21">
        <f t="shared" si="6"/>
        <v>42212</v>
      </c>
      <c r="D297" s="21"/>
      <c r="E297" s="26"/>
      <c r="F297" s="26"/>
      <c r="G297" s="26"/>
      <c r="H297" s="26"/>
      <c r="I297" s="26"/>
      <c r="J297" s="26"/>
      <c r="K297" s="21"/>
      <c r="L297" s="26" t="s">
        <v>90</v>
      </c>
      <c r="M297" s="26"/>
      <c r="N297" s="21"/>
      <c r="O297" s="26" t="s">
        <v>952</v>
      </c>
    </row>
    <row r="298" spans="1:15" s="39" customFormat="1" ht="24.95" customHeight="1" outlineLevel="1" x14ac:dyDescent="0.25">
      <c r="A298" s="21" t="s">
        <v>611</v>
      </c>
      <c r="B298" s="21">
        <v>2212</v>
      </c>
      <c r="C298" s="21">
        <f t="shared" si="6"/>
        <v>42213</v>
      </c>
      <c r="D298" s="21" t="s">
        <v>19</v>
      </c>
      <c r="E298" s="26" t="s">
        <v>7</v>
      </c>
      <c r="F298" s="26" t="s">
        <v>10</v>
      </c>
      <c r="G298" s="26" t="s">
        <v>26</v>
      </c>
      <c r="H298" s="26" t="s">
        <v>22</v>
      </c>
      <c r="I298" s="26">
        <f>B298</f>
        <v>2212</v>
      </c>
      <c r="J298" s="26" t="s">
        <v>100</v>
      </c>
      <c r="K298" s="21" t="s">
        <v>137</v>
      </c>
      <c r="L298" s="26" t="s">
        <v>90</v>
      </c>
      <c r="M298" s="26" t="s">
        <v>908</v>
      </c>
      <c r="N298" s="21" t="s">
        <v>972</v>
      </c>
      <c r="O298" s="26" t="s">
        <v>952</v>
      </c>
    </row>
    <row r="299" spans="1:15" s="39" customFormat="1" ht="24.95" customHeight="1" outlineLevel="1" x14ac:dyDescent="0.25">
      <c r="A299" s="21" t="s">
        <v>612</v>
      </c>
      <c r="B299" s="21">
        <v>2213</v>
      </c>
      <c r="C299" s="21">
        <f t="shared" si="6"/>
        <v>42214</v>
      </c>
      <c r="D299" s="21"/>
      <c r="E299" s="26"/>
      <c r="F299" s="26"/>
      <c r="G299" s="26"/>
      <c r="H299" s="26"/>
      <c r="I299" s="26"/>
      <c r="J299" s="26"/>
      <c r="K299" s="21"/>
      <c r="L299" s="26" t="s">
        <v>90</v>
      </c>
      <c r="M299" s="26"/>
      <c r="N299" s="21"/>
      <c r="O299" s="26" t="s">
        <v>952</v>
      </c>
    </row>
    <row r="300" spans="1:15" s="39" customFormat="1" ht="24.95" customHeight="1" outlineLevel="1" x14ac:dyDescent="0.25">
      <c r="A300" s="21" t="s">
        <v>20</v>
      </c>
      <c r="B300" s="21">
        <v>2214</v>
      </c>
      <c r="C300" s="21">
        <f t="shared" si="6"/>
        <v>42215</v>
      </c>
      <c r="D300" s="21" t="s">
        <v>20</v>
      </c>
      <c r="E300" s="26" t="s">
        <v>9</v>
      </c>
      <c r="F300" s="26" t="s">
        <v>10</v>
      </c>
      <c r="G300" s="26"/>
      <c r="H300" s="26"/>
      <c r="I300" s="26">
        <f>B300</f>
        <v>2214</v>
      </c>
      <c r="J300" s="26" t="s">
        <v>102</v>
      </c>
      <c r="K300" s="21" t="s">
        <v>276</v>
      </c>
      <c r="L300" s="26" t="s">
        <v>90</v>
      </c>
      <c r="M300" s="27" t="s">
        <v>87</v>
      </c>
      <c r="N300" s="21" t="s">
        <v>973</v>
      </c>
      <c r="O300" s="26" t="s">
        <v>952</v>
      </c>
    </row>
    <row r="301" spans="1:15" s="39" customFormat="1" ht="24.95" customHeight="1" outlineLevel="1" x14ac:dyDescent="0.25">
      <c r="A301" s="21" t="s">
        <v>614</v>
      </c>
      <c r="B301" s="21">
        <v>2215</v>
      </c>
      <c r="C301" s="21">
        <f t="shared" si="6"/>
        <v>42216</v>
      </c>
      <c r="D301" s="21" t="s">
        <v>614</v>
      </c>
      <c r="E301" s="26" t="s">
        <v>9</v>
      </c>
      <c r="F301" s="26" t="s">
        <v>10</v>
      </c>
      <c r="G301" s="26" t="s">
        <v>26</v>
      </c>
      <c r="H301" s="26" t="s">
        <v>22</v>
      </c>
      <c r="I301" s="26">
        <f>B301</f>
        <v>2215</v>
      </c>
      <c r="J301" s="26" t="s">
        <v>100</v>
      </c>
      <c r="K301" s="21" t="s">
        <v>275</v>
      </c>
      <c r="L301" s="26" t="s">
        <v>90</v>
      </c>
      <c r="M301" s="26" t="s">
        <v>1030</v>
      </c>
      <c r="N301" s="21" t="s">
        <v>974</v>
      </c>
      <c r="O301" s="26" t="s">
        <v>952</v>
      </c>
    </row>
    <row r="302" spans="1:15" s="39" customFormat="1" ht="24.95" customHeight="1" outlineLevel="1" x14ac:dyDescent="0.25">
      <c r="A302" s="21" t="s">
        <v>613</v>
      </c>
      <c r="B302" s="21">
        <v>2216</v>
      </c>
      <c r="C302" s="21">
        <f t="shared" si="6"/>
        <v>42217</v>
      </c>
      <c r="D302" s="21"/>
      <c r="E302" s="26"/>
      <c r="F302" s="26"/>
      <c r="G302" s="26"/>
      <c r="H302" s="26"/>
      <c r="I302" s="26"/>
      <c r="J302" s="26"/>
      <c r="K302" s="21"/>
      <c r="L302" s="26" t="s">
        <v>90</v>
      </c>
      <c r="M302" s="26"/>
      <c r="N302" s="21"/>
      <c r="O302" s="26" t="s">
        <v>952</v>
      </c>
    </row>
    <row r="303" spans="1:15" s="39" customFormat="1" ht="24.95" customHeight="1" outlineLevel="1" x14ac:dyDescent="0.25">
      <c r="A303" s="21" t="s">
        <v>615</v>
      </c>
      <c r="B303" s="21">
        <v>2217</v>
      </c>
      <c r="C303" s="21">
        <f t="shared" si="6"/>
        <v>42218</v>
      </c>
      <c r="D303" s="21" t="s">
        <v>302</v>
      </c>
      <c r="E303" s="26"/>
      <c r="F303" s="26" t="s">
        <v>10</v>
      </c>
      <c r="G303" s="26" t="s">
        <v>46</v>
      </c>
      <c r="H303" s="26" t="s">
        <v>22</v>
      </c>
      <c r="I303" s="26">
        <f ca="1">(_xlfn.SHEET()-1)*10000 + B303</f>
        <v>82217</v>
      </c>
      <c r="J303" s="26" t="s">
        <v>102</v>
      </c>
      <c r="K303" s="21" t="s">
        <v>303</v>
      </c>
      <c r="L303" s="26" t="s">
        <v>89</v>
      </c>
      <c r="M303" s="26" t="s">
        <v>87</v>
      </c>
      <c r="N303" s="21"/>
      <c r="O303" s="26" t="s">
        <v>955</v>
      </c>
    </row>
    <row r="304" spans="1:15" s="39" customFormat="1" ht="24.95" customHeight="1" outlineLevel="1" x14ac:dyDescent="0.25">
      <c r="A304" s="21" t="s">
        <v>616</v>
      </c>
      <c r="B304" s="21">
        <v>2218</v>
      </c>
      <c r="C304" s="21">
        <f t="shared" si="6"/>
        <v>42219</v>
      </c>
      <c r="D304" s="21" t="s">
        <v>902</v>
      </c>
      <c r="E304" s="26" t="s">
        <v>8</v>
      </c>
      <c r="F304" s="26" t="s">
        <v>10</v>
      </c>
      <c r="G304" s="26" t="s">
        <v>26</v>
      </c>
      <c r="H304" s="26" t="s">
        <v>22</v>
      </c>
      <c r="I304" s="26">
        <f ca="1">(_xlfn.SHEET()-1)*10000 + B304</f>
        <v>82218</v>
      </c>
      <c r="J304" s="26" t="s">
        <v>100</v>
      </c>
      <c r="K304" s="21" t="s">
        <v>282</v>
      </c>
      <c r="L304" s="26" t="s">
        <v>89</v>
      </c>
      <c r="M304" s="27" t="s">
        <v>747</v>
      </c>
      <c r="N304" s="21"/>
      <c r="O304" s="26" t="s">
        <v>952</v>
      </c>
    </row>
    <row r="305" spans="1:15" s="39" customFormat="1" ht="24.95" customHeight="1" outlineLevel="1" x14ac:dyDescent="0.25">
      <c r="A305" s="21" t="s">
        <v>617</v>
      </c>
      <c r="B305" s="21">
        <v>2219</v>
      </c>
      <c r="C305" s="21">
        <f t="shared" si="6"/>
        <v>42220</v>
      </c>
      <c r="D305" s="21"/>
      <c r="E305" s="26"/>
      <c r="F305" s="26"/>
      <c r="G305" s="26"/>
      <c r="H305" s="26"/>
      <c r="I305" s="26"/>
      <c r="J305" s="26"/>
      <c r="K305" s="21"/>
      <c r="L305" s="26" t="s">
        <v>89</v>
      </c>
      <c r="M305" s="27" t="s">
        <v>747</v>
      </c>
      <c r="N305" s="21"/>
      <c r="O305" s="26" t="s">
        <v>952</v>
      </c>
    </row>
    <row r="306" spans="1:15" s="39" customFormat="1" ht="24.95" customHeight="1" outlineLevel="1" x14ac:dyDescent="0.25">
      <c r="A306" s="21" t="s">
        <v>309</v>
      </c>
      <c r="B306" s="21">
        <v>2220</v>
      </c>
      <c r="C306" s="21">
        <f t="shared" si="6"/>
        <v>42221</v>
      </c>
      <c r="D306" s="21" t="s">
        <v>304</v>
      </c>
      <c r="E306" s="26"/>
      <c r="F306" s="26" t="s">
        <v>10</v>
      </c>
      <c r="G306" s="26" t="s">
        <v>46</v>
      </c>
      <c r="H306" s="26" t="s">
        <v>22</v>
      </c>
      <c r="I306" s="26">
        <f ca="1">(_xlfn.SHEET()-1)*10000 + B306</f>
        <v>82220</v>
      </c>
      <c r="J306" s="26" t="s">
        <v>102</v>
      </c>
      <c r="K306" s="21" t="s">
        <v>309</v>
      </c>
      <c r="L306" s="26" t="s">
        <v>89</v>
      </c>
      <c r="M306" s="27" t="s">
        <v>248</v>
      </c>
      <c r="N306" s="21" t="s">
        <v>249</v>
      </c>
      <c r="O306" s="26" t="s">
        <v>952</v>
      </c>
    </row>
    <row r="307" spans="1:15" s="39" customFormat="1" ht="24.95" customHeight="1" outlineLevel="1" x14ac:dyDescent="0.25">
      <c r="A307" s="21" t="s">
        <v>618</v>
      </c>
      <c r="B307" s="21">
        <v>2221</v>
      </c>
      <c r="C307" s="21">
        <f t="shared" si="6"/>
        <v>42222</v>
      </c>
      <c r="D307" s="21" t="s">
        <v>903</v>
      </c>
      <c r="E307" s="26" t="s">
        <v>9</v>
      </c>
      <c r="F307" s="26" t="s">
        <v>10</v>
      </c>
      <c r="G307" s="26" t="s">
        <v>26</v>
      </c>
      <c r="H307" s="26" t="s">
        <v>22</v>
      </c>
      <c r="I307" s="26">
        <f ca="1">(_xlfn.SHEET()-1)*10000 + B307</f>
        <v>82221</v>
      </c>
      <c r="J307" s="26" t="s">
        <v>100</v>
      </c>
      <c r="K307" s="21" t="s">
        <v>285</v>
      </c>
      <c r="L307" s="26" t="s">
        <v>89</v>
      </c>
      <c r="M307" s="27" t="s">
        <v>747</v>
      </c>
      <c r="N307" s="21"/>
      <c r="O307" s="26" t="s">
        <v>952</v>
      </c>
    </row>
    <row r="308" spans="1:15" s="39" customFormat="1" ht="24.95" customHeight="1" outlineLevel="1" x14ac:dyDescent="0.25">
      <c r="A308" s="21" t="s">
        <v>619</v>
      </c>
      <c r="B308" s="21">
        <v>2222</v>
      </c>
      <c r="C308" s="21">
        <f t="shared" si="6"/>
        <v>42223</v>
      </c>
      <c r="D308" s="21"/>
      <c r="E308" s="26"/>
      <c r="F308" s="26"/>
      <c r="G308" s="26"/>
      <c r="H308" s="26"/>
      <c r="I308" s="26"/>
      <c r="J308" s="26"/>
      <c r="K308" s="21"/>
      <c r="L308" s="26" t="s">
        <v>89</v>
      </c>
      <c r="M308" s="27" t="s">
        <v>747</v>
      </c>
      <c r="N308" s="21"/>
      <c r="O308" s="26" t="s">
        <v>952</v>
      </c>
    </row>
    <row r="309" spans="1:15" s="39" customFormat="1" ht="24.95" customHeight="1" outlineLevel="1" x14ac:dyDescent="0.25">
      <c r="A309" s="21" t="s">
        <v>279</v>
      </c>
      <c r="B309" s="21">
        <v>2223</v>
      </c>
      <c r="C309" s="21">
        <f t="shared" si="6"/>
        <v>42224</v>
      </c>
      <c r="D309" s="21" t="s">
        <v>909</v>
      </c>
      <c r="E309" s="26" t="s">
        <v>9</v>
      </c>
      <c r="F309" s="26" t="s">
        <v>10</v>
      </c>
      <c r="G309" s="26" t="s">
        <v>46</v>
      </c>
      <c r="H309" s="26" t="s">
        <v>22</v>
      </c>
      <c r="I309" s="26">
        <f ca="1">(_xlfn.SHEET()-1)*10000 + B309</f>
        <v>82223</v>
      </c>
      <c r="J309" s="26" t="s">
        <v>105</v>
      </c>
      <c r="K309" s="21" t="s">
        <v>279</v>
      </c>
      <c r="L309" s="26" t="s">
        <v>89</v>
      </c>
      <c r="M309" s="26" t="s">
        <v>146</v>
      </c>
      <c r="N309" s="21" t="s">
        <v>748</v>
      </c>
      <c r="O309" s="26" t="s">
        <v>952</v>
      </c>
    </row>
    <row r="310" spans="1:15" s="39" customFormat="1" ht="24.95" customHeight="1" outlineLevel="1" x14ac:dyDescent="0.25">
      <c r="A310" s="21" t="s">
        <v>620</v>
      </c>
      <c r="B310" s="21">
        <v>2224</v>
      </c>
      <c r="C310" s="21">
        <f t="shared" si="6"/>
        <v>42225</v>
      </c>
      <c r="D310" s="21" t="s">
        <v>910</v>
      </c>
      <c r="E310" s="26" t="s">
        <v>21</v>
      </c>
      <c r="F310" s="26" t="s">
        <v>10</v>
      </c>
      <c r="G310" s="26" t="s">
        <v>26</v>
      </c>
      <c r="H310" s="26" t="s">
        <v>22</v>
      </c>
      <c r="I310" s="26">
        <f ca="1">(_xlfn.SHEET()-1)*10000 + B310</f>
        <v>82224</v>
      </c>
      <c r="J310" s="26" t="s">
        <v>100</v>
      </c>
      <c r="K310" s="21" t="s">
        <v>280</v>
      </c>
      <c r="L310" s="26" t="s">
        <v>89</v>
      </c>
      <c r="M310" s="27" t="s">
        <v>1003</v>
      </c>
      <c r="N310" s="21"/>
      <c r="O310" s="26" t="s">
        <v>952</v>
      </c>
    </row>
    <row r="311" spans="1:15" s="39" customFormat="1" ht="24.95" customHeight="1" outlineLevel="1" x14ac:dyDescent="0.25">
      <c r="A311" s="21" t="s">
        <v>621</v>
      </c>
      <c r="B311" s="21">
        <v>2225</v>
      </c>
      <c r="C311" s="21">
        <f t="shared" si="6"/>
        <v>42226</v>
      </c>
      <c r="D311" s="21"/>
      <c r="E311" s="26"/>
      <c r="F311" s="26"/>
      <c r="G311" s="26"/>
      <c r="H311" s="26"/>
      <c r="I311" s="26"/>
      <c r="J311" s="26"/>
      <c r="K311" s="21"/>
      <c r="L311" s="26" t="s">
        <v>89</v>
      </c>
      <c r="M311" s="27"/>
      <c r="N311" s="21"/>
      <c r="O311" s="26" t="s">
        <v>952</v>
      </c>
    </row>
    <row r="312" spans="1:15" s="39" customFormat="1" ht="24.95" customHeight="1" outlineLevel="1" x14ac:dyDescent="0.25">
      <c r="A312" s="21" t="s">
        <v>741</v>
      </c>
      <c r="B312" s="21">
        <v>2226</v>
      </c>
      <c r="C312" s="21">
        <f t="shared" si="6"/>
        <v>42227</v>
      </c>
      <c r="D312" s="21" t="s">
        <v>904</v>
      </c>
      <c r="E312" s="26"/>
      <c r="F312" s="26"/>
      <c r="G312" s="26" t="s">
        <v>25</v>
      </c>
      <c r="H312" s="26" t="s">
        <v>22</v>
      </c>
      <c r="I312" s="26">
        <f ca="1">(_xlfn.SHEET()-1)*10000 + B312</f>
        <v>82226</v>
      </c>
      <c r="J312" s="26" t="s">
        <v>101</v>
      </c>
      <c r="K312" s="21" t="s">
        <v>281</v>
      </c>
      <c r="L312" s="26" t="s">
        <v>89</v>
      </c>
      <c r="M312" s="26" t="s">
        <v>745</v>
      </c>
      <c r="N312" s="21" t="s">
        <v>746</v>
      </c>
      <c r="O312" s="26" t="s">
        <v>952</v>
      </c>
    </row>
    <row r="313" spans="1:15" s="39" customFormat="1" ht="24.95" customHeight="1" outlineLevel="1" x14ac:dyDescent="0.25">
      <c r="A313" s="21" t="s">
        <v>622</v>
      </c>
      <c r="B313" s="21">
        <v>2227</v>
      </c>
      <c r="C313" s="21">
        <f t="shared" si="6"/>
        <v>42228</v>
      </c>
      <c r="D313" s="21" t="s">
        <v>911</v>
      </c>
      <c r="E313" s="26" t="s">
        <v>8</v>
      </c>
      <c r="F313" s="26" t="s">
        <v>10</v>
      </c>
      <c r="G313" s="26" t="s">
        <v>26</v>
      </c>
      <c r="H313" s="26" t="s">
        <v>22</v>
      </c>
      <c r="I313" s="26">
        <f ca="1">(_xlfn.SHEET()-1)*10000 + B313</f>
        <v>82227</v>
      </c>
      <c r="J313" s="26" t="s">
        <v>100</v>
      </c>
      <c r="K313" s="21" t="s">
        <v>277</v>
      </c>
      <c r="L313" s="26" t="s">
        <v>89</v>
      </c>
      <c r="M313" s="27" t="s">
        <v>747</v>
      </c>
      <c r="N313" s="21"/>
      <c r="O313" s="26" t="s">
        <v>952</v>
      </c>
    </row>
    <row r="314" spans="1:15" s="39" customFormat="1" ht="24.95" customHeight="1" outlineLevel="1" x14ac:dyDescent="0.25">
      <c r="A314" s="21" t="s">
        <v>623</v>
      </c>
      <c r="B314" s="21">
        <v>2228</v>
      </c>
      <c r="C314" s="21">
        <f t="shared" si="6"/>
        <v>42229</v>
      </c>
      <c r="D314" s="21"/>
      <c r="E314" s="26"/>
      <c r="F314" s="26"/>
      <c r="G314" s="26"/>
      <c r="H314" s="26"/>
      <c r="I314" s="26"/>
      <c r="J314" s="26"/>
      <c r="K314" s="21"/>
      <c r="L314" s="26" t="s">
        <v>89</v>
      </c>
      <c r="M314" s="27" t="s">
        <v>747</v>
      </c>
      <c r="N314" s="21"/>
      <c r="O314" s="26" t="s">
        <v>952</v>
      </c>
    </row>
    <row r="315" spans="1:15" s="39" customFormat="1" ht="24.95" customHeight="1" outlineLevel="1" x14ac:dyDescent="0.25">
      <c r="A315" s="21" t="s">
        <v>749</v>
      </c>
      <c r="B315" s="21">
        <v>2229</v>
      </c>
      <c r="C315" s="21">
        <f t="shared" si="6"/>
        <v>42230</v>
      </c>
      <c r="D315" s="21" t="s">
        <v>305</v>
      </c>
      <c r="E315" s="26"/>
      <c r="F315" s="26" t="s">
        <v>10</v>
      </c>
      <c r="G315" s="26" t="s">
        <v>46</v>
      </c>
      <c r="H315" s="26" t="s">
        <v>22</v>
      </c>
      <c r="I315" s="26">
        <f ca="1">(_xlfn.SHEET()-1)*10000 + B315</f>
        <v>82229</v>
      </c>
      <c r="J315" s="26" t="s">
        <v>102</v>
      </c>
      <c r="K315" s="21" t="s">
        <v>308</v>
      </c>
      <c r="L315" s="26" t="s">
        <v>89</v>
      </c>
      <c r="M315" s="27" t="s">
        <v>248</v>
      </c>
      <c r="N315" s="21" t="s">
        <v>940</v>
      </c>
      <c r="O315" s="26" t="s">
        <v>952</v>
      </c>
    </row>
    <row r="316" spans="1:15" s="39" customFormat="1" ht="24.95" customHeight="1" outlineLevel="1" x14ac:dyDescent="0.25">
      <c r="A316" s="21" t="s">
        <v>624</v>
      </c>
      <c r="B316" s="21">
        <v>2230</v>
      </c>
      <c r="C316" s="21">
        <f t="shared" si="6"/>
        <v>42231</v>
      </c>
      <c r="D316" s="21" t="s">
        <v>905</v>
      </c>
      <c r="E316" s="26" t="s">
        <v>9</v>
      </c>
      <c r="F316" s="26" t="s">
        <v>10</v>
      </c>
      <c r="G316" s="26" t="s">
        <v>26</v>
      </c>
      <c r="H316" s="26" t="s">
        <v>22</v>
      </c>
      <c r="I316" s="26">
        <f ca="1">(_xlfn.SHEET()-1)*10000 + B316</f>
        <v>82230</v>
      </c>
      <c r="J316" s="26" t="s">
        <v>100</v>
      </c>
      <c r="K316" s="21" t="s">
        <v>278</v>
      </c>
      <c r="L316" s="26" t="s">
        <v>89</v>
      </c>
      <c r="M316" s="27" t="s">
        <v>747</v>
      </c>
      <c r="N316" s="21"/>
      <c r="O316" s="26" t="s">
        <v>952</v>
      </c>
    </row>
    <row r="317" spans="1:15" s="39" customFormat="1" ht="24.95" customHeight="1" outlineLevel="1" x14ac:dyDescent="0.25">
      <c r="A317" s="21" t="s">
        <v>625</v>
      </c>
      <c r="B317" s="21">
        <v>2231</v>
      </c>
      <c r="C317" s="21">
        <f t="shared" si="6"/>
        <v>42232</v>
      </c>
      <c r="D317" s="21"/>
      <c r="E317" s="26"/>
      <c r="F317" s="26"/>
      <c r="G317" s="26"/>
      <c r="H317" s="26"/>
      <c r="I317" s="26"/>
      <c r="J317" s="26"/>
      <c r="K317" s="21"/>
      <c r="L317" s="26" t="s">
        <v>89</v>
      </c>
      <c r="M317" s="27" t="s">
        <v>747</v>
      </c>
      <c r="N317" s="21"/>
      <c r="O317" s="26" t="s">
        <v>952</v>
      </c>
    </row>
    <row r="318" spans="1:15" s="39" customFormat="1" ht="24.95" customHeight="1" outlineLevel="1" x14ac:dyDescent="0.25">
      <c r="A318" s="21" t="s">
        <v>138</v>
      </c>
      <c r="B318" s="21">
        <v>2232</v>
      </c>
      <c r="C318" s="21">
        <f t="shared" si="6"/>
        <v>42233</v>
      </c>
      <c r="D318" s="21" t="s">
        <v>912</v>
      </c>
      <c r="E318" s="26" t="s">
        <v>9</v>
      </c>
      <c r="F318" s="26" t="s">
        <v>10</v>
      </c>
      <c r="G318" s="26" t="s">
        <v>46</v>
      </c>
      <c r="H318" s="26" t="s">
        <v>22</v>
      </c>
      <c r="I318" s="26">
        <f ca="1">(_xlfn.SHEET()-1)*10000 + B318</f>
        <v>82232</v>
      </c>
      <c r="J318" s="26" t="s">
        <v>105</v>
      </c>
      <c r="K318" s="21" t="s">
        <v>138</v>
      </c>
      <c r="L318" s="26" t="s">
        <v>89</v>
      </c>
      <c r="M318" s="26" t="s">
        <v>146</v>
      </c>
      <c r="N318" s="21" t="s">
        <v>748</v>
      </c>
      <c r="O318" s="26" t="s">
        <v>952</v>
      </c>
    </row>
    <row r="319" spans="1:15" s="39" customFormat="1" ht="24.95" customHeight="1" outlineLevel="1" x14ac:dyDescent="0.25">
      <c r="A319" s="21" t="s">
        <v>626</v>
      </c>
      <c r="B319" s="21">
        <v>2233</v>
      </c>
      <c r="C319" s="21">
        <f t="shared" si="6"/>
        <v>42234</v>
      </c>
      <c r="D319" s="21" t="s">
        <v>913</v>
      </c>
      <c r="E319" s="26" t="s">
        <v>21</v>
      </c>
      <c r="F319" s="26" t="s">
        <v>10</v>
      </c>
      <c r="G319" s="26" t="s">
        <v>26</v>
      </c>
      <c r="H319" s="26" t="s">
        <v>22</v>
      </c>
      <c r="I319" s="26">
        <f ca="1">(_xlfn.SHEET()-1)*10000 + B319</f>
        <v>82233</v>
      </c>
      <c r="J319" s="26" t="s">
        <v>100</v>
      </c>
      <c r="K319" s="21" t="s">
        <v>283</v>
      </c>
      <c r="L319" s="26" t="s">
        <v>89</v>
      </c>
      <c r="M319" s="27" t="s">
        <v>1003</v>
      </c>
      <c r="N319" s="21"/>
      <c r="O319" s="26" t="s">
        <v>952</v>
      </c>
    </row>
    <row r="320" spans="1:15" s="39" customFormat="1" ht="24.95" customHeight="1" outlineLevel="1" x14ac:dyDescent="0.25">
      <c r="A320" s="21" t="s">
        <v>627</v>
      </c>
      <c r="B320" s="21">
        <v>2234</v>
      </c>
      <c r="C320" s="21">
        <f t="shared" si="6"/>
        <v>42235</v>
      </c>
      <c r="D320" s="21"/>
      <c r="E320" s="26"/>
      <c r="F320" s="26"/>
      <c r="G320" s="26"/>
      <c r="H320" s="26"/>
      <c r="I320" s="26"/>
      <c r="J320" s="26"/>
      <c r="K320" s="21"/>
      <c r="L320" s="26" t="s">
        <v>89</v>
      </c>
      <c r="M320" s="27"/>
      <c r="N320" s="21"/>
      <c r="O320" s="26" t="s">
        <v>952</v>
      </c>
    </row>
    <row r="321" spans="1:15" s="39" customFormat="1" ht="24.95" customHeight="1" outlineLevel="1" x14ac:dyDescent="0.25">
      <c r="A321" s="21" t="s">
        <v>742</v>
      </c>
      <c r="B321" s="21">
        <v>2235</v>
      </c>
      <c r="C321" s="21">
        <f t="shared" si="6"/>
        <v>42236</v>
      </c>
      <c r="D321" s="21" t="s">
        <v>906</v>
      </c>
      <c r="E321" s="26"/>
      <c r="F321" s="26" t="s">
        <v>10</v>
      </c>
      <c r="G321" s="26" t="s">
        <v>25</v>
      </c>
      <c r="H321" s="26" t="s">
        <v>22</v>
      </c>
      <c r="I321" s="26">
        <f ca="1">(_xlfn.SHEET()-1)*10000 + B321</f>
        <v>82235</v>
      </c>
      <c r="J321" s="26" t="s">
        <v>101</v>
      </c>
      <c r="K321" s="21" t="s">
        <v>286</v>
      </c>
      <c r="L321" s="26" t="s">
        <v>89</v>
      </c>
      <c r="M321" s="26" t="s">
        <v>745</v>
      </c>
      <c r="N321" s="21" t="s">
        <v>746</v>
      </c>
      <c r="O321" s="26" t="s">
        <v>952</v>
      </c>
    </row>
    <row r="322" spans="1:15" s="39" customFormat="1" ht="24.95" customHeight="1" outlineLevel="1" x14ac:dyDescent="0.25">
      <c r="A322" s="21" t="s">
        <v>628</v>
      </c>
      <c r="B322" s="21">
        <v>2236</v>
      </c>
      <c r="C322" s="21">
        <f t="shared" si="6"/>
        <v>42237</v>
      </c>
      <c r="D322" s="21" t="s">
        <v>916</v>
      </c>
      <c r="E322" s="26" t="s">
        <v>8</v>
      </c>
      <c r="F322" s="26" t="s">
        <v>10</v>
      </c>
      <c r="G322" s="26" t="s">
        <v>26</v>
      </c>
      <c r="H322" s="26" t="s">
        <v>22</v>
      </c>
      <c r="I322" s="26">
        <f ca="1">(_xlfn.SHEET()-1)*10000 + B322</f>
        <v>82236</v>
      </c>
      <c r="J322" s="26" t="s">
        <v>100</v>
      </c>
      <c r="K322" s="21" t="s">
        <v>287</v>
      </c>
      <c r="L322" s="26" t="s">
        <v>89</v>
      </c>
      <c r="M322" s="27" t="s">
        <v>747</v>
      </c>
      <c r="N322" s="21"/>
      <c r="O322" s="26" t="s">
        <v>952</v>
      </c>
    </row>
    <row r="323" spans="1:15" s="39" customFormat="1" ht="24.95" customHeight="1" outlineLevel="1" x14ac:dyDescent="0.25">
      <c r="A323" s="21" t="s">
        <v>629</v>
      </c>
      <c r="B323" s="21">
        <v>2237</v>
      </c>
      <c r="C323" s="21">
        <f t="shared" si="6"/>
        <v>42238</v>
      </c>
      <c r="D323" s="21"/>
      <c r="E323" s="26"/>
      <c r="F323" s="26"/>
      <c r="G323" s="26"/>
      <c r="H323" s="26"/>
      <c r="I323" s="26"/>
      <c r="J323" s="26"/>
      <c r="K323" s="21"/>
      <c r="L323" s="26" t="s">
        <v>89</v>
      </c>
      <c r="M323" s="27" t="s">
        <v>747</v>
      </c>
      <c r="N323" s="21"/>
      <c r="O323" s="26" t="s">
        <v>952</v>
      </c>
    </row>
    <row r="324" spans="1:15" s="39" customFormat="1" ht="24.95" customHeight="1" outlineLevel="1" x14ac:dyDescent="0.25">
      <c r="A324" s="21" t="s">
        <v>750</v>
      </c>
      <c r="B324" s="21">
        <v>2238</v>
      </c>
      <c r="C324" s="21">
        <f t="shared" si="6"/>
        <v>42239</v>
      </c>
      <c r="D324" s="21" t="s">
        <v>306</v>
      </c>
      <c r="E324" s="26"/>
      <c r="F324" s="26" t="s">
        <v>10</v>
      </c>
      <c r="G324" s="26" t="s">
        <v>46</v>
      </c>
      <c r="H324" s="26" t="s">
        <v>22</v>
      </c>
      <c r="I324" s="26">
        <f ca="1">(_xlfn.SHEET()-1)*10000 + B324</f>
        <v>82238</v>
      </c>
      <c r="J324" s="26" t="s">
        <v>102</v>
      </c>
      <c r="K324" s="21" t="s">
        <v>307</v>
      </c>
      <c r="L324" s="26" t="s">
        <v>89</v>
      </c>
      <c r="M324" s="27" t="s">
        <v>248</v>
      </c>
      <c r="N324" s="21" t="s">
        <v>940</v>
      </c>
      <c r="O324" s="26" t="s">
        <v>952</v>
      </c>
    </row>
    <row r="325" spans="1:15" s="39" customFormat="1" ht="24.95" customHeight="1" outlineLevel="1" x14ac:dyDescent="0.25">
      <c r="A325" s="21" t="s">
        <v>630</v>
      </c>
      <c r="B325" s="21">
        <v>2239</v>
      </c>
      <c r="C325" s="21">
        <f t="shared" si="6"/>
        <v>42240</v>
      </c>
      <c r="D325" s="21" t="s">
        <v>914</v>
      </c>
      <c r="E325" s="26" t="s">
        <v>9</v>
      </c>
      <c r="F325" s="26" t="s">
        <v>10</v>
      </c>
      <c r="G325" s="26" t="s">
        <v>26</v>
      </c>
      <c r="H325" s="26" t="s">
        <v>22</v>
      </c>
      <c r="I325" s="26">
        <f ca="1">(_xlfn.SHEET()-1)*10000 + B325</f>
        <v>82239</v>
      </c>
      <c r="J325" s="26" t="s">
        <v>100</v>
      </c>
      <c r="K325" s="21" t="s">
        <v>918</v>
      </c>
      <c r="L325" s="26" t="s">
        <v>89</v>
      </c>
      <c r="M325" s="27" t="s">
        <v>747</v>
      </c>
      <c r="N325" s="21"/>
      <c r="O325" s="26" t="s">
        <v>952</v>
      </c>
    </row>
    <row r="326" spans="1:15" s="39" customFormat="1" ht="24.95" customHeight="1" outlineLevel="1" x14ac:dyDescent="0.25">
      <c r="A326" s="21" t="s">
        <v>631</v>
      </c>
      <c r="B326" s="21">
        <v>2240</v>
      </c>
      <c r="C326" s="21">
        <f t="shared" si="6"/>
        <v>42241</v>
      </c>
      <c r="D326" s="21"/>
      <c r="E326" s="26"/>
      <c r="F326" s="26"/>
      <c r="G326" s="26"/>
      <c r="H326" s="26"/>
      <c r="I326" s="26"/>
      <c r="J326" s="26"/>
      <c r="K326" s="21"/>
      <c r="L326" s="26" t="s">
        <v>89</v>
      </c>
      <c r="M326" s="27" t="s">
        <v>747</v>
      </c>
      <c r="N326" s="21"/>
      <c r="O326" s="26" t="s">
        <v>952</v>
      </c>
    </row>
    <row r="327" spans="1:15" s="39" customFormat="1" ht="24.95" customHeight="1" outlineLevel="1" x14ac:dyDescent="0.25">
      <c r="A327" s="21" t="s">
        <v>139</v>
      </c>
      <c r="B327" s="21">
        <v>2241</v>
      </c>
      <c r="C327" s="21">
        <f t="shared" si="6"/>
        <v>42242</v>
      </c>
      <c r="D327" s="21" t="s">
        <v>917</v>
      </c>
      <c r="E327" s="26" t="s">
        <v>9</v>
      </c>
      <c r="F327" s="26" t="s">
        <v>10</v>
      </c>
      <c r="G327" s="26" t="s">
        <v>46</v>
      </c>
      <c r="H327" s="26" t="s">
        <v>22</v>
      </c>
      <c r="I327" s="26">
        <f ca="1">(_xlfn.SHEET()-1)*10000 + B327</f>
        <v>82241</v>
      </c>
      <c r="J327" s="26" t="s">
        <v>105</v>
      </c>
      <c r="K327" s="21" t="s">
        <v>139</v>
      </c>
      <c r="L327" s="26" t="s">
        <v>89</v>
      </c>
      <c r="M327" s="26" t="s">
        <v>146</v>
      </c>
      <c r="N327" s="21" t="s">
        <v>748</v>
      </c>
      <c r="O327" s="26" t="s">
        <v>952</v>
      </c>
    </row>
    <row r="328" spans="1:15" s="39" customFormat="1" ht="24.95" customHeight="1" outlineLevel="1" x14ac:dyDescent="0.25">
      <c r="A328" s="21" t="s">
        <v>632</v>
      </c>
      <c r="B328" s="21">
        <v>2242</v>
      </c>
      <c r="C328" s="21">
        <f t="shared" si="6"/>
        <v>42243</v>
      </c>
      <c r="D328" s="21" t="s">
        <v>915</v>
      </c>
      <c r="E328" s="26" t="s">
        <v>21</v>
      </c>
      <c r="F328" s="26" t="s">
        <v>10</v>
      </c>
      <c r="G328" s="26" t="s">
        <v>26</v>
      </c>
      <c r="H328" s="26" t="s">
        <v>22</v>
      </c>
      <c r="I328" s="26">
        <f ca="1">(_xlfn.SHEET()-1)*10000 + B328</f>
        <v>82242</v>
      </c>
      <c r="J328" s="26" t="s">
        <v>100</v>
      </c>
      <c r="K328" s="21" t="s">
        <v>140</v>
      </c>
      <c r="L328" s="26" t="s">
        <v>89</v>
      </c>
      <c r="M328" s="27" t="s">
        <v>1003</v>
      </c>
      <c r="N328" s="21"/>
      <c r="O328" s="26" t="s">
        <v>952</v>
      </c>
    </row>
    <row r="329" spans="1:15" s="39" customFormat="1" ht="24.95" customHeight="1" outlineLevel="1" x14ac:dyDescent="0.25">
      <c r="A329" s="21" t="s">
        <v>633</v>
      </c>
      <c r="B329" s="21">
        <v>2243</v>
      </c>
      <c r="C329" s="21">
        <f t="shared" si="6"/>
        <v>42244</v>
      </c>
      <c r="D329" s="21"/>
      <c r="E329" s="26"/>
      <c r="F329" s="26"/>
      <c r="G329" s="26"/>
      <c r="H329" s="26"/>
      <c r="I329" s="26"/>
      <c r="J329" s="26"/>
      <c r="K329" s="21"/>
      <c r="L329" s="26" t="s">
        <v>89</v>
      </c>
      <c r="M329" s="27"/>
      <c r="N329" s="21"/>
      <c r="O329" s="26" t="s">
        <v>952</v>
      </c>
    </row>
    <row r="330" spans="1:15" s="39" customFormat="1" ht="24.95" customHeight="1" outlineLevel="1" x14ac:dyDescent="0.25">
      <c r="A330" s="21" t="s">
        <v>743</v>
      </c>
      <c r="B330" s="21">
        <v>2244</v>
      </c>
      <c r="C330" s="21">
        <f t="shared" si="6"/>
        <v>42245</v>
      </c>
      <c r="D330" s="21" t="s">
        <v>907</v>
      </c>
      <c r="E330" s="26"/>
      <c r="F330" s="26" t="s">
        <v>10</v>
      </c>
      <c r="G330" s="26" t="s">
        <v>25</v>
      </c>
      <c r="H330" s="26" t="s">
        <v>22</v>
      </c>
      <c r="I330" s="26">
        <f ca="1">(_xlfn.SHEET()-1)*10000 + B330</f>
        <v>82244</v>
      </c>
      <c r="J330" s="26" t="s">
        <v>101</v>
      </c>
      <c r="K330" s="21" t="s">
        <v>288</v>
      </c>
      <c r="L330" s="26" t="s">
        <v>89</v>
      </c>
      <c r="M330" s="26" t="s">
        <v>745</v>
      </c>
      <c r="N330" s="21" t="s">
        <v>746</v>
      </c>
      <c r="O330" s="26" t="s">
        <v>952</v>
      </c>
    </row>
    <row r="331" spans="1:15" s="41" customFormat="1" ht="24.95" customHeight="1" outlineLevel="1" x14ac:dyDescent="0.25">
      <c r="A331" s="21" t="s">
        <v>820</v>
      </c>
      <c r="B331" s="21">
        <v>2245</v>
      </c>
      <c r="C331" s="21">
        <f t="shared" si="6"/>
        <v>42246</v>
      </c>
      <c r="D331" s="21" t="s">
        <v>820</v>
      </c>
      <c r="E331" s="26"/>
      <c r="F331" s="26"/>
      <c r="G331" s="26"/>
      <c r="H331" s="26"/>
      <c r="I331" s="26"/>
      <c r="J331" s="26"/>
      <c r="K331" s="21"/>
      <c r="L331" s="26"/>
      <c r="M331" s="27"/>
      <c r="N331" s="21" t="s">
        <v>957</v>
      </c>
      <c r="O331" s="26" t="s">
        <v>952</v>
      </c>
    </row>
    <row r="332" spans="1:15" s="41" customFormat="1" ht="24.95" customHeight="1" outlineLevel="1" x14ac:dyDescent="0.25">
      <c r="A332" s="21" t="s">
        <v>820</v>
      </c>
      <c r="B332" s="21">
        <v>2246</v>
      </c>
      <c r="C332" s="21">
        <f t="shared" si="6"/>
        <v>42247</v>
      </c>
      <c r="D332" s="21" t="s">
        <v>820</v>
      </c>
      <c r="E332" s="26"/>
      <c r="F332" s="26"/>
      <c r="G332" s="26"/>
      <c r="H332" s="26"/>
      <c r="I332" s="26"/>
      <c r="J332" s="26"/>
      <c r="K332" s="21"/>
      <c r="L332" s="26"/>
      <c r="M332" s="27"/>
      <c r="N332" s="21" t="s">
        <v>957</v>
      </c>
      <c r="O332" s="26" t="s">
        <v>952</v>
      </c>
    </row>
    <row r="333" spans="1:15" s="41" customFormat="1" ht="24.95" customHeight="1" outlineLevel="1" x14ac:dyDescent="0.25">
      <c r="A333" s="21" t="s">
        <v>820</v>
      </c>
      <c r="B333" s="21">
        <v>2247</v>
      </c>
      <c r="C333" s="21">
        <f t="shared" si="6"/>
        <v>42248</v>
      </c>
      <c r="D333" s="21" t="s">
        <v>820</v>
      </c>
      <c r="E333" s="26"/>
      <c r="F333" s="26"/>
      <c r="G333" s="26"/>
      <c r="H333" s="26"/>
      <c r="I333" s="26"/>
      <c r="J333" s="26"/>
      <c r="K333" s="21"/>
      <c r="L333" s="26"/>
      <c r="M333" s="27"/>
      <c r="N333" s="21" t="s">
        <v>957</v>
      </c>
      <c r="O333" s="26" t="s">
        <v>952</v>
      </c>
    </row>
    <row r="334" spans="1:15" s="39" customFormat="1" ht="24.95" customHeight="1" outlineLevel="1" x14ac:dyDescent="0.25">
      <c r="A334" s="21" t="s">
        <v>934</v>
      </c>
      <c r="B334" s="21">
        <v>2248</v>
      </c>
      <c r="C334" s="21">
        <f t="shared" si="6"/>
        <v>42249</v>
      </c>
      <c r="D334" s="21" t="s">
        <v>934</v>
      </c>
      <c r="E334" s="26"/>
      <c r="F334" s="26" t="s">
        <v>10</v>
      </c>
      <c r="G334" s="26" t="s">
        <v>25</v>
      </c>
      <c r="H334" s="26" t="s">
        <v>22</v>
      </c>
      <c r="I334" s="26">
        <f>B334</f>
        <v>2248</v>
      </c>
      <c r="J334" s="26" t="s">
        <v>102</v>
      </c>
      <c r="K334" s="21" t="s">
        <v>934</v>
      </c>
      <c r="L334" s="26" t="s">
        <v>90</v>
      </c>
      <c r="M334" s="26" t="s">
        <v>87</v>
      </c>
      <c r="N334" s="21" t="s">
        <v>103</v>
      </c>
      <c r="O334" s="26" t="s">
        <v>952</v>
      </c>
    </row>
    <row r="335" spans="1:15" s="39" customFormat="1" ht="24.95" customHeight="1" outlineLevel="1" x14ac:dyDescent="0.25">
      <c r="A335" s="21" t="s">
        <v>169</v>
      </c>
      <c r="B335" s="21">
        <v>2249</v>
      </c>
      <c r="C335" s="21">
        <f t="shared" si="6"/>
        <v>42250</v>
      </c>
      <c r="D335" s="21" t="s">
        <v>169</v>
      </c>
      <c r="E335" s="26"/>
      <c r="F335" s="26"/>
      <c r="G335" s="26"/>
      <c r="H335" s="26" t="s">
        <v>23</v>
      </c>
      <c r="I335" s="26"/>
      <c r="J335" s="26"/>
      <c r="K335" s="21"/>
      <c r="L335" s="26" t="s">
        <v>90</v>
      </c>
      <c r="M335" s="26">
        <v>502</v>
      </c>
      <c r="N335" s="21"/>
      <c r="O335" s="26" t="s">
        <v>952</v>
      </c>
    </row>
    <row r="336" spans="1:15" s="39" customFormat="1" ht="24.95" customHeight="1" outlineLevel="1" x14ac:dyDescent="0.25">
      <c r="A336" s="21" t="s">
        <v>861</v>
      </c>
      <c r="B336" s="21">
        <v>2250</v>
      </c>
      <c r="C336" s="21">
        <f t="shared" si="6"/>
        <v>42251</v>
      </c>
      <c r="D336" s="21" t="s">
        <v>861</v>
      </c>
      <c r="E336" s="26"/>
      <c r="F336" s="26" t="s">
        <v>10</v>
      </c>
      <c r="G336" s="26" t="s">
        <v>25</v>
      </c>
      <c r="H336" s="26" t="s">
        <v>22</v>
      </c>
      <c r="I336" s="26">
        <f>B336</f>
        <v>2250</v>
      </c>
      <c r="J336" s="26" t="s">
        <v>105</v>
      </c>
      <c r="K336" s="21" t="s">
        <v>821</v>
      </c>
      <c r="L336" s="26" t="s">
        <v>90</v>
      </c>
      <c r="M336" s="26"/>
      <c r="N336" s="21"/>
      <c r="O336" s="26" t="s">
        <v>952</v>
      </c>
    </row>
    <row r="337" spans="1:15" s="41" customFormat="1" ht="24.95" customHeight="1" outlineLevel="1" x14ac:dyDescent="0.25">
      <c r="A337" s="21" t="s">
        <v>820</v>
      </c>
      <c r="B337" s="21">
        <v>2251</v>
      </c>
      <c r="C337" s="21">
        <f t="shared" si="6"/>
        <v>42252</v>
      </c>
      <c r="D337" s="21" t="s">
        <v>820</v>
      </c>
      <c r="E337" s="26"/>
      <c r="F337" s="26"/>
      <c r="G337" s="26"/>
      <c r="H337" s="26"/>
      <c r="I337" s="26"/>
      <c r="J337" s="26"/>
      <c r="K337" s="21"/>
      <c r="L337" s="26"/>
      <c r="M337" s="26"/>
      <c r="N337" s="21" t="s">
        <v>1004</v>
      </c>
      <c r="O337" s="26" t="s">
        <v>952</v>
      </c>
    </row>
    <row r="338" spans="1:15" s="39" customFormat="1" ht="24.95" customHeight="1" outlineLevel="1" x14ac:dyDescent="0.25">
      <c r="A338" s="21" t="s">
        <v>758</v>
      </c>
      <c r="B338" s="21">
        <v>2252</v>
      </c>
      <c r="C338" s="21">
        <f t="shared" si="6"/>
        <v>42253</v>
      </c>
      <c r="D338" s="21" t="s">
        <v>760</v>
      </c>
      <c r="E338" s="26"/>
      <c r="F338" s="26" t="s">
        <v>10</v>
      </c>
      <c r="G338" s="26" t="s">
        <v>37</v>
      </c>
      <c r="H338" s="26" t="s">
        <v>23</v>
      </c>
      <c r="I338" s="26" t="s">
        <v>919</v>
      </c>
      <c r="J338" s="26"/>
      <c r="K338" s="21"/>
      <c r="L338" s="26" t="s">
        <v>90</v>
      </c>
      <c r="M338" s="26"/>
      <c r="N338" s="21"/>
      <c r="O338" s="26" t="s">
        <v>952</v>
      </c>
    </row>
    <row r="339" spans="1:15" s="39" customFormat="1" ht="24.95" customHeight="1" outlineLevel="1" x14ac:dyDescent="0.25">
      <c r="A339" s="21" t="s">
        <v>759</v>
      </c>
      <c r="B339" s="21">
        <v>2253</v>
      </c>
      <c r="C339" s="21">
        <f t="shared" si="6"/>
        <v>42254</v>
      </c>
      <c r="D339" s="21"/>
      <c r="E339" s="26"/>
      <c r="F339" s="26"/>
      <c r="G339" s="26"/>
      <c r="H339" s="26"/>
      <c r="I339" s="26"/>
      <c r="J339" s="26"/>
      <c r="K339" s="21"/>
      <c r="L339" s="26" t="s">
        <v>90</v>
      </c>
      <c r="M339" s="26"/>
      <c r="N339" s="21"/>
      <c r="O339" s="26" t="s">
        <v>952</v>
      </c>
    </row>
    <row r="340" spans="1:15" s="39" customFormat="1" ht="24.95" customHeight="1" outlineLevel="1" x14ac:dyDescent="0.25">
      <c r="A340" s="21" t="s">
        <v>634</v>
      </c>
      <c r="B340" s="21">
        <v>2260</v>
      </c>
      <c r="C340" s="21">
        <f t="shared" si="6"/>
        <v>42261</v>
      </c>
      <c r="D340" s="21" t="s">
        <v>314</v>
      </c>
      <c r="E340" s="26"/>
      <c r="F340" s="26" t="s">
        <v>10</v>
      </c>
      <c r="G340" s="26" t="s">
        <v>37</v>
      </c>
      <c r="H340" s="26" t="s">
        <v>22</v>
      </c>
      <c r="I340" s="26" t="s">
        <v>919</v>
      </c>
      <c r="J340" s="26"/>
      <c r="K340" s="21"/>
      <c r="L340" s="26" t="s">
        <v>90</v>
      </c>
      <c r="M340" s="26"/>
      <c r="N340" s="21"/>
      <c r="O340" s="26" t="s">
        <v>952</v>
      </c>
    </row>
    <row r="341" spans="1:15" s="39" customFormat="1" ht="24.95" customHeight="1" outlineLevel="1" x14ac:dyDescent="0.25">
      <c r="A341" s="21" t="s">
        <v>635</v>
      </c>
      <c r="B341" s="21">
        <v>2261</v>
      </c>
      <c r="C341" s="21">
        <f t="shared" si="6"/>
        <v>42262</v>
      </c>
      <c r="D341" s="21"/>
      <c r="E341" s="26"/>
      <c r="F341" s="26"/>
      <c r="G341" s="26"/>
      <c r="H341" s="26"/>
      <c r="I341" s="26"/>
      <c r="J341" s="26"/>
      <c r="K341" s="21"/>
      <c r="L341" s="26"/>
      <c r="M341" s="26"/>
      <c r="N341" s="21"/>
      <c r="O341" s="26" t="s">
        <v>952</v>
      </c>
    </row>
    <row r="342" spans="1:15" s="39" customFormat="1" ht="24.95" customHeight="1" outlineLevel="1" x14ac:dyDescent="0.25">
      <c r="A342" s="21" t="s">
        <v>315</v>
      </c>
      <c r="B342" s="21">
        <v>2262</v>
      </c>
      <c r="C342" s="21">
        <f t="shared" si="6"/>
        <v>42263</v>
      </c>
      <c r="D342" s="21" t="s">
        <v>315</v>
      </c>
      <c r="E342" s="26"/>
      <c r="F342" s="26" t="s">
        <v>10</v>
      </c>
      <c r="G342" s="26" t="s">
        <v>25</v>
      </c>
      <c r="H342" s="26" t="s">
        <v>22</v>
      </c>
      <c r="I342" s="26" t="s">
        <v>919</v>
      </c>
      <c r="J342" s="26"/>
      <c r="K342" s="21"/>
      <c r="L342" s="26" t="s">
        <v>90</v>
      </c>
      <c r="M342" s="26"/>
      <c r="N342" s="21"/>
      <c r="O342" s="26" t="s">
        <v>952</v>
      </c>
    </row>
    <row r="343" spans="1:15" s="39" customFormat="1" ht="24.95" customHeight="1" outlineLevel="1" x14ac:dyDescent="0.25">
      <c r="A343" s="21" t="s">
        <v>316</v>
      </c>
      <c r="B343" s="21">
        <v>2263</v>
      </c>
      <c r="C343" s="21">
        <f t="shared" si="6"/>
        <v>42264</v>
      </c>
      <c r="D343" s="21" t="s">
        <v>316</v>
      </c>
      <c r="E343" s="26"/>
      <c r="F343" s="26" t="s">
        <v>10</v>
      </c>
      <c r="G343" s="26" t="s">
        <v>25</v>
      </c>
      <c r="H343" s="26" t="s">
        <v>22</v>
      </c>
      <c r="I343" s="26" t="s">
        <v>919</v>
      </c>
      <c r="J343" s="26"/>
      <c r="K343" s="21"/>
      <c r="L343" s="26" t="s">
        <v>90</v>
      </c>
      <c r="M343" s="26"/>
      <c r="N343" s="21"/>
      <c r="O343" s="26" t="s">
        <v>952</v>
      </c>
    </row>
    <row r="344" spans="1:15" s="39" customFormat="1" ht="24.95" customHeight="1" outlineLevel="1" x14ac:dyDescent="0.25">
      <c r="A344" s="21" t="s">
        <v>636</v>
      </c>
      <c r="B344" s="21">
        <v>2264</v>
      </c>
      <c r="C344" s="21">
        <f t="shared" si="6"/>
        <v>42265</v>
      </c>
      <c r="D344" s="21" t="s">
        <v>317</v>
      </c>
      <c r="E344" s="26"/>
      <c r="F344" s="26" t="s">
        <v>10</v>
      </c>
      <c r="G344" s="26" t="s">
        <v>38</v>
      </c>
      <c r="H344" s="26" t="s">
        <v>22</v>
      </c>
      <c r="I344" s="26">
        <f>B344</f>
        <v>2264</v>
      </c>
      <c r="J344" s="26" t="s">
        <v>808</v>
      </c>
      <c r="K344" s="21" t="s">
        <v>317</v>
      </c>
      <c r="L344" s="26" t="s">
        <v>90</v>
      </c>
      <c r="M344" s="26" t="s">
        <v>867</v>
      </c>
      <c r="N344" s="21"/>
      <c r="O344" s="26" t="s">
        <v>952</v>
      </c>
    </row>
    <row r="345" spans="1:15" s="39" customFormat="1" ht="24.95" customHeight="1" outlineLevel="1" x14ac:dyDescent="0.25">
      <c r="A345" s="21" t="s">
        <v>637</v>
      </c>
      <c r="B345" s="21">
        <v>2265</v>
      </c>
      <c r="C345" s="21">
        <f t="shared" si="6"/>
        <v>42266</v>
      </c>
      <c r="D345" s="21"/>
      <c r="E345" s="26"/>
      <c r="F345" s="26"/>
      <c r="G345" s="26"/>
      <c r="H345" s="26"/>
      <c r="I345" s="26"/>
      <c r="J345" s="26"/>
      <c r="K345" s="21"/>
      <c r="L345" s="26"/>
      <c r="M345" s="26" t="s">
        <v>867</v>
      </c>
      <c r="N345" s="21"/>
      <c r="O345" s="26" t="s">
        <v>952</v>
      </c>
    </row>
    <row r="346" spans="1:15" s="39" customFormat="1" ht="24.95" customHeight="1" outlineLevel="1" x14ac:dyDescent="0.25">
      <c r="A346" s="21" t="s">
        <v>638</v>
      </c>
      <c r="B346" s="21">
        <v>2266</v>
      </c>
      <c r="C346" s="21">
        <f t="shared" si="6"/>
        <v>42267</v>
      </c>
      <c r="D346" s="21"/>
      <c r="E346" s="26"/>
      <c r="F346" s="26"/>
      <c r="G346" s="26"/>
      <c r="H346" s="26"/>
      <c r="I346" s="26"/>
      <c r="J346" s="26"/>
      <c r="K346" s="21"/>
      <c r="L346" s="26"/>
      <c r="M346" s="26" t="s">
        <v>867</v>
      </c>
      <c r="N346" s="21"/>
      <c r="O346" s="26" t="s">
        <v>952</v>
      </c>
    </row>
    <row r="347" spans="1:15" s="39" customFormat="1" ht="24.95" customHeight="1" outlineLevel="1" x14ac:dyDescent="0.25">
      <c r="A347" s="21" t="s">
        <v>639</v>
      </c>
      <c r="B347" s="21">
        <v>2267</v>
      </c>
      <c r="C347" s="21">
        <f t="shared" si="6"/>
        <v>42268</v>
      </c>
      <c r="D347" s="21"/>
      <c r="E347" s="26"/>
      <c r="F347" s="26"/>
      <c r="G347" s="26"/>
      <c r="H347" s="26"/>
      <c r="I347" s="26"/>
      <c r="J347" s="26"/>
      <c r="K347" s="21"/>
      <c r="L347" s="26"/>
      <c r="M347" s="26" t="s">
        <v>867</v>
      </c>
      <c r="N347" s="21"/>
      <c r="O347" s="26" t="s">
        <v>952</v>
      </c>
    </row>
    <row r="348" spans="1:15" s="39" customFormat="1" ht="24.95" customHeight="1" outlineLevel="1" x14ac:dyDescent="0.25">
      <c r="A348" s="21" t="s">
        <v>640</v>
      </c>
      <c r="B348" s="21">
        <v>2268</v>
      </c>
      <c r="C348" s="21">
        <f t="shared" si="6"/>
        <v>42269</v>
      </c>
      <c r="D348" s="21"/>
      <c r="E348" s="26"/>
      <c r="F348" s="26"/>
      <c r="G348" s="26"/>
      <c r="H348" s="26"/>
      <c r="I348" s="26"/>
      <c r="J348" s="26"/>
      <c r="K348" s="21"/>
      <c r="L348" s="26"/>
      <c r="M348" s="26" t="s">
        <v>867</v>
      </c>
      <c r="N348" s="21"/>
      <c r="O348" s="26" t="s">
        <v>952</v>
      </c>
    </row>
    <row r="349" spans="1:15" s="39" customFormat="1" ht="24.95" customHeight="1" outlineLevel="1" x14ac:dyDescent="0.25">
      <c r="A349" s="21" t="s">
        <v>641</v>
      </c>
      <c r="B349" s="21">
        <v>2269</v>
      </c>
      <c r="C349" s="21">
        <f t="shared" si="6"/>
        <v>42270</v>
      </c>
      <c r="D349" s="21"/>
      <c r="E349" s="26"/>
      <c r="F349" s="26"/>
      <c r="G349" s="26"/>
      <c r="H349" s="26"/>
      <c r="I349" s="26"/>
      <c r="J349" s="26"/>
      <c r="K349" s="21"/>
      <c r="L349" s="26"/>
      <c r="M349" s="26" t="s">
        <v>867</v>
      </c>
      <c r="N349" s="21"/>
      <c r="O349" s="26" t="s">
        <v>952</v>
      </c>
    </row>
    <row r="350" spans="1:15" s="39" customFormat="1" ht="24.95" customHeight="1" outlineLevel="1" x14ac:dyDescent="0.25">
      <c r="A350" s="21" t="s">
        <v>642</v>
      </c>
      <c r="B350" s="21">
        <v>2270</v>
      </c>
      <c r="C350" s="21">
        <f t="shared" si="6"/>
        <v>42271</v>
      </c>
      <c r="D350" s="21"/>
      <c r="E350" s="26"/>
      <c r="F350" s="26"/>
      <c r="G350" s="26"/>
      <c r="H350" s="26"/>
      <c r="I350" s="26"/>
      <c r="J350" s="26"/>
      <c r="K350" s="21"/>
      <c r="L350" s="26"/>
      <c r="M350" s="26" t="s">
        <v>867</v>
      </c>
      <c r="N350" s="21"/>
      <c r="O350" s="26" t="s">
        <v>952</v>
      </c>
    </row>
    <row r="351" spans="1:15" s="39" customFormat="1" ht="24.95" customHeight="1" outlineLevel="1" x14ac:dyDescent="0.25">
      <c r="A351" s="21" t="s">
        <v>643</v>
      </c>
      <c r="B351" s="21">
        <v>2271</v>
      </c>
      <c r="C351" s="21">
        <f t="shared" ref="C351:C376" si="7">B351+40001</f>
        <v>42272</v>
      </c>
      <c r="D351" s="21"/>
      <c r="E351" s="26"/>
      <c r="F351" s="26"/>
      <c r="G351" s="26"/>
      <c r="H351" s="26"/>
      <c r="I351" s="26"/>
      <c r="J351" s="26"/>
      <c r="K351" s="21"/>
      <c r="L351" s="26"/>
      <c r="M351" s="26" t="s">
        <v>889</v>
      </c>
      <c r="N351" s="21" t="s">
        <v>868</v>
      </c>
      <c r="O351" s="26" t="s">
        <v>952</v>
      </c>
    </row>
    <row r="352" spans="1:15" s="39" customFormat="1" ht="24.95" customHeight="1" outlineLevel="1" x14ac:dyDescent="0.25">
      <c r="A352" s="21" t="s">
        <v>326</v>
      </c>
      <c r="B352" s="21">
        <v>2272</v>
      </c>
      <c r="C352" s="21">
        <f t="shared" si="7"/>
        <v>42273</v>
      </c>
      <c r="D352" s="21" t="s">
        <v>326</v>
      </c>
      <c r="E352" s="26"/>
      <c r="F352" s="26" t="s">
        <v>10</v>
      </c>
      <c r="G352" s="26" t="s">
        <v>25</v>
      </c>
      <c r="H352" s="26" t="s">
        <v>22</v>
      </c>
      <c r="I352" s="26">
        <f>B352</f>
        <v>2272</v>
      </c>
      <c r="J352" s="26" t="s">
        <v>105</v>
      </c>
      <c r="K352" s="21" t="s">
        <v>326</v>
      </c>
      <c r="L352" s="26" t="s">
        <v>90</v>
      </c>
      <c r="M352" s="26"/>
      <c r="N352" s="21" t="s">
        <v>975</v>
      </c>
      <c r="O352" s="26" t="s">
        <v>952</v>
      </c>
    </row>
    <row r="353" spans="1:15" s="39" customFormat="1" ht="24.95" customHeight="1" outlineLevel="1" x14ac:dyDescent="0.25">
      <c r="A353" s="21" t="s">
        <v>327</v>
      </c>
      <c r="B353" s="21">
        <v>2273</v>
      </c>
      <c r="C353" s="21">
        <f t="shared" si="7"/>
        <v>42274</v>
      </c>
      <c r="D353" s="21" t="s">
        <v>327</v>
      </c>
      <c r="E353" s="26"/>
      <c r="F353" s="26" t="s">
        <v>10</v>
      </c>
      <c r="G353" s="26" t="s">
        <v>25</v>
      </c>
      <c r="H353" s="26" t="s">
        <v>22</v>
      </c>
      <c r="I353" s="26">
        <v>2273</v>
      </c>
      <c r="J353" s="26" t="s">
        <v>105</v>
      </c>
      <c r="K353" s="21" t="s">
        <v>327</v>
      </c>
      <c r="L353" s="26" t="s">
        <v>90</v>
      </c>
      <c r="M353" s="26"/>
      <c r="N353" s="21" t="s">
        <v>975</v>
      </c>
      <c r="O353" s="26" t="s">
        <v>952</v>
      </c>
    </row>
    <row r="354" spans="1:15" s="39" customFormat="1" ht="24.95" customHeight="1" outlineLevel="1" x14ac:dyDescent="0.25">
      <c r="A354" s="21" t="s">
        <v>644</v>
      </c>
      <c r="B354" s="21">
        <v>2274</v>
      </c>
      <c r="C354" s="21">
        <f t="shared" si="7"/>
        <v>42275</v>
      </c>
      <c r="D354" s="21" t="s">
        <v>332</v>
      </c>
      <c r="E354" s="26"/>
      <c r="F354" s="26" t="s">
        <v>10</v>
      </c>
      <c r="G354" s="26" t="s">
        <v>334</v>
      </c>
      <c r="H354" s="26" t="s">
        <v>22</v>
      </c>
      <c r="I354" s="26">
        <f>B354</f>
        <v>2274</v>
      </c>
      <c r="J354" s="26" t="s">
        <v>100</v>
      </c>
      <c r="K354" s="21" t="s">
        <v>822</v>
      </c>
      <c r="L354" s="26" t="s">
        <v>90</v>
      </c>
      <c r="M354" s="26"/>
      <c r="N354" s="21" t="s">
        <v>957</v>
      </c>
      <c r="O354" s="26" t="s">
        <v>952</v>
      </c>
    </row>
    <row r="355" spans="1:15" s="39" customFormat="1" ht="24.95" customHeight="1" outlineLevel="1" x14ac:dyDescent="0.25">
      <c r="A355" s="21" t="s">
        <v>645</v>
      </c>
      <c r="B355" s="21">
        <v>2275</v>
      </c>
      <c r="C355" s="21">
        <f t="shared" si="7"/>
        <v>42276</v>
      </c>
      <c r="D355" s="21"/>
      <c r="E355" s="26"/>
      <c r="F355" s="26"/>
      <c r="G355" s="26"/>
      <c r="H355" s="26"/>
      <c r="I355" s="26"/>
      <c r="J355" s="26"/>
      <c r="K355" s="21"/>
      <c r="L355" s="26"/>
      <c r="M355" s="26"/>
      <c r="N355" s="21" t="s">
        <v>957</v>
      </c>
      <c r="O355" s="26" t="s">
        <v>952</v>
      </c>
    </row>
    <row r="356" spans="1:15" s="39" customFormat="1" ht="24.95" customHeight="1" outlineLevel="1" x14ac:dyDescent="0.25">
      <c r="A356" s="42" t="s">
        <v>333</v>
      </c>
      <c r="B356" s="21">
        <v>2276</v>
      </c>
      <c r="C356" s="21">
        <f t="shared" si="7"/>
        <v>42277</v>
      </c>
      <c r="D356" s="21" t="s">
        <v>333</v>
      </c>
      <c r="E356" s="26"/>
      <c r="F356" s="26" t="s">
        <v>10</v>
      </c>
      <c r="G356" s="26" t="s">
        <v>25</v>
      </c>
      <c r="H356" s="26" t="s">
        <v>22</v>
      </c>
      <c r="I356" s="26"/>
      <c r="J356" s="26"/>
      <c r="K356" s="21"/>
      <c r="L356" s="26" t="s">
        <v>90</v>
      </c>
      <c r="M356" s="26"/>
      <c r="N356" s="21" t="s">
        <v>957</v>
      </c>
      <c r="O356" s="26" t="s">
        <v>952</v>
      </c>
    </row>
    <row r="357" spans="1:15" s="39" customFormat="1" ht="24.95" customHeight="1" outlineLevel="1" x14ac:dyDescent="0.25">
      <c r="A357" s="21" t="s">
        <v>820</v>
      </c>
      <c r="B357" s="21">
        <v>2277</v>
      </c>
      <c r="C357" s="21">
        <f t="shared" si="7"/>
        <v>42278</v>
      </c>
      <c r="D357" s="21" t="s">
        <v>820</v>
      </c>
      <c r="E357" s="26"/>
      <c r="F357" s="26"/>
      <c r="G357" s="26"/>
      <c r="H357" s="26"/>
      <c r="I357" s="26"/>
      <c r="J357" s="26"/>
      <c r="K357" s="21"/>
      <c r="L357" s="26"/>
      <c r="M357" s="26"/>
      <c r="N357" s="21" t="s">
        <v>957</v>
      </c>
      <c r="O357" s="26" t="s">
        <v>952</v>
      </c>
    </row>
    <row r="358" spans="1:15" s="39" customFormat="1" ht="24.95" customHeight="1" outlineLevel="1" x14ac:dyDescent="0.25">
      <c r="A358" s="21" t="s">
        <v>820</v>
      </c>
      <c r="B358" s="21">
        <v>2278</v>
      </c>
      <c r="C358" s="21">
        <f t="shared" si="7"/>
        <v>42279</v>
      </c>
      <c r="D358" s="21" t="s">
        <v>820</v>
      </c>
      <c r="E358" s="26"/>
      <c r="F358" s="26"/>
      <c r="G358" s="26"/>
      <c r="H358" s="26"/>
      <c r="I358" s="26"/>
      <c r="J358" s="26"/>
      <c r="K358" s="21"/>
      <c r="L358" s="26"/>
      <c r="M358" s="26"/>
      <c r="N358" s="21" t="s">
        <v>957</v>
      </c>
      <c r="O358" s="26" t="s">
        <v>952</v>
      </c>
    </row>
    <row r="359" spans="1:15" s="39" customFormat="1" ht="24.95" customHeight="1" outlineLevel="1" x14ac:dyDescent="0.25">
      <c r="A359" s="21" t="s">
        <v>820</v>
      </c>
      <c r="B359" s="21">
        <v>2279</v>
      </c>
      <c r="C359" s="21">
        <f t="shared" si="7"/>
        <v>42280</v>
      </c>
      <c r="D359" s="21" t="s">
        <v>820</v>
      </c>
      <c r="E359" s="26"/>
      <c r="F359" s="26"/>
      <c r="G359" s="26"/>
      <c r="H359" s="26"/>
      <c r="I359" s="26"/>
      <c r="J359" s="26"/>
      <c r="K359" s="21"/>
      <c r="L359" s="26"/>
      <c r="M359" s="26"/>
      <c r="N359" s="32" t="s">
        <v>976</v>
      </c>
      <c r="O359" s="26" t="s">
        <v>952</v>
      </c>
    </row>
    <row r="360" spans="1:15" s="39" customFormat="1" ht="24.95" customHeight="1" outlineLevel="1" x14ac:dyDescent="0.25">
      <c r="A360" s="21" t="s">
        <v>820</v>
      </c>
      <c r="B360" s="21">
        <v>2280</v>
      </c>
      <c r="C360" s="21">
        <f t="shared" si="7"/>
        <v>42281</v>
      </c>
      <c r="D360" s="21" t="s">
        <v>820</v>
      </c>
      <c r="E360" s="26"/>
      <c r="F360" s="26"/>
      <c r="G360" s="26"/>
      <c r="H360" s="26"/>
      <c r="I360" s="26"/>
      <c r="J360" s="26"/>
      <c r="K360" s="21"/>
      <c r="L360" s="26"/>
      <c r="M360" s="26"/>
      <c r="N360" s="32" t="s">
        <v>977</v>
      </c>
      <c r="O360" s="26" t="s">
        <v>952</v>
      </c>
    </row>
    <row r="361" spans="1:15" s="39" customFormat="1" ht="24.95" customHeight="1" outlineLevel="1" x14ac:dyDescent="0.25">
      <c r="A361" s="21" t="s">
        <v>820</v>
      </c>
      <c r="B361" s="21">
        <v>2281</v>
      </c>
      <c r="C361" s="21">
        <f t="shared" si="7"/>
        <v>42282</v>
      </c>
      <c r="D361" s="21" t="s">
        <v>820</v>
      </c>
      <c r="E361" s="26"/>
      <c r="F361" s="26"/>
      <c r="G361" s="26"/>
      <c r="H361" s="26"/>
      <c r="I361" s="26"/>
      <c r="J361" s="26"/>
      <c r="K361" s="21"/>
      <c r="L361" s="26"/>
      <c r="M361" s="26"/>
      <c r="N361" s="32" t="s">
        <v>978</v>
      </c>
      <c r="O361" s="26" t="s">
        <v>952</v>
      </c>
    </row>
    <row r="362" spans="1:15" s="39" customFormat="1" ht="24.95" customHeight="1" outlineLevel="1" x14ac:dyDescent="0.25">
      <c r="A362" s="21" t="s">
        <v>820</v>
      </c>
      <c r="B362" s="21">
        <v>2282</v>
      </c>
      <c r="C362" s="21">
        <f t="shared" si="7"/>
        <v>42283</v>
      </c>
      <c r="D362" s="21" t="s">
        <v>820</v>
      </c>
      <c r="E362" s="26"/>
      <c r="F362" s="26"/>
      <c r="G362" s="26"/>
      <c r="H362" s="26"/>
      <c r="I362" s="26"/>
      <c r="J362" s="26"/>
      <c r="K362" s="21"/>
      <c r="L362" s="26"/>
      <c r="M362" s="26"/>
      <c r="N362" s="32" t="s">
        <v>979</v>
      </c>
      <c r="O362" s="26" t="s">
        <v>952</v>
      </c>
    </row>
    <row r="363" spans="1:15" s="39" customFormat="1" ht="24.95" customHeight="1" outlineLevel="1" x14ac:dyDescent="0.25">
      <c r="A363" s="21" t="s">
        <v>820</v>
      </c>
      <c r="B363" s="21">
        <v>2283</v>
      </c>
      <c r="C363" s="21">
        <f t="shared" si="7"/>
        <v>42284</v>
      </c>
      <c r="D363" s="21" t="s">
        <v>820</v>
      </c>
      <c r="E363" s="26"/>
      <c r="F363" s="26"/>
      <c r="G363" s="26"/>
      <c r="H363" s="26"/>
      <c r="I363" s="26"/>
      <c r="J363" s="26"/>
      <c r="K363" s="21"/>
      <c r="L363" s="26"/>
      <c r="M363" s="26"/>
      <c r="N363" s="32" t="s">
        <v>980</v>
      </c>
      <c r="O363" s="26" t="s">
        <v>952</v>
      </c>
    </row>
    <row r="364" spans="1:15" s="39" customFormat="1" ht="24.95" customHeight="1" outlineLevel="1" x14ac:dyDescent="0.25">
      <c r="A364" s="21" t="s">
        <v>820</v>
      </c>
      <c r="B364" s="21">
        <v>2284</v>
      </c>
      <c r="C364" s="21">
        <f t="shared" si="7"/>
        <v>42285</v>
      </c>
      <c r="D364" s="21" t="s">
        <v>820</v>
      </c>
      <c r="E364" s="26"/>
      <c r="F364" s="26"/>
      <c r="G364" s="26"/>
      <c r="H364" s="26"/>
      <c r="I364" s="26"/>
      <c r="J364" s="26"/>
      <c r="K364" s="21"/>
      <c r="L364" s="26"/>
      <c r="M364" s="26"/>
      <c r="N364" s="32" t="s">
        <v>981</v>
      </c>
      <c r="O364" s="26" t="s">
        <v>952</v>
      </c>
    </row>
    <row r="365" spans="1:15" s="39" customFormat="1" ht="24.95" customHeight="1" outlineLevel="1" x14ac:dyDescent="0.25">
      <c r="A365" s="21" t="s">
        <v>820</v>
      </c>
      <c r="B365" s="21">
        <v>2285</v>
      </c>
      <c r="C365" s="21">
        <f t="shared" si="7"/>
        <v>42286</v>
      </c>
      <c r="D365" s="21" t="s">
        <v>820</v>
      </c>
      <c r="E365" s="26"/>
      <c r="F365" s="26"/>
      <c r="G365" s="26"/>
      <c r="H365" s="26"/>
      <c r="I365" s="26"/>
      <c r="J365" s="26"/>
      <c r="K365" s="21"/>
      <c r="L365" s="26"/>
      <c r="M365" s="26"/>
      <c r="N365" s="32" t="s">
        <v>982</v>
      </c>
      <c r="O365" s="26" t="s">
        <v>952</v>
      </c>
    </row>
    <row r="366" spans="1:15" s="39" customFormat="1" ht="24.95" customHeight="1" outlineLevel="1" x14ac:dyDescent="0.25">
      <c r="A366" s="21" t="s">
        <v>820</v>
      </c>
      <c r="B366" s="21">
        <v>2286</v>
      </c>
      <c r="C366" s="21">
        <f t="shared" si="7"/>
        <v>42287</v>
      </c>
      <c r="D366" s="21" t="s">
        <v>820</v>
      </c>
      <c r="E366" s="26"/>
      <c r="F366" s="26"/>
      <c r="G366" s="26"/>
      <c r="H366" s="26"/>
      <c r="I366" s="26"/>
      <c r="J366" s="26"/>
      <c r="K366" s="21"/>
      <c r="L366" s="26"/>
      <c r="M366" s="26"/>
      <c r="N366" s="32" t="s">
        <v>977</v>
      </c>
      <c r="O366" s="26" t="s">
        <v>952</v>
      </c>
    </row>
    <row r="367" spans="1:15" s="39" customFormat="1" ht="24.95" customHeight="1" outlineLevel="1" x14ac:dyDescent="0.25">
      <c r="A367" s="21" t="s">
        <v>820</v>
      </c>
      <c r="B367" s="21">
        <v>2287</v>
      </c>
      <c r="C367" s="21">
        <f t="shared" si="7"/>
        <v>42288</v>
      </c>
      <c r="D367" s="21" t="s">
        <v>820</v>
      </c>
      <c r="E367" s="26"/>
      <c r="F367" s="26"/>
      <c r="G367" s="26"/>
      <c r="H367" s="26"/>
      <c r="I367" s="26"/>
      <c r="J367" s="26"/>
      <c r="K367" s="21"/>
      <c r="L367" s="26"/>
      <c r="M367" s="26"/>
      <c r="N367" s="32" t="s">
        <v>983</v>
      </c>
      <c r="O367" s="26" t="s">
        <v>952</v>
      </c>
    </row>
    <row r="368" spans="1:15" s="39" customFormat="1" ht="24.95" customHeight="1" outlineLevel="1" x14ac:dyDescent="0.25">
      <c r="A368" s="21" t="s">
        <v>820</v>
      </c>
      <c r="B368" s="21">
        <v>2288</v>
      </c>
      <c r="C368" s="21">
        <f t="shared" si="7"/>
        <v>42289</v>
      </c>
      <c r="D368" s="21" t="s">
        <v>820</v>
      </c>
      <c r="E368" s="26"/>
      <c r="F368" s="26"/>
      <c r="G368" s="26"/>
      <c r="H368" s="26"/>
      <c r="I368" s="26"/>
      <c r="J368" s="26"/>
      <c r="K368" s="21"/>
      <c r="L368" s="26"/>
      <c r="M368" s="26"/>
      <c r="N368" s="32" t="s">
        <v>984</v>
      </c>
      <c r="O368" s="26" t="s">
        <v>952</v>
      </c>
    </row>
    <row r="369" spans="1:15" s="39" customFormat="1" ht="24.95" customHeight="1" outlineLevel="1" x14ac:dyDescent="0.25">
      <c r="A369" s="21" t="s">
        <v>820</v>
      </c>
      <c r="B369" s="21">
        <v>2289</v>
      </c>
      <c r="C369" s="21">
        <f t="shared" si="7"/>
        <v>42290</v>
      </c>
      <c r="D369" s="21" t="s">
        <v>820</v>
      </c>
      <c r="E369" s="26"/>
      <c r="F369" s="26"/>
      <c r="G369" s="26"/>
      <c r="H369" s="26"/>
      <c r="I369" s="26"/>
      <c r="J369" s="26"/>
      <c r="K369" s="21"/>
      <c r="L369" s="26"/>
      <c r="M369" s="26"/>
      <c r="N369" s="32" t="s">
        <v>985</v>
      </c>
      <c r="O369" s="26" t="s">
        <v>952</v>
      </c>
    </row>
    <row r="370" spans="1:15" s="39" customFormat="1" ht="24.95" customHeight="1" outlineLevel="1" x14ac:dyDescent="0.25">
      <c r="A370" s="21" t="s">
        <v>820</v>
      </c>
      <c r="B370" s="21">
        <v>2290</v>
      </c>
      <c r="C370" s="21">
        <f t="shared" si="7"/>
        <v>42291</v>
      </c>
      <c r="D370" s="21" t="s">
        <v>820</v>
      </c>
      <c r="E370" s="26"/>
      <c r="F370" s="26"/>
      <c r="G370" s="26"/>
      <c r="H370" s="26"/>
      <c r="I370" s="26"/>
      <c r="J370" s="26"/>
      <c r="K370" s="21"/>
      <c r="L370" s="26"/>
      <c r="M370" s="26"/>
      <c r="N370" s="32" t="s">
        <v>986</v>
      </c>
      <c r="O370" s="26" t="s">
        <v>952</v>
      </c>
    </row>
    <row r="371" spans="1:15" s="39" customFormat="1" ht="24.95" customHeight="1" outlineLevel="1" x14ac:dyDescent="0.25">
      <c r="A371" s="21" t="s">
        <v>752</v>
      </c>
      <c r="B371" s="21">
        <v>2291</v>
      </c>
      <c r="C371" s="21">
        <f t="shared" si="7"/>
        <v>42292</v>
      </c>
      <c r="D371" s="21" t="s">
        <v>757</v>
      </c>
      <c r="E371" s="26"/>
      <c r="F371" s="26" t="s">
        <v>10</v>
      </c>
      <c r="G371" s="26"/>
      <c r="H371" s="26" t="s">
        <v>23</v>
      </c>
      <c r="I371" s="26"/>
      <c r="J371" s="26"/>
      <c r="K371" s="21"/>
      <c r="L371" s="26"/>
      <c r="M371" s="26"/>
      <c r="N371" s="21" t="s">
        <v>957</v>
      </c>
      <c r="O371" s="26" t="s">
        <v>952</v>
      </c>
    </row>
    <row r="372" spans="1:15" s="39" customFormat="1" ht="24.95" customHeight="1" outlineLevel="1" x14ac:dyDescent="0.25">
      <c r="A372" s="21" t="s">
        <v>753</v>
      </c>
      <c r="B372" s="21">
        <v>2292</v>
      </c>
      <c r="C372" s="21">
        <f t="shared" si="7"/>
        <v>42293</v>
      </c>
      <c r="D372" s="21"/>
      <c r="E372" s="26"/>
      <c r="F372" s="26"/>
      <c r="G372" s="26"/>
      <c r="H372" s="26"/>
      <c r="I372" s="26"/>
      <c r="J372" s="26"/>
      <c r="K372" s="21"/>
      <c r="L372" s="26"/>
      <c r="M372" s="26"/>
      <c r="N372" s="21"/>
      <c r="O372" s="26" t="s">
        <v>952</v>
      </c>
    </row>
    <row r="373" spans="1:15" s="39" customFormat="1" ht="24.95" customHeight="1" outlineLevel="1" x14ac:dyDescent="0.25">
      <c r="A373" s="21" t="s">
        <v>754</v>
      </c>
      <c r="B373" s="21">
        <v>2293</v>
      </c>
      <c r="C373" s="21">
        <f t="shared" si="7"/>
        <v>42294</v>
      </c>
      <c r="D373" s="21" t="s">
        <v>756</v>
      </c>
      <c r="E373" s="26"/>
      <c r="F373" s="26" t="s">
        <v>10</v>
      </c>
      <c r="G373" s="26"/>
      <c r="H373" s="26" t="s">
        <v>23</v>
      </c>
      <c r="I373" s="26"/>
      <c r="J373" s="26"/>
      <c r="K373" s="21"/>
      <c r="L373" s="26"/>
      <c r="M373" s="26"/>
      <c r="N373" s="21" t="s">
        <v>957</v>
      </c>
      <c r="O373" s="26" t="s">
        <v>952</v>
      </c>
    </row>
    <row r="374" spans="1:15" s="39" customFormat="1" ht="24.95" customHeight="1" outlineLevel="1" x14ac:dyDescent="0.25">
      <c r="A374" s="21" t="s">
        <v>755</v>
      </c>
      <c r="B374" s="21">
        <v>2294</v>
      </c>
      <c r="C374" s="21">
        <f t="shared" si="7"/>
        <v>42295</v>
      </c>
      <c r="D374" s="21"/>
      <c r="E374" s="26"/>
      <c r="F374" s="26"/>
      <c r="G374" s="26"/>
      <c r="H374" s="26"/>
      <c r="I374" s="26"/>
      <c r="J374" s="26"/>
      <c r="K374" s="21"/>
      <c r="L374" s="26"/>
      <c r="M374" s="26"/>
      <c r="N374" s="21"/>
      <c r="O374" s="26" t="s">
        <v>952</v>
      </c>
    </row>
    <row r="375" spans="1:15" s="39" customFormat="1" ht="24.95" customHeight="1" outlineLevel="1" x14ac:dyDescent="0.25">
      <c r="A375" s="21" t="s">
        <v>812</v>
      </c>
      <c r="B375" s="21">
        <v>2295</v>
      </c>
      <c r="C375" s="21">
        <f t="shared" si="7"/>
        <v>42296</v>
      </c>
      <c r="D375" s="21" t="s">
        <v>813</v>
      </c>
      <c r="E375" s="26" t="s">
        <v>854</v>
      </c>
      <c r="F375" s="26" t="s">
        <v>10</v>
      </c>
      <c r="G375" s="26" t="s">
        <v>25</v>
      </c>
      <c r="H375" s="26" t="s">
        <v>22</v>
      </c>
      <c r="I375" s="26"/>
      <c r="J375" s="26"/>
      <c r="K375" s="21"/>
      <c r="L375" s="26" t="s">
        <v>98</v>
      </c>
      <c r="M375" s="26" t="s">
        <v>814</v>
      </c>
      <c r="N375" s="21" t="s">
        <v>920</v>
      </c>
      <c r="O375" s="26" t="s">
        <v>952</v>
      </c>
    </row>
    <row r="376" spans="1:15" s="39" customFormat="1" ht="24.95" customHeight="1" outlineLevel="1" x14ac:dyDescent="0.25">
      <c r="A376" s="21" t="s">
        <v>950</v>
      </c>
      <c r="B376" s="21">
        <v>2296</v>
      </c>
      <c r="C376" s="21">
        <f t="shared" si="7"/>
        <v>42297</v>
      </c>
      <c r="D376" s="21" t="s">
        <v>951</v>
      </c>
      <c r="E376" s="26"/>
      <c r="F376" s="26" t="s">
        <v>10</v>
      </c>
      <c r="G376" s="26" t="s">
        <v>25</v>
      </c>
      <c r="H376" s="26" t="s">
        <v>22</v>
      </c>
      <c r="I376" s="26"/>
      <c r="J376" s="26"/>
      <c r="K376" s="21"/>
      <c r="L376" s="26" t="s">
        <v>98</v>
      </c>
      <c r="M376" s="26" t="s">
        <v>1007</v>
      </c>
      <c r="N376" s="21" t="s">
        <v>1009</v>
      </c>
      <c r="O376" s="26" t="s">
        <v>952</v>
      </c>
    </row>
    <row r="377" spans="1:15" ht="24.95" customHeight="1" x14ac:dyDescent="0.25">
      <c r="A377" s="19" t="s">
        <v>781</v>
      </c>
      <c r="B377" s="29" t="s">
        <v>864</v>
      </c>
      <c r="C377" s="29" t="s">
        <v>864</v>
      </c>
      <c r="D377" s="19" t="str">
        <f>A377</f>
        <v>METROLOGY POINTS</v>
      </c>
      <c r="E377" s="29" t="s">
        <v>864</v>
      </c>
      <c r="F377" s="29" t="s">
        <v>864</v>
      </c>
      <c r="G377" s="29" t="s">
        <v>864</v>
      </c>
      <c r="H377" s="29" t="s">
        <v>864</v>
      </c>
      <c r="I377" s="29" t="s">
        <v>864</v>
      </c>
      <c r="J377" s="29" t="s">
        <v>864</v>
      </c>
      <c r="K377" s="29" t="s">
        <v>864</v>
      </c>
      <c r="L377" s="29" t="s">
        <v>864</v>
      </c>
      <c r="M377" s="29" t="s">
        <v>864</v>
      </c>
      <c r="N377" s="29" t="s">
        <v>864</v>
      </c>
      <c r="O377" s="29" t="s">
        <v>864</v>
      </c>
    </row>
    <row r="378" spans="1:15" s="39" customFormat="1" ht="24.95" customHeight="1" outlineLevel="1" x14ac:dyDescent="0.25">
      <c r="A378" s="21" t="s">
        <v>646</v>
      </c>
      <c r="B378" s="21">
        <v>2300</v>
      </c>
      <c r="C378" s="21">
        <f>40001+B378</f>
        <v>42301</v>
      </c>
      <c r="D378" s="21" t="s">
        <v>253</v>
      </c>
      <c r="E378" s="26" t="s">
        <v>33</v>
      </c>
      <c r="F378" s="26" t="s">
        <v>70</v>
      </c>
      <c r="G378" s="26" t="s">
        <v>26</v>
      </c>
      <c r="H378" s="26" t="s">
        <v>23</v>
      </c>
      <c r="I378" s="26">
        <f ca="1">(_xlfn.SHEET()-1)*10000 + B378</f>
        <v>82300</v>
      </c>
      <c r="J378" s="26" t="s">
        <v>99</v>
      </c>
      <c r="K378" s="21" t="s">
        <v>253</v>
      </c>
      <c r="L378" s="26" t="s">
        <v>89</v>
      </c>
      <c r="M378" s="26"/>
      <c r="N378" s="21" t="s">
        <v>1011</v>
      </c>
      <c r="O378" s="26" t="s">
        <v>952</v>
      </c>
    </row>
    <row r="379" spans="1:15" s="39" customFormat="1" ht="24.95" customHeight="1" outlineLevel="1" x14ac:dyDescent="0.25">
      <c r="A379" s="21" t="s">
        <v>647</v>
      </c>
      <c r="B379" s="21">
        <v>2301</v>
      </c>
      <c r="C379" s="21">
        <f t="shared" ref="C379:C442" si="8">40001+B379</f>
        <v>42302</v>
      </c>
      <c r="D379" s="21"/>
      <c r="E379" s="26"/>
      <c r="F379" s="26"/>
      <c r="G379" s="26"/>
      <c r="H379" s="26"/>
      <c r="I379" s="26"/>
      <c r="J379" s="26"/>
      <c r="K379" s="21"/>
      <c r="L379" s="26"/>
      <c r="M379" s="26"/>
      <c r="N379" s="21"/>
      <c r="O379" s="26" t="s">
        <v>952</v>
      </c>
    </row>
    <row r="380" spans="1:15" s="39" customFormat="1" ht="24.95" customHeight="1" outlineLevel="1" x14ac:dyDescent="0.25">
      <c r="A380" s="21" t="s">
        <v>648</v>
      </c>
      <c r="B380" s="21">
        <v>2302</v>
      </c>
      <c r="C380" s="21">
        <f t="shared" si="8"/>
        <v>42303</v>
      </c>
      <c r="D380" s="21" t="s">
        <v>250</v>
      </c>
      <c r="E380" s="26" t="s">
        <v>33</v>
      </c>
      <c r="F380" s="26" t="s">
        <v>70</v>
      </c>
      <c r="G380" s="26" t="s">
        <v>26</v>
      </c>
      <c r="H380" s="26" t="s">
        <v>23</v>
      </c>
      <c r="I380" s="26">
        <f ca="1">(_xlfn.SHEET()-1)*10000 + B380</f>
        <v>82302</v>
      </c>
      <c r="J380" s="26" t="s">
        <v>99</v>
      </c>
      <c r="K380" s="21" t="s">
        <v>132</v>
      </c>
      <c r="L380" s="26" t="s">
        <v>89</v>
      </c>
      <c r="M380" s="26"/>
      <c r="N380" s="21" t="s">
        <v>1010</v>
      </c>
      <c r="O380" s="26" t="s">
        <v>952</v>
      </c>
    </row>
    <row r="381" spans="1:15" s="39" customFormat="1" ht="24.95" customHeight="1" outlineLevel="1" x14ac:dyDescent="0.25">
      <c r="A381" s="21" t="s">
        <v>649</v>
      </c>
      <c r="B381" s="21">
        <v>2303</v>
      </c>
      <c r="C381" s="21">
        <f t="shared" si="8"/>
        <v>42304</v>
      </c>
      <c r="D381" s="21"/>
      <c r="E381" s="26"/>
      <c r="F381" s="26"/>
      <c r="G381" s="26"/>
      <c r="H381" s="26"/>
      <c r="I381" s="26"/>
      <c r="J381" s="26"/>
      <c r="K381" s="21"/>
      <c r="L381" s="26"/>
      <c r="M381" s="26"/>
      <c r="N381" s="21"/>
      <c r="O381" s="26" t="s">
        <v>952</v>
      </c>
    </row>
    <row r="382" spans="1:15" s="39" customFormat="1" ht="24.95" customHeight="1" outlineLevel="1" x14ac:dyDescent="0.25">
      <c r="A382" s="21" t="s">
        <v>650</v>
      </c>
      <c r="B382" s="21">
        <v>2304</v>
      </c>
      <c r="C382" s="21">
        <f t="shared" si="8"/>
        <v>42305</v>
      </c>
      <c r="D382" s="21" t="s">
        <v>251</v>
      </c>
      <c r="E382" s="26" t="s">
        <v>33</v>
      </c>
      <c r="F382" s="26" t="s">
        <v>70</v>
      </c>
      <c r="G382" s="26" t="s">
        <v>26</v>
      </c>
      <c r="H382" s="26" t="s">
        <v>23</v>
      </c>
      <c r="I382" s="26">
        <f ca="1">(_xlfn.SHEET()-1)*10000 + B382</f>
        <v>82304</v>
      </c>
      <c r="J382" s="26" t="s">
        <v>99</v>
      </c>
      <c r="K382" s="21" t="s">
        <v>133</v>
      </c>
      <c r="L382" s="26" t="s">
        <v>89</v>
      </c>
      <c r="M382" s="26"/>
      <c r="N382" s="21" t="s">
        <v>1010</v>
      </c>
      <c r="O382" s="26" t="s">
        <v>952</v>
      </c>
    </row>
    <row r="383" spans="1:15" s="39" customFormat="1" ht="24.95" customHeight="1" outlineLevel="1" x14ac:dyDescent="0.25">
      <c r="A383" s="21" t="s">
        <v>651</v>
      </c>
      <c r="B383" s="21">
        <v>2305</v>
      </c>
      <c r="C383" s="21">
        <f t="shared" si="8"/>
        <v>42306</v>
      </c>
      <c r="D383" s="21"/>
      <c r="E383" s="26"/>
      <c r="F383" s="26"/>
      <c r="G383" s="26"/>
      <c r="H383" s="26"/>
      <c r="I383" s="26"/>
      <c r="J383" s="26"/>
      <c r="K383" s="21"/>
      <c r="L383" s="26"/>
      <c r="M383" s="26"/>
      <c r="N383" s="21"/>
      <c r="O383" s="26" t="s">
        <v>952</v>
      </c>
    </row>
    <row r="384" spans="1:15" s="39" customFormat="1" ht="24.95" customHeight="1" outlineLevel="1" x14ac:dyDescent="0.25">
      <c r="A384" s="21" t="s">
        <v>652</v>
      </c>
      <c r="B384" s="21">
        <v>2306</v>
      </c>
      <c r="C384" s="21">
        <f t="shared" si="8"/>
        <v>42307</v>
      </c>
      <c r="D384" s="21" t="s">
        <v>252</v>
      </c>
      <c r="E384" s="26" t="s">
        <v>33</v>
      </c>
      <c r="F384" s="26" t="s">
        <v>70</v>
      </c>
      <c r="G384" s="26" t="s">
        <v>26</v>
      </c>
      <c r="H384" s="26" t="s">
        <v>23</v>
      </c>
      <c r="I384" s="26">
        <f ca="1">(_xlfn.SHEET()-1)*10000 + B384</f>
        <v>82306</v>
      </c>
      <c r="J384" s="26" t="s">
        <v>99</v>
      </c>
      <c r="K384" s="21" t="s">
        <v>134</v>
      </c>
      <c r="L384" s="26" t="s">
        <v>89</v>
      </c>
      <c r="M384" s="26"/>
      <c r="N384" s="21" t="s">
        <v>1010</v>
      </c>
      <c r="O384" s="26" t="s">
        <v>952</v>
      </c>
    </row>
    <row r="385" spans="1:15" s="39" customFormat="1" ht="24.95" customHeight="1" outlineLevel="1" x14ac:dyDescent="0.25">
      <c r="A385" s="21" t="s">
        <v>653</v>
      </c>
      <c r="B385" s="21">
        <v>2307</v>
      </c>
      <c r="C385" s="21">
        <f t="shared" si="8"/>
        <v>42308</v>
      </c>
      <c r="D385" s="21"/>
      <c r="E385" s="26"/>
      <c r="F385" s="26"/>
      <c r="G385" s="26"/>
      <c r="H385" s="26"/>
      <c r="I385" s="26"/>
      <c r="J385" s="26"/>
      <c r="K385" s="21"/>
      <c r="L385" s="26"/>
      <c r="M385" s="26"/>
      <c r="N385" s="21"/>
      <c r="O385" s="26" t="s">
        <v>952</v>
      </c>
    </row>
    <row r="386" spans="1:15" s="39" customFormat="1" ht="24.95" customHeight="1" outlineLevel="1" x14ac:dyDescent="0.25">
      <c r="A386" s="21" t="s">
        <v>516</v>
      </c>
      <c r="B386" s="21">
        <v>2308</v>
      </c>
      <c r="C386" s="21">
        <f t="shared" si="8"/>
        <v>42309</v>
      </c>
      <c r="D386" s="21" t="s">
        <v>935</v>
      </c>
      <c r="E386" s="26" t="s">
        <v>34</v>
      </c>
      <c r="F386" s="26" t="s">
        <v>70</v>
      </c>
      <c r="G386" s="26" t="s">
        <v>26</v>
      </c>
      <c r="H386" s="26" t="s">
        <v>23</v>
      </c>
      <c r="I386" s="26">
        <f ca="1">(_xlfn.SHEET()-1)*10000 + B386</f>
        <v>82308</v>
      </c>
      <c r="J386" s="26" t="s">
        <v>99</v>
      </c>
      <c r="K386" s="21" t="s">
        <v>310</v>
      </c>
      <c r="L386" s="26" t="s">
        <v>89</v>
      </c>
      <c r="M386" s="26"/>
      <c r="N386" s="21" t="s">
        <v>1008</v>
      </c>
      <c r="O386" s="26" t="s">
        <v>952</v>
      </c>
    </row>
    <row r="387" spans="1:15" s="39" customFormat="1" ht="24.95" customHeight="1" outlineLevel="1" x14ac:dyDescent="0.25">
      <c r="A387" s="21" t="s">
        <v>567</v>
      </c>
      <c r="B387" s="21">
        <v>2309</v>
      </c>
      <c r="C387" s="21">
        <f t="shared" si="8"/>
        <v>42310</v>
      </c>
      <c r="D387" s="21"/>
      <c r="E387" s="26"/>
      <c r="F387" s="26"/>
      <c r="G387" s="26"/>
      <c r="H387" s="26"/>
      <c r="I387" s="26"/>
      <c r="J387" s="26"/>
      <c r="K387" s="21"/>
      <c r="L387" s="26"/>
      <c r="M387" s="26"/>
      <c r="N387" s="21"/>
      <c r="O387" s="26" t="s">
        <v>952</v>
      </c>
    </row>
    <row r="388" spans="1:15" s="39" customFormat="1" ht="24.95" customHeight="1" outlineLevel="1" x14ac:dyDescent="0.25">
      <c r="A388" s="21" t="s">
        <v>517</v>
      </c>
      <c r="B388" s="21">
        <v>2310</v>
      </c>
      <c r="C388" s="21">
        <f t="shared" si="8"/>
        <v>42311</v>
      </c>
      <c r="D388" s="21" t="s">
        <v>255</v>
      </c>
      <c r="E388" s="26" t="s">
        <v>34</v>
      </c>
      <c r="F388" s="26" t="s">
        <v>70</v>
      </c>
      <c r="G388" s="26" t="s">
        <v>26</v>
      </c>
      <c r="H388" s="26" t="s">
        <v>23</v>
      </c>
      <c r="I388" s="26">
        <f ca="1">(_xlfn.SHEET()-1)*10000 + B388</f>
        <v>82310</v>
      </c>
      <c r="J388" s="26" t="s">
        <v>99</v>
      </c>
      <c r="K388" s="21" t="s">
        <v>117</v>
      </c>
      <c r="L388" s="26" t="s">
        <v>89</v>
      </c>
      <c r="M388" s="26"/>
      <c r="N388" s="21" t="s">
        <v>936</v>
      </c>
      <c r="O388" s="26" t="s">
        <v>952</v>
      </c>
    </row>
    <row r="389" spans="1:15" s="39" customFormat="1" ht="24.95" customHeight="1" outlineLevel="1" x14ac:dyDescent="0.25">
      <c r="A389" s="21" t="s">
        <v>568</v>
      </c>
      <c r="B389" s="21">
        <v>2311</v>
      </c>
      <c r="C389" s="21">
        <f t="shared" si="8"/>
        <v>42312</v>
      </c>
      <c r="D389" s="21"/>
      <c r="E389" s="26"/>
      <c r="F389" s="26"/>
      <c r="G389" s="26"/>
      <c r="H389" s="26"/>
      <c r="I389" s="26"/>
      <c r="J389" s="26"/>
      <c r="K389" s="21"/>
      <c r="L389" s="26"/>
      <c r="M389" s="26"/>
      <c r="N389" s="21"/>
      <c r="O389" s="26" t="s">
        <v>952</v>
      </c>
    </row>
    <row r="390" spans="1:15" s="39" customFormat="1" ht="24.95" customHeight="1" outlineLevel="1" x14ac:dyDescent="0.25">
      <c r="A390" s="21" t="s">
        <v>518</v>
      </c>
      <c r="B390" s="21">
        <v>2312</v>
      </c>
      <c r="C390" s="21">
        <f t="shared" si="8"/>
        <v>42313</v>
      </c>
      <c r="D390" s="21" t="s">
        <v>256</v>
      </c>
      <c r="E390" s="26" t="s">
        <v>34</v>
      </c>
      <c r="F390" s="26" t="s">
        <v>70</v>
      </c>
      <c r="G390" s="26" t="s">
        <v>26</v>
      </c>
      <c r="H390" s="26" t="s">
        <v>23</v>
      </c>
      <c r="I390" s="26">
        <f ca="1">(_xlfn.SHEET()-1)*10000 + B390</f>
        <v>82312</v>
      </c>
      <c r="J390" s="26" t="s">
        <v>99</v>
      </c>
      <c r="K390" s="21" t="s">
        <v>118</v>
      </c>
      <c r="L390" s="26" t="s">
        <v>89</v>
      </c>
      <c r="M390" s="26"/>
      <c r="N390" s="21" t="s">
        <v>937</v>
      </c>
      <c r="O390" s="26" t="s">
        <v>952</v>
      </c>
    </row>
    <row r="391" spans="1:15" s="39" customFormat="1" ht="24.95" customHeight="1" outlineLevel="1" x14ac:dyDescent="0.25">
      <c r="A391" s="21" t="s">
        <v>569</v>
      </c>
      <c r="B391" s="21">
        <v>2313</v>
      </c>
      <c r="C391" s="21">
        <f t="shared" si="8"/>
        <v>42314</v>
      </c>
      <c r="D391" s="21"/>
      <c r="E391" s="26"/>
      <c r="F391" s="26"/>
      <c r="G391" s="26"/>
      <c r="H391" s="26"/>
      <c r="I391" s="26"/>
      <c r="J391" s="26"/>
      <c r="K391" s="21"/>
      <c r="L391" s="26"/>
      <c r="M391" s="26"/>
      <c r="N391" s="21"/>
      <c r="O391" s="26" t="s">
        <v>952</v>
      </c>
    </row>
    <row r="392" spans="1:15" s="39" customFormat="1" ht="24.95" customHeight="1" outlineLevel="1" x14ac:dyDescent="0.25">
      <c r="A392" s="21" t="s">
        <v>519</v>
      </c>
      <c r="B392" s="21">
        <v>2314</v>
      </c>
      <c r="C392" s="21">
        <f t="shared" si="8"/>
        <v>42315</v>
      </c>
      <c r="D392" s="21" t="s">
        <v>257</v>
      </c>
      <c r="E392" s="26" t="s">
        <v>34</v>
      </c>
      <c r="F392" s="26" t="s">
        <v>70</v>
      </c>
      <c r="G392" s="26" t="s">
        <v>26</v>
      </c>
      <c r="H392" s="26" t="s">
        <v>23</v>
      </c>
      <c r="I392" s="26">
        <f ca="1">(_xlfn.SHEET()-1)*10000 + B392</f>
        <v>82314</v>
      </c>
      <c r="J392" s="26" t="s">
        <v>99</v>
      </c>
      <c r="K392" s="21" t="s">
        <v>119</v>
      </c>
      <c r="L392" s="26" t="s">
        <v>89</v>
      </c>
      <c r="M392" s="26"/>
      <c r="N392" s="21" t="s">
        <v>938</v>
      </c>
      <c r="O392" s="26" t="s">
        <v>952</v>
      </c>
    </row>
    <row r="393" spans="1:15" s="39" customFormat="1" ht="24.95" customHeight="1" outlineLevel="1" x14ac:dyDescent="0.25">
      <c r="A393" s="21" t="s">
        <v>570</v>
      </c>
      <c r="B393" s="21">
        <v>2315</v>
      </c>
      <c r="C393" s="21">
        <f t="shared" si="8"/>
        <v>42316</v>
      </c>
      <c r="D393" s="21"/>
      <c r="E393" s="26"/>
      <c r="F393" s="26"/>
      <c r="G393" s="26"/>
      <c r="H393" s="26"/>
      <c r="I393" s="26"/>
      <c r="J393" s="26"/>
      <c r="K393" s="21"/>
      <c r="L393" s="26"/>
      <c r="M393" s="26"/>
      <c r="N393" s="21"/>
      <c r="O393" s="26" t="s">
        <v>952</v>
      </c>
    </row>
    <row r="394" spans="1:15" s="39" customFormat="1" ht="24.95" customHeight="1" outlineLevel="1" x14ac:dyDescent="0.25">
      <c r="A394" s="21" t="s">
        <v>654</v>
      </c>
      <c r="B394" s="21">
        <v>2316</v>
      </c>
      <c r="C394" s="21">
        <f t="shared" si="8"/>
        <v>42317</v>
      </c>
      <c r="D394" s="21" t="s">
        <v>291</v>
      </c>
      <c r="E394" s="26" t="s">
        <v>35</v>
      </c>
      <c r="F394" s="26" t="s">
        <v>70</v>
      </c>
      <c r="G394" s="26" t="s">
        <v>26</v>
      </c>
      <c r="H394" s="26" t="s">
        <v>23</v>
      </c>
      <c r="I394" s="26">
        <f ca="1">(_xlfn.SHEET()-1)*10000 + B394</f>
        <v>82316</v>
      </c>
      <c r="J394" s="26" t="s">
        <v>99</v>
      </c>
      <c r="K394" s="21" t="s">
        <v>284</v>
      </c>
      <c r="L394" s="26" t="s">
        <v>89</v>
      </c>
      <c r="M394" s="26"/>
      <c r="N394" s="21" t="s">
        <v>1012</v>
      </c>
      <c r="O394" s="26" t="s">
        <v>952</v>
      </c>
    </row>
    <row r="395" spans="1:15" s="39" customFormat="1" ht="24.95" customHeight="1" outlineLevel="1" x14ac:dyDescent="0.25">
      <c r="A395" s="21" t="s">
        <v>655</v>
      </c>
      <c r="B395" s="21">
        <v>2317</v>
      </c>
      <c r="C395" s="21">
        <f t="shared" si="8"/>
        <v>42318</v>
      </c>
      <c r="D395" s="21"/>
      <c r="E395" s="26"/>
      <c r="F395" s="26"/>
      <c r="G395" s="26"/>
      <c r="H395" s="26"/>
      <c r="I395" s="26"/>
      <c r="J395" s="26"/>
      <c r="K395" s="21"/>
      <c r="L395" s="26"/>
      <c r="M395" s="26"/>
      <c r="N395" s="21"/>
      <c r="O395" s="26" t="s">
        <v>952</v>
      </c>
    </row>
    <row r="396" spans="1:15" s="39" customFormat="1" ht="24.95" customHeight="1" outlineLevel="1" x14ac:dyDescent="0.25">
      <c r="A396" s="21" t="s">
        <v>656</v>
      </c>
      <c r="B396" s="21">
        <v>2318</v>
      </c>
      <c r="C396" s="21">
        <f t="shared" si="8"/>
        <v>42319</v>
      </c>
      <c r="D396" s="21" t="s">
        <v>170</v>
      </c>
      <c r="E396" s="26" t="s">
        <v>35</v>
      </c>
      <c r="F396" s="26" t="s">
        <v>70</v>
      </c>
      <c r="G396" s="26" t="s">
        <v>26</v>
      </c>
      <c r="H396" s="26" t="s">
        <v>23</v>
      </c>
      <c r="I396" s="26">
        <f ca="1">(_xlfn.SHEET()-1)*10000 + B396</f>
        <v>82318</v>
      </c>
      <c r="J396" s="26" t="s">
        <v>99</v>
      </c>
      <c r="K396" s="21" t="s">
        <v>147</v>
      </c>
      <c r="L396" s="26" t="s">
        <v>89</v>
      </c>
      <c r="M396" s="26"/>
      <c r="N396" s="21" t="s">
        <v>1013</v>
      </c>
      <c r="O396" s="26" t="s">
        <v>952</v>
      </c>
    </row>
    <row r="397" spans="1:15" s="39" customFormat="1" ht="24.95" customHeight="1" outlineLevel="1" x14ac:dyDescent="0.25">
      <c r="A397" s="21" t="s">
        <v>657</v>
      </c>
      <c r="B397" s="21">
        <v>2319</v>
      </c>
      <c r="C397" s="21">
        <f t="shared" si="8"/>
        <v>42320</v>
      </c>
      <c r="D397" s="21"/>
      <c r="E397" s="26"/>
      <c r="F397" s="26"/>
      <c r="G397" s="26"/>
      <c r="H397" s="26"/>
      <c r="I397" s="26"/>
      <c r="J397" s="26"/>
      <c r="K397" s="21"/>
      <c r="L397" s="26"/>
      <c r="M397" s="26"/>
      <c r="N397" s="21"/>
      <c r="O397" s="26" t="s">
        <v>952</v>
      </c>
    </row>
    <row r="398" spans="1:15" s="39" customFormat="1" ht="24.95" customHeight="1" outlineLevel="1" x14ac:dyDescent="0.25">
      <c r="A398" s="21" t="s">
        <v>658</v>
      </c>
      <c r="B398" s="21">
        <v>2320</v>
      </c>
      <c r="C398" s="21">
        <f t="shared" si="8"/>
        <v>42321</v>
      </c>
      <c r="D398" s="21" t="s">
        <v>171</v>
      </c>
      <c r="E398" s="26" t="s">
        <v>35</v>
      </c>
      <c r="F398" s="26" t="s">
        <v>70</v>
      </c>
      <c r="G398" s="26" t="s">
        <v>26</v>
      </c>
      <c r="H398" s="26" t="s">
        <v>23</v>
      </c>
      <c r="I398" s="26">
        <f ca="1">(_xlfn.SHEET()-1)*10000 + B398</f>
        <v>82320</v>
      </c>
      <c r="J398" s="26" t="s">
        <v>99</v>
      </c>
      <c r="K398" s="21" t="s">
        <v>135</v>
      </c>
      <c r="L398" s="26" t="s">
        <v>89</v>
      </c>
      <c r="M398" s="26"/>
      <c r="N398" s="21" t="s">
        <v>1013</v>
      </c>
      <c r="O398" s="26" t="s">
        <v>952</v>
      </c>
    </row>
    <row r="399" spans="1:15" s="39" customFormat="1" ht="24.95" customHeight="1" outlineLevel="1" x14ac:dyDescent="0.25">
      <c r="A399" s="21" t="s">
        <v>659</v>
      </c>
      <c r="B399" s="21">
        <v>2321</v>
      </c>
      <c r="C399" s="21">
        <f t="shared" si="8"/>
        <v>42322</v>
      </c>
      <c r="D399" s="21"/>
      <c r="E399" s="26"/>
      <c r="F399" s="26"/>
      <c r="G399" s="26"/>
      <c r="H399" s="26"/>
      <c r="I399" s="26"/>
      <c r="J399" s="26"/>
      <c r="K399" s="21"/>
      <c r="L399" s="26"/>
      <c r="M399" s="26"/>
      <c r="N399" s="21"/>
      <c r="O399" s="26" t="s">
        <v>952</v>
      </c>
    </row>
    <row r="400" spans="1:15" s="39" customFormat="1" ht="24.95" customHeight="1" outlineLevel="1" x14ac:dyDescent="0.25">
      <c r="A400" s="21" t="s">
        <v>660</v>
      </c>
      <c r="B400" s="21">
        <v>2322</v>
      </c>
      <c r="C400" s="21">
        <f t="shared" si="8"/>
        <v>42323</v>
      </c>
      <c r="D400" s="21" t="s">
        <v>172</v>
      </c>
      <c r="E400" s="26" t="s">
        <v>35</v>
      </c>
      <c r="F400" s="26" t="s">
        <v>70</v>
      </c>
      <c r="G400" s="26" t="s">
        <v>26</v>
      </c>
      <c r="H400" s="26" t="s">
        <v>23</v>
      </c>
      <c r="I400" s="26">
        <f ca="1">(_xlfn.SHEET()-1)*10000 + B400</f>
        <v>82322</v>
      </c>
      <c r="J400" s="26" t="s">
        <v>99</v>
      </c>
      <c r="K400" s="21" t="s">
        <v>136</v>
      </c>
      <c r="L400" s="26" t="s">
        <v>89</v>
      </c>
      <c r="M400" s="26"/>
      <c r="N400" s="21" t="s">
        <v>1013</v>
      </c>
      <c r="O400" s="26" t="s">
        <v>952</v>
      </c>
    </row>
    <row r="401" spans="1:15" s="39" customFormat="1" ht="24.95" customHeight="1" outlineLevel="1" x14ac:dyDescent="0.25">
      <c r="A401" s="21" t="s">
        <v>661</v>
      </c>
      <c r="B401" s="21">
        <v>2323</v>
      </c>
      <c r="C401" s="21">
        <f t="shared" si="8"/>
        <v>42324</v>
      </c>
      <c r="D401" s="21"/>
      <c r="E401" s="26"/>
      <c r="F401" s="26"/>
      <c r="G401" s="26"/>
      <c r="H401" s="26"/>
      <c r="I401" s="26"/>
      <c r="J401" s="26"/>
      <c r="K401" s="21"/>
      <c r="L401" s="26"/>
      <c r="M401" s="26"/>
      <c r="N401" s="21"/>
      <c r="O401" s="26" t="s">
        <v>952</v>
      </c>
    </row>
    <row r="402" spans="1:15" s="39" customFormat="1" ht="24.95" customHeight="1" outlineLevel="1" x14ac:dyDescent="0.25">
      <c r="A402" s="21" t="s">
        <v>662</v>
      </c>
      <c r="B402" s="21">
        <v>2324</v>
      </c>
      <c r="C402" s="21">
        <f t="shared" si="8"/>
        <v>42325</v>
      </c>
      <c r="D402" s="21" t="s">
        <v>254</v>
      </c>
      <c r="E402" s="26" t="s">
        <v>36</v>
      </c>
      <c r="F402" s="26" t="s">
        <v>70</v>
      </c>
      <c r="G402" s="26" t="s">
        <v>26</v>
      </c>
      <c r="H402" s="26" t="s">
        <v>23</v>
      </c>
      <c r="I402" s="26">
        <f ca="1">(_xlfn.SHEET()-1)*10000 + B402</f>
        <v>82324</v>
      </c>
      <c r="J402" s="26" t="s">
        <v>99</v>
      </c>
      <c r="K402" s="21" t="s">
        <v>254</v>
      </c>
      <c r="L402" s="26" t="s">
        <v>89</v>
      </c>
      <c r="M402" s="26"/>
      <c r="N402" s="21" t="s">
        <v>1015</v>
      </c>
      <c r="O402" s="26" t="s">
        <v>952</v>
      </c>
    </row>
    <row r="403" spans="1:15" s="39" customFormat="1" ht="24.95" customHeight="1" outlineLevel="1" x14ac:dyDescent="0.25">
      <c r="A403" s="21" t="s">
        <v>663</v>
      </c>
      <c r="B403" s="21">
        <v>2325</v>
      </c>
      <c r="C403" s="21">
        <f t="shared" si="8"/>
        <v>42326</v>
      </c>
      <c r="D403" s="21"/>
      <c r="E403" s="26"/>
      <c r="F403" s="26"/>
      <c r="G403" s="26"/>
      <c r="H403" s="26"/>
      <c r="I403" s="26"/>
      <c r="J403" s="26"/>
      <c r="K403" s="21"/>
      <c r="L403" s="26"/>
      <c r="M403" s="26"/>
      <c r="N403" s="21"/>
      <c r="O403" s="26" t="s">
        <v>952</v>
      </c>
    </row>
    <row r="404" spans="1:15" s="39" customFormat="1" ht="24.95" customHeight="1" outlineLevel="1" x14ac:dyDescent="0.25">
      <c r="A404" s="21" t="s">
        <v>664</v>
      </c>
      <c r="B404" s="21">
        <v>2326</v>
      </c>
      <c r="C404" s="21">
        <f t="shared" si="8"/>
        <v>42327</v>
      </c>
      <c r="D404" s="21" t="s">
        <v>173</v>
      </c>
      <c r="E404" s="26" t="s">
        <v>36</v>
      </c>
      <c r="F404" s="26" t="s">
        <v>70</v>
      </c>
      <c r="G404" s="26" t="s">
        <v>26</v>
      </c>
      <c r="H404" s="26" t="s">
        <v>23</v>
      </c>
      <c r="I404" s="26">
        <f ca="1">(_xlfn.SHEET()-1)*10000 + B404</f>
        <v>82326</v>
      </c>
      <c r="J404" s="26" t="s">
        <v>99</v>
      </c>
      <c r="K404" s="21" t="s">
        <v>148</v>
      </c>
      <c r="L404" s="26" t="s">
        <v>89</v>
      </c>
      <c r="M404" s="26"/>
      <c r="N404" s="21" t="s">
        <v>1014</v>
      </c>
      <c r="O404" s="26" t="s">
        <v>952</v>
      </c>
    </row>
    <row r="405" spans="1:15" s="39" customFormat="1" ht="24.95" customHeight="1" outlineLevel="1" x14ac:dyDescent="0.25">
      <c r="A405" s="21" t="s">
        <v>665</v>
      </c>
      <c r="B405" s="21">
        <v>2327</v>
      </c>
      <c r="C405" s="21">
        <f t="shared" si="8"/>
        <v>42328</v>
      </c>
      <c r="D405" s="21"/>
      <c r="E405" s="26"/>
      <c r="F405" s="26"/>
      <c r="G405" s="26"/>
      <c r="H405" s="26"/>
      <c r="I405" s="26"/>
      <c r="J405" s="26"/>
      <c r="K405" s="21"/>
      <c r="L405" s="26"/>
      <c r="M405" s="26"/>
      <c r="N405" s="21"/>
      <c r="O405" s="26" t="s">
        <v>952</v>
      </c>
    </row>
    <row r="406" spans="1:15" s="39" customFormat="1" ht="24.95" customHeight="1" outlineLevel="1" x14ac:dyDescent="0.25">
      <c r="A406" s="21" t="s">
        <v>666</v>
      </c>
      <c r="B406" s="21">
        <v>2328</v>
      </c>
      <c r="C406" s="21">
        <f t="shared" si="8"/>
        <v>42329</v>
      </c>
      <c r="D406" s="21" t="s">
        <v>174</v>
      </c>
      <c r="E406" s="26" t="s">
        <v>36</v>
      </c>
      <c r="F406" s="26" t="s">
        <v>70</v>
      </c>
      <c r="G406" s="26" t="s">
        <v>26</v>
      </c>
      <c r="H406" s="26" t="s">
        <v>23</v>
      </c>
      <c r="I406" s="26">
        <f ca="1">(_xlfn.SHEET()-1)*10000 + B406</f>
        <v>82328</v>
      </c>
      <c r="J406" s="26" t="s">
        <v>99</v>
      </c>
      <c r="K406" s="21" t="s">
        <v>149</v>
      </c>
      <c r="L406" s="26" t="s">
        <v>89</v>
      </c>
      <c r="M406" s="26"/>
      <c r="N406" s="21" t="s">
        <v>1014</v>
      </c>
      <c r="O406" s="26" t="s">
        <v>952</v>
      </c>
    </row>
    <row r="407" spans="1:15" s="39" customFormat="1" ht="24.95" customHeight="1" outlineLevel="1" x14ac:dyDescent="0.25">
      <c r="A407" s="21" t="s">
        <v>667</v>
      </c>
      <c r="B407" s="21">
        <v>2329</v>
      </c>
      <c r="C407" s="21">
        <f t="shared" si="8"/>
        <v>42330</v>
      </c>
      <c r="D407" s="21"/>
      <c r="E407" s="26"/>
      <c r="F407" s="26"/>
      <c r="G407" s="26"/>
      <c r="H407" s="26"/>
      <c r="I407" s="26"/>
      <c r="J407" s="26"/>
      <c r="K407" s="21"/>
      <c r="L407" s="26"/>
      <c r="M407" s="26"/>
      <c r="N407" s="21"/>
      <c r="O407" s="26" t="s">
        <v>952</v>
      </c>
    </row>
    <row r="408" spans="1:15" s="39" customFormat="1" ht="24.95" customHeight="1" outlineLevel="1" x14ac:dyDescent="0.25">
      <c r="A408" s="21" t="s">
        <v>668</v>
      </c>
      <c r="B408" s="21">
        <v>2330</v>
      </c>
      <c r="C408" s="21">
        <f t="shared" si="8"/>
        <v>42331</v>
      </c>
      <c r="D408" s="21" t="s">
        <v>175</v>
      </c>
      <c r="E408" s="26" t="s">
        <v>36</v>
      </c>
      <c r="F408" s="26" t="s">
        <v>70</v>
      </c>
      <c r="G408" s="26" t="s">
        <v>26</v>
      </c>
      <c r="H408" s="26" t="s">
        <v>23</v>
      </c>
      <c r="I408" s="26">
        <f ca="1">(_xlfn.SHEET()-1)*10000 + B408</f>
        <v>82330</v>
      </c>
      <c r="J408" s="26" t="s">
        <v>99</v>
      </c>
      <c r="K408" s="21" t="s">
        <v>150</v>
      </c>
      <c r="L408" s="26" t="s">
        <v>89</v>
      </c>
      <c r="M408" s="26"/>
      <c r="N408" s="21" t="s">
        <v>1014</v>
      </c>
      <c r="O408" s="26" t="s">
        <v>952</v>
      </c>
    </row>
    <row r="409" spans="1:15" s="39" customFormat="1" ht="24.95" customHeight="1" outlineLevel="1" x14ac:dyDescent="0.25">
      <c r="A409" s="21" t="s">
        <v>669</v>
      </c>
      <c r="B409" s="21">
        <v>2331</v>
      </c>
      <c r="C409" s="21">
        <f t="shared" si="8"/>
        <v>42332</v>
      </c>
      <c r="D409" s="21"/>
      <c r="E409" s="26"/>
      <c r="F409" s="26"/>
      <c r="G409" s="26"/>
      <c r="H409" s="26"/>
      <c r="I409" s="26"/>
      <c r="J409" s="26"/>
      <c r="K409" s="21"/>
      <c r="L409" s="26"/>
      <c r="M409" s="26"/>
      <c r="N409" s="21"/>
      <c r="O409" s="26" t="s">
        <v>952</v>
      </c>
    </row>
    <row r="410" spans="1:15" s="39" customFormat="1" ht="24.95" customHeight="1" outlineLevel="1" x14ac:dyDescent="0.25">
      <c r="A410" s="21" t="s">
        <v>715</v>
      </c>
      <c r="B410" s="21">
        <v>2332</v>
      </c>
      <c r="C410" s="21">
        <f t="shared" si="8"/>
        <v>42333</v>
      </c>
      <c r="D410" s="21" t="s">
        <v>259</v>
      </c>
      <c r="E410" s="26" t="s">
        <v>4</v>
      </c>
      <c r="F410" s="26" t="s">
        <v>70</v>
      </c>
      <c r="G410" s="26" t="s">
        <v>26</v>
      </c>
      <c r="H410" s="26" t="s">
        <v>23</v>
      </c>
      <c r="I410" s="26">
        <f ca="1">(_xlfn.SHEET()-1)*10000 + B410</f>
        <v>82332</v>
      </c>
      <c r="J410" s="26" t="s">
        <v>99</v>
      </c>
      <c r="K410" s="21" t="s">
        <v>259</v>
      </c>
      <c r="L410" s="26" t="s">
        <v>89</v>
      </c>
      <c r="M410" s="26"/>
      <c r="N410" s="21" t="s">
        <v>777</v>
      </c>
      <c r="O410" s="26" t="s">
        <v>952</v>
      </c>
    </row>
    <row r="411" spans="1:15" s="39" customFormat="1" ht="24.95" customHeight="1" outlineLevel="1" x14ac:dyDescent="0.25">
      <c r="A411" s="21" t="s">
        <v>716</v>
      </c>
      <c r="B411" s="21">
        <v>2333</v>
      </c>
      <c r="C411" s="21">
        <f t="shared" si="8"/>
        <v>42334</v>
      </c>
      <c r="D411" s="21"/>
      <c r="E411" s="26"/>
      <c r="F411" s="26"/>
      <c r="G411" s="26"/>
      <c r="H411" s="26"/>
      <c r="I411" s="26"/>
      <c r="J411" s="26"/>
      <c r="K411" s="21"/>
      <c r="L411" s="26"/>
      <c r="M411" s="26"/>
      <c r="N411" s="21"/>
      <c r="O411" s="26" t="s">
        <v>952</v>
      </c>
    </row>
    <row r="412" spans="1:15" s="39" customFormat="1" ht="24.95" customHeight="1" outlineLevel="1" x14ac:dyDescent="0.25">
      <c r="A412" s="21" t="s">
        <v>717</v>
      </c>
      <c r="B412" s="21">
        <v>2334</v>
      </c>
      <c r="C412" s="21">
        <f t="shared" si="8"/>
        <v>42335</v>
      </c>
      <c r="D412" s="21" t="s">
        <v>258</v>
      </c>
      <c r="E412" s="26" t="s">
        <v>4</v>
      </c>
      <c r="F412" s="26" t="s">
        <v>70</v>
      </c>
      <c r="G412" s="26" t="s">
        <v>26</v>
      </c>
      <c r="H412" s="26" t="s">
        <v>23</v>
      </c>
      <c r="I412" s="26">
        <f ca="1">(_xlfn.SHEET()-1)*10000 + B412</f>
        <v>82334</v>
      </c>
      <c r="J412" s="26" t="s">
        <v>99</v>
      </c>
      <c r="K412" s="21" t="s">
        <v>258</v>
      </c>
      <c r="L412" s="26" t="s">
        <v>89</v>
      </c>
      <c r="M412" s="26"/>
      <c r="N412" s="21" t="s">
        <v>777</v>
      </c>
      <c r="O412" s="26" t="s">
        <v>952</v>
      </c>
    </row>
    <row r="413" spans="1:15" s="39" customFormat="1" ht="24.95" customHeight="1" outlineLevel="1" x14ac:dyDescent="0.25">
      <c r="A413" s="21" t="s">
        <v>718</v>
      </c>
      <c r="B413" s="21">
        <v>2335</v>
      </c>
      <c r="C413" s="21">
        <f t="shared" si="8"/>
        <v>42336</v>
      </c>
      <c r="D413" s="21"/>
      <c r="E413" s="26"/>
      <c r="F413" s="26"/>
      <c r="G413" s="26"/>
      <c r="H413" s="26"/>
      <c r="I413" s="26"/>
      <c r="J413" s="26"/>
      <c r="K413" s="21"/>
      <c r="L413" s="26"/>
      <c r="M413" s="26"/>
      <c r="N413" s="21"/>
      <c r="O413" s="26" t="s">
        <v>952</v>
      </c>
    </row>
    <row r="414" spans="1:15" s="39" customFormat="1" ht="24.95" customHeight="1" outlineLevel="1" x14ac:dyDescent="0.25">
      <c r="A414" s="21" t="s">
        <v>670</v>
      </c>
      <c r="B414" s="21">
        <v>2336</v>
      </c>
      <c r="C414" s="21">
        <f t="shared" si="8"/>
        <v>42337</v>
      </c>
      <c r="D414" s="21" t="s">
        <v>260</v>
      </c>
      <c r="E414" s="26" t="s">
        <v>5</v>
      </c>
      <c r="F414" s="26" t="s">
        <v>70</v>
      </c>
      <c r="G414" s="26" t="s">
        <v>26</v>
      </c>
      <c r="H414" s="26" t="s">
        <v>23</v>
      </c>
      <c r="I414" s="26">
        <f ca="1">(_xlfn.SHEET()-1)*10000 + B414</f>
        <v>82336</v>
      </c>
      <c r="J414" s="26" t="s">
        <v>99</v>
      </c>
      <c r="K414" s="21" t="s">
        <v>260</v>
      </c>
      <c r="L414" s="26" t="s">
        <v>89</v>
      </c>
      <c r="M414" s="26"/>
      <c r="N414" s="21" t="s">
        <v>777</v>
      </c>
      <c r="O414" s="26" t="s">
        <v>952</v>
      </c>
    </row>
    <row r="415" spans="1:15" s="39" customFormat="1" ht="24.95" customHeight="1" outlineLevel="1" x14ac:dyDescent="0.25">
      <c r="A415" s="21" t="s">
        <v>671</v>
      </c>
      <c r="B415" s="21">
        <v>2337</v>
      </c>
      <c r="C415" s="21">
        <f t="shared" si="8"/>
        <v>42338</v>
      </c>
      <c r="D415" s="21"/>
      <c r="E415" s="26"/>
      <c r="F415" s="26"/>
      <c r="G415" s="26"/>
      <c r="H415" s="26"/>
      <c r="I415" s="26"/>
      <c r="J415" s="26"/>
      <c r="K415" s="21"/>
      <c r="L415" s="26"/>
      <c r="M415" s="26"/>
      <c r="N415" s="21"/>
      <c r="O415" s="26" t="s">
        <v>952</v>
      </c>
    </row>
    <row r="416" spans="1:15" s="39" customFormat="1" ht="24.95" customHeight="1" outlineLevel="1" x14ac:dyDescent="0.25">
      <c r="A416" s="21" t="s">
        <v>672</v>
      </c>
      <c r="B416" s="21">
        <v>2338</v>
      </c>
      <c r="C416" s="21">
        <f t="shared" si="8"/>
        <v>42339</v>
      </c>
      <c r="D416" s="21" t="s">
        <v>151</v>
      </c>
      <c r="E416" s="26" t="s">
        <v>5</v>
      </c>
      <c r="F416" s="26" t="s">
        <v>70</v>
      </c>
      <c r="G416" s="26" t="s">
        <v>26</v>
      </c>
      <c r="H416" s="26" t="s">
        <v>23</v>
      </c>
      <c r="I416" s="26">
        <f ca="1">(_xlfn.SHEET()-1)*10000 + B416</f>
        <v>82338</v>
      </c>
      <c r="J416" s="26" t="s">
        <v>99</v>
      </c>
      <c r="K416" s="21" t="s">
        <v>151</v>
      </c>
      <c r="L416" s="26" t="s">
        <v>89</v>
      </c>
      <c r="M416" s="26"/>
      <c r="N416" s="21" t="s">
        <v>777</v>
      </c>
      <c r="O416" s="26" t="s">
        <v>952</v>
      </c>
    </row>
    <row r="417" spans="1:15" s="39" customFormat="1" ht="24.95" customHeight="1" outlineLevel="1" x14ac:dyDescent="0.25">
      <c r="A417" s="21" t="s">
        <v>672</v>
      </c>
      <c r="B417" s="21">
        <v>2339</v>
      </c>
      <c r="C417" s="21">
        <f t="shared" si="8"/>
        <v>42340</v>
      </c>
      <c r="D417" s="21"/>
      <c r="E417" s="26"/>
      <c r="F417" s="26"/>
      <c r="G417" s="26"/>
      <c r="H417" s="26"/>
      <c r="I417" s="26"/>
      <c r="J417" s="26"/>
      <c r="K417" s="21"/>
      <c r="L417" s="26"/>
      <c r="M417" s="26"/>
      <c r="N417" s="21"/>
      <c r="O417" s="26" t="s">
        <v>952</v>
      </c>
    </row>
    <row r="418" spans="1:15" s="39" customFormat="1" ht="24.95" customHeight="1" outlineLevel="1" x14ac:dyDescent="0.25">
      <c r="A418" s="21" t="s">
        <v>820</v>
      </c>
      <c r="B418" s="21">
        <v>2340</v>
      </c>
      <c r="C418" s="21">
        <f t="shared" si="8"/>
        <v>42341</v>
      </c>
      <c r="D418" s="21" t="s">
        <v>820</v>
      </c>
      <c r="E418" s="26"/>
      <c r="F418" s="26"/>
      <c r="G418" s="26"/>
      <c r="H418" s="26"/>
      <c r="I418" s="26"/>
      <c r="J418" s="26"/>
      <c r="K418" s="21"/>
      <c r="L418" s="26"/>
      <c r="M418" s="26"/>
      <c r="N418" s="21" t="s">
        <v>957</v>
      </c>
      <c r="O418" s="26" t="s">
        <v>952</v>
      </c>
    </row>
    <row r="419" spans="1:15" s="39" customFormat="1" ht="24.95" customHeight="1" outlineLevel="1" x14ac:dyDescent="0.25">
      <c r="A419" s="21" t="s">
        <v>820</v>
      </c>
      <c r="B419" s="21">
        <v>2341</v>
      </c>
      <c r="C419" s="21">
        <f t="shared" si="8"/>
        <v>42342</v>
      </c>
      <c r="D419" s="21" t="s">
        <v>820</v>
      </c>
      <c r="E419" s="26"/>
      <c r="F419" s="26"/>
      <c r="G419" s="26"/>
      <c r="H419" s="26"/>
      <c r="I419" s="26"/>
      <c r="J419" s="26"/>
      <c r="K419" s="21"/>
      <c r="L419" s="26"/>
      <c r="M419" s="26"/>
      <c r="N419" s="21" t="s">
        <v>957</v>
      </c>
      <c r="O419" s="26" t="s">
        <v>952</v>
      </c>
    </row>
    <row r="420" spans="1:15" s="39" customFormat="1" ht="24.95" customHeight="1" outlineLevel="1" x14ac:dyDescent="0.25">
      <c r="A420" s="21" t="s">
        <v>820</v>
      </c>
      <c r="B420" s="21">
        <v>2342</v>
      </c>
      <c r="C420" s="21">
        <f t="shared" si="8"/>
        <v>42343</v>
      </c>
      <c r="D420" s="21" t="s">
        <v>820</v>
      </c>
      <c r="E420" s="26"/>
      <c r="F420" s="26"/>
      <c r="G420" s="26"/>
      <c r="H420" s="26"/>
      <c r="I420" s="26"/>
      <c r="J420" s="26"/>
      <c r="K420" s="21"/>
      <c r="L420" s="26"/>
      <c r="M420" s="26"/>
      <c r="N420" s="21" t="s">
        <v>957</v>
      </c>
      <c r="O420" s="26" t="s">
        <v>952</v>
      </c>
    </row>
    <row r="421" spans="1:15" s="39" customFormat="1" ht="24.95" customHeight="1" outlineLevel="1" x14ac:dyDescent="0.25">
      <c r="A421" s="21" t="s">
        <v>820</v>
      </c>
      <c r="B421" s="21">
        <v>2343</v>
      </c>
      <c r="C421" s="21">
        <f t="shared" si="8"/>
        <v>42344</v>
      </c>
      <c r="D421" s="21" t="s">
        <v>820</v>
      </c>
      <c r="E421" s="26"/>
      <c r="F421" s="26"/>
      <c r="G421" s="26"/>
      <c r="H421" s="26"/>
      <c r="I421" s="26"/>
      <c r="J421" s="26"/>
      <c r="K421" s="21"/>
      <c r="L421" s="26"/>
      <c r="M421" s="26"/>
      <c r="N421" s="21" t="s">
        <v>957</v>
      </c>
      <c r="O421" s="26" t="s">
        <v>952</v>
      </c>
    </row>
    <row r="422" spans="1:15" s="39" customFormat="1" ht="24.95" customHeight="1" outlineLevel="1" x14ac:dyDescent="0.25">
      <c r="A422" s="21" t="s">
        <v>673</v>
      </c>
      <c r="B422" s="21">
        <v>2344</v>
      </c>
      <c r="C422" s="21">
        <f t="shared" si="8"/>
        <v>42345</v>
      </c>
      <c r="D422" s="21" t="s">
        <v>261</v>
      </c>
      <c r="E422" s="26" t="s">
        <v>3</v>
      </c>
      <c r="F422" s="26" t="s">
        <v>70</v>
      </c>
      <c r="G422" s="26" t="s">
        <v>26</v>
      </c>
      <c r="H422" s="26" t="s">
        <v>23</v>
      </c>
      <c r="I422" s="26">
        <f ca="1">(_xlfn.SHEET()-1)*10000 + B422</f>
        <v>82344</v>
      </c>
      <c r="J422" s="26" t="s">
        <v>99</v>
      </c>
      <c r="K422" s="21" t="s">
        <v>261</v>
      </c>
      <c r="L422" s="26" t="s">
        <v>89</v>
      </c>
      <c r="M422" s="26"/>
      <c r="N422" s="21" t="s">
        <v>881</v>
      </c>
      <c r="O422" s="26" t="s">
        <v>952</v>
      </c>
    </row>
    <row r="423" spans="1:15" s="39" customFormat="1" ht="24.95" customHeight="1" outlineLevel="1" x14ac:dyDescent="0.25">
      <c r="A423" s="21" t="s">
        <v>674</v>
      </c>
      <c r="B423" s="21">
        <v>2345</v>
      </c>
      <c r="C423" s="21">
        <f t="shared" si="8"/>
        <v>42346</v>
      </c>
      <c r="D423" s="21"/>
      <c r="E423" s="26"/>
      <c r="F423" s="26"/>
      <c r="G423" s="26"/>
      <c r="H423" s="26"/>
      <c r="I423" s="26"/>
      <c r="J423" s="26"/>
      <c r="K423" s="21"/>
      <c r="L423" s="26" t="s">
        <v>89</v>
      </c>
      <c r="M423" s="26"/>
      <c r="N423" s="21"/>
      <c r="O423" s="26" t="s">
        <v>952</v>
      </c>
    </row>
    <row r="424" spans="1:15" s="39" customFormat="1" ht="24.95" customHeight="1" outlineLevel="1" x14ac:dyDescent="0.25">
      <c r="A424" s="21" t="s">
        <v>675</v>
      </c>
      <c r="B424" s="21">
        <v>2346</v>
      </c>
      <c r="C424" s="21">
        <f t="shared" si="8"/>
        <v>42347</v>
      </c>
      <c r="D424" s="21" t="s">
        <v>263</v>
      </c>
      <c r="E424" s="26" t="s">
        <v>3</v>
      </c>
      <c r="F424" s="26" t="s">
        <v>70</v>
      </c>
      <c r="G424" s="26" t="s">
        <v>26</v>
      </c>
      <c r="H424" s="26" t="s">
        <v>23</v>
      </c>
      <c r="I424" s="26">
        <f ca="1">(_xlfn.SHEET()-1)*10000 + B424</f>
        <v>82346</v>
      </c>
      <c r="J424" s="26" t="s">
        <v>99</v>
      </c>
      <c r="K424" s="21" t="s">
        <v>263</v>
      </c>
      <c r="L424" s="26" t="s">
        <v>89</v>
      </c>
      <c r="M424" s="26"/>
      <c r="N424" s="21" t="s">
        <v>882</v>
      </c>
      <c r="O424" s="26" t="s">
        <v>952</v>
      </c>
    </row>
    <row r="425" spans="1:15" s="39" customFormat="1" ht="24.95" customHeight="1" outlineLevel="1" x14ac:dyDescent="0.25">
      <c r="A425" s="21" t="s">
        <v>676</v>
      </c>
      <c r="B425" s="21">
        <v>2347</v>
      </c>
      <c r="C425" s="21">
        <f t="shared" si="8"/>
        <v>42348</v>
      </c>
      <c r="D425" s="21"/>
      <c r="E425" s="26"/>
      <c r="F425" s="26"/>
      <c r="G425" s="26"/>
      <c r="H425" s="26"/>
      <c r="I425" s="26"/>
      <c r="J425" s="26"/>
      <c r="K425" s="21"/>
      <c r="L425" s="26" t="s">
        <v>89</v>
      </c>
      <c r="M425" s="26"/>
      <c r="N425" s="21"/>
      <c r="O425" s="26" t="s">
        <v>952</v>
      </c>
    </row>
    <row r="426" spans="1:15" s="39" customFormat="1" ht="24.95" customHeight="1" outlineLevel="1" x14ac:dyDescent="0.25">
      <c r="A426" s="21" t="s">
        <v>677</v>
      </c>
      <c r="B426" s="21">
        <v>2348</v>
      </c>
      <c r="C426" s="21">
        <f t="shared" si="8"/>
        <v>42349</v>
      </c>
      <c r="D426" s="21" t="s">
        <v>264</v>
      </c>
      <c r="E426" s="26" t="s">
        <v>3</v>
      </c>
      <c r="F426" s="26" t="s">
        <v>70</v>
      </c>
      <c r="G426" s="26" t="s">
        <v>26</v>
      </c>
      <c r="H426" s="26" t="s">
        <v>23</v>
      </c>
      <c r="I426" s="26">
        <f ca="1">(_xlfn.SHEET()-1)*10000 + B426</f>
        <v>82348</v>
      </c>
      <c r="J426" s="26" t="s">
        <v>99</v>
      </c>
      <c r="K426" s="21" t="s">
        <v>264</v>
      </c>
      <c r="L426" s="26" t="s">
        <v>89</v>
      </c>
      <c r="M426" s="26"/>
      <c r="N426" s="21" t="s">
        <v>883</v>
      </c>
      <c r="O426" s="26" t="s">
        <v>952</v>
      </c>
    </row>
    <row r="427" spans="1:15" s="39" customFormat="1" ht="24.95" customHeight="1" outlineLevel="1" x14ac:dyDescent="0.25">
      <c r="A427" s="21" t="s">
        <v>678</v>
      </c>
      <c r="B427" s="21">
        <v>2349</v>
      </c>
      <c r="C427" s="21">
        <f t="shared" si="8"/>
        <v>42350</v>
      </c>
      <c r="D427" s="21"/>
      <c r="E427" s="26"/>
      <c r="F427" s="26"/>
      <c r="G427" s="26"/>
      <c r="H427" s="26"/>
      <c r="I427" s="26"/>
      <c r="J427" s="26"/>
      <c r="K427" s="21"/>
      <c r="L427" s="26" t="s">
        <v>89</v>
      </c>
      <c r="M427" s="26"/>
      <c r="N427" s="21"/>
      <c r="O427" s="26" t="s">
        <v>952</v>
      </c>
    </row>
    <row r="428" spans="1:15" s="39" customFormat="1" ht="24.95" customHeight="1" outlineLevel="1" x14ac:dyDescent="0.25">
      <c r="A428" s="21" t="s">
        <v>679</v>
      </c>
      <c r="B428" s="21">
        <v>2350</v>
      </c>
      <c r="C428" s="21">
        <f t="shared" si="8"/>
        <v>42351</v>
      </c>
      <c r="D428" s="21" t="s">
        <v>265</v>
      </c>
      <c r="E428" s="26" t="s">
        <v>3</v>
      </c>
      <c r="F428" s="26" t="s">
        <v>70</v>
      </c>
      <c r="G428" s="26" t="s">
        <v>26</v>
      </c>
      <c r="H428" s="26" t="s">
        <v>23</v>
      </c>
      <c r="I428" s="26">
        <f ca="1">(_xlfn.SHEET()-1)*10000 + B428</f>
        <v>82350</v>
      </c>
      <c r="J428" s="26" t="s">
        <v>99</v>
      </c>
      <c r="K428" s="21" t="s">
        <v>265</v>
      </c>
      <c r="L428" s="26" t="s">
        <v>89</v>
      </c>
      <c r="M428" s="26"/>
      <c r="N428" s="21" t="s">
        <v>884</v>
      </c>
      <c r="O428" s="26" t="s">
        <v>952</v>
      </c>
    </row>
    <row r="429" spans="1:15" s="39" customFormat="1" ht="24.95" customHeight="1" outlineLevel="1" x14ac:dyDescent="0.25">
      <c r="A429" s="21" t="s">
        <v>680</v>
      </c>
      <c r="B429" s="21">
        <v>2351</v>
      </c>
      <c r="C429" s="21">
        <f t="shared" si="8"/>
        <v>42352</v>
      </c>
      <c r="D429" s="21"/>
      <c r="E429" s="26"/>
      <c r="F429" s="26"/>
      <c r="G429" s="26"/>
      <c r="H429" s="26"/>
      <c r="I429" s="26"/>
      <c r="J429" s="26"/>
      <c r="K429" s="21"/>
      <c r="L429" s="26" t="s">
        <v>89</v>
      </c>
      <c r="M429" s="26"/>
      <c r="N429" s="21"/>
      <c r="O429" s="26" t="s">
        <v>952</v>
      </c>
    </row>
    <row r="430" spans="1:15" s="39" customFormat="1" ht="24.95" customHeight="1" outlineLevel="1" x14ac:dyDescent="0.25">
      <c r="A430" s="21" t="s">
        <v>681</v>
      </c>
      <c r="B430" s="21">
        <v>2352</v>
      </c>
      <c r="C430" s="21">
        <f t="shared" si="8"/>
        <v>42353</v>
      </c>
      <c r="D430" s="21" t="s">
        <v>292</v>
      </c>
      <c r="E430" s="26" t="s">
        <v>817</v>
      </c>
      <c r="F430" s="26" t="s">
        <v>70</v>
      </c>
      <c r="G430" s="26" t="s">
        <v>26</v>
      </c>
      <c r="H430" s="26" t="s">
        <v>23</v>
      </c>
      <c r="I430" s="26">
        <f ca="1">(_xlfn.SHEET()-1)*10000 + B430</f>
        <v>82352</v>
      </c>
      <c r="J430" s="26" t="s">
        <v>99</v>
      </c>
      <c r="K430" s="21" t="s">
        <v>292</v>
      </c>
      <c r="L430" s="26" t="s">
        <v>89</v>
      </c>
      <c r="M430" s="26"/>
      <c r="N430" s="21" t="s">
        <v>1016</v>
      </c>
      <c r="O430" s="26" t="s">
        <v>952</v>
      </c>
    </row>
    <row r="431" spans="1:15" s="39" customFormat="1" ht="24.95" customHeight="1" outlineLevel="1" x14ac:dyDescent="0.25">
      <c r="A431" s="21" t="s">
        <v>682</v>
      </c>
      <c r="B431" s="21">
        <v>2353</v>
      </c>
      <c r="C431" s="21">
        <f t="shared" si="8"/>
        <v>42354</v>
      </c>
      <c r="D431" s="21"/>
      <c r="E431" s="26"/>
      <c r="F431" s="26"/>
      <c r="G431" s="26"/>
      <c r="H431" s="26"/>
      <c r="I431" s="26"/>
      <c r="J431" s="26"/>
      <c r="K431" s="21"/>
      <c r="L431" s="26" t="s">
        <v>89</v>
      </c>
      <c r="M431" s="26"/>
      <c r="N431" s="21"/>
      <c r="O431" s="26" t="s">
        <v>952</v>
      </c>
    </row>
    <row r="432" spans="1:15" s="39" customFormat="1" ht="24.95" customHeight="1" outlineLevel="1" x14ac:dyDescent="0.25">
      <c r="A432" s="21" t="s">
        <v>683</v>
      </c>
      <c r="B432" s="21">
        <v>2354</v>
      </c>
      <c r="C432" s="21">
        <f t="shared" si="8"/>
        <v>42355</v>
      </c>
      <c r="D432" s="21" t="s">
        <v>293</v>
      </c>
      <c r="E432" s="26" t="s">
        <v>817</v>
      </c>
      <c r="F432" s="26" t="s">
        <v>70</v>
      </c>
      <c r="G432" s="26" t="s">
        <v>26</v>
      </c>
      <c r="H432" s="26" t="s">
        <v>23</v>
      </c>
      <c r="I432" s="26">
        <f ca="1">(_xlfn.SHEET()-1)*10000 + B432</f>
        <v>82354</v>
      </c>
      <c r="J432" s="26" t="s">
        <v>99</v>
      </c>
      <c r="K432" s="21" t="s">
        <v>293</v>
      </c>
      <c r="L432" s="26" t="s">
        <v>89</v>
      </c>
      <c r="M432" s="26"/>
      <c r="N432" s="21" t="s">
        <v>1017</v>
      </c>
      <c r="O432" s="26" t="s">
        <v>952</v>
      </c>
    </row>
    <row r="433" spans="1:15" s="39" customFormat="1" ht="24.95" customHeight="1" outlineLevel="1" x14ac:dyDescent="0.25">
      <c r="A433" s="21" t="s">
        <v>684</v>
      </c>
      <c r="B433" s="21">
        <v>2355</v>
      </c>
      <c r="C433" s="21">
        <f t="shared" si="8"/>
        <v>42356</v>
      </c>
      <c r="D433" s="21"/>
      <c r="E433" s="26"/>
      <c r="F433" s="26"/>
      <c r="G433" s="26"/>
      <c r="H433" s="26"/>
      <c r="I433" s="26"/>
      <c r="J433" s="26"/>
      <c r="K433" s="21"/>
      <c r="L433" s="26" t="s">
        <v>89</v>
      </c>
      <c r="M433" s="26"/>
      <c r="N433" s="21"/>
      <c r="O433" s="26" t="s">
        <v>952</v>
      </c>
    </row>
    <row r="434" spans="1:15" s="39" customFormat="1" ht="24.95" customHeight="1" outlineLevel="1" x14ac:dyDescent="0.25">
      <c r="A434" s="21" t="s">
        <v>685</v>
      </c>
      <c r="B434" s="21">
        <v>2356</v>
      </c>
      <c r="C434" s="21">
        <f t="shared" si="8"/>
        <v>42357</v>
      </c>
      <c r="D434" s="21" t="s">
        <v>294</v>
      </c>
      <c r="E434" s="26" t="s">
        <v>817</v>
      </c>
      <c r="F434" s="26" t="s">
        <v>70</v>
      </c>
      <c r="G434" s="26" t="s">
        <v>26</v>
      </c>
      <c r="H434" s="26" t="s">
        <v>23</v>
      </c>
      <c r="I434" s="26">
        <f ca="1">(_xlfn.SHEET()-1)*10000 + B434</f>
        <v>82356</v>
      </c>
      <c r="J434" s="26" t="s">
        <v>99</v>
      </c>
      <c r="K434" s="21" t="s">
        <v>294</v>
      </c>
      <c r="L434" s="26" t="s">
        <v>89</v>
      </c>
      <c r="M434" s="26"/>
      <c r="N434" s="21" t="s">
        <v>1018</v>
      </c>
      <c r="O434" s="26" t="s">
        <v>952</v>
      </c>
    </row>
    <row r="435" spans="1:15" s="39" customFormat="1" ht="24.95" customHeight="1" outlineLevel="1" x14ac:dyDescent="0.25">
      <c r="A435" s="21" t="s">
        <v>686</v>
      </c>
      <c r="B435" s="21">
        <v>2357</v>
      </c>
      <c r="C435" s="21">
        <f t="shared" si="8"/>
        <v>42358</v>
      </c>
      <c r="D435" s="21"/>
      <c r="E435" s="26"/>
      <c r="F435" s="26"/>
      <c r="G435" s="26"/>
      <c r="H435" s="26"/>
      <c r="I435" s="26"/>
      <c r="J435" s="26"/>
      <c r="K435" s="21"/>
      <c r="L435" s="26" t="s">
        <v>89</v>
      </c>
      <c r="M435" s="26"/>
      <c r="N435" s="21"/>
      <c r="O435" s="26" t="s">
        <v>952</v>
      </c>
    </row>
    <row r="436" spans="1:15" s="39" customFormat="1" ht="24.95" customHeight="1" outlineLevel="1" x14ac:dyDescent="0.25">
      <c r="A436" s="21" t="s">
        <v>687</v>
      </c>
      <c r="B436" s="21">
        <v>2358</v>
      </c>
      <c r="C436" s="21">
        <f t="shared" si="8"/>
        <v>42359</v>
      </c>
      <c r="D436" s="21" t="s">
        <v>295</v>
      </c>
      <c r="E436" s="26" t="s">
        <v>817</v>
      </c>
      <c r="F436" s="26" t="s">
        <v>70</v>
      </c>
      <c r="G436" s="26" t="s">
        <v>26</v>
      </c>
      <c r="H436" s="26" t="s">
        <v>23</v>
      </c>
      <c r="I436" s="26">
        <f ca="1">(_xlfn.SHEET()-1)*10000 + B436</f>
        <v>82358</v>
      </c>
      <c r="J436" s="26" t="s">
        <v>99</v>
      </c>
      <c r="K436" s="21" t="s">
        <v>295</v>
      </c>
      <c r="L436" s="26" t="s">
        <v>89</v>
      </c>
      <c r="M436" s="26"/>
      <c r="N436" s="21" t="s">
        <v>1019</v>
      </c>
      <c r="O436" s="26" t="s">
        <v>952</v>
      </c>
    </row>
    <row r="437" spans="1:15" s="39" customFormat="1" ht="24.95" customHeight="1" outlineLevel="1" x14ac:dyDescent="0.25">
      <c r="A437" s="21" t="s">
        <v>688</v>
      </c>
      <c r="B437" s="21">
        <v>2359</v>
      </c>
      <c r="C437" s="21">
        <f t="shared" si="8"/>
        <v>42360</v>
      </c>
      <c r="D437" s="21"/>
      <c r="E437" s="26"/>
      <c r="F437" s="26"/>
      <c r="G437" s="26"/>
      <c r="H437" s="26"/>
      <c r="I437" s="26"/>
      <c r="J437" s="26"/>
      <c r="K437" s="21"/>
      <c r="L437" s="26" t="s">
        <v>89</v>
      </c>
      <c r="M437" s="26"/>
      <c r="N437" s="21"/>
      <c r="O437" s="26" t="s">
        <v>952</v>
      </c>
    </row>
    <row r="438" spans="1:15" s="39" customFormat="1" ht="24.95" customHeight="1" outlineLevel="1" x14ac:dyDescent="0.25">
      <c r="A438" s="21" t="s">
        <v>689</v>
      </c>
      <c r="B438" s="21">
        <v>2360</v>
      </c>
      <c r="C438" s="21">
        <f t="shared" si="8"/>
        <v>42361</v>
      </c>
      <c r="D438" s="21" t="s">
        <v>299</v>
      </c>
      <c r="E438" s="26" t="s">
        <v>818</v>
      </c>
      <c r="F438" s="26" t="s">
        <v>70</v>
      </c>
      <c r="G438" s="26" t="s">
        <v>26</v>
      </c>
      <c r="H438" s="26" t="s">
        <v>23</v>
      </c>
      <c r="I438" s="26">
        <f ca="1">(_xlfn.SHEET()-1)*10000 + B438</f>
        <v>82360</v>
      </c>
      <c r="J438" s="26" t="s">
        <v>99</v>
      </c>
      <c r="K438" s="21" t="s">
        <v>299</v>
      </c>
      <c r="L438" s="26" t="s">
        <v>89</v>
      </c>
      <c r="M438" s="26"/>
      <c r="N438" s="21" t="s">
        <v>1020</v>
      </c>
      <c r="O438" s="26" t="s">
        <v>952</v>
      </c>
    </row>
    <row r="439" spans="1:15" s="39" customFormat="1" ht="24.95" customHeight="1" outlineLevel="1" x14ac:dyDescent="0.25">
      <c r="A439" s="21" t="s">
        <v>690</v>
      </c>
      <c r="B439" s="21">
        <v>2361</v>
      </c>
      <c r="C439" s="21">
        <f t="shared" si="8"/>
        <v>42362</v>
      </c>
      <c r="D439" s="21"/>
      <c r="E439" s="26"/>
      <c r="F439" s="26"/>
      <c r="G439" s="26"/>
      <c r="H439" s="26"/>
      <c r="I439" s="26"/>
      <c r="J439" s="26"/>
      <c r="K439" s="21"/>
      <c r="L439" s="26" t="s">
        <v>89</v>
      </c>
      <c r="M439" s="26"/>
      <c r="N439" s="21"/>
      <c r="O439" s="26" t="s">
        <v>952</v>
      </c>
    </row>
    <row r="440" spans="1:15" s="39" customFormat="1" ht="24.95" customHeight="1" outlineLevel="1" x14ac:dyDescent="0.25">
      <c r="A440" s="21" t="s">
        <v>691</v>
      </c>
      <c r="B440" s="21">
        <v>2362</v>
      </c>
      <c r="C440" s="21">
        <f t="shared" si="8"/>
        <v>42363</v>
      </c>
      <c r="D440" s="21" t="s">
        <v>298</v>
      </c>
      <c r="E440" s="26" t="s">
        <v>818</v>
      </c>
      <c r="F440" s="26" t="s">
        <v>70</v>
      </c>
      <c r="G440" s="26" t="s">
        <v>26</v>
      </c>
      <c r="H440" s="26" t="s">
        <v>23</v>
      </c>
      <c r="I440" s="26">
        <f ca="1">(_xlfn.SHEET()-1)*10000 + B440</f>
        <v>82362</v>
      </c>
      <c r="J440" s="26" t="s">
        <v>99</v>
      </c>
      <c r="K440" s="21" t="s">
        <v>298</v>
      </c>
      <c r="L440" s="26" t="s">
        <v>89</v>
      </c>
      <c r="M440" s="26"/>
      <c r="N440" s="21" t="s">
        <v>1021</v>
      </c>
      <c r="O440" s="26" t="s">
        <v>952</v>
      </c>
    </row>
    <row r="441" spans="1:15" s="39" customFormat="1" ht="24.95" customHeight="1" outlineLevel="1" x14ac:dyDescent="0.25">
      <c r="A441" s="21" t="s">
        <v>692</v>
      </c>
      <c r="B441" s="21">
        <v>2363</v>
      </c>
      <c r="C441" s="21">
        <f t="shared" si="8"/>
        <v>42364</v>
      </c>
      <c r="D441" s="21"/>
      <c r="E441" s="26"/>
      <c r="F441" s="26"/>
      <c r="G441" s="26"/>
      <c r="H441" s="26"/>
      <c r="I441" s="26"/>
      <c r="J441" s="26"/>
      <c r="K441" s="21"/>
      <c r="L441" s="26" t="s">
        <v>89</v>
      </c>
      <c r="M441" s="26"/>
      <c r="N441" s="21"/>
      <c r="O441" s="26" t="s">
        <v>952</v>
      </c>
    </row>
    <row r="442" spans="1:15" s="39" customFormat="1" ht="24.95" customHeight="1" outlineLevel="1" x14ac:dyDescent="0.25">
      <c r="A442" s="21" t="s">
        <v>693</v>
      </c>
      <c r="B442" s="21">
        <v>2364</v>
      </c>
      <c r="C442" s="21">
        <f t="shared" si="8"/>
        <v>42365</v>
      </c>
      <c r="D442" s="21" t="s">
        <v>297</v>
      </c>
      <c r="E442" s="26" t="s">
        <v>818</v>
      </c>
      <c r="F442" s="26" t="s">
        <v>70</v>
      </c>
      <c r="G442" s="26" t="s">
        <v>26</v>
      </c>
      <c r="H442" s="26" t="s">
        <v>23</v>
      </c>
      <c r="I442" s="26">
        <f ca="1">(_xlfn.SHEET()-1)*10000 + B442</f>
        <v>82364</v>
      </c>
      <c r="J442" s="26" t="s">
        <v>99</v>
      </c>
      <c r="K442" s="21" t="s">
        <v>297</v>
      </c>
      <c r="L442" s="26" t="s">
        <v>89</v>
      </c>
      <c r="M442" s="26"/>
      <c r="N442" s="21" t="s">
        <v>1022</v>
      </c>
      <c r="O442" s="26" t="s">
        <v>952</v>
      </c>
    </row>
    <row r="443" spans="1:15" s="39" customFormat="1" ht="24.95" customHeight="1" outlineLevel="1" x14ac:dyDescent="0.25">
      <c r="A443" s="21" t="s">
        <v>694</v>
      </c>
      <c r="B443" s="21">
        <v>2365</v>
      </c>
      <c r="C443" s="21">
        <f t="shared" ref="C443:C461" si="9">40001+B443</f>
        <v>42366</v>
      </c>
      <c r="D443" s="21"/>
      <c r="E443" s="26"/>
      <c r="F443" s="26"/>
      <c r="G443" s="26"/>
      <c r="H443" s="26"/>
      <c r="I443" s="26"/>
      <c r="J443" s="26"/>
      <c r="K443" s="21"/>
      <c r="L443" s="26" t="s">
        <v>89</v>
      </c>
      <c r="M443" s="26"/>
      <c r="N443" s="21"/>
      <c r="O443" s="26" t="s">
        <v>952</v>
      </c>
    </row>
    <row r="444" spans="1:15" s="39" customFormat="1" ht="24.95" customHeight="1" outlineLevel="1" x14ac:dyDescent="0.25">
      <c r="A444" s="21" t="s">
        <v>695</v>
      </c>
      <c r="B444" s="21">
        <v>2366</v>
      </c>
      <c r="C444" s="21">
        <f t="shared" si="9"/>
        <v>42367</v>
      </c>
      <c r="D444" s="21" t="s">
        <v>296</v>
      </c>
      <c r="E444" s="26" t="s">
        <v>818</v>
      </c>
      <c r="F444" s="26" t="s">
        <v>70</v>
      </c>
      <c r="G444" s="26" t="s">
        <v>26</v>
      </c>
      <c r="H444" s="26" t="s">
        <v>23</v>
      </c>
      <c r="I444" s="26">
        <f ca="1">(_xlfn.SHEET()-1)*10000 + B444</f>
        <v>82366</v>
      </c>
      <c r="J444" s="26" t="s">
        <v>99</v>
      </c>
      <c r="K444" s="21" t="s">
        <v>296</v>
      </c>
      <c r="L444" s="26" t="s">
        <v>89</v>
      </c>
      <c r="M444" s="26"/>
      <c r="N444" s="21" t="s">
        <v>1023</v>
      </c>
      <c r="O444" s="26" t="s">
        <v>952</v>
      </c>
    </row>
    <row r="445" spans="1:15" s="39" customFormat="1" ht="24.95" customHeight="1" outlineLevel="1" x14ac:dyDescent="0.25">
      <c r="A445" s="21" t="s">
        <v>696</v>
      </c>
      <c r="B445" s="21">
        <v>2367</v>
      </c>
      <c r="C445" s="21">
        <f t="shared" si="9"/>
        <v>42368</v>
      </c>
      <c r="D445" s="21"/>
      <c r="E445" s="26"/>
      <c r="F445" s="26"/>
      <c r="G445" s="26"/>
      <c r="H445" s="26"/>
      <c r="I445" s="26"/>
      <c r="J445" s="26"/>
      <c r="K445" s="21"/>
      <c r="L445" s="26" t="s">
        <v>89</v>
      </c>
      <c r="M445" s="26"/>
      <c r="N445" s="21"/>
      <c r="O445" s="26" t="s">
        <v>952</v>
      </c>
    </row>
    <row r="446" spans="1:15" s="39" customFormat="1" ht="24.95" customHeight="1" outlineLevel="1" x14ac:dyDescent="0.25">
      <c r="A446" s="21" t="s">
        <v>736</v>
      </c>
      <c r="B446" s="21">
        <v>2368</v>
      </c>
      <c r="C446" s="21">
        <f t="shared" si="9"/>
        <v>42369</v>
      </c>
      <c r="D446" s="21" t="s">
        <v>738</v>
      </c>
      <c r="E446" s="26" t="s">
        <v>12</v>
      </c>
      <c r="F446" s="26" t="s">
        <v>70</v>
      </c>
      <c r="G446" s="26" t="s">
        <v>37</v>
      </c>
      <c r="H446" s="26"/>
      <c r="I446" s="26">
        <f>B446</f>
        <v>2368</v>
      </c>
      <c r="J446" s="26" t="s">
        <v>99</v>
      </c>
      <c r="K446" s="21" t="s">
        <v>152</v>
      </c>
      <c r="L446" s="26" t="s">
        <v>90</v>
      </c>
      <c r="M446" s="26"/>
      <c r="N446" s="21" t="s">
        <v>740</v>
      </c>
      <c r="O446" s="26" t="s">
        <v>952</v>
      </c>
    </row>
    <row r="447" spans="1:15" s="39" customFormat="1" ht="24.95" customHeight="1" outlineLevel="1" x14ac:dyDescent="0.25">
      <c r="A447" s="21" t="s">
        <v>737</v>
      </c>
      <c r="B447" s="21">
        <v>2369</v>
      </c>
      <c r="C447" s="21">
        <f t="shared" si="9"/>
        <v>42370</v>
      </c>
      <c r="D447" s="21" t="s">
        <v>739</v>
      </c>
      <c r="E447" s="26" t="s">
        <v>12</v>
      </c>
      <c r="F447" s="26" t="s">
        <v>70</v>
      </c>
      <c r="G447" s="26"/>
      <c r="H447" s="26"/>
      <c r="I447" s="26"/>
      <c r="J447" s="26"/>
      <c r="K447" s="21"/>
      <c r="L447" s="26" t="s">
        <v>90</v>
      </c>
      <c r="M447" s="26"/>
      <c r="N447" s="21"/>
      <c r="O447" s="26" t="s">
        <v>952</v>
      </c>
    </row>
    <row r="448" spans="1:15" s="39" customFormat="1" ht="24.95" customHeight="1" outlineLevel="1" x14ac:dyDescent="0.25">
      <c r="A448" s="21" t="s">
        <v>820</v>
      </c>
      <c r="B448" s="21">
        <v>2370</v>
      </c>
      <c r="C448" s="21">
        <f t="shared" si="9"/>
        <v>42371</v>
      </c>
      <c r="D448" s="21" t="s">
        <v>820</v>
      </c>
      <c r="E448" s="26"/>
      <c r="F448" s="26"/>
      <c r="G448" s="26"/>
      <c r="H448" s="26"/>
      <c r="I448" s="26"/>
      <c r="J448" s="26"/>
      <c r="K448" s="21"/>
      <c r="L448" s="26"/>
      <c r="M448" s="26"/>
      <c r="N448" s="21" t="s">
        <v>1005</v>
      </c>
      <c r="O448" s="26" t="s">
        <v>952</v>
      </c>
    </row>
    <row r="449" spans="1:15" s="39" customFormat="1" ht="24.95" customHeight="1" outlineLevel="1" x14ac:dyDescent="0.25">
      <c r="A449" s="21" t="s">
        <v>697</v>
      </c>
      <c r="B449" s="21">
        <v>2371</v>
      </c>
      <c r="C449" s="21">
        <f t="shared" si="9"/>
        <v>42372</v>
      </c>
      <c r="D449" s="21" t="s">
        <v>266</v>
      </c>
      <c r="E449" s="26" t="s">
        <v>21</v>
      </c>
      <c r="F449" s="26" t="s">
        <v>70</v>
      </c>
      <c r="G449" s="26" t="s">
        <v>26</v>
      </c>
      <c r="H449" s="26" t="s">
        <v>23</v>
      </c>
      <c r="I449" s="26">
        <f ca="1">(_xlfn.SHEET()-1)*10000 + B449</f>
        <v>82371</v>
      </c>
      <c r="J449" s="26" t="s">
        <v>99</v>
      </c>
      <c r="K449" s="21" t="s">
        <v>823</v>
      </c>
      <c r="L449" s="26" t="s">
        <v>89</v>
      </c>
      <c r="M449" s="26"/>
      <c r="N449" s="21" t="s">
        <v>885</v>
      </c>
      <c r="O449" s="26" t="s">
        <v>952</v>
      </c>
    </row>
    <row r="450" spans="1:15" s="39" customFormat="1" ht="24.95" customHeight="1" outlineLevel="1" x14ac:dyDescent="0.25">
      <c r="A450" s="21" t="s">
        <v>698</v>
      </c>
      <c r="B450" s="21">
        <v>2372</v>
      </c>
      <c r="C450" s="21">
        <f t="shared" si="9"/>
        <v>42373</v>
      </c>
      <c r="D450" s="21"/>
      <c r="E450" s="26"/>
      <c r="F450" s="26"/>
      <c r="G450" s="26"/>
      <c r="H450" s="26"/>
      <c r="I450" s="26"/>
      <c r="J450" s="26"/>
      <c r="K450" s="21"/>
      <c r="L450" s="26" t="s">
        <v>89</v>
      </c>
      <c r="M450" s="26"/>
      <c r="N450" s="21"/>
      <c r="O450" s="26" t="s">
        <v>952</v>
      </c>
    </row>
    <row r="451" spans="1:15" s="39" customFormat="1" ht="24.95" customHeight="1" outlineLevel="1" x14ac:dyDescent="0.25">
      <c r="A451" s="21" t="s">
        <v>699</v>
      </c>
      <c r="B451" s="21">
        <v>2373</v>
      </c>
      <c r="C451" s="21">
        <f t="shared" si="9"/>
        <v>42374</v>
      </c>
      <c r="D451" s="21" t="s">
        <v>267</v>
      </c>
      <c r="E451" s="26" t="s">
        <v>21</v>
      </c>
      <c r="F451" s="26" t="s">
        <v>70</v>
      </c>
      <c r="G451" s="26" t="s">
        <v>26</v>
      </c>
      <c r="H451" s="26" t="s">
        <v>23</v>
      </c>
      <c r="I451" s="26">
        <f ca="1">(_xlfn.SHEET()-1)*10000 + B451</f>
        <v>82373</v>
      </c>
      <c r="J451" s="26" t="s">
        <v>99</v>
      </c>
      <c r="K451" s="21" t="s">
        <v>824</v>
      </c>
      <c r="L451" s="26" t="s">
        <v>89</v>
      </c>
      <c r="M451" s="26"/>
      <c r="N451" s="21" t="s">
        <v>886</v>
      </c>
      <c r="O451" s="26" t="s">
        <v>952</v>
      </c>
    </row>
    <row r="452" spans="1:15" s="39" customFormat="1" ht="24.95" customHeight="1" outlineLevel="1" x14ac:dyDescent="0.25">
      <c r="A452" s="21" t="s">
        <v>700</v>
      </c>
      <c r="B452" s="21">
        <v>2374</v>
      </c>
      <c r="C452" s="21">
        <f t="shared" si="9"/>
        <v>42375</v>
      </c>
      <c r="D452" s="21"/>
      <c r="E452" s="26"/>
      <c r="F452" s="26"/>
      <c r="G452" s="26"/>
      <c r="H452" s="26"/>
      <c r="I452" s="26"/>
      <c r="J452" s="26"/>
      <c r="K452" s="21"/>
      <c r="L452" s="26" t="s">
        <v>89</v>
      </c>
      <c r="M452" s="26"/>
      <c r="N452" s="21"/>
      <c r="O452" s="26" t="s">
        <v>952</v>
      </c>
    </row>
    <row r="453" spans="1:15" s="39" customFormat="1" ht="24.95" customHeight="1" outlineLevel="1" x14ac:dyDescent="0.25">
      <c r="A453" s="21" t="s">
        <v>701</v>
      </c>
      <c r="B453" s="21">
        <v>2375</v>
      </c>
      <c r="C453" s="21">
        <f t="shared" si="9"/>
        <v>42376</v>
      </c>
      <c r="D453" s="21" t="s">
        <v>705</v>
      </c>
      <c r="E453" s="26" t="s">
        <v>21</v>
      </c>
      <c r="F453" s="26" t="s">
        <v>70</v>
      </c>
      <c r="G453" s="26" t="s">
        <v>26</v>
      </c>
      <c r="H453" s="26" t="s">
        <v>23</v>
      </c>
      <c r="I453" s="26">
        <f ca="1">(_xlfn.SHEET()-1)*10000 + B453</f>
        <v>82375</v>
      </c>
      <c r="J453" s="26" t="s">
        <v>99</v>
      </c>
      <c r="K453" s="21" t="s">
        <v>825</v>
      </c>
      <c r="L453" s="26" t="s">
        <v>89</v>
      </c>
      <c r="M453" s="26"/>
      <c r="N453" s="21" t="s">
        <v>887</v>
      </c>
      <c r="O453" s="26" t="s">
        <v>952</v>
      </c>
    </row>
    <row r="454" spans="1:15" s="39" customFormat="1" ht="24.95" customHeight="1" outlineLevel="1" x14ac:dyDescent="0.25">
      <c r="A454" s="21" t="s">
        <v>702</v>
      </c>
      <c r="B454" s="21">
        <v>2376</v>
      </c>
      <c r="C454" s="21">
        <f t="shared" si="9"/>
        <v>42377</v>
      </c>
      <c r="D454" s="21"/>
      <c r="E454" s="26"/>
      <c r="F454" s="26"/>
      <c r="G454" s="26"/>
      <c r="H454" s="26"/>
      <c r="I454" s="26"/>
      <c r="J454" s="26"/>
      <c r="K454" s="21"/>
      <c r="L454" s="26"/>
      <c r="M454" s="26"/>
      <c r="N454" s="21"/>
      <c r="O454" s="26" t="s">
        <v>952</v>
      </c>
    </row>
    <row r="455" spans="1:15" s="39" customFormat="1" ht="24.75" customHeight="1" outlineLevel="1" x14ac:dyDescent="0.25">
      <c r="A455" s="21" t="s">
        <v>928</v>
      </c>
      <c r="B455" s="21">
        <v>2377</v>
      </c>
      <c r="C455" s="21">
        <f t="shared" si="9"/>
        <v>42378</v>
      </c>
      <c r="D455" s="21" t="s">
        <v>863</v>
      </c>
      <c r="E455" s="26"/>
      <c r="F455" s="26" t="s">
        <v>70</v>
      </c>
      <c r="G455" s="26" t="s">
        <v>104</v>
      </c>
      <c r="H455" s="26" t="s">
        <v>23</v>
      </c>
      <c r="I455" s="26">
        <f>B455</f>
        <v>2377</v>
      </c>
      <c r="J455" s="26" t="s">
        <v>796</v>
      </c>
      <c r="K455" s="21" t="s">
        <v>862</v>
      </c>
      <c r="L455" s="26" t="s">
        <v>90</v>
      </c>
      <c r="M455" s="26" t="s">
        <v>107</v>
      </c>
      <c r="N455" s="35" t="s">
        <v>947</v>
      </c>
      <c r="O455" s="26" t="s">
        <v>952</v>
      </c>
    </row>
    <row r="456" spans="1:15" s="39" customFormat="1" ht="63.75" customHeight="1" outlineLevel="1" x14ac:dyDescent="0.25">
      <c r="A456" s="21" t="s">
        <v>865</v>
      </c>
      <c r="B456" s="21">
        <v>2378</v>
      </c>
      <c r="C456" s="21">
        <f t="shared" si="9"/>
        <v>42379</v>
      </c>
      <c r="D456" s="21" t="s">
        <v>929</v>
      </c>
      <c r="E456" s="26"/>
      <c r="F456" s="26" t="s">
        <v>70</v>
      </c>
      <c r="G456" s="26" t="s">
        <v>104</v>
      </c>
      <c r="H456" s="26" t="s">
        <v>23</v>
      </c>
      <c r="I456" s="26">
        <f ca="1">(_xlfn.SHEET()-1)*10000 + B456</f>
        <v>82378</v>
      </c>
      <c r="J456" s="26" t="s">
        <v>796</v>
      </c>
      <c r="K456" s="21" t="s">
        <v>929</v>
      </c>
      <c r="L456" s="26" t="s">
        <v>89</v>
      </c>
      <c r="M456" s="26" t="s">
        <v>106</v>
      </c>
      <c r="N456" s="35" t="s">
        <v>948</v>
      </c>
      <c r="O456" s="26" t="s">
        <v>952</v>
      </c>
    </row>
    <row r="457" spans="1:15" s="39" customFormat="1" ht="24.95" customHeight="1" outlineLevel="1" x14ac:dyDescent="0.25">
      <c r="A457" s="21" t="s">
        <v>344</v>
      </c>
      <c r="B457" s="21">
        <v>2379</v>
      </c>
      <c r="C457" s="21">
        <f t="shared" si="9"/>
        <v>42380</v>
      </c>
      <c r="D457" s="21" t="s">
        <v>344</v>
      </c>
      <c r="E457" s="26"/>
      <c r="F457" s="26" t="s">
        <v>70</v>
      </c>
      <c r="G457" s="26" t="s">
        <v>25</v>
      </c>
      <c r="H457" s="26" t="s">
        <v>23</v>
      </c>
      <c r="I457" s="26"/>
      <c r="J457" s="26"/>
      <c r="K457" s="21"/>
      <c r="L457" s="26" t="s">
        <v>347</v>
      </c>
      <c r="M457" s="26"/>
      <c r="N457" s="21" t="s">
        <v>987</v>
      </c>
      <c r="O457" s="26" t="s">
        <v>952</v>
      </c>
    </row>
    <row r="458" spans="1:15" s="39" customFormat="1" ht="24.95" customHeight="1" outlineLevel="1" x14ac:dyDescent="0.25">
      <c r="A458" s="21" t="s">
        <v>345</v>
      </c>
      <c r="B458" s="21">
        <v>2380</v>
      </c>
      <c r="C458" s="21">
        <f t="shared" si="9"/>
        <v>42381</v>
      </c>
      <c r="D458" s="21" t="s">
        <v>345</v>
      </c>
      <c r="E458" s="26"/>
      <c r="F458" s="26" t="s">
        <v>70</v>
      </c>
      <c r="G458" s="26" t="s">
        <v>25</v>
      </c>
      <c r="H458" s="26" t="s">
        <v>23</v>
      </c>
      <c r="I458" s="26"/>
      <c r="J458" s="26"/>
      <c r="K458" s="21"/>
      <c r="L458" s="26" t="s">
        <v>347</v>
      </c>
      <c r="M458" s="26"/>
      <c r="N458" s="21" t="s">
        <v>987</v>
      </c>
      <c r="O458" s="26" t="s">
        <v>952</v>
      </c>
    </row>
    <row r="459" spans="1:15" s="39" customFormat="1" ht="24.95" customHeight="1" outlineLevel="1" x14ac:dyDescent="0.25">
      <c r="A459" s="21" t="s">
        <v>346</v>
      </c>
      <c r="B459" s="21">
        <v>2381</v>
      </c>
      <c r="C459" s="21">
        <f t="shared" si="9"/>
        <v>42382</v>
      </c>
      <c r="D459" s="21" t="s">
        <v>346</v>
      </c>
      <c r="E459" s="26"/>
      <c r="F459" s="26" t="s">
        <v>70</v>
      </c>
      <c r="G459" s="26" t="s">
        <v>25</v>
      </c>
      <c r="H459" s="26" t="s">
        <v>23</v>
      </c>
      <c r="I459" s="26"/>
      <c r="J459" s="26"/>
      <c r="K459" s="21"/>
      <c r="L459" s="26" t="s">
        <v>347</v>
      </c>
      <c r="M459" s="26"/>
      <c r="N459" s="21" t="s">
        <v>987</v>
      </c>
      <c r="O459" s="26" t="s">
        <v>952</v>
      </c>
    </row>
    <row r="460" spans="1:15" s="39" customFormat="1" ht="24.95" customHeight="1" outlineLevel="1" x14ac:dyDescent="0.25">
      <c r="A460" s="21" t="s">
        <v>703</v>
      </c>
      <c r="B460" s="21">
        <v>2391</v>
      </c>
      <c r="C460" s="21">
        <f t="shared" si="9"/>
        <v>42392</v>
      </c>
      <c r="D460" s="21" t="s">
        <v>706</v>
      </c>
      <c r="E460" s="26"/>
      <c r="F460" s="26" t="s">
        <v>70</v>
      </c>
      <c r="G460" s="26" t="s">
        <v>334</v>
      </c>
      <c r="H460" s="26" t="s">
        <v>23</v>
      </c>
      <c r="I460" s="26">
        <f ca="1">(_xlfn.SHEET()-1)*10000 + B460</f>
        <v>82391</v>
      </c>
      <c r="J460" s="26" t="s">
        <v>99</v>
      </c>
      <c r="K460" s="21" t="s">
        <v>826</v>
      </c>
      <c r="L460" s="26" t="s">
        <v>347</v>
      </c>
      <c r="M460" s="26"/>
      <c r="N460" s="21" t="s">
        <v>1024</v>
      </c>
      <c r="O460" s="26" t="s">
        <v>952</v>
      </c>
    </row>
    <row r="461" spans="1:15" s="39" customFormat="1" ht="24.95" customHeight="1" outlineLevel="1" x14ac:dyDescent="0.25">
      <c r="A461" s="21" t="s">
        <v>704</v>
      </c>
      <c r="B461" s="21">
        <v>2392</v>
      </c>
      <c r="C461" s="21">
        <f t="shared" si="9"/>
        <v>42393</v>
      </c>
      <c r="D461" s="21"/>
      <c r="E461" s="26"/>
      <c r="F461" s="26"/>
      <c r="G461" s="26"/>
      <c r="H461" s="26"/>
      <c r="I461" s="26"/>
      <c r="J461" s="26"/>
      <c r="K461" s="21"/>
      <c r="L461" s="26"/>
      <c r="M461" s="26"/>
      <c r="N461" s="21"/>
      <c r="O461" s="26" t="s">
        <v>952</v>
      </c>
    </row>
    <row r="462" spans="1:15" ht="27.75" customHeight="1" x14ac:dyDescent="0.25">
      <c r="A462" s="19" t="s">
        <v>851</v>
      </c>
      <c r="B462" s="29" t="s">
        <v>864</v>
      </c>
      <c r="C462" s="29" t="s">
        <v>864</v>
      </c>
      <c r="D462" s="19" t="str">
        <f>A462</f>
        <v>PULSE INPUTS</v>
      </c>
      <c r="E462" s="29" t="s">
        <v>864</v>
      </c>
      <c r="F462" s="29" t="s">
        <v>864</v>
      </c>
      <c r="G462" s="29" t="s">
        <v>864</v>
      </c>
      <c r="H462" s="29" t="s">
        <v>864</v>
      </c>
      <c r="I462" s="29" t="s">
        <v>864</v>
      </c>
      <c r="J462" s="29" t="s">
        <v>864</v>
      </c>
      <c r="K462" s="29" t="s">
        <v>864</v>
      </c>
      <c r="L462" s="29" t="s">
        <v>864</v>
      </c>
      <c r="M462" s="29" t="s">
        <v>864</v>
      </c>
      <c r="N462" s="29" t="s">
        <v>864</v>
      </c>
      <c r="O462" s="29" t="s">
        <v>864</v>
      </c>
    </row>
    <row r="463" spans="1:15" s="39" customFormat="1" ht="24.95" customHeight="1" outlineLevel="1" x14ac:dyDescent="0.25">
      <c r="A463" s="21" t="s">
        <v>782</v>
      </c>
      <c r="B463" s="21">
        <v>2400</v>
      </c>
      <c r="C463" s="21">
        <f>B463+40001</f>
        <v>42401</v>
      </c>
      <c r="D463" s="21" t="s">
        <v>782</v>
      </c>
      <c r="E463" s="26" t="s">
        <v>9</v>
      </c>
      <c r="F463" s="26" t="s">
        <v>10</v>
      </c>
      <c r="G463" s="26" t="s">
        <v>25</v>
      </c>
      <c r="H463" s="26" t="s">
        <v>22</v>
      </c>
      <c r="I463" s="26">
        <f>B463</f>
        <v>2400</v>
      </c>
      <c r="J463" s="26" t="s">
        <v>101</v>
      </c>
      <c r="K463" s="21" t="s">
        <v>782</v>
      </c>
      <c r="L463" s="26" t="s">
        <v>90</v>
      </c>
      <c r="M463" s="26" t="s">
        <v>795</v>
      </c>
      <c r="N463" s="21" t="s">
        <v>888</v>
      </c>
      <c r="O463" s="26" t="s">
        <v>953</v>
      </c>
    </row>
    <row r="464" spans="1:15" s="39" customFormat="1" ht="24.95" customHeight="1" outlineLevel="1" x14ac:dyDescent="0.25">
      <c r="A464" s="21" t="s">
        <v>784</v>
      </c>
      <c r="B464" s="21">
        <v>2401</v>
      </c>
      <c r="C464" s="21">
        <f t="shared" ref="C464:C502" si="10">B464+40001</f>
        <v>42402</v>
      </c>
      <c r="D464" s="21" t="s">
        <v>784</v>
      </c>
      <c r="E464" s="26" t="s">
        <v>9</v>
      </c>
      <c r="F464" s="26" t="s">
        <v>10</v>
      </c>
      <c r="G464" s="26" t="s">
        <v>26</v>
      </c>
      <c r="H464" s="26" t="s">
        <v>22</v>
      </c>
      <c r="I464" s="26">
        <f>B464</f>
        <v>2401</v>
      </c>
      <c r="J464" s="26" t="s">
        <v>100</v>
      </c>
      <c r="K464" s="21" t="s">
        <v>784</v>
      </c>
      <c r="L464" s="26" t="s">
        <v>90</v>
      </c>
      <c r="M464" s="26"/>
      <c r="N464" s="21"/>
      <c r="O464" s="26" t="s">
        <v>953</v>
      </c>
    </row>
    <row r="465" spans="1:15" s="39" customFormat="1" ht="24.95" customHeight="1" outlineLevel="1" x14ac:dyDescent="0.25">
      <c r="A465" s="21"/>
      <c r="B465" s="21">
        <v>2402</v>
      </c>
      <c r="C465" s="21">
        <f t="shared" si="10"/>
        <v>42403</v>
      </c>
      <c r="D465" s="21"/>
      <c r="E465" s="26"/>
      <c r="F465" s="26" t="s">
        <v>10</v>
      </c>
      <c r="G465" s="26"/>
      <c r="H465" s="26" t="s">
        <v>22</v>
      </c>
      <c r="I465" s="26"/>
      <c r="J465" s="26"/>
      <c r="K465" s="21"/>
      <c r="L465" s="26" t="s">
        <v>90</v>
      </c>
      <c r="M465" s="26"/>
      <c r="N465" s="21"/>
      <c r="O465" s="26" t="s">
        <v>953</v>
      </c>
    </row>
    <row r="466" spans="1:15" s="39" customFormat="1" ht="24.95" customHeight="1" outlineLevel="1" x14ac:dyDescent="0.25">
      <c r="A466" s="21" t="s">
        <v>926</v>
      </c>
      <c r="B466" s="21">
        <v>2403</v>
      </c>
      <c r="C466" s="21">
        <f t="shared" si="10"/>
        <v>42404</v>
      </c>
      <c r="D466" s="21" t="s">
        <v>803</v>
      </c>
      <c r="E466" s="26"/>
      <c r="F466" s="26" t="s">
        <v>10</v>
      </c>
      <c r="G466" s="26" t="s">
        <v>48</v>
      </c>
      <c r="H466" s="26" t="s">
        <v>22</v>
      </c>
      <c r="I466" s="26">
        <f>B466</f>
        <v>2403</v>
      </c>
      <c r="J466" s="26" t="s">
        <v>808</v>
      </c>
      <c r="K466" s="21" t="s">
        <v>803</v>
      </c>
      <c r="L466" s="26" t="s">
        <v>90</v>
      </c>
      <c r="M466" s="26" t="s">
        <v>867</v>
      </c>
      <c r="N466" s="21"/>
      <c r="O466" s="26" t="s">
        <v>953</v>
      </c>
    </row>
    <row r="467" spans="1:15" s="39" customFormat="1" ht="24.95" customHeight="1" outlineLevel="1" x14ac:dyDescent="0.25">
      <c r="A467" s="21"/>
      <c r="B467" s="21">
        <v>2404</v>
      </c>
      <c r="C467" s="21">
        <f t="shared" si="10"/>
        <v>42405</v>
      </c>
      <c r="D467" s="21"/>
      <c r="E467" s="26"/>
      <c r="F467" s="26" t="s">
        <v>10</v>
      </c>
      <c r="G467" s="26"/>
      <c r="H467" s="26" t="s">
        <v>22</v>
      </c>
      <c r="I467" s="26"/>
      <c r="J467" s="26"/>
      <c r="K467" s="21"/>
      <c r="L467" s="26"/>
      <c r="M467" s="26" t="s">
        <v>867</v>
      </c>
      <c r="N467" s="21"/>
      <c r="O467" s="26" t="s">
        <v>953</v>
      </c>
    </row>
    <row r="468" spans="1:15" s="39" customFormat="1" ht="24.95" customHeight="1" outlineLevel="1" x14ac:dyDescent="0.25">
      <c r="A468" s="21"/>
      <c r="B468" s="21">
        <v>2405</v>
      </c>
      <c r="C468" s="21">
        <f t="shared" si="10"/>
        <v>42406</v>
      </c>
      <c r="D468" s="21"/>
      <c r="E468" s="26"/>
      <c r="F468" s="26" t="s">
        <v>10</v>
      </c>
      <c r="G468" s="26"/>
      <c r="H468" s="26" t="s">
        <v>22</v>
      </c>
      <c r="I468" s="26"/>
      <c r="J468" s="26"/>
      <c r="K468" s="21"/>
      <c r="L468" s="26"/>
      <c r="M468" s="26" t="s">
        <v>867</v>
      </c>
      <c r="N468" s="21"/>
      <c r="O468" s="26" t="s">
        <v>953</v>
      </c>
    </row>
    <row r="469" spans="1:15" s="39" customFormat="1" ht="24.95" customHeight="1" outlineLevel="1" x14ac:dyDescent="0.25">
      <c r="A469" s="21"/>
      <c r="B469" s="21">
        <v>2406</v>
      </c>
      <c r="C469" s="21">
        <f t="shared" si="10"/>
        <v>42407</v>
      </c>
      <c r="D469" s="21"/>
      <c r="E469" s="26"/>
      <c r="F469" s="26" t="s">
        <v>10</v>
      </c>
      <c r="G469" s="26"/>
      <c r="H469" s="26" t="s">
        <v>22</v>
      </c>
      <c r="I469" s="26"/>
      <c r="J469" s="26"/>
      <c r="K469" s="21"/>
      <c r="L469" s="26"/>
      <c r="M469" s="26" t="s">
        <v>870</v>
      </c>
      <c r="N469" s="21" t="s">
        <v>868</v>
      </c>
      <c r="O469" s="26" t="s">
        <v>953</v>
      </c>
    </row>
    <row r="470" spans="1:15" s="39" customFormat="1" ht="24.95" customHeight="1" outlineLevel="1" x14ac:dyDescent="0.25">
      <c r="A470" s="21" t="s">
        <v>786</v>
      </c>
      <c r="B470" s="21">
        <v>2407</v>
      </c>
      <c r="C470" s="21">
        <f t="shared" si="10"/>
        <v>42408</v>
      </c>
      <c r="D470" s="21" t="s">
        <v>828</v>
      </c>
      <c r="E470" s="26" t="s">
        <v>9</v>
      </c>
      <c r="F470" s="26" t="s">
        <v>70</v>
      </c>
      <c r="G470" s="26" t="s">
        <v>26</v>
      </c>
      <c r="H470" s="26" t="s">
        <v>23</v>
      </c>
      <c r="I470" s="26">
        <f>B470</f>
        <v>2407</v>
      </c>
      <c r="J470" s="26" t="s">
        <v>99</v>
      </c>
      <c r="K470" s="21" t="s">
        <v>828</v>
      </c>
      <c r="L470" s="26" t="s">
        <v>90</v>
      </c>
      <c r="M470" s="26"/>
      <c r="N470" s="21"/>
      <c r="O470" s="26" t="s">
        <v>953</v>
      </c>
    </row>
    <row r="471" spans="1:15" s="39" customFormat="1" ht="24.95" customHeight="1" outlineLevel="1" x14ac:dyDescent="0.25">
      <c r="A471" s="21"/>
      <c r="B471" s="21">
        <v>2408</v>
      </c>
      <c r="C471" s="21">
        <f t="shared" si="10"/>
        <v>42409</v>
      </c>
      <c r="D471" s="21"/>
      <c r="E471" s="26" t="s">
        <v>9</v>
      </c>
      <c r="F471" s="26"/>
      <c r="G471" s="26"/>
      <c r="H471" s="26" t="s">
        <v>23</v>
      </c>
      <c r="I471" s="26"/>
      <c r="J471" s="26"/>
      <c r="K471" s="21"/>
      <c r="L471" s="26" t="s">
        <v>90</v>
      </c>
      <c r="M471" s="26"/>
      <c r="N471" s="21"/>
      <c r="O471" s="26" t="s">
        <v>953</v>
      </c>
    </row>
    <row r="472" spans="1:15" s="39" customFormat="1" ht="24.95" customHeight="1" outlineLevel="1" x14ac:dyDescent="0.25">
      <c r="A472" s="21" t="s">
        <v>807</v>
      </c>
      <c r="B472" s="21">
        <v>2409</v>
      </c>
      <c r="C472" s="21">
        <f t="shared" si="10"/>
        <v>42410</v>
      </c>
      <c r="D472" s="21" t="s">
        <v>807</v>
      </c>
      <c r="E472" s="26"/>
      <c r="F472" s="26" t="s">
        <v>69</v>
      </c>
      <c r="G472" s="26" t="s">
        <v>24</v>
      </c>
      <c r="H472" s="26" t="s">
        <v>27</v>
      </c>
      <c r="I472" s="26">
        <f>B472</f>
        <v>2409</v>
      </c>
      <c r="J472" s="26" t="s">
        <v>101</v>
      </c>
      <c r="K472" s="21" t="s">
        <v>807</v>
      </c>
      <c r="L472" s="26" t="s">
        <v>90</v>
      </c>
      <c r="M472" s="26"/>
      <c r="N472" s="21" t="s">
        <v>811</v>
      </c>
      <c r="O472" s="26" t="s">
        <v>953</v>
      </c>
    </row>
    <row r="473" spans="1:15" s="39" customFormat="1" ht="24.95" customHeight="1" outlineLevel="1" x14ac:dyDescent="0.25">
      <c r="A473" s="21" t="s">
        <v>788</v>
      </c>
      <c r="B473" s="21">
        <v>2410</v>
      </c>
      <c r="C473" s="21">
        <f t="shared" si="10"/>
        <v>42411</v>
      </c>
      <c r="D473" s="21" t="s">
        <v>788</v>
      </c>
      <c r="E473" s="26" t="s">
        <v>9</v>
      </c>
      <c r="F473" s="26" t="s">
        <v>10</v>
      </c>
      <c r="G473" s="26" t="s">
        <v>25</v>
      </c>
      <c r="H473" s="26" t="s">
        <v>22</v>
      </c>
      <c r="I473" s="26">
        <f>B473</f>
        <v>2410</v>
      </c>
      <c r="J473" s="26" t="s">
        <v>101</v>
      </c>
      <c r="K473" s="21" t="s">
        <v>788</v>
      </c>
      <c r="L473" s="26" t="s">
        <v>90</v>
      </c>
      <c r="M473" s="26" t="s">
        <v>795</v>
      </c>
      <c r="N473" s="21" t="s">
        <v>888</v>
      </c>
      <c r="O473" s="26" t="s">
        <v>953</v>
      </c>
    </row>
    <row r="474" spans="1:15" s="39" customFormat="1" ht="24.95" customHeight="1" outlineLevel="1" x14ac:dyDescent="0.25">
      <c r="A474" s="21" t="s">
        <v>789</v>
      </c>
      <c r="B474" s="21">
        <v>2411</v>
      </c>
      <c r="C474" s="21">
        <f t="shared" si="10"/>
        <v>42412</v>
      </c>
      <c r="D474" s="21" t="s">
        <v>789</v>
      </c>
      <c r="E474" s="26" t="s">
        <v>9</v>
      </c>
      <c r="F474" s="26" t="s">
        <v>10</v>
      </c>
      <c r="G474" s="26" t="s">
        <v>26</v>
      </c>
      <c r="H474" s="26" t="s">
        <v>22</v>
      </c>
      <c r="I474" s="26">
        <f>B474</f>
        <v>2411</v>
      </c>
      <c r="J474" s="26" t="s">
        <v>100</v>
      </c>
      <c r="K474" s="21" t="s">
        <v>789</v>
      </c>
      <c r="L474" s="26" t="s">
        <v>90</v>
      </c>
      <c r="M474" s="26"/>
      <c r="N474" s="21"/>
      <c r="O474" s="26" t="s">
        <v>953</v>
      </c>
    </row>
    <row r="475" spans="1:15" s="39" customFormat="1" ht="24.95" customHeight="1" outlineLevel="1" x14ac:dyDescent="0.25">
      <c r="A475" s="21"/>
      <c r="B475" s="21">
        <v>2412</v>
      </c>
      <c r="C475" s="21">
        <f t="shared" si="10"/>
        <v>42413</v>
      </c>
      <c r="D475" s="21"/>
      <c r="E475" s="26" t="s">
        <v>9</v>
      </c>
      <c r="F475" s="26"/>
      <c r="G475" s="26"/>
      <c r="H475" s="26" t="s">
        <v>22</v>
      </c>
      <c r="I475" s="26"/>
      <c r="J475" s="26"/>
      <c r="K475" s="21"/>
      <c r="L475" s="26" t="s">
        <v>90</v>
      </c>
      <c r="M475" s="26"/>
      <c r="N475" s="21"/>
      <c r="O475" s="26" t="s">
        <v>953</v>
      </c>
    </row>
    <row r="476" spans="1:15" s="39" customFormat="1" ht="24.95" customHeight="1" outlineLevel="1" x14ac:dyDescent="0.25">
      <c r="A476" s="21" t="s">
        <v>925</v>
      </c>
      <c r="B476" s="21">
        <v>2413</v>
      </c>
      <c r="C476" s="21">
        <f t="shared" si="10"/>
        <v>42414</v>
      </c>
      <c r="D476" s="21" t="s">
        <v>802</v>
      </c>
      <c r="E476" s="26"/>
      <c r="F476" s="26" t="s">
        <v>10</v>
      </c>
      <c r="G476" s="26" t="s">
        <v>48</v>
      </c>
      <c r="H476" s="26" t="s">
        <v>22</v>
      </c>
      <c r="I476" s="26">
        <f>B476</f>
        <v>2413</v>
      </c>
      <c r="J476" s="26" t="s">
        <v>808</v>
      </c>
      <c r="K476" s="21" t="s">
        <v>802</v>
      </c>
      <c r="L476" s="26" t="s">
        <v>90</v>
      </c>
      <c r="M476" s="26" t="s">
        <v>867</v>
      </c>
      <c r="N476" s="21"/>
      <c r="O476" s="26" t="s">
        <v>953</v>
      </c>
    </row>
    <row r="477" spans="1:15" s="39" customFormat="1" ht="24.95" customHeight="1" outlineLevel="1" x14ac:dyDescent="0.25">
      <c r="A477" s="21"/>
      <c r="B477" s="21">
        <v>2414</v>
      </c>
      <c r="C477" s="21">
        <f t="shared" si="10"/>
        <v>42415</v>
      </c>
      <c r="D477" s="21"/>
      <c r="E477" s="26"/>
      <c r="F477" s="26" t="s">
        <v>10</v>
      </c>
      <c r="G477" s="26"/>
      <c r="H477" s="26" t="s">
        <v>22</v>
      </c>
      <c r="I477" s="26"/>
      <c r="J477" s="26"/>
      <c r="K477" s="21"/>
      <c r="L477" s="26"/>
      <c r="M477" s="26" t="s">
        <v>867</v>
      </c>
      <c r="N477" s="21"/>
      <c r="O477" s="26" t="s">
        <v>953</v>
      </c>
    </row>
    <row r="478" spans="1:15" s="39" customFormat="1" ht="24.95" customHeight="1" outlineLevel="1" x14ac:dyDescent="0.25">
      <c r="A478" s="21"/>
      <c r="B478" s="21">
        <v>2415</v>
      </c>
      <c r="C478" s="21">
        <f t="shared" si="10"/>
        <v>42416</v>
      </c>
      <c r="D478" s="21"/>
      <c r="E478" s="26"/>
      <c r="F478" s="26" t="s">
        <v>10</v>
      </c>
      <c r="G478" s="26"/>
      <c r="H478" s="26" t="s">
        <v>22</v>
      </c>
      <c r="I478" s="26"/>
      <c r="J478" s="26"/>
      <c r="K478" s="21"/>
      <c r="L478" s="26"/>
      <c r="M478" s="26" t="s">
        <v>867</v>
      </c>
      <c r="N478" s="21"/>
      <c r="O478" s="26" t="s">
        <v>953</v>
      </c>
    </row>
    <row r="479" spans="1:15" s="39" customFormat="1" ht="24.95" customHeight="1" outlineLevel="1" x14ac:dyDescent="0.25">
      <c r="A479" s="21"/>
      <c r="B479" s="21">
        <v>2416</v>
      </c>
      <c r="C479" s="21">
        <f t="shared" si="10"/>
        <v>42417</v>
      </c>
      <c r="D479" s="21"/>
      <c r="E479" s="26"/>
      <c r="F479" s="26" t="s">
        <v>10</v>
      </c>
      <c r="G479" s="26"/>
      <c r="H479" s="26" t="s">
        <v>22</v>
      </c>
      <c r="I479" s="26"/>
      <c r="J479" s="26"/>
      <c r="K479" s="21"/>
      <c r="L479" s="26"/>
      <c r="M479" s="26" t="s">
        <v>870</v>
      </c>
      <c r="N479" s="21" t="s">
        <v>868</v>
      </c>
      <c r="O479" s="26" t="s">
        <v>953</v>
      </c>
    </row>
    <row r="480" spans="1:15" s="39" customFormat="1" ht="24.95" customHeight="1" outlineLevel="1" x14ac:dyDescent="0.25">
      <c r="A480" s="21" t="s">
        <v>790</v>
      </c>
      <c r="B480" s="21">
        <v>2417</v>
      </c>
      <c r="C480" s="21">
        <f t="shared" si="10"/>
        <v>42418</v>
      </c>
      <c r="D480" s="21" t="s">
        <v>829</v>
      </c>
      <c r="E480" s="26" t="s">
        <v>9</v>
      </c>
      <c r="F480" s="26" t="s">
        <v>70</v>
      </c>
      <c r="G480" s="26" t="s">
        <v>26</v>
      </c>
      <c r="H480" s="26" t="s">
        <v>23</v>
      </c>
      <c r="I480" s="26">
        <f>B480</f>
        <v>2417</v>
      </c>
      <c r="J480" s="26" t="s">
        <v>99</v>
      </c>
      <c r="K480" s="21" t="s">
        <v>829</v>
      </c>
      <c r="L480" s="26" t="s">
        <v>90</v>
      </c>
      <c r="M480" s="26"/>
      <c r="N480" s="21"/>
      <c r="O480" s="26" t="s">
        <v>953</v>
      </c>
    </row>
    <row r="481" spans="1:15" s="39" customFormat="1" ht="24.95" customHeight="1" outlineLevel="1" x14ac:dyDescent="0.25">
      <c r="A481" s="21"/>
      <c r="B481" s="21">
        <v>2418</v>
      </c>
      <c r="C481" s="21">
        <f t="shared" si="10"/>
        <v>42419</v>
      </c>
      <c r="D481" s="21"/>
      <c r="E481" s="26" t="s">
        <v>9</v>
      </c>
      <c r="F481" s="26"/>
      <c r="G481" s="26"/>
      <c r="H481" s="26" t="s">
        <v>23</v>
      </c>
      <c r="I481" s="26"/>
      <c r="J481" s="26"/>
      <c r="K481" s="21"/>
      <c r="L481" s="26" t="s">
        <v>90</v>
      </c>
      <c r="M481" s="26"/>
      <c r="N481" s="21"/>
      <c r="O481" s="26" t="s">
        <v>953</v>
      </c>
    </row>
    <row r="482" spans="1:15" s="39" customFormat="1" ht="24.95" customHeight="1" outlineLevel="1" x14ac:dyDescent="0.25">
      <c r="A482" s="21" t="s">
        <v>804</v>
      </c>
      <c r="B482" s="21">
        <v>2419</v>
      </c>
      <c r="C482" s="21">
        <f t="shared" si="10"/>
        <v>42420</v>
      </c>
      <c r="D482" s="21" t="s">
        <v>804</v>
      </c>
      <c r="E482" s="26"/>
      <c r="F482" s="26" t="s">
        <v>69</v>
      </c>
      <c r="G482" s="26" t="s">
        <v>24</v>
      </c>
      <c r="H482" s="26" t="s">
        <v>27</v>
      </c>
      <c r="I482" s="26">
        <f>B482</f>
        <v>2419</v>
      </c>
      <c r="J482" s="26" t="s">
        <v>101</v>
      </c>
      <c r="K482" s="21" t="s">
        <v>804</v>
      </c>
      <c r="L482" s="26" t="s">
        <v>90</v>
      </c>
      <c r="M482" s="26"/>
      <c r="N482" s="21" t="s">
        <v>811</v>
      </c>
      <c r="O482" s="26" t="s">
        <v>953</v>
      </c>
    </row>
    <row r="483" spans="1:15" s="39" customFormat="1" ht="24.95" customHeight="1" outlineLevel="1" x14ac:dyDescent="0.25">
      <c r="A483" s="21" t="s">
        <v>783</v>
      </c>
      <c r="B483" s="21">
        <v>2420</v>
      </c>
      <c r="C483" s="21">
        <f t="shared" si="10"/>
        <v>42421</v>
      </c>
      <c r="D483" s="21" t="s">
        <v>783</v>
      </c>
      <c r="E483" s="26" t="s">
        <v>9</v>
      </c>
      <c r="F483" s="26" t="s">
        <v>10</v>
      </c>
      <c r="G483" s="26" t="s">
        <v>25</v>
      </c>
      <c r="H483" s="26" t="s">
        <v>22</v>
      </c>
      <c r="I483" s="26">
        <f>B483</f>
        <v>2420</v>
      </c>
      <c r="J483" s="26" t="s">
        <v>101</v>
      </c>
      <c r="K483" s="21" t="s">
        <v>783</v>
      </c>
      <c r="L483" s="26" t="s">
        <v>90</v>
      </c>
      <c r="M483" s="26" t="s">
        <v>795</v>
      </c>
      <c r="N483" s="21" t="s">
        <v>888</v>
      </c>
      <c r="O483" s="26" t="s">
        <v>954</v>
      </c>
    </row>
    <row r="484" spans="1:15" s="39" customFormat="1" ht="24.95" customHeight="1" outlineLevel="1" x14ac:dyDescent="0.25">
      <c r="A484" s="21" t="s">
        <v>785</v>
      </c>
      <c r="B484" s="21">
        <v>2421</v>
      </c>
      <c r="C484" s="21">
        <f t="shared" si="10"/>
        <v>42422</v>
      </c>
      <c r="D484" s="21" t="s">
        <v>785</v>
      </c>
      <c r="E484" s="26" t="s">
        <v>9</v>
      </c>
      <c r="F484" s="26" t="s">
        <v>10</v>
      </c>
      <c r="G484" s="26" t="s">
        <v>26</v>
      </c>
      <c r="H484" s="26" t="s">
        <v>22</v>
      </c>
      <c r="I484" s="26">
        <f>B484</f>
        <v>2421</v>
      </c>
      <c r="J484" s="26" t="s">
        <v>100</v>
      </c>
      <c r="K484" s="21" t="s">
        <v>785</v>
      </c>
      <c r="L484" s="26" t="s">
        <v>90</v>
      </c>
      <c r="M484" s="26"/>
      <c r="N484" s="21"/>
      <c r="O484" s="26" t="s">
        <v>954</v>
      </c>
    </row>
    <row r="485" spans="1:15" s="39" customFormat="1" ht="24.95" customHeight="1" outlineLevel="1" x14ac:dyDescent="0.25">
      <c r="A485" s="21"/>
      <c r="B485" s="21">
        <v>2422</v>
      </c>
      <c r="C485" s="21">
        <f t="shared" si="10"/>
        <v>42423</v>
      </c>
      <c r="D485" s="21"/>
      <c r="E485" s="26" t="s">
        <v>9</v>
      </c>
      <c r="F485" s="26"/>
      <c r="G485" s="26"/>
      <c r="H485" s="26" t="s">
        <v>22</v>
      </c>
      <c r="I485" s="26"/>
      <c r="J485" s="26"/>
      <c r="K485" s="21"/>
      <c r="L485" s="26" t="s">
        <v>90</v>
      </c>
      <c r="M485" s="26"/>
      <c r="N485" s="21"/>
      <c r="O485" s="26" t="s">
        <v>954</v>
      </c>
    </row>
    <row r="486" spans="1:15" s="39" customFormat="1" ht="24.95" customHeight="1" outlineLevel="1" x14ac:dyDescent="0.25">
      <c r="A486" s="21" t="s">
        <v>924</v>
      </c>
      <c r="B486" s="21">
        <v>2423</v>
      </c>
      <c r="C486" s="21">
        <f t="shared" si="10"/>
        <v>42424</v>
      </c>
      <c r="D486" s="21" t="s">
        <v>801</v>
      </c>
      <c r="E486" s="26"/>
      <c r="F486" s="26" t="s">
        <v>10</v>
      </c>
      <c r="G486" s="26" t="s">
        <v>48</v>
      </c>
      <c r="H486" s="26" t="s">
        <v>22</v>
      </c>
      <c r="I486" s="26">
        <f>B486</f>
        <v>2423</v>
      </c>
      <c r="J486" s="26" t="s">
        <v>808</v>
      </c>
      <c r="K486" s="21" t="s">
        <v>801</v>
      </c>
      <c r="L486" s="26" t="s">
        <v>90</v>
      </c>
      <c r="M486" s="26" t="s">
        <v>867</v>
      </c>
      <c r="N486" s="21"/>
      <c r="O486" s="26" t="s">
        <v>954</v>
      </c>
    </row>
    <row r="487" spans="1:15" s="39" customFormat="1" ht="24.95" customHeight="1" outlineLevel="1" x14ac:dyDescent="0.25">
      <c r="A487" s="21"/>
      <c r="B487" s="21">
        <v>2424</v>
      </c>
      <c r="C487" s="21">
        <f t="shared" si="10"/>
        <v>42425</v>
      </c>
      <c r="D487" s="21"/>
      <c r="E487" s="26"/>
      <c r="F487" s="26" t="s">
        <v>10</v>
      </c>
      <c r="G487" s="26"/>
      <c r="H487" s="26" t="s">
        <v>22</v>
      </c>
      <c r="I487" s="26"/>
      <c r="J487" s="26"/>
      <c r="K487" s="21"/>
      <c r="L487" s="26"/>
      <c r="M487" s="26" t="s">
        <v>867</v>
      </c>
      <c r="N487" s="21"/>
      <c r="O487" s="26" t="s">
        <v>954</v>
      </c>
    </row>
    <row r="488" spans="1:15" s="39" customFormat="1" ht="24.95" customHeight="1" outlineLevel="1" x14ac:dyDescent="0.25">
      <c r="A488" s="21"/>
      <c r="B488" s="21">
        <v>2425</v>
      </c>
      <c r="C488" s="21">
        <f t="shared" si="10"/>
        <v>42426</v>
      </c>
      <c r="D488" s="21"/>
      <c r="E488" s="26"/>
      <c r="F488" s="26" t="s">
        <v>10</v>
      </c>
      <c r="G488" s="26"/>
      <c r="H488" s="26" t="s">
        <v>22</v>
      </c>
      <c r="I488" s="26"/>
      <c r="J488" s="26"/>
      <c r="K488" s="21"/>
      <c r="L488" s="26"/>
      <c r="M488" s="26" t="s">
        <v>867</v>
      </c>
      <c r="N488" s="21"/>
      <c r="O488" s="26" t="s">
        <v>954</v>
      </c>
    </row>
    <row r="489" spans="1:15" s="39" customFormat="1" ht="24.95" customHeight="1" outlineLevel="1" x14ac:dyDescent="0.25">
      <c r="A489" s="21"/>
      <c r="B489" s="21">
        <v>2426</v>
      </c>
      <c r="C489" s="21">
        <f t="shared" si="10"/>
        <v>42427</v>
      </c>
      <c r="D489" s="21"/>
      <c r="E489" s="26"/>
      <c r="F489" s="26" t="s">
        <v>10</v>
      </c>
      <c r="G489" s="26"/>
      <c r="H489" s="26" t="s">
        <v>22</v>
      </c>
      <c r="I489" s="26"/>
      <c r="J489" s="26"/>
      <c r="K489" s="21"/>
      <c r="L489" s="26"/>
      <c r="M489" s="26" t="s">
        <v>870</v>
      </c>
      <c r="N489" s="21" t="s">
        <v>868</v>
      </c>
      <c r="O489" s="26" t="s">
        <v>954</v>
      </c>
    </row>
    <row r="490" spans="1:15" s="39" customFormat="1" ht="24.95" customHeight="1" outlineLevel="1" x14ac:dyDescent="0.25">
      <c r="A490" s="21" t="s">
        <v>787</v>
      </c>
      <c r="B490" s="21">
        <v>2427</v>
      </c>
      <c r="C490" s="21">
        <f t="shared" si="10"/>
        <v>42428</v>
      </c>
      <c r="D490" s="21" t="s">
        <v>830</v>
      </c>
      <c r="E490" s="26"/>
      <c r="F490" s="26" t="s">
        <v>70</v>
      </c>
      <c r="G490" s="26" t="s">
        <v>26</v>
      </c>
      <c r="H490" s="26" t="s">
        <v>23</v>
      </c>
      <c r="I490" s="26">
        <f>B490</f>
        <v>2427</v>
      </c>
      <c r="J490" s="26" t="s">
        <v>99</v>
      </c>
      <c r="K490" s="21" t="s">
        <v>830</v>
      </c>
      <c r="L490" s="26" t="s">
        <v>90</v>
      </c>
      <c r="M490" s="26"/>
      <c r="N490" s="21"/>
      <c r="O490" s="26" t="s">
        <v>954</v>
      </c>
    </row>
    <row r="491" spans="1:15" s="39" customFormat="1" ht="24.95" customHeight="1" outlineLevel="1" x14ac:dyDescent="0.25">
      <c r="A491" s="21"/>
      <c r="B491" s="21">
        <v>2428</v>
      </c>
      <c r="C491" s="21">
        <f t="shared" si="10"/>
        <v>42429</v>
      </c>
      <c r="D491" s="21"/>
      <c r="E491" s="26"/>
      <c r="F491" s="26"/>
      <c r="G491" s="26"/>
      <c r="H491" s="26" t="s">
        <v>23</v>
      </c>
      <c r="I491" s="26"/>
      <c r="J491" s="26"/>
      <c r="K491" s="21"/>
      <c r="L491" s="26" t="s">
        <v>90</v>
      </c>
      <c r="M491" s="26"/>
      <c r="N491" s="21"/>
      <c r="O491" s="26" t="s">
        <v>954</v>
      </c>
    </row>
    <row r="492" spans="1:15" s="39" customFormat="1" ht="24.95" customHeight="1" outlineLevel="1" x14ac:dyDescent="0.25">
      <c r="A492" s="21" t="s">
        <v>805</v>
      </c>
      <c r="B492" s="21">
        <v>2429</v>
      </c>
      <c r="C492" s="21">
        <f t="shared" si="10"/>
        <v>42430</v>
      </c>
      <c r="D492" s="21" t="s">
        <v>805</v>
      </c>
      <c r="E492" s="26"/>
      <c r="F492" s="26" t="s">
        <v>69</v>
      </c>
      <c r="G492" s="26"/>
      <c r="H492" s="26" t="s">
        <v>27</v>
      </c>
      <c r="I492" s="26">
        <f>B492</f>
        <v>2429</v>
      </c>
      <c r="J492" s="26" t="s">
        <v>101</v>
      </c>
      <c r="K492" s="21" t="s">
        <v>805</v>
      </c>
      <c r="L492" s="26" t="s">
        <v>90</v>
      </c>
      <c r="M492" s="26"/>
      <c r="N492" s="21" t="s">
        <v>811</v>
      </c>
      <c r="O492" s="26" t="s">
        <v>954</v>
      </c>
    </row>
    <row r="493" spans="1:15" s="39" customFormat="1" ht="24.95" customHeight="1" outlineLevel="1" x14ac:dyDescent="0.25">
      <c r="A493" s="21" t="s">
        <v>791</v>
      </c>
      <c r="B493" s="21">
        <v>2430</v>
      </c>
      <c r="C493" s="21">
        <f t="shared" si="10"/>
        <v>42431</v>
      </c>
      <c r="D493" s="21" t="s">
        <v>791</v>
      </c>
      <c r="E493" s="26"/>
      <c r="F493" s="26" t="s">
        <v>10</v>
      </c>
      <c r="G493" s="26" t="s">
        <v>25</v>
      </c>
      <c r="H493" s="26" t="s">
        <v>22</v>
      </c>
      <c r="I493" s="26">
        <f>B493</f>
        <v>2430</v>
      </c>
      <c r="J493" s="26" t="s">
        <v>101</v>
      </c>
      <c r="K493" s="21" t="s">
        <v>791</v>
      </c>
      <c r="L493" s="26" t="s">
        <v>90</v>
      </c>
      <c r="M493" s="26" t="s">
        <v>795</v>
      </c>
      <c r="N493" s="21" t="s">
        <v>888</v>
      </c>
      <c r="O493" s="26" t="s">
        <v>954</v>
      </c>
    </row>
    <row r="494" spans="1:15" s="39" customFormat="1" ht="24.95" customHeight="1" outlineLevel="1" x14ac:dyDescent="0.25">
      <c r="A494" s="21" t="s">
        <v>792</v>
      </c>
      <c r="B494" s="21">
        <v>2431</v>
      </c>
      <c r="C494" s="21">
        <f t="shared" si="10"/>
        <v>42432</v>
      </c>
      <c r="D494" s="21" t="s">
        <v>792</v>
      </c>
      <c r="E494" s="26"/>
      <c r="F494" s="26" t="s">
        <v>10</v>
      </c>
      <c r="G494" s="26" t="s">
        <v>26</v>
      </c>
      <c r="H494" s="26" t="s">
        <v>22</v>
      </c>
      <c r="I494" s="26">
        <f>B494</f>
        <v>2431</v>
      </c>
      <c r="J494" s="26" t="s">
        <v>100</v>
      </c>
      <c r="K494" s="21" t="s">
        <v>792</v>
      </c>
      <c r="L494" s="26" t="s">
        <v>90</v>
      </c>
      <c r="M494" s="26"/>
      <c r="N494" s="21"/>
      <c r="O494" s="26" t="s">
        <v>954</v>
      </c>
    </row>
    <row r="495" spans="1:15" s="39" customFormat="1" ht="24.95" customHeight="1" outlineLevel="1" x14ac:dyDescent="0.25">
      <c r="A495" s="21"/>
      <c r="B495" s="21">
        <v>2432</v>
      </c>
      <c r="C495" s="21">
        <f t="shared" si="10"/>
        <v>42433</v>
      </c>
      <c r="D495" s="21"/>
      <c r="E495" s="26"/>
      <c r="F495" s="26"/>
      <c r="G495" s="26"/>
      <c r="H495" s="26" t="s">
        <v>22</v>
      </c>
      <c r="I495" s="26"/>
      <c r="J495" s="26"/>
      <c r="K495" s="21"/>
      <c r="L495" s="26" t="s">
        <v>90</v>
      </c>
      <c r="M495" s="26"/>
      <c r="N495" s="21"/>
      <c r="O495" s="26" t="s">
        <v>954</v>
      </c>
    </row>
    <row r="496" spans="1:15" s="39" customFormat="1" ht="24.95" customHeight="1" outlineLevel="1" x14ac:dyDescent="0.25">
      <c r="A496" s="21" t="s">
        <v>923</v>
      </c>
      <c r="B496" s="21">
        <v>2433</v>
      </c>
      <c r="C496" s="21">
        <f t="shared" si="10"/>
        <v>42434</v>
      </c>
      <c r="D496" s="21" t="s">
        <v>800</v>
      </c>
      <c r="E496" s="26"/>
      <c r="F496" s="26" t="s">
        <v>10</v>
      </c>
      <c r="G496" s="26" t="s">
        <v>48</v>
      </c>
      <c r="H496" s="26" t="s">
        <v>22</v>
      </c>
      <c r="I496" s="26">
        <f>B496</f>
        <v>2433</v>
      </c>
      <c r="J496" s="26" t="s">
        <v>808</v>
      </c>
      <c r="K496" s="21" t="s">
        <v>800</v>
      </c>
      <c r="L496" s="26" t="s">
        <v>90</v>
      </c>
      <c r="M496" s="26" t="s">
        <v>867</v>
      </c>
      <c r="N496" s="21"/>
      <c r="O496" s="26" t="s">
        <v>954</v>
      </c>
    </row>
    <row r="497" spans="1:15" s="39" customFormat="1" ht="24.95" customHeight="1" outlineLevel="1" x14ac:dyDescent="0.25">
      <c r="A497" s="21"/>
      <c r="B497" s="21">
        <v>2434</v>
      </c>
      <c r="C497" s="21">
        <f t="shared" si="10"/>
        <v>42435</v>
      </c>
      <c r="D497" s="21"/>
      <c r="E497" s="26"/>
      <c r="F497" s="26" t="s">
        <v>10</v>
      </c>
      <c r="G497" s="26"/>
      <c r="H497" s="26" t="s">
        <v>22</v>
      </c>
      <c r="I497" s="26"/>
      <c r="J497" s="26"/>
      <c r="K497" s="21"/>
      <c r="L497" s="26"/>
      <c r="M497" s="26" t="s">
        <v>867</v>
      </c>
      <c r="N497" s="21"/>
      <c r="O497" s="26" t="s">
        <v>954</v>
      </c>
    </row>
    <row r="498" spans="1:15" s="39" customFormat="1" ht="24.95" customHeight="1" outlineLevel="1" x14ac:dyDescent="0.25">
      <c r="A498" s="21"/>
      <c r="B498" s="21">
        <v>2435</v>
      </c>
      <c r="C498" s="21">
        <f t="shared" si="10"/>
        <v>42436</v>
      </c>
      <c r="D498" s="21"/>
      <c r="E498" s="26"/>
      <c r="F498" s="26" t="s">
        <v>10</v>
      </c>
      <c r="G498" s="26"/>
      <c r="H498" s="26" t="s">
        <v>22</v>
      </c>
      <c r="I498" s="26"/>
      <c r="J498" s="26"/>
      <c r="K498" s="21"/>
      <c r="L498" s="26"/>
      <c r="M498" s="26" t="s">
        <v>867</v>
      </c>
      <c r="N498" s="21"/>
      <c r="O498" s="26" t="s">
        <v>954</v>
      </c>
    </row>
    <row r="499" spans="1:15" s="39" customFormat="1" ht="24.95" customHeight="1" outlineLevel="1" x14ac:dyDescent="0.25">
      <c r="A499" s="21"/>
      <c r="B499" s="21">
        <v>2436</v>
      </c>
      <c r="C499" s="21">
        <f t="shared" si="10"/>
        <v>42437</v>
      </c>
      <c r="D499" s="21"/>
      <c r="E499" s="26"/>
      <c r="F499" s="26" t="s">
        <v>10</v>
      </c>
      <c r="G499" s="26"/>
      <c r="H499" s="26" t="s">
        <v>22</v>
      </c>
      <c r="I499" s="26"/>
      <c r="J499" s="26"/>
      <c r="K499" s="21"/>
      <c r="L499" s="26"/>
      <c r="M499" s="26" t="s">
        <v>870</v>
      </c>
      <c r="N499" s="21" t="s">
        <v>868</v>
      </c>
      <c r="O499" s="26" t="s">
        <v>954</v>
      </c>
    </row>
    <row r="500" spans="1:15" s="39" customFormat="1" ht="24.95" customHeight="1" outlineLevel="1" x14ac:dyDescent="0.25">
      <c r="A500" s="21" t="s">
        <v>793</v>
      </c>
      <c r="B500" s="21">
        <v>2437</v>
      </c>
      <c r="C500" s="21">
        <f t="shared" si="10"/>
        <v>42438</v>
      </c>
      <c r="D500" s="21" t="s">
        <v>831</v>
      </c>
      <c r="E500" s="26"/>
      <c r="F500" s="26" t="s">
        <v>70</v>
      </c>
      <c r="G500" s="26" t="s">
        <v>26</v>
      </c>
      <c r="H500" s="26" t="s">
        <v>23</v>
      </c>
      <c r="I500" s="26">
        <f>B500</f>
        <v>2437</v>
      </c>
      <c r="J500" s="26" t="s">
        <v>99</v>
      </c>
      <c r="K500" s="21" t="s">
        <v>831</v>
      </c>
      <c r="L500" s="26" t="s">
        <v>90</v>
      </c>
      <c r="M500" s="26"/>
      <c r="N500" s="21"/>
      <c r="O500" s="26" t="s">
        <v>954</v>
      </c>
    </row>
    <row r="501" spans="1:15" s="39" customFormat="1" ht="24.95" customHeight="1" outlineLevel="1" x14ac:dyDescent="0.25">
      <c r="A501" s="21"/>
      <c r="B501" s="21">
        <v>2438</v>
      </c>
      <c r="C501" s="21">
        <f t="shared" si="10"/>
        <v>42439</v>
      </c>
      <c r="D501" s="21"/>
      <c r="E501" s="26"/>
      <c r="F501" s="26"/>
      <c r="G501" s="26"/>
      <c r="H501" s="26" t="s">
        <v>23</v>
      </c>
      <c r="I501" s="26"/>
      <c r="J501" s="26"/>
      <c r="K501" s="21"/>
      <c r="L501" s="26" t="s">
        <v>90</v>
      </c>
      <c r="M501" s="26"/>
      <c r="N501" s="21"/>
      <c r="O501" s="26" t="s">
        <v>954</v>
      </c>
    </row>
    <row r="502" spans="1:15" s="39" customFormat="1" ht="24.95" customHeight="1" outlineLevel="1" x14ac:dyDescent="0.25">
      <c r="A502" s="21" t="s">
        <v>806</v>
      </c>
      <c r="B502" s="21">
        <v>2439</v>
      </c>
      <c r="C502" s="21">
        <f t="shared" si="10"/>
        <v>42440</v>
      </c>
      <c r="D502" s="21" t="s">
        <v>806</v>
      </c>
      <c r="E502" s="26"/>
      <c r="F502" s="26" t="s">
        <v>69</v>
      </c>
      <c r="G502" s="26" t="s">
        <v>24</v>
      </c>
      <c r="H502" s="26" t="s">
        <v>27</v>
      </c>
      <c r="I502" s="26">
        <f>B502</f>
        <v>2439</v>
      </c>
      <c r="J502" s="26" t="s">
        <v>101</v>
      </c>
      <c r="K502" s="21" t="s">
        <v>806</v>
      </c>
      <c r="L502" s="26" t="s">
        <v>90</v>
      </c>
      <c r="M502" s="26"/>
      <c r="N502" s="21" t="s">
        <v>811</v>
      </c>
      <c r="O502" s="26" t="s">
        <v>954</v>
      </c>
    </row>
    <row r="503" spans="1:15" ht="24.75" customHeight="1" x14ac:dyDescent="0.25">
      <c r="A503" s="19" t="s">
        <v>852</v>
      </c>
      <c r="B503" s="29" t="s">
        <v>864</v>
      </c>
      <c r="C503" s="29" t="s">
        <v>864</v>
      </c>
      <c r="D503" s="19" t="str">
        <f>A503</f>
        <v>ALARMS</v>
      </c>
      <c r="E503" s="29" t="s">
        <v>864</v>
      </c>
      <c r="F503" s="29" t="s">
        <v>864</v>
      </c>
      <c r="G503" s="29" t="s">
        <v>864</v>
      </c>
      <c r="H503" s="29" t="s">
        <v>864</v>
      </c>
      <c r="I503" s="29" t="s">
        <v>864</v>
      </c>
      <c r="J503" s="29" t="s">
        <v>864</v>
      </c>
      <c r="K503" s="29" t="s">
        <v>864</v>
      </c>
      <c r="L503" s="29" t="s">
        <v>864</v>
      </c>
      <c r="M503" s="29" t="s">
        <v>864</v>
      </c>
      <c r="N503" s="29" t="s">
        <v>864</v>
      </c>
      <c r="O503" s="29" t="s">
        <v>864</v>
      </c>
    </row>
    <row r="504" spans="1:15" s="39" customFormat="1" ht="106.5" customHeight="1" outlineLevel="1" x14ac:dyDescent="0.25">
      <c r="A504" s="21" t="s">
        <v>832</v>
      </c>
      <c r="B504" s="21">
        <v>2451</v>
      </c>
      <c r="C504" s="21">
        <f t="shared" ref="C504:C543" si="11">40001+B504</f>
        <v>42452</v>
      </c>
      <c r="D504" s="21" t="s">
        <v>927</v>
      </c>
      <c r="E504" s="26"/>
      <c r="F504" s="26" t="s">
        <v>70</v>
      </c>
      <c r="G504" s="26" t="s">
        <v>25</v>
      </c>
      <c r="H504" s="26" t="s">
        <v>22</v>
      </c>
      <c r="I504" s="26">
        <f>B504</f>
        <v>2451</v>
      </c>
      <c r="J504" s="26" t="s">
        <v>101</v>
      </c>
      <c r="K504" s="21" t="s">
        <v>832</v>
      </c>
      <c r="L504" s="26" t="s">
        <v>90</v>
      </c>
      <c r="M504" s="26"/>
      <c r="N504" s="21" t="s">
        <v>890</v>
      </c>
      <c r="O504" s="26" t="s">
        <v>952</v>
      </c>
    </row>
    <row r="505" spans="1:15" s="39" customFormat="1" ht="31.5" customHeight="1" outlineLevel="1" x14ac:dyDescent="0.25">
      <c r="A505" s="21" t="s">
        <v>820</v>
      </c>
      <c r="B505" s="21">
        <v>2452</v>
      </c>
      <c r="C505" s="21">
        <f t="shared" si="11"/>
        <v>42453</v>
      </c>
      <c r="D505" s="21" t="s">
        <v>820</v>
      </c>
      <c r="E505" s="26"/>
      <c r="F505" s="26" t="s">
        <v>10</v>
      </c>
      <c r="G505" s="26" t="s">
        <v>104</v>
      </c>
      <c r="H505" s="26" t="s">
        <v>22</v>
      </c>
      <c r="I505" s="26"/>
      <c r="J505" s="26"/>
      <c r="K505" s="21"/>
      <c r="L505" s="26" t="s">
        <v>89</v>
      </c>
      <c r="M505" s="26"/>
      <c r="N505" s="35" t="s">
        <v>1025</v>
      </c>
      <c r="O505" s="26" t="s">
        <v>952</v>
      </c>
    </row>
    <row r="506" spans="1:15" s="39" customFormat="1" ht="24.95" customHeight="1" outlineLevel="1" x14ac:dyDescent="0.25">
      <c r="A506" s="21" t="s">
        <v>820</v>
      </c>
      <c r="B506" s="21">
        <v>2453</v>
      </c>
      <c r="C506" s="21">
        <f t="shared" si="11"/>
        <v>42454</v>
      </c>
      <c r="D506" s="21" t="s">
        <v>820</v>
      </c>
      <c r="E506" s="26" t="s">
        <v>8</v>
      </c>
      <c r="F506" s="26" t="s">
        <v>10</v>
      </c>
      <c r="G506" s="26" t="s">
        <v>25</v>
      </c>
      <c r="H506" s="26" t="s">
        <v>22</v>
      </c>
      <c r="I506" s="26"/>
      <c r="J506" s="26"/>
      <c r="K506" s="21"/>
      <c r="L506" s="26" t="s">
        <v>89</v>
      </c>
      <c r="M506" s="26"/>
      <c r="N506" s="21" t="s">
        <v>1028</v>
      </c>
      <c r="O506" s="26" t="s">
        <v>952</v>
      </c>
    </row>
    <row r="507" spans="1:15" s="39" customFormat="1" ht="24.95" customHeight="1" outlineLevel="1" x14ac:dyDescent="0.25">
      <c r="A507" s="21" t="s">
        <v>820</v>
      </c>
      <c r="B507" s="21">
        <v>2454</v>
      </c>
      <c r="C507" s="21">
        <f t="shared" si="11"/>
        <v>42455</v>
      </c>
      <c r="D507" s="21" t="s">
        <v>820</v>
      </c>
      <c r="E507" s="26"/>
      <c r="F507" s="26"/>
      <c r="G507" s="26"/>
      <c r="H507" s="26"/>
      <c r="I507" s="26"/>
      <c r="J507" s="26"/>
      <c r="K507" s="21"/>
      <c r="L507" s="26" t="s">
        <v>347</v>
      </c>
      <c r="M507" s="26"/>
      <c r="N507" s="21" t="s">
        <v>1006</v>
      </c>
      <c r="O507" s="26" t="s">
        <v>952</v>
      </c>
    </row>
    <row r="508" spans="1:15" s="39" customFormat="1" ht="24.95" customHeight="1" outlineLevel="1" x14ac:dyDescent="0.25">
      <c r="A508" s="21" t="s">
        <v>820</v>
      </c>
      <c r="B508" s="21">
        <v>2455</v>
      </c>
      <c r="C508" s="21">
        <f t="shared" si="11"/>
        <v>42456</v>
      </c>
      <c r="D508" s="21" t="s">
        <v>820</v>
      </c>
      <c r="E508" s="26" t="s">
        <v>12</v>
      </c>
      <c r="F508" s="26" t="s">
        <v>10</v>
      </c>
      <c r="G508" s="26" t="s">
        <v>25</v>
      </c>
      <c r="H508" s="26" t="s">
        <v>22</v>
      </c>
      <c r="I508" s="26"/>
      <c r="J508" s="26"/>
      <c r="K508" s="21"/>
      <c r="L508" s="26" t="s">
        <v>89</v>
      </c>
      <c r="M508" s="30" t="s">
        <v>891</v>
      </c>
      <c r="N508" s="21" t="s">
        <v>1026</v>
      </c>
      <c r="O508" s="26" t="s">
        <v>952</v>
      </c>
    </row>
    <row r="509" spans="1:15" s="39" customFormat="1" ht="24.95" customHeight="1" outlineLevel="1" x14ac:dyDescent="0.25">
      <c r="A509" s="21" t="s">
        <v>820</v>
      </c>
      <c r="B509" s="21">
        <v>2456</v>
      </c>
      <c r="C509" s="21">
        <f t="shared" si="11"/>
        <v>42457</v>
      </c>
      <c r="D509" s="21" t="s">
        <v>820</v>
      </c>
      <c r="E509" s="26"/>
      <c r="F509" s="26" t="s">
        <v>10</v>
      </c>
      <c r="G509" s="26" t="s">
        <v>799</v>
      </c>
      <c r="H509" s="26" t="s">
        <v>23</v>
      </c>
      <c r="I509" s="26"/>
      <c r="J509" s="26"/>
      <c r="K509" s="21"/>
      <c r="L509" s="26" t="s">
        <v>89</v>
      </c>
      <c r="M509" s="26" t="s">
        <v>106</v>
      </c>
      <c r="N509" s="43" t="s">
        <v>1029</v>
      </c>
      <c r="O509" s="26" t="s">
        <v>952</v>
      </c>
    </row>
    <row r="510" spans="1:15" s="39" customFormat="1" ht="24.95" customHeight="1" outlineLevel="1" x14ac:dyDescent="0.25">
      <c r="A510" s="21" t="s">
        <v>820</v>
      </c>
      <c r="B510" s="21">
        <v>2457</v>
      </c>
      <c r="C510" s="21">
        <f t="shared" si="11"/>
        <v>42458</v>
      </c>
      <c r="D510" s="21" t="s">
        <v>820</v>
      </c>
      <c r="E510" s="26"/>
      <c r="F510" s="26"/>
      <c r="G510" s="26"/>
      <c r="H510" s="26"/>
      <c r="I510" s="26"/>
      <c r="J510" s="26"/>
      <c r="K510" s="21"/>
      <c r="L510" s="26"/>
      <c r="M510" s="26"/>
      <c r="N510" s="35" t="s">
        <v>1027</v>
      </c>
      <c r="O510" s="26" t="s">
        <v>952</v>
      </c>
    </row>
    <row r="511" spans="1:15" s="39" customFormat="1" ht="24.95" customHeight="1" outlineLevel="1" x14ac:dyDescent="0.25">
      <c r="A511" s="21" t="s">
        <v>833</v>
      </c>
      <c r="B511" s="21">
        <v>2458</v>
      </c>
      <c r="C511" s="21">
        <f t="shared" si="11"/>
        <v>42459</v>
      </c>
      <c r="D511" s="21" t="s">
        <v>797</v>
      </c>
      <c r="E511" s="26"/>
      <c r="F511" s="26" t="s">
        <v>10</v>
      </c>
      <c r="G511" s="26" t="s">
        <v>799</v>
      </c>
      <c r="H511" s="26" t="s">
        <v>22</v>
      </c>
      <c r="I511" s="26">
        <f t="shared" ref="I511:I542" si="12">B511</f>
        <v>2458</v>
      </c>
      <c r="J511" s="26" t="s">
        <v>796</v>
      </c>
      <c r="K511" s="21" t="s">
        <v>833</v>
      </c>
      <c r="L511" s="26" t="s">
        <v>90</v>
      </c>
      <c r="M511" s="26" t="s">
        <v>901</v>
      </c>
      <c r="N511" s="21" t="s">
        <v>949</v>
      </c>
      <c r="O511" s="26" t="s">
        <v>952</v>
      </c>
    </row>
    <row r="512" spans="1:15" s="39" customFormat="1" ht="24.95" customHeight="1" outlineLevel="1" x14ac:dyDescent="0.25">
      <c r="A512" s="21" t="s">
        <v>834</v>
      </c>
      <c r="B512" s="21">
        <v>2459</v>
      </c>
      <c r="C512" s="21">
        <f t="shared" si="11"/>
        <v>42460</v>
      </c>
      <c r="D512" s="21" t="s">
        <v>798</v>
      </c>
      <c r="E512" s="26"/>
      <c r="F512" s="26" t="s">
        <v>10</v>
      </c>
      <c r="G512" s="26" t="s">
        <v>799</v>
      </c>
      <c r="H512" s="26" t="s">
        <v>22</v>
      </c>
      <c r="I512" s="26">
        <f t="shared" si="12"/>
        <v>2459</v>
      </c>
      <c r="J512" s="26" t="s">
        <v>796</v>
      </c>
      <c r="K512" s="21" t="s">
        <v>834</v>
      </c>
      <c r="L512" s="26" t="s">
        <v>90</v>
      </c>
      <c r="M512" s="26" t="s">
        <v>901</v>
      </c>
      <c r="N512" s="21" t="s">
        <v>949</v>
      </c>
      <c r="O512" s="26" t="s">
        <v>952</v>
      </c>
    </row>
    <row r="513" spans="1:15" s="39" customFormat="1" ht="24.95" customHeight="1" outlineLevel="1" x14ac:dyDescent="0.25">
      <c r="A513" s="21" t="str">
        <f>D513</f>
        <v>Voltage Alarm Range Vin1 L1N Under</v>
      </c>
      <c r="B513" s="21">
        <v>2460</v>
      </c>
      <c r="C513" s="21">
        <f t="shared" si="11"/>
        <v>42461</v>
      </c>
      <c r="D513" s="21" t="s">
        <v>835</v>
      </c>
      <c r="E513" s="26" t="s">
        <v>7</v>
      </c>
      <c r="F513" s="26" t="s">
        <v>10</v>
      </c>
      <c r="G513" s="26" t="s">
        <v>25</v>
      </c>
      <c r="H513" s="26" t="s">
        <v>22</v>
      </c>
      <c r="I513" s="26">
        <f t="shared" si="12"/>
        <v>2460</v>
      </c>
      <c r="J513" s="26" t="s">
        <v>105</v>
      </c>
      <c r="K513" s="21" t="s">
        <v>835</v>
      </c>
      <c r="L513" s="26" t="s">
        <v>90</v>
      </c>
      <c r="M513" s="26" t="s">
        <v>894</v>
      </c>
      <c r="N513" s="21"/>
      <c r="O513" s="26" t="s">
        <v>952</v>
      </c>
    </row>
    <row r="514" spans="1:15" s="39" customFormat="1" ht="24.95" customHeight="1" outlineLevel="1" x14ac:dyDescent="0.25">
      <c r="A514" s="21" t="s">
        <v>820</v>
      </c>
      <c r="B514" s="21">
        <v>2461</v>
      </c>
      <c r="C514" s="21">
        <f t="shared" si="11"/>
        <v>42462</v>
      </c>
      <c r="D514" s="21" t="s">
        <v>820</v>
      </c>
      <c r="E514" s="26"/>
      <c r="F514" s="26"/>
      <c r="G514" s="26"/>
      <c r="H514" s="26"/>
      <c r="I514" s="26"/>
      <c r="J514" s="26"/>
      <c r="K514" s="21"/>
      <c r="L514" s="26"/>
      <c r="M514" s="26"/>
      <c r="N514" s="21" t="s">
        <v>988</v>
      </c>
      <c r="O514" s="26" t="s">
        <v>952</v>
      </c>
    </row>
    <row r="515" spans="1:15" s="39" customFormat="1" ht="24.95" customHeight="1" outlineLevel="1" x14ac:dyDescent="0.25">
      <c r="A515" s="21" t="str">
        <f t="shared" ref="A515:A535" si="13">D515</f>
        <v>Voltage Alarm Range Vin1 L2N Under</v>
      </c>
      <c r="B515" s="21">
        <v>2462</v>
      </c>
      <c r="C515" s="21">
        <f t="shared" si="11"/>
        <v>42463</v>
      </c>
      <c r="D515" s="21" t="s">
        <v>836</v>
      </c>
      <c r="E515" s="26" t="s">
        <v>7</v>
      </c>
      <c r="F515" s="26" t="s">
        <v>10</v>
      </c>
      <c r="G515" s="26" t="s">
        <v>25</v>
      </c>
      <c r="H515" s="26" t="s">
        <v>22</v>
      </c>
      <c r="I515" s="26">
        <f t="shared" si="12"/>
        <v>2462</v>
      </c>
      <c r="J515" s="26" t="s">
        <v>105</v>
      </c>
      <c r="K515" s="21" t="s">
        <v>836</v>
      </c>
      <c r="L515" s="26" t="s">
        <v>90</v>
      </c>
      <c r="M515" s="26" t="s">
        <v>894</v>
      </c>
      <c r="N515" s="21"/>
      <c r="O515" s="26" t="s">
        <v>952</v>
      </c>
    </row>
    <row r="516" spans="1:15" s="39" customFormat="1" ht="24.95" customHeight="1" outlineLevel="1" x14ac:dyDescent="0.25">
      <c r="A516" s="21" t="s">
        <v>820</v>
      </c>
      <c r="B516" s="21">
        <v>2463</v>
      </c>
      <c r="C516" s="21">
        <f t="shared" si="11"/>
        <v>42464</v>
      </c>
      <c r="D516" s="21" t="s">
        <v>820</v>
      </c>
      <c r="E516" s="26"/>
      <c r="F516" s="26"/>
      <c r="G516" s="26"/>
      <c r="H516" s="26"/>
      <c r="I516" s="26"/>
      <c r="J516" s="26"/>
      <c r="K516" s="21"/>
      <c r="L516" s="26"/>
      <c r="M516" s="26"/>
      <c r="N516" s="21" t="s">
        <v>989</v>
      </c>
      <c r="O516" s="26" t="s">
        <v>952</v>
      </c>
    </row>
    <row r="517" spans="1:15" s="39" customFormat="1" ht="24.95" customHeight="1" outlineLevel="1" x14ac:dyDescent="0.25">
      <c r="A517" s="21" t="str">
        <f t="shared" si="13"/>
        <v>Voltage Alarm Range Vin1 L3N Under</v>
      </c>
      <c r="B517" s="21">
        <v>2464</v>
      </c>
      <c r="C517" s="21">
        <f t="shared" si="11"/>
        <v>42465</v>
      </c>
      <c r="D517" s="21" t="s">
        <v>837</v>
      </c>
      <c r="E517" s="26" t="s">
        <v>7</v>
      </c>
      <c r="F517" s="26" t="s">
        <v>10</v>
      </c>
      <c r="G517" s="26" t="s">
        <v>25</v>
      </c>
      <c r="H517" s="26" t="s">
        <v>22</v>
      </c>
      <c r="I517" s="26">
        <f t="shared" si="12"/>
        <v>2464</v>
      </c>
      <c r="J517" s="26" t="s">
        <v>105</v>
      </c>
      <c r="K517" s="21" t="s">
        <v>837</v>
      </c>
      <c r="L517" s="26" t="s">
        <v>90</v>
      </c>
      <c r="M517" s="26" t="s">
        <v>894</v>
      </c>
      <c r="N517" s="21"/>
      <c r="O517" s="26" t="s">
        <v>952</v>
      </c>
    </row>
    <row r="518" spans="1:15" s="39" customFormat="1" ht="24.95" customHeight="1" outlineLevel="1" x14ac:dyDescent="0.25">
      <c r="A518" s="21" t="s">
        <v>820</v>
      </c>
      <c r="B518" s="21">
        <v>2465</v>
      </c>
      <c r="C518" s="21">
        <f t="shared" si="11"/>
        <v>42466</v>
      </c>
      <c r="D518" s="21" t="s">
        <v>820</v>
      </c>
      <c r="E518" s="26"/>
      <c r="F518" s="26"/>
      <c r="G518" s="26"/>
      <c r="H518" s="26"/>
      <c r="I518" s="26"/>
      <c r="J518" s="26"/>
      <c r="K518" s="21"/>
      <c r="L518" s="26"/>
      <c r="M518" s="26"/>
      <c r="N518" s="21" t="s">
        <v>990</v>
      </c>
      <c r="O518" s="26" t="s">
        <v>952</v>
      </c>
    </row>
    <row r="519" spans="1:15" s="39" customFormat="1" ht="24.95" customHeight="1" outlineLevel="1" x14ac:dyDescent="0.25">
      <c r="A519" s="21" t="str">
        <f t="shared" si="13"/>
        <v>Voltage Alarm Range Vin1 L1L2 Under</v>
      </c>
      <c r="B519" s="21">
        <v>2466</v>
      </c>
      <c r="C519" s="21">
        <f t="shared" si="11"/>
        <v>42467</v>
      </c>
      <c r="D519" s="21" t="s">
        <v>838</v>
      </c>
      <c r="E519" s="26" t="s">
        <v>7</v>
      </c>
      <c r="F519" s="26" t="s">
        <v>10</v>
      </c>
      <c r="G519" s="26" t="s">
        <v>25</v>
      </c>
      <c r="H519" s="26" t="s">
        <v>22</v>
      </c>
      <c r="I519" s="26">
        <f t="shared" si="12"/>
        <v>2466</v>
      </c>
      <c r="J519" s="26" t="s">
        <v>105</v>
      </c>
      <c r="K519" s="21" t="s">
        <v>838</v>
      </c>
      <c r="L519" s="26" t="s">
        <v>90</v>
      </c>
      <c r="M519" s="26" t="s">
        <v>895</v>
      </c>
      <c r="N519" s="21"/>
      <c r="O519" s="26" t="s">
        <v>952</v>
      </c>
    </row>
    <row r="520" spans="1:15" s="39" customFormat="1" ht="24.95" customHeight="1" outlineLevel="1" x14ac:dyDescent="0.25">
      <c r="A520" s="21" t="s">
        <v>820</v>
      </c>
      <c r="B520" s="21">
        <v>2467</v>
      </c>
      <c r="C520" s="21">
        <f t="shared" si="11"/>
        <v>42468</v>
      </c>
      <c r="D520" s="21" t="s">
        <v>820</v>
      </c>
      <c r="E520" s="26"/>
      <c r="F520" s="26"/>
      <c r="G520" s="26"/>
      <c r="H520" s="26"/>
      <c r="I520" s="26"/>
      <c r="J520" s="26"/>
      <c r="K520" s="21"/>
      <c r="L520" s="26"/>
      <c r="M520" s="26"/>
      <c r="N520" s="21" t="s">
        <v>991</v>
      </c>
      <c r="O520" s="26" t="s">
        <v>952</v>
      </c>
    </row>
    <row r="521" spans="1:15" s="39" customFormat="1" ht="24.95" customHeight="1" outlineLevel="1" x14ac:dyDescent="0.25">
      <c r="A521" s="21" t="str">
        <f t="shared" si="13"/>
        <v>Voltage Alarm Range Vin1 L2L3 Under</v>
      </c>
      <c r="B521" s="21">
        <v>2468</v>
      </c>
      <c r="C521" s="21">
        <f t="shared" si="11"/>
        <v>42469</v>
      </c>
      <c r="D521" s="21" t="s">
        <v>839</v>
      </c>
      <c r="E521" s="26" t="s">
        <v>7</v>
      </c>
      <c r="F521" s="26" t="s">
        <v>10</v>
      </c>
      <c r="G521" s="26" t="s">
        <v>25</v>
      </c>
      <c r="H521" s="26" t="s">
        <v>22</v>
      </c>
      <c r="I521" s="26">
        <f t="shared" si="12"/>
        <v>2468</v>
      </c>
      <c r="J521" s="26" t="s">
        <v>105</v>
      </c>
      <c r="K521" s="21" t="s">
        <v>839</v>
      </c>
      <c r="L521" s="26" t="s">
        <v>90</v>
      </c>
      <c r="M521" s="26" t="s">
        <v>895</v>
      </c>
      <c r="N521" s="21"/>
      <c r="O521" s="26" t="s">
        <v>952</v>
      </c>
    </row>
    <row r="522" spans="1:15" s="39" customFormat="1" ht="24.95" customHeight="1" outlineLevel="1" x14ac:dyDescent="0.25">
      <c r="A522" s="21" t="s">
        <v>820</v>
      </c>
      <c r="B522" s="21">
        <v>2469</v>
      </c>
      <c r="C522" s="21">
        <f t="shared" si="11"/>
        <v>42470</v>
      </c>
      <c r="D522" s="21" t="s">
        <v>820</v>
      </c>
      <c r="E522" s="26"/>
      <c r="F522" s="26"/>
      <c r="G522" s="26"/>
      <c r="H522" s="26"/>
      <c r="I522" s="26"/>
      <c r="J522" s="26"/>
      <c r="K522" s="21"/>
      <c r="L522" s="26"/>
      <c r="M522" s="26"/>
      <c r="N522" s="21" t="s">
        <v>992</v>
      </c>
      <c r="O522" s="26" t="s">
        <v>952</v>
      </c>
    </row>
    <row r="523" spans="1:15" s="39" customFormat="1" ht="24.95" customHeight="1" outlineLevel="1" x14ac:dyDescent="0.25">
      <c r="A523" s="21" t="str">
        <f t="shared" si="13"/>
        <v>Voltage Alarm Range Vin1 L3L1 Under</v>
      </c>
      <c r="B523" s="21">
        <v>2470</v>
      </c>
      <c r="C523" s="21">
        <f t="shared" si="11"/>
        <v>42471</v>
      </c>
      <c r="D523" s="21" t="s">
        <v>840</v>
      </c>
      <c r="E523" s="26" t="s">
        <v>7</v>
      </c>
      <c r="F523" s="26" t="s">
        <v>10</v>
      </c>
      <c r="G523" s="26" t="s">
        <v>25</v>
      </c>
      <c r="H523" s="26" t="s">
        <v>22</v>
      </c>
      <c r="I523" s="26">
        <f t="shared" si="12"/>
        <v>2470</v>
      </c>
      <c r="J523" s="26" t="s">
        <v>105</v>
      </c>
      <c r="K523" s="21" t="s">
        <v>840</v>
      </c>
      <c r="L523" s="26" t="s">
        <v>90</v>
      </c>
      <c r="M523" s="26" t="s">
        <v>895</v>
      </c>
      <c r="N523" s="21"/>
      <c r="O523" s="26" t="s">
        <v>952</v>
      </c>
    </row>
    <row r="524" spans="1:15" s="39" customFormat="1" ht="24.95" customHeight="1" outlineLevel="1" x14ac:dyDescent="0.25">
      <c r="A524" s="21" t="s">
        <v>820</v>
      </c>
      <c r="B524" s="21">
        <v>2471</v>
      </c>
      <c r="C524" s="21">
        <f t="shared" si="11"/>
        <v>42472</v>
      </c>
      <c r="D524" s="21" t="s">
        <v>820</v>
      </c>
      <c r="E524" s="26"/>
      <c r="F524" s="26"/>
      <c r="G524" s="26"/>
      <c r="H524" s="26"/>
      <c r="I524" s="26"/>
      <c r="J524" s="26"/>
      <c r="K524" s="21"/>
      <c r="L524" s="26"/>
      <c r="M524" s="26"/>
      <c r="N524" s="21" t="s">
        <v>993</v>
      </c>
      <c r="O524" s="26" t="s">
        <v>952</v>
      </c>
    </row>
    <row r="525" spans="1:15" s="39" customFormat="1" ht="24.95" customHeight="1" outlineLevel="1" x14ac:dyDescent="0.25">
      <c r="A525" s="21" t="str">
        <f t="shared" si="13"/>
        <v>Voltage Alarm Range Vin2 L1N Under</v>
      </c>
      <c r="B525" s="21">
        <v>2472</v>
      </c>
      <c r="C525" s="21">
        <f t="shared" si="11"/>
        <v>42473</v>
      </c>
      <c r="D525" s="21" t="s">
        <v>841</v>
      </c>
      <c r="E525" s="26" t="s">
        <v>7</v>
      </c>
      <c r="F525" s="26" t="s">
        <v>10</v>
      </c>
      <c r="G525" s="26" t="s">
        <v>25</v>
      </c>
      <c r="H525" s="26" t="s">
        <v>22</v>
      </c>
      <c r="I525" s="26">
        <f t="shared" si="12"/>
        <v>2472</v>
      </c>
      <c r="J525" s="26" t="s">
        <v>105</v>
      </c>
      <c r="K525" s="21" t="s">
        <v>841</v>
      </c>
      <c r="L525" s="26" t="s">
        <v>90</v>
      </c>
      <c r="M525" s="26" t="s">
        <v>895</v>
      </c>
      <c r="N525" s="21"/>
      <c r="O525" s="26" t="s">
        <v>955</v>
      </c>
    </row>
    <row r="526" spans="1:15" s="39" customFormat="1" ht="24.95" customHeight="1" outlineLevel="1" x14ac:dyDescent="0.25">
      <c r="A526" s="21" t="s">
        <v>820</v>
      </c>
      <c r="B526" s="21">
        <v>2473</v>
      </c>
      <c r="C526" s="21">
        <f t="shared" si="11"/>
        <v>42474</v>
      </c>
      <c r="D526" s="21" t="s">
        <v>820</v>
      </c>
      <c r="E526" s="26"/>
      <c r="F526" s="26"/>
      <c r="G526" s="26"/>
      <c r="H526" s="26"/>
      <c r="I526" s="26"/>
      <c r="J526" s="26"/>
      <c r="K526" s="21"/>
      <c r="L526" s="26"/>
      <c r="M526" s="26"/>
      <c r="N526" s="21" t="s">
        <v>994</v>
      </c>
      <c r="O526" s="26" t="s">
        <v>955</v>
      </c>
    </row>
    <row r="527" spans="1:15" s="39" customFormat="1" ht="24.95" customHeight="1" outlineLevel="1" x14ac:dyDescent="0.25">
      <c r="A527" s="21" t="str">
        <f t="shared" si="13"/>
        <v>Voltage Alarm Range Vin2 L2N Under</v>
      </c>
      <c r="B527" s="21">
        <v>2474</v>
      </c>
      <c r="C527" s="21">
        <f t="shared" si="11"/>
        <v>42475</v>
      </c>
      <c r="D527" s="21" t="s">
        <v>842</v>
      </c>
      <c r="E527" s="26" t="s">
        <v>7</v>
      </c>
      <c r="F527" s="26" t="s">
        <v>10</v>
      </c>
      <c r="G527" s="26" t="s">
        <v>25</v>
      </c>
      <c r="H527" s="26" t="s">
        <v>22</v>
      </c>
      <c r="I527" s="26">
        <f t="shared" si="12"/>
        <v>2474</v>
      </c>
      <c r="J527" s="26" t="s">
        <v>105</v>
      </c>
      <c r="K527" s="21" t="s">
        <v>842</v>
      </c>
      <c r="L527" s="26" t="s">
        <v>90</v>
      </c>
      <c r="M527" s="26" t="s">
        <v>895</v>
      </c>
      <c r="N527" s="21"/>
      <c r="O527" s="26" t="s">
        <v>955</v>
      </c>
    </row>
    <row r="528" spans="1:15" s="39" customFormat="1" ht="24.95" customHeight="1" outlineLevel="1" x14ac:dyDescent="0.25">
      <c r="A528" s="21" t="s">
        <v>820</v>
      </c>
      <c r="B528" s="21">
        <v>2475</v>
      </c>
      <c r="C528" s="21">
        <f t="shared" si="11"/>
        <v>42476</v>
      </c>
      <c r="D528" s="21" t="s">
        <v>820</v>
      </c>
      <c r="E528" s="26"/>
      <c r="F528" s="26"/>
      <c r="G528" s="26"/>
      <c r="H528" s="26"/>
      <c r="I528" s="26"/>
      <c r="J528" s="26"/>
      <c r="K528" s="21"/>
      <c r="L528" s="26"/>
      <c r="M528" s="26"/>
      <c r="N528" s="21" t="s">
        <v>995</v>
      </c>
      <c r="O528" s="26" t="s">
        <v>955</v>
      </c>
    </row>
    <row r="529" spans="1:15" s="39" customFormat="1" ht="24.95" customHeight="1" outlineLevel="1" x14ac:dyDescent="0.25">
      <c r="A529" s="21" t="str">
        <f t="shared" si="13"/>
        <v>Voltage Alarm Range Vin2 L3N Under</v>
      </c>
      <c r="B529" s="21">
        <v>2476</v>
      </c>
      <c r="C529" s="21">
        <f t="shared" si="11"/>
        <v>42477</v>
      </c>
      <c r="D529" s="21" t="s">
        <v>843</v>
      </c>
      <c r="E529" s="26" t="s">
        <v>7</v>
      </c>
      <c r="F529" s="26" t="s">
        <v>10</v>
      </c>
      <c r="G529" s="26" t="s">
        <v>25</v>
      </c>
      <c r="H529" s="26" t="s">
        <v>22</v>
      </c>
      <c r="I529" s="26">
        <f t="shared" si="12"/>
        <v>2476</v>
      </c>
      <c r="J529" s="26" t="s">
        <v>105</v>
      </c>
      <c r="K529" s="21" t="s">
        <v>843</v>
      </c>
      <c r="L529" s="26" t="s">
        <v>90</v>
      </c>
      <c r="M529" s="26" t="s">
        <v>895</v>
      </c>
      <c r="N529" s="21"/>
      <c r="O529" s="26" t="s">
        <v>955</v>
      </c>
    </row>
    <row r="530" spans="1:15" s="39" customFormat="1" ht="24.95" customHeight="1" outlineLevel="1" x14ac:dyDescent="0.25">
      <c r="A530" s="21" t="s">
        <v>820</v>
      </c>
      <c r="B530" s="21">
        <v>2477</v>
      </c>
      <c r="C530" s="21">
        <f t="shared" si="11"/>
        <v>42478</v>
      </c>
      <c r="D530" s="21" t="s">
        <v>820</v>
      </c>
      <c r="E530" s="26"/>
      <c r="F530" s="26"/>
      <c r="G530" s="26"/>
      <c r="H530" s="26"/>
      <c r="I530" s="26"/>
      <c r="J530" s="26"/>
      <c r="K530" s="21"/>
      <c r="L530" s="26"/>
      <c r="M530" s="26"/>
      <c r="N530" s="21" t="s">
        <v>996</v>
      </c>
      <c r="O530" s="26" t="s">
        <v>955</v>
      </c>
    </row>
    <row r="531" spans="1:15" s="39" customFormat="1" ht="24.95" customHeight="1" outlineLevel="1" x14ac:dyDescent="0.25">
      <c r="A531" s="21" t="str">
        <f t="shared" si="13"/>
        <v>Voltage Alarm Range Vin2 L1L2 Under</v>
      </c>
      <c r="B531" s="21">
        <v>2478</v>
      </c>
      <c r="C531" s="21">
        <f t="shared" si="11"/>
        <v>42479</v>
      </c>
      <c r="D531" s="21" t="s">
        <v>844</v>
      </c>
      <c r="E531" s="26" t="s">
        <v>7</v>
      </c>
      <c r="F531" s="26" t="s">
        <v>10</v>
      </c>
      <c r="G531" s="26" t="s">
        <v>25</v>
      </c>
      <c r="H531" s="26" t="s">
        <v>22</v>
      </c>
      <c r="I531" s="26">
        <f t="shared" si="12"/>
        <v>2478</v>
      </c>
      <c r="J531" s="26" t="s">
        <v>105</v>
      </c>
      <c r="K531" s="21" t="s">
        <v>844</v>
      </c>
      <c r="L531" s="26" t="s">
        <v>90</v>
      </c>
      <c r="M531" s="26" t="s">
        <v>895</v>
      </c>
      <c r="N531" s="21"/>
      <c r="O531" s="26" t="s">
        <v>955</v>
      </c>
    </row>
    <row r="532" spans="1:15" s="39" customFormat="1" ht="24.95" customHeight="1" outlineLevel="1" x14ac:dyDescent="0.25">
      <c r="A532" s="21" t="s">
        <v>820</v>
      </c>
      <c r="B532" s="21">
        <v>2479</v>
      </c>
      <c r="C532" s="21">
        <f t="shared" si="11"/>
        <v>42480</v>
      </c>
      <c r="D532" s="21" t="s">
        <v>820</v>
      </c>
      <c r="E532" s="26"/>
      <c r="F532" s="26"/>
      <c r="G532" s="26"/>
      <c r="H532" s="26"/>
      <c r="I532" s="26"/>
      <c r="J532" s="26"/>
      <c r="K532" s="21"/>
      <c r="L532" s="26"/>
      <c r="M532" s="26"/>
      <c r="N532" s="21" t="s">
        <v>997</v>
      </c>
      <c r="O532" s="26" t="s">
        <v>955</v>
      </c>
    </row>
    <row r="533" spans="1:15" s="39" customFormat="1" ht="24.95" customHeight="1" outlineLevel="1" x14ac:dyDescent="0.25">
      <c r="A533" s="21" t="str">
        <f t="shared" si="13"/>
        <v>Voltage Alarm Range Vin2 L2L3 Under</v>
      </c>
      <c r="B533" s="21">
        <v>2480</v>
      </c>
      <c r="C533" s="21">
        <f t="shared" si="11"/>
        <v>42481</v>
      </c>
      <c r="D533" s="21" t="s">
        <v>845</v>
      </c>
      <c r="E533" s="26" t="s">
        <v>7</v>
      </c>
      <c r="F533" s="26" t="s">
        <v>10</v>
      </c>
      <c r="G533" s="26" t="s">
        <v>25</v>
      </c>
      <c r="H533" s="26" t="s">
        <v>22</v>
      </c>
      <c r="I533" s="26">
        <f t="shared" si="12"/>
        <v>2480</v>
      </c>
      <c r="J533" s="26" t="s">
        <v>105</v>
      </c>
      <c r="K533" s="21" t="s">
        <v>845</v>
      </c>
      <c r="L533" s="26" t="s">
        <v>90</v>
      </c>
      <c r="M533" s="26" t="s">
        <v>895</v>
      </c>
      <c r="N533" s="21"/>
      <c r="O533" s="26" t="s">
        <v>955</v>
      </c>
    </row>
    <row r="534" spans="1:15" s="39" customFormat="1" ht="24.95" customHeight="1" outlineLevel="1" x14ac:dyDescent="0.25">
      <c r="A534" s="21" t="s">
        <v>820</v>
      </c>
      <c r="B534" s="21">
        <v>2481</v>
      </c>
      <c r="C534" s="21">
        <f t="shared" si="11"/>
        <v>42482</v>
      </c>
      <c r="D534" s="21" t="s">
        <v>820</v>
      </c>
      <c r="E534" s="26"/>
      <c r="F534" s="26"/>
      <c r="G534" s="26"/>
      <c r="H534" s="26"/>
      <c r="I534" s="26"/>
      <c r="J534" s="26"/>
      <c r="K534" s="21"/>
      <c r="L534" s="26"/>
      <c r="M534" s="26"/>
      <c r="N534" s="21" t="s">
        <v>998</v>
      </c>
      <c r="O534" s="26" t="s">
        <v>955</v>
      </c>
    </row>
    <row r="535" spans="1:15" s="39" customFormat="1" ht="24.95" customHeight="1" outlineLevel="1" x14ac:dyDescent="0.25">
      <c r="A535" s="21" t="str">
        <f t="shared" si="13"/>
        <v>Voltage Alarm Range Vin2 L3L1 Under</v>
      </c>
      <c r="B535" s="21">
        <v>2482</v>
      </c>
      <c r="C535" s="21">
        <f t="shared" si="11"/>
        <v>42483</v>
      </c>
      <c r="D535" s="21" t="s">
        <v>846</v>
      </c>
      <c r="E535" s="26" t="s">
        <v>7</v>
      </c>
      <c r="F535" s="26" t="s">
        <v>10</v>
      </c>
      <c r="G535" s="26" t="s">
        <v>25</v>
      </c>
      <c r="H535" s="26" t="s">
        <v>22</v>
      </c>
      <c r="I535" s="26">
        <f t="shared" si="12"/>
        <v>2482</v>
      </c>
      <c r="J535" s="26" t="s">
        <v>105</v>
      </c>
      <c r="K535" s="21" t="s">
        <v>846</v>
      </c>
      <c r="L535" s="26" t="s">
        <v>90</v>
      </c>
      <c r="M535" s="26" t="s">
        <v>895</v>
      </c>
      <c r="N535" s="21"/>
      <c r="O535" s="26" t="s">
        <v>955</v>
      </c>
    </row>
    <row r="536" spans="1:15" s="39" customFormat="1" ht="24.95" customHeight="1" outlineLevel="1" x14ac:dyDescent="0.25">
      <c r="A536" s="21" t="s">
        <v>820</v>
      </c>
      <c r="B536" s="21">
        <v>2483</v>
      </c>
      <c r="C536" s="21">
        <f t="shared" si="11"/>
        <v>42484</v>
      </c>
      <c r="D536" s="21" t="s">
        <v>820</v>
      </c>
      <c r="E536" s="26"/>
      <c r="F536" s="26"/>
      <c r="G536" s="26"/>
      <c r="H536" s="26"/>
      <c r="I536" s="26"/>
      <c r="J536" s="26"/>
      <c r="K536" s="21"/>
      <c r="L536" s="26"/>
      <c r="M536" s="26" t="s">
        <v>895</v>
      </c>
      <c r="N536" s="21" t="s">
        <v>999</v>
      </c>
      <c r="O536" s="26" t="s">
        <v>955</v>
      </c>
    </row>
    <row r="537" spans="1:15" s="39" customFormat="1" ht="24.95" customHeight="1" outlineLevel="1" x14ac:dyDescent="0.25">
      <c r="A537" s="21" t="s">
        <v>847</v>
      </c>
      <c r="B537" s="21">
        <v>2484</v>
      </c>
      <c r="C537" s="21">
        <f t="shared" si="11"/>
        <v>42485</v>
      </c>
      <c r="D537" s="21" t="s">
        <v>847</v>
      </c>
      <c r="E537" s="26" t="s">
        <v>12</v>
      </c>
      <c r="F537" s="26" t="s">
        <v>10</v>
      </c>
      <c r="G537" s="26" t="s">
        <v>25</v>
      </c>
      <c r="H537" s="26" t="s">
        <v>22</v>
      </c>
      <c r="I537" s="26">
        <f t="shared" si="12"/>
        <v>2484</v>
      </c>
      <c r="J537" s="26" t="s">
        <v>105</v>
      </c>
      <c r="K537" s="21" t="s">
        <v>847</v>
      </c>
      <c r="L537" s="26" t="s">
        <v>90</v>
      </c>
      <c r="M537" s="26" t="s">
        <v>893</v>
      </c>
      <c r="N537" s="21" t="s">
        <v>892</v>
      </c>
      <c r="O537" s="26" t="s">
        <v>952</v>
      </c>
    </row>
    <row r="538" spans="1:15" s="39" customFormat="1" ht="24.95" customHeight="1" outlineLevel="1" x14ac:dyDescent="0.25">
      <c r="A538" s="21" t="s">
        <v>848</v>
      </c>
      <c r="B538" s="21">
        <v>2485</v>
      </c>
      <c r="C538" s="21">
        <f t="shared" si="11"/>
        <v>42486</v>
      </c>
      <c r="D538" s="21" t="s">
        <v>848</v>
      </c>
      <c r="E538" s="26"/>
      <c r="F538" s="26" t="s">
        <v>70</v>
      </c>
      <c r="G538" s="26" t="s">
        <v>799</v>
      </c>
      <c r="H538" s="26" t="s">
        <v>23</v>
      </c>
      <c r="I538" s="26">
        <f t="shared" si="12"/>
        <v>2485</v>
      </c>
      <c r="J538" s="26" t="s">
        <v>796</v>
      </c>
      <c r="K538" s="21" t="s">
        <v>848</v>
      </c>
      <c r="L538" s="26" t="s">
        <v>90</v>
      </c>
      <c r="M538" s="31" t="s">
        <v>901</v>
      </c>
      <c r="N538" s="21" t="s">
        <v>949</v>
      </c>
      <c r="O538" s="26" t="s">
        <v>952</v>
      </c>
    </row>
    <row r="539" spans="1:15" s="39" customFormat="1" ht="24.95" customHeight="1" outlineLevel="1" x14ac:dyDescent="0.25">
      <c r="A539" s="21" t="s">
        <v>820</v>
      </c>
      <c r="B539" s="21">
        <v>2486</v>
      </c>
      <c r="C539" s="21">
        <f t="shared" si="11"/>
        <v>42487</v>
      </c>
      <c r="D539" s="21" t="s">
        <v>820</v>
      </c>
      <c r="E539" s="26"/>
      <c r="F539" s="26"/>
      <c r="G539" s="26"/>
      <c r="H539" s="26"/>
      <c r="I539" s="26"/>
      <c r="J539" s="26"/>
      <c r="K539" s="21"/>
      <c r="L539" s="26"/>
      <c r="M539" s="31"/>
      <c r="N539" s="21" t="s">
        <v>1000</v>
      </c>
      <c r="O539" s="26" t="s">
        <v>952</v>
      </c>
    </row>
    <row r="540" spans="1:15" s="39" customFormat="1" ht="24.95" customHeight="1" outlineLevel="1" x14ac:dyDescent="0.25">
      <c r="A540" s="21" t="s">
        <v>849</v>
      </c>
      <c r="B540" s="21">
        <v>2487</v>
      </c>
      <c r="C540" s="21">
        <f t="shared" si="11"/>
        <v>42488</v>
      </c>
      <c r="D540" s="21" t="s">
        <v>849</v>
      </c>
      <c r="E540" s="26"/>
      <c r="F540" s="26" t="s">
        <v>70</v>
      </c>
      <c r="G540" s="26" t="s">
        <v>799</v>
      </c>
      <c r="H540" s="26" t="s">
        <v>23</v>
      </c>
      <c r="I540" s="26">
        <f t="shared" si="12"/>
        <v>2487</v>
      </c>
      <c r="J540" s="26" t="s">
        <v>796</v>
      </c>
      <c r="K540" s="21" t="s">
        <v>849</v>
      </c>
      <c r="L540" s="26" t="s">
        <v>90</v>
      </c>
      <c r="M540" s="31" t="s">
        <v>901</v>
      </c>
      <c r="N540" s="21" t="s">
        <v>949</v>
      </c>
      <c r="O540" s="26" t="s">
        <v>955</v>
      </c>
    </row>
    <row r="541" spans="1:15" s="39" customFormat="1" ht="24.95" customHeight="1" outlineLevel="1" x14ac:dyDescent="0.25">
      <c r="A541" s="21" t="s">
        <v>820</v>
      </c>
      <c r="B541" s="21">
        <v>2488</v>
      </c>
      <c r="C541" s="21">
        <f t="shared" si="11"/>
        <v>42489</v>
      </c>
      <c r="D541" s="21" t="s">
        <v>820</v>
      </c>
      <c r="E541" s="26"/>
      <c r="F541" s="26"/>
      <c r="G541" s="26"/>
      <c r="H541" s="26"/>
      <c r="I541" s="26"/>
      <c r="J541" s="26"/>
      <c r="K541" s="21"/>
      <c r="L541" s="26"/>
      <c r="M541" s="31"/>
      <c r="N541" s="21" t="s">
        <v>1001</v>
      </c>
      <c r="O541" s="26" t="s">
        <v>955</v>
      </c>
    </row>
    <row r="542" spans="1:15" s="39" customFormat="1" ht="24.95" customHeight="1" outlineLevel="1" x14ac:dyDescent="0.25">
      <c r="A542" s="21" t="s">
        <v>809</v>
      </c>
      <c r="B542" s="21">
        <v>2489</v>
      </c>
      <c r="C542" s="21">
        <f t="shared" si="11"/>
        <v>42490</v>
      </c>
      <c r="D542" s="21" t="s">
        <v>809</v>
      </c>
      <c r="E542" s="26"/>
      <c r="F542" s="26" t="s">
        <v>10</v>
      </c>
      <c r="G542" s="26" t="s">
        <v>25</v>
      </c>
      <c r="H542" s="26" t="s">
        <v>22</v>
      </c>
      <c r="I542" s="26">
        <f t="shared" si="12"/>
        <v>2489</v>
      </c>
      <c r="J542" s="26" t="s">
        <v>105</v>
      </c>
      <c r="K542" s="21" t="s">
        <v>827</v>
      </c>
      <c r="L542" s="26" t="s">
        <v>90</v>
      </c>
      <c r="M542" s="26"/>
      <c r="N542" s="21" t="s">
        <v>896</v>
      </c>
      <c r="O542" s="26" t="s">
        <v>952</v>
      </c>
    </row>
    <row r="543" spans="1:15" s="39" customFormat="1" ht="24.95" customHeight="1" outlineLevel="1" x14ac:dyDescent="0.25">
      <c r="A543" s="21" t="s">
        <v>810</v>
      </c>
      <c r="B543" s="21">
        <v>2490</v>
      </c>
      <c r="C543" s="21">
        <f t="shared" si="11"/>
        <v>42491</v>
      </c>
      <c r="D543" s="21" t="s">
        <v>810</v>
      </c>
      <c r="E543" s="26"/>
      <c r="F543" s="26" t="s">
        <v>10</v>
      </c>
      <c r="G543" s="26" t="s">
        <v>25</v>
      </c>
      <c r="H543" s="26" t="s">
        <v>22</v>
      </c>
      <c r="I543" s="26"/>
      <c r="J543" s="26"/>
      <c r="K543" s="21"/>
      <c r="L543" s="26" t="s">
        <v>90</v>
      </c>
      <c r="M543" s="26"/>
      <c r="N543" s="21"/>
      <c r="O543" s="26" t="s">
        <v>952</v>
      </c>
    </row>
    <row r="544" spans="1:15" s="40" customFormat="1" ht="24.95" customHeight="1" x14ac:dyDescent="0.25">
      <c r="A544" s="19" t="s">
        <v>1031</v>
      </c>
      <c r="B544" s="29" t="s">
        <v>864</v>
      </c>
      <c r="C544" s="29" t="s">
        <v>864</v>
      </c>
      <c r="D544" s="19" t="str">
        <f>A544</f>
        <v>USER CONFIG POINTS 2</v>
      </c>
      <c r="E544" s="29" t="s">
        <v>864</v>
      </c>
      <c r="F544" s="29" t="s">
        <v>864</v>
      </c>
      <c r="G544" s="29" t="s">
        <v>864</v>
      </c>
      <c r="H544" s="29" t="s">
        <v>864</v>
      </c>
      <c r="I544" s="29" t="s">
        <v>864</v>
      </c>
      <c r="J544" s="29" t="s">
        <v>864</v>
      </c>
      <c r="K544" s="29" t="s">
        <v>864</v>
      </c>
      <c r="L544" s="29" t="s">
        <v>864</v>
      </c>
      <c r="M544" s="29" t="s">
        <v>864</v>
      </c>
      <c r="N544" s="29" t="s">
        <v>864</v>
      </c>
      <c r="O544" s="29" t="s">
        <v>864</v>
      </c>
    </row>
    <row r="545" spans="1:15" s="39" customFormat="1" ht="24.95" customHeight="1" outlineLevel="1" x14ac:dyDescent="0.25">
      <c r="A545" s="21" t="s">
        <v>318</v>
      </c>
      <c r="B545" s="21">
        <v>2601</v>
      </c>
      <c r="C545" s="21">
        <f t="shared" ref="C545:C592" si="14">B545+40001</f>
        <v>42602</v>
      </c>
      <c r="D545" s="21" t="s">
        <v>318</v>
      </c>
      <c r="E545" s="26"/>
      <c r="F545" s="26" t="s">
        <v>10</v>
      </c>
      <c r="G545" s="26" t="s">
        <v>335</v>
      </c>
      <c r="H545" s="26"/>
      <c r="I545" s="26" t="s">
        <v>919</v>
      </c>
      <c r="J545" s="26" t="s">
        <v>751</v>
      </c>
      <c r="K545" s="21" t="s">
        <v>898</v>
      </c>
      <c r="L545" s="26" t="s">
        <v>90</v>
      </c>
      <c r="M545" s="26" t="s">
        <v>867</v>
      </c>
      <c r="N545" s="21"/>
      <c r="O545" s="26" t="s">
        <v>952</v>
      </c>
    </row>
    <row r="546" spans="1:15" s="39" customFormat="1" ht="24.95" customHeight="1" outlineLevel="1" x14ac:dyDescent="0.25">
      <c r="A546" s="21" t="s">
        <v>319</v>
      </c>
      <c r="B546" s="21">
        <v>2602</v>
      </c>
      <c r="C546" s="21">
        <f t="shared" si="14"/>
        <v>42603</v>
      </c>
      <c r="D546" s="21" t="s">
        <v>319</v>
      </c>
      <c r="E546" s="26"/>
      <c r="F546" s="26"/>
      <c r="G546" s="26"/>
      <c r="H546" s="26"/>
      <c r="I546" s="26"/>
      <c r="J546" s="26"/>
      <c r="K546" s="21"/>
      <c r="L546" s="26"/>
      <c r="M546" s="26" t="s">
        <v>867</v>
      </c>
      <c r="N546" s="21"/>
      <c r="O546" s="26" t="s">
        <v>952</v>
      </c>
    </row>
    <row r="547" spans="1:15" s="39" customFormat="1" ht="24.95" customHeight="1" outlineLevel="1" x14ac:dyDescent="0.25">
      <c r="A547" s="21" t="s">
        <v>320</v>
      </c>
      <c r="B547" s="21">
        <v>2603</v>
      </c>
      <c r="C547" s="21">
        <f t="shared" si="14"/>
        <v>42604</v>
      </c>
      <c r="D547" s="21" t="s">
        <v>320</v>
      </c>
      <c r="E547" s="26"/>
      <c r="F547" s="26"/>
      <c r="G547" s="26"/>
      <c r="H547" s="26"/>
      <c r="I547" s="26"/>
      <c r="J547" s="26"/>
      <c r="K547" s="21"/>
      <c r="L547" s="26"/>
      <c r="M547" s="26" t="s">
        <v>867</v>
      </c>
      <c r="N547" s="21"/>
      <c r="O547" s="26" t="s">
        <v>952</v>
      </c>
    </row>
    <row r="548" spans="1:15" s="39" customFormat="1" ht="24.95" customHeight="1" outlineLevel="1" x14ac:dyDescent="0.25">
      <c r="A548" s="21" t="s">
        <v>321</v>
      </c>
      <c r="B548" s="21">
        <v>2604</v>
      </c>
      <c r="C548" s="21">
        <f t="shared" si="14"/>
        <v>42605</v>
      </c>
      <c r="D548" s="21" t="s">
        <v>321</v>
      </c>
      <c r="E548" s="26"/>
      <c r="F548" s="26"/>
      <c r="G548" s="26"/>
      <c r="H548" s="26"/>
      <c r="I548" s="26"/>
      <c r="J548" s="26"/>
      <c r="K548" s="21"/>
      <c r="L548" s="26"/>
      <c r="M548" s="26" t="s">
        <v>867</v>
      </c>
      <c r="N548" s="21"/>
      <c r="O548" s="26" t="s">
        <v>952</v>
      </c>
    </row>
    <row r="549" spans="1:15" s="39" customFormat="1" ht="24.95" customHeight="1" outlineLevel="1" x14ac:dyDescent="0.25">
      <c r="A549" s="21" t="s">
        <v>336</v>
      </c>
      <c r="B549" s="21">
        <v>2605</v>
      </c>
      <c r="C549" s="21">
        <f t="shared" si="14"/>
        <v>42606</v>
      </c>
      <c r="D549" s="21" t="s">
        <v>336</v>
      </c>
      <c r="E549" s="26"/>
      <c r="F549" s="26"/>
      <c r="G549" s="26"/>
      <c r="H549" s="26"/>
      <c r="I549" s="26"/>
      <c r="J549" s="26"/>
      <c r="K549" s="21"/>
      <c r="L549" s="26"/>
      <c r="M549" s="26" t="s">
        <v>867</v>
      </c>
      <c r="N549" s="21"/>
      <c r="O549" s="26" t="s">
        <v>952</v>
      </c>
    </row>
    <row r="550" spans="1:15" s="39" customFormat="1" ht="24.95" customHeight="1" outlineLevel="1" x14ac:dyDescent="0.25">
      <c r="A550" s="21" t="s">
        <v>337</v>
      </c>
      <c r="B550" s="21">
        <v>2606</v>
      </c>
      <c r="C550" s="21">
        <f t="shared" si="14"/>
        <v>42607</v>
      </c>
      <c r="D550" s="21" t="s">
        <v>337</v>
      </c>
      <c r="E550" s="26"/>
      <c r="F550" s="26"/>
      <c r="G550" s="26"/>
      <c r="H550" s="26"/>
      <c r="I550" s="26"/>
      <c r="J550" s="26"/>
      <c r="K550" s="21"/>
      <c r="L550" s="26"/>
      <c r="M550" s="26" t="s">
        <v>867</v>
      </c>
      <c r="N550" s="21"/>
      <c r="O550" s="26" t="s">
        <v>952</v>
      </c>
    </row>
    <row r="551" spans="1:15" s="39" customFormat="1" ht="24.95" customHeight="1" outlineLevel="1" x14ac:dyDescent="0.25">
      <c r="A551" s="21" t="s">
        <v>338</v>
      </c>
      <c r="B551" s="21">
        <v>2607</v>
      </c>
      <c r="C551" s="21">
        <f t="shared" si="14"/>
        <v>42608</v>
      </c>
      <c r="D551" s="21" t="s">
        <v>338</v>
      </c>
      <c r="E551" s="26"/>
      <c r="F551" s="26"/>
      <c r="G551" s="26"/>
      <c r="H551" s="26"/>
      <c r="I551" s="26"/>
      <c r="J551" s="26"/>
      <c r="K551" s="21"/>
      <c r="L551" s="26"/>
      <c r="M551" s="26" t="s">
        <v>867</v>
      </c>
      <c r="N551" s="21"/>
      <c r="O551" s="26" t="s">
        <v>952</v>
      </c>
    </row>
    <row r="552" spans="1:15" s="39" customFormat="1" ht="24.95" customHeight="1" outlineLevel="1" x14ac:dyDescent="0.25">
      <c r="A552" s="21" t="s">
        <v>339</v>
      </c>
      <c r="B552" s="21">
        <v>2608</v>
      </c>
      <c r="C552" s="21">
        <f t="shared" si="14"/>
        <v>42609</v>
      </c>
      <c r="D552" s="21" t="s">
        <v>339</v>
      </c>
      <c r="E552" s="26"/>
      <c r="F552" s="26"/>
      <c r="G552" s="26"/>
      <c r="H552" s="26"/>
      <c r="I552" s="26"/>
      <c r="J552" s="26"/>
      <c r="K552" s="21"/>
      <c r="L552" s="26"/>
      <c r="M552" s="26" t="s">
        <v>867</v>
      </c>
      <c r="N552" s="21"/>
      <c r="O552" s="26" t="s">
        <v>952</v>
      </c>
    </row>
    <row r="553" spans="1:15" s="39" customFormat="1" ht="24.95" customHeight="1" outlineLevel="1" x14ac:dyDescent="0.25">
      <c r="A553" s="21" t="s">
        <v>348</v>
      </c>
      <c r="B553" s="21">
        <v>2609</v>
      </c>
      <c r="C553" s="21">
        <f t="shared" si="14"/>
        <v>42610</v>
      </c>
      <c r="D553" s="21" t="s">
        <v>348</v>
      </c>
      <c r="E553" s="26"/>
      <c r="F553" s="26"/>
      <c r="G553" s="26"/>
      <c r="H553" s="26"/>
      <c r="I553" s="26"/>
      <c r="J553" s="26"/>
      <c r="K553" s="21"/>
      <c r="L553" s="26"/>
      <c r="M553" s="26" t="s">
        <v>867</v>
      </c>
      <c r="N553" s="21"/>
      <c r="O553" s="26" t="s">
        <v>952</v>
      </c>
    </row>
    <row r="554" spans="1:15" s="39" customFormat="1" ht="24.95" customHeight="1" outlineLevel="1" x14ac:dyDescent="0.25">
      <c r="A554" s="21" t="s">
        <v>349</v>
      </c>
      <c r="B554" s="21">
        <v>2610</v>
      </c>
      <c r="C554" s="21">
        <f t="shared" si="14"/>
        <v>42611</v>
      </c>
      <c r="D554" s="21" t="s">
        <v>349</v>
      </c>
      <c r="E554" s="26"/>
      <c r="F554" s="26"/>
      <c r="G554" s="26"/>
      <c r="H554" s="26"/>
      <c r="I554" s="26"/>
      <c r="J554" s="26"/>
      <c r="K554" s="21"/>
      <c r="L554" s="26"/>
      <c r="M554" s="26" t="s">
        <v>867</v>
      </c>
      <c r="N554" s="21"/>
      <c r="O554" s="26" t="s">
        <v>952</v>
      </c>
    </row>
    <row r="555" spans="1:15" s="39" customFormat="1" ht="24.95" customHeight="1" outlineLevel="1" x14ac:dyDescent="0.25">
      <c r="A555" s="21" t="s">
        <v>350</v>
      </c>
      <c r="B555" s="21">
        <v>2611</v>
      </c>
      <c r="C555" s="21">
        <f t="shared" si="14"/>
        <v>42612</v>
      </c>
      <c r="D555" s="21" t="s">
        <v>350</v>
      </c>
      <c r="E555" s="26"/>
      <c r="F555" s="26"/>
      <c r="G555" s="26"/>
      <c r="H555" s="26"/>
      <c r="I555" s="26"/>
      <c r="J555" s="26"/>
      <c r="K555" s="21"/>
      <c r="L555" s="26"/>
      <c r="M555" s="26" t="s">
        <v>867</v>
      </c>
      <c r="N555" s="21"/>
      <c r="O555" s="26" t="s">
        <v>952</v>
      </c>
    </row>
    <row r="556" spans="1:15" s="39" customFormat="1" ht="24.95" customHeight="1" outlineLevel="1" x14ac:dyDescent="0.25">
      <c r="A556" s="21" t="s">
        <v>351</v>
      </c>
      <c r="B556" s="21">
        <v>2612</v>
      </c>
      <c r="C556" s="21">
        <f t="shared" si="14"/>
        <v>42613</v>
      </c>
      <c r="D556" s="21" t="s">
        <v>351</v>
      </c>
      <c r="E556" s="26"/>
      <c r="F556" s="26"/>
      <c r="G556" s="26"/>
      <c r="H556" s="26"/>
      <c r="I556" s="26"/>
      <c r="J556" s="26"/>
      <c r="K556" s="21"/>
      <c r="L556" s="26"/>
      <c r="M556" s="26" t="s">
        <v>867</v>
      </c>
      <c r="N556" s="21"/>
      <c r="O556" s="26" t="s">
        <v>952</v>
      </c>
    </row>
    <row r="557" spans="1:15" s="39" customFormat="1" ht="24.95" customHeight="1" outlineLevel="1" x14ac:dyDescent="0.25">
      <c r="A557" s="21" t="s">
        <v>352</v>
      </c>
      <c r="B557" s="21">
        <v>2613</v>
      </c>
      <c r="C557" s="21">
        <f t="shared" si="14"/>
        <v>42614</v>
      </c>
      <c r="D557" s="21" t="s">
        <v>352</v>
      </c>
      <c r="E557" s="26"/>
      <c r="F557" s="26"/>
      <c r="G557" s="26"/>
      <c r="H557" s="26"/>
      <c r="I557" s="26"/>
      <c r="J557" s="26"/>
      <c r="K557" s="21"/>
      <c r="L557" s="26"/>
      <c r="M557" s="26" t="s">
        <v>867</v>
      </c>
      <c r="N557" s="21"/>
      <c r="O557" s="26" t="s">
        <v>952</v>
      </c>
    </row>
    <row r="558" spans="1:15" s="39" customFormat="1" ht="24.95" customHeight="1" outlineLevel="1" x14ac:dyDescent="0.25">
      <c r="A558" s="21" t="s">
        <v>353</v>
      </c>
      <c r="B558" s="21">
        <v>2614</v>
      </c>
      <c r="C558" s="21">
        <f t="shared" si="14"/>
        <v>42615</v>
      </c>
      <c r="D558" s="21" t="s">
        <v>353</v>
      </c>
      <c r="E558" s="26"/>
      <c r="F558" s="26"/>
      <c r="G558" s="26"/>
      <c r="H558" s="26"/>
      <c r="I558" s="26"/>
      <c r="J558" s="26"/>
      <c r="K558" s="21"/>
      <c r="L558" s="26"/>
      <c r="M558" s="26" t="s">
        <v>867</v>
      </c>
      <c r="N558" s="21"/>
      <c r="O558" s="26" t="s">
        <v>952</v>
      </c>
    </row>
    <row r="559" spans="1:15" s="39" customFormat="1" ht="24.95" customHeight="1" outlineLevel="1" x14ac:dyDescent="0.25">
      <c r="A559" s="21" t="s">
        <v>354</v>
      </c>
      <c r="B559" s="21">
        <v>2615</v>
      </c>
      <c r="C559" s="21">
        <f t="shared" si="14"/>
        <v>42616</v>
      </c>
      <c r="D559" s="21" t="s">
        <v>354</v>
      </c>
      <c r="E559" s="26"/>
      <c r="F559" s="26"/>
      <c r="G559" s="26"/>
      <c r="H559" s="26"/>
      <c r="I559" s="26"/>
      <c r="J559" s="26"/>
      <c r="K559" s="21"/>
      <c r="L559" s="26"/>
      <c r="M559" s="26" t="s">
        <v>867</v>
      </c>
      <c r="N559" s="21"/>
      <c r="O559" s="26" t="s">
        <v>952</v>
      </c>
    </row>
    <row r="560" spans="1:15" s="39" customFormat="1" ht="24.95" customHeight="1" outlineLevel="1" x14ac:dyDescent="0.25">
      <c r="A560" s="21" t="s">
        <v>355</v>
      </c>
      <c r="B560" s="21">
        <v>2616</v>
      </c>
      <c r="C560" s="21">
        <f t="shared" si="14"/>
        <v>42617</v>
      </c>
      <c r="D560" s="21" t="s">
        <v>355</v>
      </c>
      <c r="E560" s="26"/>
      <c r="F560" s="26"/>
      <c r="G560" s="26"/>
      <c r="H560" s="26"/>
      <c r="I560" s="26"/>
      <c r="J560" s="26"/>
      <c r="K560" s="21"/>
      <c r="L560" s="26"/>
      <c r="M560" s="26" t="s">
        <v>870</v>
      </c>
      <c r="N560" s="21" t="s">
        <v>868</v>
      </c>
      <c r="O560" s="26" t="s">
        <v>952</v>
      </c>
    </row>
    <row r="561" spans="1:15" s="39" customFormat="1" ht="24.95" customHeight="1" outlineLevel="1" x14ac:dyDescent="0.25">
      <c r="A561" s="21" t="s">
        <v>322</v>
      </c>
      <c r="B561" s="21">
        <v>2617</v>
      </c>
      <c r="C561" s="21">
        <f t="shared" si="14"/>
        <v>42618</v>
      </c>
      <c r="D561" s="21" t="s">
        <v>322</v>
      </c>
      <c r="E561" s="26"/>
      <c r="F561" s="26" t="s">
        <v>10</v>
      </c>
      <c r="G561" s="26" t="s">
        <v>335</v>
      </c>
      <c r="H561" s="26"/>
      <c r="I561" s="26"/>
      <c r="J561" s="26" t="s">
        <v>897</v>
      </c>
      <c r="K561" s="21" t="s">
        <v>900</v>
      </c>
      <c r="L561" s="26" t="s">
        <v>89</v>
      </c>
      <c r="M561" s="26" t="s">
        <v>867</v>
      </c>
      <c r="N561" s="21"/>
      <c r="O561" s="26" t="s">
        <v>952</v>
      </c>
    </row>
    <row r="562" spans="1:15" s="39" customFormat="1" ht="24.95" customHeight="1" outlineLevel="1" x14ac:dyDescent="0.25">
      <c r="A562" s="21" t="s">
        <v>323</v>
      </c>
      <c r="B562" s="21">
        <v>2618</v>
      </c>
      <c r="C562" s="21">
        <f t="shared" si="14"/>
        <v>42619</v>
      </c>
      <c r="D562" s="21" t="s">
        <v>323</v>
      </c>
      <c r="E562" s="26"/>
      <c r="F562" s="26"/>
      <c r="G562" s="26"/>
      <c r="H562" s="26"/>
      <c r="I562" s="26"/>
      <c r="J562" s="26"/>
      <c r="K562" s="21"/>
      <c r="L562" s="26"/>
      <c r="M562" s="26" t="s">
        <v>867</v>
      </c>
      <c r="N562" s="21"/>
      <c r="O562" s="26" t="s">
        <v>952</v>
      </c>
    </row>
    <row r="563" spans="1:15" s="39" customFormat="1" ht="24.95" customHeight="1" outlineLevel="1" x14ac:dyDescent="0.25">
      <c r="A563" s="21" t="s">
        <v>324</v>
      </c>
      <c r="B563" s="21">
        <v>2619</v>
      </c>
      <c r="C563" s="21">
        <f t="shared" si="14"/>
        <v>42620</v>
      </c>
      <c r="D563" s="21" t="s">
        <v>324</v>
      </c>
      <c r="E563" s="26"/>
      <c r="F563" s="26"/>
      <c r="G563" s="26"/>
      <c r="H563" s="26"/>
      <c r="I563" s="26"/>
      <c r="J563" s="26"/>
      <c r="K563" s="21"/>
      <c r="L563" s="26"/>
      <c r="M563" s="26" t="s">
        <v>867</v>
      </c>
      <c r="N563" s="21"/>
      <c r="O563" s="26" t="s">
        <v>952</v>
      </c>
    </row>
    <row r="564" spans="1:15" s="39" customFormat="1" ht="24.95" customHeight="1" outlineLevel="1" x14ac:dyDescent="0.25">
      <c r="A564" s="21" t="s">
        <v>325</v>
      </c>
      <c r="B564" s="21">
        <v>2620</v>
      </c>
      <c r="C564" s="21">
        <f t="shared" si="14"/>
        <v>42621</v>
      </c>
      <c r="D564" s="21" t="s">
        <v>325</v>
      </c>
      <c r="E564" s="26"/>
      <c r="F564" s="26"/>
      <c r="G564" s="26"/>
      <c r="H564" s="26"/>
      <c r="I564" s="26"/>
      <c r="J564" s="26"/>
      <c r="K564" s="21"/>
      <c r="L564" s="26"/>
      <c r="M564" s="26" t="s">
        <v>867</v>
      </c>
      <c r="N564" s="21"/>
      <c r="O564" s="26" t="s">
        <v>952</v>
      </c>
    </row>
    <row r="565" spans="1:15" s="39" customFormat="1" ht="24.95" customHeight="1" outlineLevel="1" x14ac:dyDescent="0.25">
      <c r="A565" s="21" t="s">
        <v>340</v>
      </c>
      <c r="B565" s="21">
        <v>2621</v>
      </c>
      <c r="C565" s="21">
        <f t="shared" si="14"/>
        <v>42622</v>
      </c>
      <c r="D565" s="21" t="s">
        <v>340</v>
      </c>
      <c r="E565" s="26"/>
      <c r="F565" s="26"/>
      <c r="G565" s="26"/>
      <c r="H565" s="26"/>
      <c r="I565" s="26"/>
      <c r="J565" s="26"/>
      <c r="K565" s="21"/>
      <c r="L565" s="26"/>
      <c r="M565" s="26" t="s">
        <v>867</v>
      </c>
      <c r="N565" s="21"/>
      <c r="O565" s="26" t="s">
        <v>952</v>
      </c>
    </row>
    <row r="566" spans="1:15" s="39" customFormat="1" ht="24.95" customHeight="1" outlineLevel="1" x14ac:dyDescent="0.25">
      <c r="A566" s="21" t="s">
        <v>341</v>
      </c>
      <c r="B566" s="21">
        <v>2622</v>
      </c>
      <c r="C566" s="21">
        <f t="shared" si="14"/>
        <v>42623</v>
      </c>
      <c r="D566" s="21" t="s">
        <v>341</v>
      </c>
      <c r="E566" s="26"/>
      <c r="F566" s="26"/>
      <c r="G566" s="26"/>
      <c r="H566" s="26"/>
      <c r="I566" s="26"/>
      <c r="J566" s="26"/>
      <c r="K566" s="21"/>
      <c r="L566" s="26"/>
      <c r="M566" s="26" t="s">
        <v>867</v>
      </c>
      <c r="N566" s="21"/>
      <c r="O566" s="26" t="s">
        <v>952</v>
      </c>
    </row>
    <row r="567" spans="1:15" s="39" customFormat="1" ht="24.95" customHeight="1" outlineLevel="1" x14ac:dyDescent="0.25">
      <c r="A567" s="21" t="s">
        <v>342</v>
      </c>
      <c r="B567" s="21">
        <v>2623</v>
      </c>
      <c r="C567" s="21">
        <f t="shared" si="14"/>
        <v>42624</v>
      </c>
      <c r="D567" s="21" t="s">
        <v>342</v>
      </c>
      <c r="E567" s="26"/>
      <c r="F567" s="26"/>
      <c r="G567" s="26"/>
      <c r="H567" s="26"/>
      <c r="I567" s="26"/>
      <c r="J567" s="26"/>
      <c r="K567" s="21"/>
      <c r="L567" s="26"/>
      <c r="M567" s="26" t="s">
        <v>867</v>
      </c>
      <c r="N567" s="21"/>
      <c r="O567" s="26" t="s">
        <v>952</v>
      </c>
    </row>
    <row r="568" spans="1:15" s="39" customFormat="1" ht="24.95" customHeight="1" outlineLevel="1" x14ac:dyDescent="0.25">
      <c r="A568" s="21" t="s">
        <v>343</v>
      </c>
      <c r="B568" s="21">
        <v>2624</v>
      </c>
      <c r="C568" s="21">
        <f t="shared" si="14"/>
        <v>42625</v>
      </c>
      <c r="D568" s="21" t="s">
        <v>343</v>
      </c>
      <c r="E568" s="26"/>
      <c r="F568" s="26"/>
      <c r="G568" s="26"/>
      <c r="H568" s="26"/>
      <c r="I568" s="26"/>
      <c r="J568" s="26"/>
      <c r="K568" s="21"/>
      <c r="L568" s="26"/>
      <c r="M568" s="26" t="s">
        <v>867</v>
      </c>
      <c r="N568" s="21"/>
      <c r="O568" s="26" t="s">
        <v>952</v>
      </c>
    </row>
    <row r="569" spans="1:15" s="39" customFormat="1" ht="24.95" customHeight="1" outlineLevel="1" x14ac:dyDescent="0.25">
      <c r="A569" s="21" t="s">
        <v>707</v>
      </c>
      <c r="B569" s="21">
        <v>2625</v>
      </c>
      <c r="C569" s="21">
        <f t="shared" si="14"/>
        <v>42626</v>
      </c>
      <c r="D569" s="21" t="s">
        <v>707</v>
      </c>
      <c r="E569" s="26"/>
      <c r="F569" s="26"/>
      <c r="G569" s="26"/>
      <c r="H569" s="26"/>
      <c r="I569" s="26"/>
      <c r="J569" s="26"/>
      <c r="K569" s="21"/>
      <c r="L569" s="26"/>
      <c r="M569" s="26" t="s">
        <v>867</v>
      </c>
      <c r="N569" s="21"/>
      <c r="O569" s="26" t="s">
        <v>952</v>
      </c>
    </row>
    <row r="570" spans="1:15" s="39" customFormat="1" ht="24.95" customHeight="1" outlineLevel="1" x14ac:dyDescent="0.25">
      <c r="A570" s="21" t="s">
        <v>708</v>
      </c>
      <c r="B570" s="21">
        <v>2626</v>
      </c>
      <c r="C570" s="21">
        <f t="shared" si="14"/>
        <v>42627</v>
      </c>
      <c r="D570" s="21" t="s">
        <v>708</v>
      </c>
      <c r="E570" s="26"/>
      <c r="F570" s="26"/>
      <c r="G570" s="26"/>
      <c r="H570" s="26"/>
      <c r="I570" s="26"/>
      <c r="J570" s="26"/>
      <c r="K570" s="21"/>
      <c r="L570" s="26"/>
      <c r="M570" s="26" t="s">
        <v>867</v>
      </c>
      <c r="N570" s="21"/>
      <c r="O570" s="26" t="s">
        <v>952</v>
      </c>
    </row>
    <row r="571" spans="1:15" s="39" customFormat="1" ht="24.95" customHeight="1" outlineLevel="1" x14ac:dyDescent="0.25">
      <c r="A571" s="21" t="s">
        <v>709</v>
      </c>
      <c r="B571" s="21">
        <v>2627</v>
      </c>
      <c r="C571" s="21">
        <f t="shared" si="14"/>
        <v>42628</v>
      </c>
      <c r="D571" s="21" t="s">
        <v>709</v>
      </c>
      <c r="E571" s="26"/>
      <c r="F571" s="26"/>
      <c r="G571" s="26"/>
      <c r="H571" s="26"/>
      <c r="I571" s="26"/>
      <c r="J571" s="26"/>
      <c r="K571" s="21"/>
      <c r="L571" s="26"/>
      <c r="M571" s="26" t="s">
        <v>867</v>
      </c>
      <c r="N571" s="21"/>
      <c r="O571" s="26" t="s">
        <v>952</v>
      </c>
    </row>
    <row r="572" spans="1:15" s="39" customFormat="1" ht="24.95" customHeight="1" outlineLevel="1" x14ac:dyDescent="0.25">
      <c r="A572" s="21" t="s">
        <v>710</v>
      </c>
      <c r="B572" s="21">
        <v>2628</v>
      </c>
      <c r="C572" s="21">
        <f t="shared" si="14"/>
        <v>42629</v>
      </c>
      <c r="D572" s="21" t="s">
        <v>710</v>
      </c>
      <c r="E572" s="26"/>
      <c r="F572" s="26"/>
      <c r="G572" s="26"/>
      <c r="H572" s="26"/>
      <c r="I572" s="26"/>
      <c r="J572" s="26"/>
      <c r="K572" s="21"/>
      <c r="L572" s="26"/>
      <c r="M572" s="26" t="s">
        <v>867</v>
      </c>
      <c r="N572" s="21"/>
      <c r="O572" s="26" t="s">
        <v>952</v>
      </c>
    </row>
    <row r="573" spans="1:15" s="39" customFormat="1" ht="24.95" customHeight="1" outlineLevel="1" x14ac:dyDescent="0.25">
      <c r="A573" s="21" t="s">
        <v>711</v>
      </c>
      <c r="B573" s="21">
        <v>2629</v>
      </c>
      <c r="C573" s="21">
        <f t="shared" si="14"/>
        <v>42630</v>
      </c>
      <c r="D573" s="21" t="s">
        <v>711</v>
      </c>
      <c r="E573" s="26"/>
      <c r="F573" s="26"/>
      <c r="G573" s="26"/>
      <c r="H573" s="26"/>
      <c r="I573" s="26"/>
      <c r="J573" s="26"/>
      <c r="K573" s="21"/>
      <c r="L573" s="26"/>
      <c r="M573" s="26" t="s">
        <v>867</v>
      </c>
      <c r="N573" s="21"/>
      <c r="O573" s="26" t="s">
        <v>952</v>
      </c>
    </row>
    <row r="574" spans="1:15" s="39" customFormat="1" ht="24.95" customHeight="1" outlineLevel="1" x14ac:dyDescent="0.25">
      <c r="A574" s="21" t="s">
        <v>712</v>
      </c>
      <c r="B574" s="21">
        <v>2630</v>
      </c>
      <c r="C574" s="21">
        <f t="shared" si="14"/>
        <v>42631</v>
      </c>
      <c r="D574" s="21" t="s">
        <v>712</v>
      </c>
      <c r="E574" s="26"/>
      <c r="F574" s="26"/>
      <c r="G574" s="26"/>
      <c r="H574" s="26"/>
      <c r="I574" s="26"/>
      <c r="J574" s="26"/>
      <c r="K574" s="21"/>
      <c r="L574" s="26"/>
      <c r="M574" s="26" t="s">
        <v>867</v>
      </c>
      <c r="N574" s="21"/>
      <c r="O574" s="26" t="s">
        <v>952</v>
      </c>
    </row>
    <row r="575" spans="1:15" s="39" customFormat="1" ht="24.95" customHeight="1" outlineLevel="1" x14ac:dyDescent="0.25">
      <c r="A575" s="21" t="s">
        <v>713</v>
      </c>
      <c r="B575" s="21">
        <v>2631</v>
      </c>
      <c r="C575" s="21">
        <f t="shared" si="14"/>
        <v>42632</v>
      </c>
      <c r="D575" s="21" t="s">
        <v>713</v>
      </c>
      <c r="E575" s="26"/>
      <c r="F575" s="26"/>
      <c r="G575" s="26"/>
      <c r="H575" s="26"/>
      <c r="I575" s="26"/>
      <c r="J575" s="26"/>
      <c r="K575" s="21"/>
      <c r="L575" s="26"/>
      <c r="M575" s="26" t="s">
        <v>867</v>
      </c>
      <c r="N575" s="21"/>
      <c r="O575" s="26" t="s">
        <v>952</v>
      </c>
    </row>
    <row r="576" spans="1:15" s="39" customFormat="1" ht="24.95" customHeight="1" outlineLevel="1" x14ac:dyDescent="0.25">
      <c r="A576" s="21" t="s">
        <v>714</v>
      </c>
      <c r="B576" s="21">
        <v>2632</v>
      </c>
      <c r="C576" s="21">
        <f t="shared" si="14"/>
        <v>42633</v>
      </c>
      <c r="D576" s="21" t="s">
        <v>714</v>
      </c>
      <c r="E576" s="26"/>
      <c r="F576" s="26"/>
      <c r="G576" s="26"/>
      <c r="H576" s="26"/>
      <c r="I576" s="26"/>
      <c r="J576" s="26"/>
      <c r="K576" s="21"/>
      <c r="L576" s="26"/>
      <c r="M576" s="26" t="s">
        <v>870</v>
      </c>
      <c r="N576" s="21" t="s">
        <v>868</v>
      </c>
      <c r="O576" s="26" t="s">
        <v>952</v>
      </c>
    </row>
    <row r="577" spans="1:15" s="39" customFormat="1" ht="24.95" customHeight="1" outlineLevel="1" x14ac:dyDescent="0.25">
      <c r="A577" s="21" t="s">
        <v>761</v>
      </c>
      <c r="B577" s="21">
        <v>2633</v>
      </c>
      <c r="C577" s="21">
        <f t="shared" si="14"/>
        <v>42634</v>
      </c>
      <c r="D577" s="21" t="str">
        <f t="shared" ref="D577:D592" si="15">A577</f>
        <v>BACnet Description 0</v>
      </c>
      <c r="E577" s="26"/>
      <c r="F577" s="26" t="s">
        <v>10</v>
      </c>
      <c r="G577" s="26" t="s">
        <v>335</v>
      </c>
      <c r="H577" s="26"/>
      <c r="I577" s="26" t="s">
        <v>919</v>
      </c>
      <c r="J577" s="26" t="s">
        <v>751</v>
      </c>
      <c r="K577" s="21" t="s">
        <v>899</v>
      </c>
      <c r="L577" s="26" t="s">
        <v>90</v>
      </c>
      <c r="M577" s="26" t="s">
        <v>867</v>
      </c>
      <c r="N577" s="21"/>
      <c r="O577" s="26" t="s">
        <v>952</v>
      </c>
    </row>
    <row r="578" spans="1:15" s="39" customFormat="1" ht="24.95" customHeight="1" outlineLevel="1" x14ac:dyDescent="0.25">
      <c r="A578" s="21" t="s">
        <v>762</v>
      </c>
      <c r="B578" s="21">
        <f t="shared" ref="B578:B592" si="16">B577+1</f>
        <v>2634</v>
      </c>
      <c r="C578" s="21">
        <f t="shared" si="14"/>
        <v>42635</v>
      </c>
      <c r="D578" s="21" t="str">
        <f t="shared" si="15"/>
        <v>BACnet Description 1</v>
      </c>
      <c r="E578" s="26"/>
      <c r="F578" s="26"/>
      <c r="G578" s="26"/>
      <c r="H578" s="26"/>
      <c r="I578" s="26"/>
      <c r="J578" s="26"/>
      <c r="K578" s="21"/>
      <c r="L578" s="26"/>
      <c r="M578" s="26" t="s">
        <v>867</v>
      </c>
      <c r="N578" s="21"/>
      <c r="O578" s="26" t="s">
        <v>952</v>
      </c>
    </row>
    <row r="579" spans="1:15" s="39" customFormat="1" ht="24.95" customHeight="1" outlineLevel="1" x14ac:dyDescent="0.25">
      <c r="A579" s="21" t="s">
        <v>763</v>
      </c>
      <c r="B579" s="21">
        <f t="shared" si="16"/>
        <v>2635</v>
      </c>
      <c r="C579" s="21">
        <f t="shared" si="14"/>
        <v>42636</v>
      </c>
      <c r="D579" s="21" t="str">
        <f t="shared" si="15"/>
        <v>BACnet Description 2</v>
      </c>
      <c r="E579" s="26"/>
      <c r="F579" s="26"/>
      <c r="G579" s="26"/>
      <c r="H579" s="26"/>
      <c r="I579" s="26"/>
      <c r="J579" s="26"/>
      <c r="K579" s="21"/>
      <c r="L579" s="26"/>
      <c r="M579" s="26" t="s">
        <v>867</v>
      </c>
      <c r="N579" s="21"/>
      <c r="O579" s="26" t="s">
        <v>952</v>
      </c>
    </row>
    <row r="580" spans="1:15" s="39" customFormat="1" ht="24.95" customHeight="1" outlineLevel="1" x14ac:dyDescent="0.25">
      <c r="A580" s="21" t="s">
        <v>764</v>
      </c>
      <c r="B580" s="21">
        <f t="shared" si="16"/>
        <v>2636</v>
      </c>
      <c r="C580" s="21">
        <f t="shared" si="14"/>
        <v>42637</v>
      </c>
      <c r="D580" s="21" t="str">
        <f t="shared" si="15"/>
        <v>BACnet Description 3</v>
      </c>
      <c r="E580" s="26"/>
      <c r="F580" s="26"/>
      <c r="G580" s="26"/>
      <c r="H580" s="26"/>
      <c r="I580" s="26"/>
      <c r="J580" s="26"/>
      <c r="K580" s="21"/>
      <c r="L580" s="26"/>
      <c r="M580" s="26" t="s">
        <v>867</v>
      </c>
      <c r="N580" s="21"/>
      <c r="O580" s="26" t="s">
        <v>952</v>
      </c>
    </row>
    <row r="581" spans="1:15" s="39" customFormat="1" ht="24.95" customHeight="1" outlineLevel="1" x14ac:dyDescent="0.25">
      <c r="A581" s="21" t="s">
        <v>765</v>
      </c>
      <c r="B581" s="21">
        <f t="shared" si="16"/>
        <v>2637</v>
      </c>
      <c r="C581" s="21">
        <f t="shared" si="14"/>
        <v>42638</v>
      </c>
      <c r="D581" s="21" t="str">
        <f t="shared" si="15"/>
        <v>BACnet Description 4</v>
      </c>
      <c r="E581" s="26"/>
      <c r="F581" s="26"/>
      <c r="G581" s="26"/>
      <c r="H581" s="26"/>
      <c r="I581" s="26"/>
      <c r="J581" s="26"/>
      <c r="K581" s="21"/>
      <c r="L581" s="26"/>
      <c r="M581" s="26" t="s">
        <v>867</v>
      </c>
      <c r="N581" s="21"/>
      <c r="O581" s="26" t="s">
        <v>952</v>
      </c>
    </row>
    <row r="582" spans="1:15" s="39" customFormat="1" ht="24.95" customHeight="1" outlineLevel="1" x14ac:dyDescent="0.25">
      <c r="A582" s="21" t="s">
        <v>766</v>
      </c>
      <c r="B582" s="21">
        <f t="shared" si="16"/>
        <v>2638</v>
      </c>
      <c r="C582" s="21">
        <f t="shared" si="14"/>
        <v>42639</v>
      </c>
      <c r="D582" s="21" t="str">
        <f t="shared" si="15"/>
        <v>BACnet Description 5</v>
      </c>
      <c r="E582" s="26"/>
      <c r="F582" s="26"/>
      <c r="G582" s="26"/>
      <c r="H582" s="26"/>
      <c r="I582" s="26"/>
      <c r="J582" s="26"/>
      <c r="K582" s="21"/>
      <c r="L582" s="26"/>
      <c r="M582" s="26" t="s">
        <v>867</v>
      </c>
      <c r="N582" s="21"/>
      <c r="O582" s="26" t="s">
        <v>952</v>
      </c>
    </row>
    <row r="583" spans="1:15" s="39" customFormat="1" ht="24.95" customHeight="1" outlineLevel="1" x14ac:dyDescent="0.25">
      <c r="A583" s="21" t="s">
        <v>767</v>
      </c>
      <c r="B583" s="21">
        <f t="shared" si="16"/>
        <v>2639</v>
      </c>
      <c r="C583" s="21">
        <f t="shared" si="14"/>
        <v>42640</v>
      </c>
      <c r="D583" s="21" t="str">
        <f t="shared" si="15"/>
        <v>BACnet Description 6</v>
      </c>
      <c r="E583" s="26"/>
      <c r="F583" s="26"/>
      <c r="G583" s="26"/>
      <c r="H583" s="26"/>
      <c r="I583" s="26"/>
      <c r="J583" s="26"/>
      <c r="K583" s="21"/>
      <c r="L583" s="26"/>
      <c r="M583" s="26" t="s">
        <v>867</v>
      </c>
      <c r="N583" s="21"/>
      <c r="O583" s="26" t="s">
        <v>952</v>
      </c>
    </row>
    <row r="584" spans="1:15" s="39" customFormat="1" ht="24.95" customHeight="1" outlineLevel="1" x14ac:dyDescent="0.25">
      <c r="A584" s="21" t="s">
        <v>768</v>
      </c>
      <c r="B584" s="21">
        <f t="shared" si="16"/>
        <v>2640</v>
      </c>
      <c r="C584" s="21">
        <f t="shared" si="14"/>
        <v>42641</v>
      </c>
      <c r="D584" s="21" t="str">
        <f t="shared" si="15"/>
        <v>BACnet Description 7</v>
      </c>
      <c r="E584" s="26"/>
      <c r="F584" s="26"/>
      <c r="G584" s="26"/>
      <c r="H584" s="26"/>
      <c r="I584" s="26"/>
      <c r="J584" s="26"/>
      <c r="K584" s="21"/>
      <c r="L584" s="26"/>
      <c r="M584" s="26" t="s">
        <v>867</v>
      </c>
      <c r="N584" s="21"/>
      <c r="O584" s="26" t="s">
        <v>952</v>
      </c>
    </row>
    <row r="585" spans="1:15" s="39" customFormat="1" ht="24.95" customHeight="1" outlineLevel="1" x14ac:dyDescent="0.25">
      <c r="A585" s="21" t="s">
        <v>769</v>
      </c>
      <c r="B585" s="21">
        <f t="shared" si="16"/>
        <v>2641</v>
      </c>
      <c r="C585" s="21">
        <f t="shared" si="14"/>
        <v>42642</v>
      </c>
      <c r="D585" s="21" t="str">
        <f t="shared" si="15"/>
        <v>BACnet Description 8</v>
      </c>
      <c r="E585" s="26"/>
      <c r="F585" s="26"/>
      <c r="G585" s="26"/>
      <c r="H585" s="26"/>
      <c r="I585" s="26"/>
      <c r="J585" s="26"/>
      <c r="K585" s="21"/>
      <c r="L585" s="26"/>
      <c r="M585" s="26" t="s">
        <v>867</v>
      </c>
      <c r="N585" s="21"/>
      <c r="O585" s="26" t="s">
        <v>952</v>
      </c>
    </row>
    <row r="586" spans="1:15" s="39" customFormat="1" ht="24.95" customHeight="1" outlineLevel="1" x14ac:dyDescent="0.25">
      <c r="A586" s="21" t="s">
        <v>770</v>
      </c>
      <c r="B586" s="21">
        <f t="shared" si="16"/>
        <v>2642</v>
      </c>
      <c r="C586" s="21">
        <f t="shared" si="14"/>
        <v>42643</v>
      </c>
      <c r="D586" s="21" t="str">
        <f t="shared" si="15"/>
        <v>BACnet Description 9</v>
      </c>
      <c r="E586" s="26"/>
      <c r="F586" s="26"/>
      <c r="G586" s="26"/>
      <c r="H586" s="26"/>
      <c r="I586" s="26"/>
      <c r="J586" s="26"/>
      <c r="K586" s="21"/>
      <c r="L586" s="26"/>
      <c r="M586" s="26" t="s">
        <v>867</v>
      </c>
      <c r="N586" s="21"/>
      <c r="O586" s="26" t="s">
        <v>952</v>
      </c>
    </row>
    <row r="587" spans="1:15" s="39" customFormat="1" ht="24.95" customHeight="1" outlineLevel="1" x14ac:dyDescent="0.25">
      <c r="A587" s="21" t="s">
        <v>771</v>
      </c>
      <c r="B587" s="21">
        <f t="shared" si="16"/>
        <v>2643</v>
      </c>
      <c r="C587" s="21">
        <f t="shared" si="14"/>
        <v>42644</v>
      </c>
      <c r="D587" s="21" t="str">
        <f t="shared" si="15"/>
        <v>BACnet Description 10</v>
      </c>
      <c r="E587" s="26"/>
      <c r="F587" s="26"/>
      <c r="G587" s="26"/>
      <c r="H587" s="26"/>
      <c r="I587" s="26"/>
      <c r="J587" s="26"/>
      <c r="K587" s="21"/>
      <c r="L587" s="26"/>
      <c r="M587" s="26" t="s">
        <v>867</v>
      </c>
      <c r="N587" s="21"/>
      <c r="O587" s="26" t="s">
        <v>952</v>
      </c>
    </row>
    <row r="588" spans="1:15" s="39" customFormat="1" ht="24.95" customHeight="1" outlineLevel="1" x14ac:dyDescent="0.25">
      <c r="A588" s="21" t="s">
        <v>772</v>
      </c>
      <c r="B588" s="21">
        <f t="shared" si="16"/>
        <v>2644</v>
      </c>
      <c r="C588" s="21">
        <f t="shared" si="14"/>
        <v>42645</v>
      </c>
      <c r="D588" s="21" t="str">
        <f t="shared" si="15"/>
        <v>BACnet Description 11</v>
      </c>
      <c r="E588" s="26"/>
      <c r="F588" s="26"/>
      <c r="G588" s="26"/>
      <c r="H588" s="26"/>
      <c r="I588" s="26"/>
      <c r="J588" s="26"/>
      <c r="K588" s="21"/>
      <c r="L588" s="26"/>
      <c r="M588" s="26" t="s">
        <v>867</v>
      </c>
      <c r="N588" s="21"/>
      <c r="O588" s="26" t="s">
        <v>952</v>
      </c>
    </row>
    <row r="589" spans="1:15" s="39" customFormat="1" ht="24.95" customHeight="1" outlineLevel="1" x14ac:dyDescent="0.25">
      <c r="A589" s="21" t="s">
        <v>773</v>
      </c>
      <c r="B589" s="21">
        <f t="shared" si="16"/>
        <v>2645</v>
      </c>
      <c r="C589" s="21">
        <f t="shared" si="14"/>
        <v>42646</v>
      </c>
      <c r="D589" s="21" t="str">
        <f t="shared" si="15"/>
        <v>BACnet Description 12</v>
      </c>
      <c r="E589" s="26"/>
      <c r="F589" s="26"/>
      <c r="G589" s="26"/>
      <c r="H589" s="26"/>
      <c r="I589" s="26"/>
      <c r="J589" s="26"/>
      <c r="K589" s="21"/>
      <c r="L589" s="26"/>
      <c r="M589" s="26" t="s">
        <v>867</v>
      </c>
      <c r="N589" s="21"/>
      <c r="O589" s="26" t="s">
        <v>952</v>
      </c>
    </row>
    <row r="590" spans="1:15" s="39" customFormat="1" ht="24.95" customHeight="1" outlineLevel="1" x14ac:dyDescent="0.25">
      <c r="A590" s="21" t="s">
        <v>774</v>
      </c>
      <c r="B590" s="21">
        <f t="shared" si="16"/>
        <v>2646</v>
      </c>
      <c r="C590" s="21">
        <f t="shared" si="14"/>
        <v>42647</v>
      </c>
      <c r="D590" s="21" t="str">
        <f t="shared" si="15"/>
        <v>BACnet Description 13</v>
      </c>
      <c r="E590" s="26"/>
      <c r="F590" s="26"/>
      <c r="G590" s="26"/>
      <c r="H590" s="26"/>
      <c r="I590" s="26"/>
      <c r="J590" s="26"/>
      <c r="K590" s="21"/>
      <c r="L590" s="26"/>
      <c r="M590" s="26" t="s">
        <v>867</v>
      </c>
      <c r="N590" s="21"/>
      <c r="O590" s="26" t="s">
        <v>952</v>
      </c>
    </row>
    <row r="591" spans="1:15" s="39" customFormat="1" ht="24.95" customHeight="1" outlineLevel="1" x14ac:dyDescent="0.25">
      <c r="A591" s="21" t="s">
        <v>775</v>
      </c>
      <c r="B591" s="21">
        <f t="shared" si="16"/>
        <v>2647</v>
      </c>
      <c r="C591" s="21">
        <f t="shared" si="14"/>
        <v>42648</v>
      </c>
      <c r="D591" s="21" t="str">
        <f t="shared" si="15"/>
        <v>BACnet Description 14</v>
      </c>
      <c r="E591" s="26"/>
      <c r="F591" s="26"/>
      <c r="G591" s="26"/>
      <c r="H591" s="26"/>
      <c r="I591" s="26"/>
      <c r="J591" s="26"/>
      <c r="K591" s="21"/>
      <c r="L591" s="26"/>
      <c r="M591" s="26" t="s">
        <v>867</v>
      </c>
      <c r="N591" s="21"/>
      <c r="O591" s="26" t="s">
        <v>952</v>
      </c>
    </row>
    <row r="592" spans="1:15" s="39" customFormat="1" ht="24.95" customHeight="1" outlineLevel="1" x14ac:dyDescent="0.25">
      <c r="A592" s="21" t="s">
        <v>776</v>
      </c>
      <c r="B592" s="21">
        <f t="shared" si="16"/>
        <v>2648</v>
      </c>
      <c r="C592" s="21">
        <f t="shared" si="14"/>
        <v>42649</v>
      </c>
      <c r="D592" s="21" t="str">
        <f t="shared" si="15"/>
        <v>BACnet Description 15</v>
      </c>
      <c r="E592" s="26"/>
      <c r="F592" s="26"/>
      <c r="G592" s="26"/>
      <c r="H592" s="26"/>
      <c r="I592" s="26"/>
      <c r="J592" s="26"/>
      <c r="K592" s="21"/>
      <c r="L592" s="26"/>
      <c r="M592" s="26" t="s">
        <v>870</v>
      </c>
      <c r="N592" s="21" t="s">
        <v>868</v>
      </c>
      <c r="O592" s="26" t="s">
        <v>952</v>
      </c>
    </row>
  </sheetData>
  <autoFilter ref="A8:O592" xr:uid="{D90BE5AE-273B-4508-82FC-7486C9234F6F}"/>
  <pageMargins left="0.7" right="0.7" top="0.75" bottom="0.75" header="0.3" footer="0.3"/>
  <pageSetup paperSize="3" scale="3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HeadingPairs>
  <TitlesOfParts>
    <vt:vector size="48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B!MB_ADDRESS</vt:lpstr>
      <vt:lpstr>'C'!MB_ADDRESS</vt:lpstr>
      <vt:lpstr>D!MB_ADDRESS</vt:lpstr>
      <vt:lpstr>E!MB_ADDRESS</vt:lpstr>
      <vt:lpstr>F!MB_ADDRESS</vt:lpstr>
      <vt:lpstr>G!MB_ADDRESS</vt:lpstr>
      <vt:lpstr>H!MB_ADDRESS</vt:lpstr>
      <vt:lpstr>I!MB_ADDRESS</vt:lpstr>
      <vt:lpstr>J!MB_ADDRESS</vt:lpstr>
      <vt:lpstr>K!MB_ADDRESS</vt:lpstr>
      <vt:lpstr>L!MB_ADDRESS</vt:lpstr>
      <vt:lpstr>M!MB_ADDRESS</vt:lpstr>
      <vt:lpstr>N!MB_ADDRESS</vt:lpstr>
      <vt:lpstr>O!MB_ADDRESS</vt:lpstr>
      <vt:lpstr>P!MB_ADDRESS</vt:lpstr>
      <vt:lpstr>MB_ADDRESS</vt:lpstr>
      <vt:lpstr>A!Print_Titles</vt:lpstr>
      <vt:lpstr>B!Print_Titles</vt:lpstr>
      <vt:lpstr>'C'!Print_Titles</vt:lpstr>
      <vt:lpstr>D!Print_Titles</vt:lpstr>
      <vt:lpstr>E!Print_Titles</vt:lpstr>
      <vt:lpstr>F!Print_Titles</vt:lpstr>
      <vt:lpstr>G!Print_Titles</vt:lpstr>
      <vt:lpstr>H!Print_Titles</vt:lpstr>
      <vt:lpstr>I!Print_Titles</vt:lpstr>
      <vt:lpstr>J!Print_Titles</vt:lpstr>
      <vt:lpstr>K!Print_Titles</vt:lpstr>
      <vt:lpstr>L!Print_Titles</vt:lpstr>
      <vt:lpstr>M!Print_Titles</vt:lpstr>
      <vt:lpstr>N!Print_Titles</vt:lpstr>
      <vt:lpstr>O!Print_Titles</vt:lpstr>
      <vt:lpstr>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</dc:creator>
  <cp:lastModifiedBy>Electrical Engineer</cp:lastModifiedBy>
  <cp:lastPrinted>2018-05-08T16:24:54Z</cp:lastPrinted>
  <dcterms:created xsi:type="dcterms:W3CDTF">2015-10-13T21:43:40Z</dcterms:created>
  <dcterms:modified xsi:type="dcterms:W3CDTF">2020-07-22T18:46:13Z</dcterms:modified>
</cp:coreProperties>
</file>