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cesifr-my.sharepoint.com/personal/emile_panchout_viacesi_fr/Documents/A4/ADS/Ressources/"/>
    </mc:Choice>
  </mc:AlternateContent>
  <xr:revisionPtr revIDLastSave="955" documentId="8_{B723B37D-F417-4E08-8F0F-062BF3787D03}" xr6:coauthVersionLast="47" xr6:coauthVersionMax="47" xr10:uidLastSave="{CEDA5271-B057-4C88-94ED-C40AB4A56980}"/>
  <bookViews>
    <workbookView xWindow="-120" yWindow="-120" windowWidth="29040" windowHeight="15840" xr2:uid="{00FE42D5-BEE9-40AF-83C7-788B7B58B440}"/>
  </bookViews>
  <sheets>
    <sheet name="Feuil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6" i="1" l="1"/>
  <c r="Z5" i="1"/>
  <c r="Z4" i="1"/>
  <c r="Z3" i="1"/>
  <c r="X6" i="1"/>
  <c r="X5" i="1"/>
  <c r="X4" i="1"/>
  <c r="X3" i="1"/>
  <c r="V3" i="1"/>
  <c r="M23" i="1"/>
  <c r="H20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U6" i="1" s="1"/>
  <c r="V6" i="1" s="1"/>
  <c r="H34" i="1"/>
  <c r="H35" i="1"/>
  <c r="H36" i="1"/>
  <c r="H37" i="1"/>
  <c r="H38" i="1"/>
  <c r="H39" i="1"/>
  <c r="H40" i="1"/>
  <c r="H41" i="1"/>
  <c r="H42" i="1"/>
  <c r="R3" i="1"/>
  <c r="M3" i="1"/>
  <c r="H3" i="1"/>
  <c r="U3" i="1" l="1"/>
  <c r="Y6" i="1"/>
  <c r="W6" i="1"/>
  <c r="U5" i="1"/>
  <c r="V5" i="1" s="1"/>
  <c r="W5" i="1"/>
  <c r="Y5" i="1"/>
  <c r="U4" i="1"/>
  <c r="V4" i="1" s="1"/>
  <c r="Y4" i="1"/>
  <c r="W4" i="1"/>
  <c r="Y3" i="1"/>
  <c r="W3" i="1"/>
</calcChain>
</file>

<file path=xl/sharedStrings.xml><?xml version="1.0" encoding="utf-8"?>
<sst xmlns="http://schemas.openxmlformats.org/spreadsheetml/2006/main" count="75" uniqueCount="59">
  <si>
    <t>prompt</t>
  </si>
  <si>
    <t>Dall-E</t>
  </si>
  <si>
    <t>Stable-Diffusion</t>
  </si>
  <si>
    <t>MidJournet</t>
  </si>
  <si>
    <t>Nb sujets déterminés sur l'image 1</t>
  </si>
  <si>
    <t>Nb sujets déterminés sur l'image 2</t>
  </si>
  <si>
    <t>Nb sujets déterminés sur l'image 3</t>
  </si>
  <si>
    <t>Nb sujets déterminés sur l'image 4</t>
  </si>
  <si>
    <t>Nb sujets prompt</t>
  </si>
  <si>
    <t>Numéro de prompt</t>
  </si>
  <si>
    <t>Quantité d'erreurs</t>
  </si>
  <si>
    <t>Nb de sujets</t>
  </si>
  <si>
    <t>1-2</t>
  </si>
  <si>
    <t>3-4</t>
  </si>
  <si>
    <t>5-6</t>
  </si>
  <si>
    <t>7-8</t>
  </si>
  <si>
    <t>house</t>
  </si>
  <si>
    <t>baby</t>
  </si>
  <si>
    <t>bed</t>
  </si>
  <si>
    <t>ball</t>
  </si>
  <si>
    <t>tv</t>
  </si>
  <si>
    <t>horse; tree</t>
  </si>
  <si>
    <t>fish; clock</t>
  </si>
  <si>
    <t>camera; dog</t>
  </si>
  <si>
    <t>bird; cup</t>
  </si>
  <si>
    <t>pizza; finger</t>
  </si>
  <si>
    <t>magazine; doll; bike</t>
  </si>
  <si>
    <t>flower; apple; snake</t>
  </si>
  <si>
    <t>bat; sand; cage</t>
  </si>
  <si>
    <t>boots; tiger; stairs</t>
  </si>
  <si>
    <t>cookie; blanket; daisy</t>
  </si>
  <si>
    <t>turtle; railroad; eagle; lemon</t>
  </si>
  <si>
    <t>frog; lilypad; waterfall; bricks</t>
  </si>
  <si>
    <t>popcorn; refrigerator; ladder; sponge</t>
  </si>
  <si>
    <t>jar; hamburger; bean; ketchup</t>
  </si>
  <si>
    <t>umbrella; robe; flashlight; leaf</t>
  </si>
  <si>
    <t>raft; axe; chimney; spear; mattress</t>
  </si>
  <si>
    <t>mailbox; doorstep; cellphone; grass; car</t>
  </si>
  <si>
    <t>cobra; cactus; flute; lantern; burrito</t>
  </si>
  <si>
    <t>sardine; walrus; seagull; iceberg; bridge</t>
  </si>
  <si>
    <t>kitty; coat; rain; cotton; glove</t>
  </si>
  <si>
    <t>bunny; egg; salad; shovel; macaroni; hat</t>
  </si>
  <si>
    <t>scarf; winter; skeleton; spider; bell; tent</t>
  </si>
  <si>
    <t>mountain; cow; gate; corn; fields; airplane</t>
  </si>
  <si>
    <t>cave; log; beard; shotgun; bucket; ash</t>
  </si>
  <si>
    <t>thumb; necklace; sappling; purple; french kiss; hostess</t>
  </si>
  <si>
    <t>award; baron; cigarette; record; guitare; telecaster; keys</t>
  </si>
  <si>
    <t>sunbath; river; firework; silkworm; meadow; soda; wind</t>
  </si>
  <si>
    <t>college; nuclear reactor; cartwheel; chisel; journal; fabric; cinema</t>
  </si>
  <si>
    <t>queen; bow; stone; horse; feast; planks; moon</t>
  </si>
  <si>
    <t>rat; sewer; acid; neon; suit; iron; can</t>
  </si>
  <si>
    <t>goblin; castle; bear; forest; campfire; marshmalow; leather; night</t>
  </si>
  <si>
    <t>bench; street; sign; fence; cloud; workers; sandwich; bird</t>
  </si>
  <si>
    <t>restaurant; coffe; milk; bar; planet; levitation; fluid; ray</t>
  </si>
  <si>
    <t>towel; fountain; duck; seeds; electricity; dog; marathon; plastic</t>
  </si>
  <si>
    <t>stage; robot; dancer; jungle; poster; battery; bolt; star</t>
  </si>
  <si>
    <t>Taux Erreur</t>
  </si>
  <si>
    <t>Nb erreur</t>
  </si>
  <si>
    <t>MidJourney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</si>
</sst>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Taux d'oubli de représentation</a:t>
            </a:r>
            <a:r>
              <a:rPr lang="fr-FR" baseline="0"/>
              <a:t> des sujets des modèles en fonction du nombre de sujets en entrée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Dall-E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Feuil1!$T$3:$T$6</c:f>
              <c:strCache>
                <c:ptCount val="4"/>
                <c:pt idx="0">
                  <c:v>1-2</c:v>
                </c:pt>
                <c:pt idx="1">
                  <c:v>3-4</c:v>
                </c:pt>
                <c:pt idx="2">
                  <c:v>5-6</c:v>
                </c:pt>
                <c:pt idx="3">
                  <c:v>7-8</c:v>
                </c:pt>
              </c:strCache>
            </c:strRef>
          </c:cat>
          <c:val>
            <c:numRef>
              <c:f>Feuil1!$V$3:$V$6</c:f>
              <c:numCache>
                <c:formatCode>0%</c:formatCode>
                <c:ptCount val="4"/>
                <c:pt idx="0">
                  <c:v>0</c:v>
                </c:pt>
                <c:pt idx="1">
                  <c:v>0.1357142857142857</c:v>
                </c:pt>
                <c:pt idx="2">
                  <c:v>0.41363636363636364</c:v>
                </c:pt>
                <c:pt idx="3">
                  <c:v>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E7-47CA-8B56-A69B0E544EF3}"/>
            </c:ext>
          </c:extLst>
        </c:ser>
        <c:ser>
          <c:idx val="1"/>
          <c:order val="1"/>
          <c:tx>
            <c:v>Stable-Diffusion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Feuil1!$T$3:$T$6</c:f>
              <c:strCache>
                <c:ptCount val="4"/>
                <c:pt idx="0">
                  <c:v>1-2</c:v>
                </c:pt>
                <c:pt idx="1">
                  <c:v>3-4</c:v>
                </c:pt>
                <c:pt idx="2">
                  <c:v>5-6</c:v>
                </c:pt>
                <c:pt idx="3">
                  <c:v>7-8</c:v>
                </c:pt>
              </c:strCache>
            </c:strRef>
          </c:cat>
          <c:val>
            <c:numRef>
              <c:f>Feuil1!$X$3:$X$6</c:f>
              <c:numCache>
                <c:formatCode>0%</c:formatCode>
                <c:ptCount val="4"/>
                <c:pt idx="0">
                  <c:v>0.05</c:v>
                </c:pt>
                <c:pt idx="1">
                  <c:v>0.31428571428571428</c:v>
                </c:pt>
                <c:pt idx="2">
                  <c:v>0.4681818181818182</c:v>
                </c:pt>
                <c:pt idx="3">
                  <c:v>0.61333333333333329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E7-47CA-8B56-A69B0E544EF3}"/>
            </c:ext>
          </c:extLst>
        </c:ser>
        <c:ser>
          <c:idx val="2"/>
          <c:order val="2"/>
          <c:tx>
            <c:v>MidJourney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Feuil1!$T$3:$T$6</c:f>
              <c:strCache>
                <c:ptCount val="4"/>
                <c:pt idx="0">
                  <c:v>1-2</c:v>
                </c:pt>
                <c:pt idx="1">
                  <c:v>3-4</c:v>
                </c:pt>
                <c:pt idx="2">
                  <c:v>5-6</c:v>
                </c:pt>
                <c:pt idx="3">
                  <c:v>7-8</c:v>
                </c:pt>
              </c:strCache>
            </c:strRef>
          </c:cat>
          <c:val>
            <c:numRef>
              <c:f>Feuil1!$Z$3:$Z$6</c:f>
              <c:numCache>
                <c:formatCode>0%</c:formatCode>
                <c:ptCount val="4"/>
                <c:pt idx="0">
                  <c:v>0</c:v>
                </c:pt>
                <c:pt idx="1">
                  <c:v>0.1357142857142857</c:v>
                </c:pt>
                <c:pt idx="2">
                  <c:v>0.31363636363636366</c:v>
                </c:pt>
                <c:pt idx="3">
                  <c:v>0.39333333333333331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E7-47CA-8B56-A69B0E544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7449615"/>
        <c:axId val="1647450095"/>
      </c:barChart>
      <c:catAx>
        <c:axId val="164744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47450095"/>
        <c:crosses val="autoZero"/>
        <c:auto val="1"/>
        <c:lblAlgn val="ctr"/>
        <c:lblOffset val="100"/>
        <c:noMultiLvlLbl val="0"/>
      </c:catAx>
      <c:valAx>
        <c:axId val="164745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4744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257175</xdr:colOff>
      <xdr:row>8</xdr:row>
      <xdr:rowOff>23812</xdr:rowOff>
    </xdr:from>
    <xdr:to>
      <xdr:col>25</xdr:col>
      <xdr:colOff>142875</xdr:colOff>
      <xdr:row>18</xdr:row>
      <xdr:rowOff>100012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17BDD6B-7851-F58A-4434-694BCD344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9F35-3E5E-4B0B-B5A3-CE0452FC3A99}">
  <dimension ref="A1:Z140"/>
  <sheetViews>
    <sheetView tabSelected="1" topLeftCell="G1" workbookViewId="0">
      <selection activeCell="AA12" sqref="AA12"/>
    </sheetView>
  </sheetViews>
  <sheetFormatPr baseColWidth="10" defaultRowHeight="21" customHeight="1" x14ac:dyDescent="0.25"/>
  <cols>
    <col min="1" max="1" width="10.28515625" style="18" customWidth="1"/>
    <col min="2" max="2" width="51.28515625" style="1" bestFit="1" customWidth="1"/>
    <col min="3" max="3" width="10.28515625" style="2" customWidth="1"/>
    <col min="4" max="4" width="11.42578125" style="19"/>
    <col min="5" max="7" width="11.42578125" style="4"/>
    <col min="8" max="8" width="9.7109375" style="20" customWidth="1"/>
    <col min="9" max="9" width="11.42578125" style="19"/>
    <col min="10" max="12" width="11.42578125" style="4"/>
    <col min="13" max="13" width="9.7109375" style="20" customWidth="1"/>
    <col min="14" max="14" width="11.42578125" style="19"/>
    <col min="15" max="17" width="11.42578125" style="4"/>
    <col min="18" max="18" width="9.7109375" style="20" customWidth="1"/>
    <col min="19" max="19" width="4.5703125" style="2" customWidth="1"/>
    <col min="20" max="20" width="11.42578125" style="30"/>
    <col min="21" max="21" width="13.140625" style="30" customWidth="1"/>
    <col min="22" max="23" width="11.42578125" style="34"/>
    <col min="24" max="16384" width="11.42578125" style="2"/>
  </cols>
  <sheetData>
    <row r="1" spans="1:26" ht="24.75" customHeight="1" thickBot="1" x14ac:dyDescent="0.3">
      <c r="A1" s="15"/>
      <c r="B1" s="16"/>
      <c r="C1" s="17"/>
      <c r="D1" s="10" t="s">
        <v>1</v>
      </c>
      <c r="E1" s="11"/>
      <c r="F1" s="11"/>
      <c r="G1" s="12"/>
      <c r="H1" s="9"/>
      <c r="I1" s="10" t="s">
        <v>2</v>
      </c>
      <c r="J1" s="11"/>
      <c r="K1" s="11"/>
      <c r="L1" s="12"/>
      <c r="M1" s="9"/>
      <c r="N1" s="10" t="s">
        <v>3</v>
      </c>
      <c r="O1" s="11"/>
      <c r="P1" s="11"/>
      <c r="Q1" s="12"/>
      <c r="R1" s="9"/>
      <c r="U1" s="31" t="s">
        <v>1</v>
      </c>
      <c r="V1" s="32"/>
      <c r="W1" s="31" t="s">
        <v>2</v>
      </c>
      <c r="X1" s="32"/>
      <c r="Y1" s="36" t="s">
        <v>58</v>
      </c>
      <c r="Z1" s="37"/>
    </row>
    <row r="2" spans="1:26" ht="63.75" customHeight="1" thickBot="1" x14ac:dyDescent="0.3">
      <c r="A2" s="8" t="s">
        <v>9</v>
      </c>
      <c r="B2" s="7" t="s">
        <v>0</v>
      </c>
      <c r="C2" s="5" t="s">
        <v>8</v>
      </c>
      <c r="D2" s="13" t="s">
        <v>4</v>
      </c>
      <c r="E2" s="13" t="s">
        <v>5</v>
      </c>
      <c r="F2" s="13" t="s">
        <v>6</v>
      </c>
      <c r="G2" s="6" t="s">
        <v>7</v>
      </c>
      <c r="H2" s="14" t="s">
        <v>10</v>
      </c>
      <c r="I2" s="13" t="s">
        <v>4</v>
      </c>
      <c r="J2" s="13" t="s">
        <v>5</v>
      </c>
      <c r="K2" s="13" t="s">
        <v>6</v>
      </c>
      <c r="L2" s="13" t="s">
        <v>7</v>
      </c>
      <c r="M2" s="14" t="s">
        <v>10</v>
      </c>
      <c r="N2" s="13" t="s">
        <v>4</v>
      </c>
      <c r="O2" s="13" t="s">
        <v>5</v>
      </c>
      <c r="P2" s="13" t="s">
        <v>6</v>
      </c>
      <c r="Q2" s="14" t="s">
        <v>7</v>
      </c>
      <c r="R2" s="14" t="s">
        <v>10</v>
      </c>
      <c r="T2" s="8" t="s">
        <v>11</v>
      </c>
      <c r="U2" s="6" t="s">
        <v>57</v>
      </c>
      <c r="V2" s="33" t="s">
        <v>56</v>
      </c>
      <c r="W2" s="6" t="s">
        <v>57</v>
      </c>
      <c r="X2" s="33" t="s">
        <v>56</v>
      </c>
      <c r="Y2" s="6" t="s">
        <v>57</v>
      </c>
      <c r="Z2" s="33" t="s">
        <v>56</v>
      </c>
    </row>
    <row r="3" spans="1:26" ht="21" customHeight="1" x14ac:dyDescent="0.25">
      <c r="A3" s="15">
        <v>1</v>
      </c>
      <c r="B3" s="22" t="s">
        <v>16</v>
      </c>
      <c r="C3" s="17">
        <v>1</v>
      </c>
      <c r="D3" s="23">
        <v>1</v>
      </c>
      <c r="E3" s="24">
        <v>1</v>
      </c>
      <c r="F3" s="24">
        <v>1</v>
      </c>
      <c r="G3" s="24">
        <v>1</v>
      </c>
      <c r="H3" s="25">
        <f>C3*4 - SUM(D3:G3)</f>
        <v>0</v>
      </c>
      <c r="I3" s="23">
        <v>1</v>
      </c>
      <c r="J3" s="17">
        <v>1</v>
      </c>
      <c r="K3" s="17">
        <v>1</v>
      </c>
      <c r="L3" s="17">
        <v>1</v>
      </c>
      <c r="M3" s="25">
        <f>C3*4 - SUM(I3:L3)</f>
        <v>0</v>
      </c>
      <c r="N3" s="23">
        <v>1</v>
      </c>
      <c r="O3" s="17">
        <v>1</v>
      </c>
      <c r="P3" s="17">
        <v>1</v>
      </c>
      <c r="Q3" s="17">
        <v>1</v>
      </c>
      <c r="R3" s="25">
        <f>C3*4-SUM(N3:Q3)</f>
        <v>0</v>
      </c>
      <c r="T3" s="15" t="s">
        <v>12</v>
      </c>
      <c r="U3" s="2">
        <f>SUM(H3:H12)</f>
        <v>0</v>
      </c>
      <c r="V3" s="34">
        <f>U3/(4*(5*3+5*4))</f>
        <v>0</v>
      </c>
      <c r="W3" s="2">
        <f>SUM(M3:M12)</f>
        <v>7</v>
      </c>
      <c r="X3" s="34">
        <f>W3/(4*(5*3+5*4))</f>
        <v>0.05</v>
      </c>
      <c r="Y3" s="2">
        <f>SUM(R3:R12)</f>
        <v>0</v>
      </c>
      <c r="Z3" s="34">
        <f>Y3/(4*(5*3+5*4))</f>
        <v>0</v>
      </c>
    </row>
    <row r="4" spans="1:26" ht="21" customHeight="1" x14ac:dyDescent="0.25">
      <c r="A4" s="18">
        <v>2</v>
      </c>
      <c r="B4" s="16" t="s">
        <v>17</v>
      </c>
      <c r="C4" s="4">
        <v>1</v>
      </c>
      <c r="D4" s="19">
        <v>1</v>
      </c>
      <c r="E4" s="4">
        <v>1</v>
      </c>
      <c r="F4" s="4">
        <v>1</v>
      </c>
      <c r="G4" s="4">
        <v>1</v>
      </c>
      <c r="H4" s="20">
        <f t="shared" ref="H4:H42" si="0">C4*4 - SUM(D4:G4)</f>
        <v>0</v>
      </c>
      <c r="I4" s="19">
        <v>1</v>
      </c>
      <c r="J4" s="4">
        <v>1</v>
      </c>
      <c r="K4" s="4">
        <v>1</v>
      </c>
      <c r="L4" s="4">
        <v>1</v>
      </c>
      <c r="M4" s="20">
        <f t="shared" ref="M4:M42" si="1">C4*4 - SUM(I4:L4)</f>
        <v>0</v>
      </c>
      <c r="N4" s="19">
        <v>1</v>
      </c>
      <c r="O4" s="4">
        <v>1</v>
      </c>
      <c r="P4" s="4">
        <v>1</v>
      </c>
      <c r="Q4" s="4">
        <v>1</v>
      </c>
      <c r="R4" s="20">
        <f t="shared" ref="R4:R42" si="2">C4*4-SUM(N4:Q4)</f>
        <v>0</v>
      </c>
      <c r="T4" s="18" t="s">
        <v>13</v>
      </c>
      <c r="U4" s="2">
        <f>SUM(H13:H22)</f>
        <v>19</v>
      </c>
      <c r="V4" s="34">
        <f>U4/(4*(5*3+5*4))</f>
        <v>0.1357142857142857</v>
      </c>
      <c r="W4" s="2">
        <f>SUM(M13:M22)</f>
        <v>44</v>
      </c>
      <c r="X4" s="34">
        <f>W4/(4*(5*3+5*4))</f>
        <v>0.31428571428571428</v>
      </c>
      <c r="Y4" s="2">
        <f>SUM(R13:R22)</f>
        <v>19</v>
      </c>
      <c r="Z4" s="34">
        <f>Y4/(4*(5*3+5*4))</f>
        <v>0.1357142857142857</v>
      </c>
    </row>
    <row r="5" spans="1:26" ht="21" customHeight="1" x14ac:dyDescent="0.25">
      <c r="A5" s="18">
        <v>3</v>
      </c>
      <c r="B5" s="16" t="s">
        <v>18</v>
      </c>
      <c r="C5" s="4">
        <v>1</v>
      </c>
      <c r="D5" s="19">
        <v>1</v>
      </c>
      <c r="E5" s="4">
        <v>1</v>
      </c>
      <c r="F5" s="4">
        <v>1</v>
      </c>
      <c r="G5" s="4">
        <v>1</v>
      </c>
      <c r="H5" s="20">
        <f t="shared" si="0"/>
        <v>0</v>
      </c>
      <c r="I5" s="19">
        <v>1</v>
      </c>
      <c r="J5" s="4">
        <v>1</v>
      </c>
      <c r="K5" s="4">
        <v>1</v>
      </c>
      <c r="L5" s="4">
        <v>1</v>
      </c>
      <c r="M5" s="20">
        <f t="shared" si="1"/>
        <v>0</v>
      </c>
      <c r="N5" s="19">
        <v>1</v>
      </c>
      <c r="O5" s="4">
        <v>1</v>
      </c>
      <c r="P5" s="4">
        <v>1</v>
      </c>
      <c r="Q5" s="4">
        <v>1</v>
      </c>
      <c r="R5" s="20">
        <f t="shared" si="2"/>
        <v>0</v>
      </c>
      <c r="T5" s="18" t="s">
        <v>14</v>
      </c>
      <c r="U5" s="2">
        <f>SUM(H23:H32)</f>
        <v>91</v>
      </c>
      <c r="V5" s="34">
        <f>U5/(4*(5*5+5*6))</f>
        <v>0.41363636363636364</v>
      </c>
      <c r="W5" s="2">
        <f>SUM(M23:M32)</f>
        <v>103</v>
      </c>
      <c r="X5" s="34">
        <f>W5/(4*(5*5+5*6))</f>
        <v>0.4681818181818182</v>
      </c>
      <c r="Y5" s="2">
        <f>SUM(R23:R32)</f>
        <v>69</v>
      </c>
      <c r="Z5" s="34">
        <f>Y5/(4*(5*5+5*6))</f>
        <v>0.31363636363636366</v>
      </c>
    </row>
    <row r="6" spans="1:26" ht="21" customHeight="1" thickBot="1" x14ac:dyDescent="0.3">
      <c r="A6" s="18">
        <v>4</v>
      </c>
      <c r="B6" s="16" t="s">
        <v>19</v>
      </c>
      <c r="C6" s="4">
        <v>1</v>
      </c>
      <c r="D6" s="19">
        <v>1</v>
      </c>
      <c r="E6" s="4">
        <v>1</v>
      </c>
      <c r="F6" s="4">
        <v>1</v>
      </c>
      <c r="G6" s="4">
        <v>1</v>
      </c>
      <c r="H6" s="20">
        <f t="shared" si="0"/>
        <v>0</v>
      </c>
      <c r="I6" s="19">
        <v>1</v>
      </c>
      <c r="J6" s="4">
        <v>1</v>
      </c>
      <c r="K6" s="4">
        <v>1</v>
      </c>
      <c r="L6" s="4">
        <v>1</v>
      </c>
      <c r="M6" s="20">
        <f t="shared" si="1"/>
        <v>0</v>
      </c>
      <c r="N6" s="19">
        <v>1</v>
      </c>
      <c r="O6" s="4">
        <v>1</v>
      </c>
      <c r="P6" s="4">
        <v>1</v>
      </c>
      <c r="Q6" s="4">
        <v>1</v>
      </c>
      <c r="R6" s="20">
        <f t="shared" si="2"/>
        <v>0</v>
      </c>
      <c r="T6" s="26" t="s">
        <v>15</v>
      </c>
      <c r="U6" s="2">
        <f>SUM(H33:H42)</f>
        <v>159</v>
      </c>
      <c r="V6" s="34">
        <f>U6/(4*(5*7+5*8))</f>
        <v>0.53</v>
      </c>
      <c r="W6" s="2">
        <f>SUM(M33:M42)</f>
        <v>184</v>
      </c>
      <c r="X6" s="34">
        <f>W6/(4*(5*7+5*8))</f>
        <v>0.61333333333333329</v>
      </c>
      <c r="Y6" s="2">
        <f>SUM(R33:R42)</f>
        <v>118</v>
      </c>
      <c r="Z6" s="34">
        <f>Y6/(4*(5*7+5*8))</f>
        <v>0.39333333333333331</v>
      </c>
    </row>
    <row r="7" spans="1:26" ht="21" customHeight="1" thickBot="1" x14ac:dyDescent="0.3">
      <c r="A7" s="26">
        <v>5</v>
      </c>
      <c r="B7" s="27" t="s">
        <v>20</v>
      </c>
      <c r="C7" s="28">
        <v>1</v>
      </c>
      <c r="D7" s="3">
        <v>1</v>
      </c>
      <c r="E7" s="28">
        <v>1</v>
      </c>
      <c r="F7" s="28">
        <v>1</v>
      </c>
      <c r="G7" s="28">
        <v>1</v>
      </c>
      <c r="H7" s="29">
        <f t="shared" si="0"/>
        <v>0</v>
      </c>
      <c r="I7" s="3">
        <v>1</v>
      </c>
      <c r="J7" s="28">
        <v>1</v>
      </c>
      <c r="K7" s="28">
        <v>1</v>
      </c>
      <c r="L7" s="28">
        <v>1</v>
      </c>
      <c r="M7" s="29">
        <f t="shared" si="1"/>
        <v>0</v>
      </c>
      <c r="N7" s="3">
        <v>1</v>
      </c>
      <c r="O7" s="28">
        <v>1</v>
      </c>
      <c r="P7" s="28">
        <v>1</v>
      </c>
      <c r="Q7" s="28">
        <v>1</v>
      </c>
      <c r="R7" s="29">
        <f t="shared" si="2"/>
        <v>0</v>
      </c>
      <c r="T7" s="21"/>
      <c r="U7" s="21"/>
      <c r="V7" s="35"/>
      <c r="W7" s="35"/>
      <c r="X7" s="4"/>
      <c r="Y7" s="4"/>
    </row>
    <row r="8" spans="1:26" ht="21" customHeight="1" x14ac:dyDescent="0.25">
      <c r="A8" s="15">
        <v>6</v>
      </c>
      <c r="B8" s="22" t="s">
        <v>21</v>
      </c>
      <c r="C8" s="17">
        <v>2</v>
      </c>
      <c r="D8" s="23">
        <v>2</v>
      </c>
      <c r="E8" s="17">
        <v>2</v>
      </c>
      <c r="F8" s="17">
        <v>2</v>
      </c>
      <c r="G8" s="17">
        <v>2</v>
      </c>
      <c r="H8" s="25">
        <f t="shared" si="0"/>
        <v>0</v>
      </c>
      <c r="I8" s="23">
        <v>2</v>
      </c>
      <c r="J8" s="17">
        <v>2</v>
      </c>
      <c r="K8" s="17">
        <v>2</v>
      </c>
      <c r="L8" s="17">
        <v>2</v>
      </c>
      <c r="M8" s="25">
        <f t="shared" si="1"/>
        <v>0</v>
      </c>
      <c r="N8" s="23">
        <v>2</v>
      </c>
      <c r="O8" s="17">
        <v>2</v>
      </c>
      <c r="P8" s="17">
        <v>2</v>
      </c>
      <c r="Q8" s="17">
        <v>2</v>
      </c>
      <c r="R8" s="25">
        <f t="shared" si="2"/>
        <v>0</v>
      </c>
    </row>
    <row r="9" spans="1:26" ht="21" customHeight="1" x14ac:dyDescent="0.25">
      <c r="A9" s="18">
        <v>7</v>
      </c>
      <c r="B9" s="16" t="s">
        <v>22</v>
      </c>
      <c r="C9" s="4">
        <v>2</v>
      </c>
      <c r="D9" s="19">
        <v>2</v>
      </c>
      <c r="E9" s="4">
        <v>2</v>
      </c>
      <c r="F9" s="4">
        <v>2</v>
      </c>
      <c r="G9" s="4">
        <v>2</v>
      </c>
      <c r="H9" s="20">
        <f t="shared" si="0"/>
        <v>0</v>
      </c>
      <c r="I9" s="19">
        <v>2</v>
      </c>
      <c r="J9" s="4">
        <v>2</v>
      </c>
      <c r="K9" s="4">
        <v>1</v>
      </c>
      <c r="L9" s="4">
        <v>2</v>
      </c>
      <c r="M9" s="20">
        <f t="shared" si="1"/>
        <v>1</v>
      </c>
      <c r="N9" s="19">
        <v>2</v>
      </c>
      <c r="O9" s="4">
        <v>2</v>
      </c>
      <c r="P9" s="4">
        <v>2</v>
      </c>
      <c r="Q9" s="4">
        <v>2</v>
      </c>
      <c r="R9" s="20">
        <f t="shared" si="2"/>
        <v>0</v>
      </c>
    </row>
    <row r="10" spans="1:26" ht="21" customHeight="1" x14ac:dyDescent="0.25">
      <c r="A10" s="18">
        <v>8</v>
      </c>
      <c r="B10" s="16" t="s">
        <v>23</v>
      </c>
      <c r="C10" s="4">
        <v>2</v>
      </c>
      <c r="D10" s="19">
        <v>2</v>
      </c>
      <c r="E10" s="4">
        <v>2</v>
      </c>
      <c r="F10" s="4">
        <v>2</v>
      </c>
      <c r="G10" s="4">
        <v>2</v>
      </c>
      <c r="H10" s="20">
        <f t="shared" si="0"/>
        <v>0</v>
      </c>
      <c r="I10" s="19">
        <v>2</v>
      </c>
      <c r="J10" s="4">
        <v>2</v>
      </c>
      <c r="K10" s="4">
        <v>2</v>
      </c>
      <c r="L10" s="4">
        <v>2</v>
      </c>
      <c r="M10" s="20">
        <f t="shared" si="1"/>
        <v>0</v>
      </c>
      <c r="N10" s="19">
        <v>2</v>
      </c>
      <c r="O10" s="4">
        <v>2</v>
      </c>
      <c r="P10" s="4">
        <v>2</v>
      </c>
      <c r="Q10" s="4">
        <v>2</v>
      </c>
      <c r="R10" s="20">
        <f t="shared" si="2"/>
        <v>0</v>
      </c>
    </row>
    <row r="11" spans="1:26" ht="21" customHeight="1" x14ac:dyDescent="0.25">
      <c r="A11" s="18">
        <v>9</v>
      </c>
      <c r="B11" s="16" t="s">
        <v>24</v>
      </c>
      <c r="C11" s="4">
        <v>2</v>
      </c>
      <c r="D11" s="19">
        <v>2</v>
      </c>
      <c r="E11" s="4">
        <v>2</v>
      </c>
      <c r="F11" s="4">
        <v>2</v>
      </c>
      <c r="G11" s="4">
        <v>2</v>
      </c>
      <c r="H11" s="20">
        <f t="shared" si="0"/>
        <v>0</v>
      </c>
      <c r="I11" s="19">
        <v>2</v>
      </c>
      <c r="J11" s="4">
        <v>1</v>
      </c>
      <c r="K11" s="4">
        <v>2</v>
      </c>
      <c r="L11" s="4">
        <v>1</v>
      </c>
      <c r="M11" s="20">
        <f t="shared" si="1"/>
        <v>2</v>
      </c>
      <c r="N11" s="19">
        <v>2</v>
      </c>
      <c r="O11" s="4">
        <v>2</v>
      </c>
      <c r="P11" s="4">
        <v>2</v>
      </c>
      <c r="Q11" s="4">
        <v>2</v>
      </c>
      <c r="R11" s="20">
        <f t="shared" si="2"/>
        <v>0</v>
      </c>
    </row>
    <row r="12" spans="1:26" ht="21" customHeight="1" thickBot="1" x14ac:dyDescent="0.3">
      <c r="A12" s="26">
        <v>10</v>
      </c>
      <c r="B12" s="27" t="s">
        <v>25</v>
      </c>
      <c r="C12" s="28">
        <v>2</v>
      </c>
      <c r="D12" s="3">
        <v>2</v>
      </c>
      <c r="E12" s="28">
        <v>2</v>
      </c>
      <c r="F12" s="28">
        <v>2</v>
      </c>
      <c r="G12" s="28">
        <v>2</v>
      </c>
      <c r="H12" s="29">
        <f t="shared" si="0"/>
        <v>0</v>
      </c>
      <c r="I12" s="3">
        <v>1</v>
      </c>
      <c r="J12" s="28">
        <v>1</v>
      </c>
      <c r="K12" s="28">
        <v>1</v>
      </c>
      <c r="L12" s="28">
        <v>1</v>
      </c>
      <c r="M12" s="29">
        <f t="shared" si="1"/>
        <v>4</v>
      </c>
      <c r="N12" s="3">
        <v>2</v>
      </c>
      <c r="O12" s="28">
        <v>2</v>
      </c>
      <c r="P12" s="28">
        <v>2</v>
      </c>
      <c r="Q12" s="28">
        <v>2</v>
      </c>
      <c r="R12" s="29">
        <f t="shared" si="2"/>
        <v>0</v>
      </c>
    </row>
    <row r="13" spans="1:26" ht="21" customHeight="1" x14ac:dyDescent="0.25">
      <c r="A13" s="15">
        <v>11</v>
      </c>
      <c r="B13" s="22" t="s">
        <v>26</v>
      </c>
      <c r="C13" s="17">
        <v>3</v>
      </c>
      <c r="D13" s="23">
        <v>3</v>
      </c>
      <c r="E13" s="17">
        <v>3</v>
      </c>
      <c r="F13" s="17">
        <v>3</v>
      </c>
      <c r="G13" s="17">
        <v>3</v>
      </c>
      <c r="H13" s="25">
        <f t="shared" si="0"/>
        <v>0</v>
      </c>
      <c r="I13" s="23">
        <v>2</v>
      </c>
      <c r="J13" s="17">
        <v>2</v>
      </c>
      <c r="K13" s="17">
        <v>2</v>
      </c>
      <c r="L13" s="17">
        <v>2</v>
      </c>
      <c r="M13" s="25">
        <f t="shared" si="1"/>
        <v>4</v>
      </c>
      <c r="N13" s="23">
        <v>2</v>
      </c>
      <c r="O13" s="17">
        <v>2</v>
      </c>
      <c r="P13" s="17">
        <v>2</v>
      </c>
      <c r="Q13" s="17">
        <v>2</v>
      </c>
      <c r="R13" s="25">
        <f t="shared" si="2"/>
        <v>4</v>
      </c>
    </row>
    <row r="14" spans="1:26" ht="21" customHeight="1" x14ac:dyDescent="0.25">
      <c r="A14" s="18">
        <v>12</v>
      </c>
      <c r="B14" s="16" t="s">
        <v>27</v>
      </c>
      <c r="C14" s="4">
        <v>3</v>
      </c>
      <c r="D14" s="19">
        <v>2</v>
      </c>
      <c r="E14" s="4">
        <v>2</v>
      </c>
      <c r="F14" s="4">
        <v>2</v>
      </c>
      <c r="G14" s="4">
        <v>2</v>
      </c>
      <c r="H14" s="20">
        <f t="shared" si="0"/>
        <v>4</v>
      </c>
      <c r="I14" s="19">
        <v>2</v>
      </c>
      <c r="J14" s="4">
        <v>3</v>
      </c>
      <c r="K14" s="4">
        <v>3</v>
      </c>
      <c r="L14" s="4">
        <v>3</v>
      </c>
      <c r="M14" s="20">
        <f t="shared" si="1"/>
        <v>1</v>
      </c>
      <c r="N14" s="19">
        <v>3</v>
      </c>
      <c r="O14" s="4">
        <v>3</v>
      </c>
      <c r="P14" s="4">
        <v>3</v>
      </c>
      <c r="Q14" s="4">
        <v>3</v>
      </c>
      <c r="R14" s="20">
        <f t="shared" si="2"/>
        <v>0</v>
      </c>
    </row>
    <row r="15" spans="1:26" ht="21" customHeight="1" x14ac:dyDescent="0.25">
      <c r="A15" s="18">
        <v>13</v>
      </c>
      <c r="B15" s="16" t="s">
        <v>28</v>
      </c>
      <c r="C15" s="4">
        <v>3</v>
      </c>
      <c r="D15" s="19">
        <v>3</v>
      </c>
      <c r="E15" s="4">
        <v>3</v>
      </c>
      <c r="F15" s="4">
        <v>3</v>
      </c>
      <c r="G15" s="4">
        <v>3</v>
      </c>
      <c r="H15" s="20">
        <f t="shared" si="0"/>
        <v>0</v>
      </c>
      <c r="I15" s="19">
        <v>2</v>
      </c>
      <c r="J15" s="4">
        <v>2</v>
      </c>
      <c r="K15" s="4">
        <v>2</v>
      </c>
      <c r="L15" s="4">
        <v>2</v>
      </c>
      <c r="M15" s="20">
        <f t="shared" si="1"/>
        <v>4</v>
      </c>
      <c r="N15" s="19">
        <v>3</v>
      </c>
      <c r="O15" s="4">
        <v>3</v>
      </c>
      <c r="P15" s="4">
        <v>2</v>
      </c>
      <c r="Q15" s="4">
        <v>3</v>
      </c>
      <c r="R15" s="20">
        <f t="shared" si="2"/>
        <v>1</v>
      </c>
    </row>
    <row r="16" spans="1:26" ht="21" customHeight="1" x14ac:dyDescent="0.25">
      <c r="A16" s="18">
        <v>14</v>
      </c>
      <c r="B16" s="16" t="s">
        <v>29</v>
      </c>
      <c r="C16" s="4">
        <v>3</v>
      </c>
      <c r="D16" s="19">
        <v>3</v>
      </c>
      <c r="E16" s="4">
        <v>3</v>
      </c>
      <c r="F16" s="4">
        <v>3</v>
      </c>
      <c r="G16" s="4">
        <v>3</v>
      </c>
      <c r="H16" s="20">
        <f t="shared" si="0"/>
        <v>0</v>
      </c>
      <c r="I16" s="19">
        <v>2</v>
      </c>
      <c r="J16" s="4">
        <v>2</v>
      </c>
      <c r="K16" s="4">
        <v>2</v>
      </c>
      <c r="L16" s="4">
        <v>2</v>
      </c>
      <c r="M16" s="20">
        <f t="shared" si="1"/>
        <v>4</v>
      </c>
      <c r="N16" s="19">
        <v>3</v>
      </c>
      <c r="O16" s="4">
        <v>3</v>
      </c>
      <c r="P16" s="4">
        <v>3</v>
      </c>
      <c r="Q16" s="4">
        <v>2</v>
      </c>
      <c r="R16" s="20">
        <f t="shared" si="2"/>
        <v>1</v>
      </c>
    </row>
    <row r="17" spans="1:18" ht="21" customHeight="1" thickBot="1" x14ac:dyDescent="0.3">
      <c r="A17" s="26">
        <v>15</v>
      </c>
      <c r="B17" s="27" t="s">
        <v>30</v>
      </c>
      <c r="C17" s="28">
        <v>3</v>
      </c>
      <c r="D17" s="3">
        <v>3</v>
      </c>
      <c r="E17" s="28">
        <v>3</v>
      </c>
      <c r="F17" s="28">
        <v>3</v>
      </c>
      <c r="G17" s="28">
        <v>3</v>
      </c>
      <c r="H17" s="29">
        <f t="shared" si="0"/>
        <v>0</v>
      </c>
      <c r="I17" s="3">
        <v>2</v>
      </c>
      <c r="J17" s="28">
        <v>2</v>
      </c>
      <c r="K17" s="28">
        <v>3</v>
      </c>
      <c r="L17" s="28">
        <v>3</v>
      </c>
      <c r="M17" s="29">
        <f t="shared" si="1"/>
        <v>2</v>
      </c>
      <c r="N17" s="3">
        <v>3</v>
      </c>
      <c r="O17" s="28">
        <v>3</v>
      </c>
      <c r="P17" s="28">
        <v>3</v>
      </c>
      <c r="Q17" s="28">
        <v>3</v>
      </c>
      <c r="R17" s="29">
        <f t="shared" si="2"/>
        <v>0</v>
      </c>
    </row>
    <row r="18" spans="1:18" ht="21" customHeight="1" x14ac:dyDescent="0.25">
      <c r="A18" s="15">
        <v>16</v>
      </c>
      <c r="B18" s="22" t="s">
        <v>31</v>
      </c>
      <c r="C18" s="17">
        <v>4</v>
      </c>
      <c r="D18" s="23">
        <v>1</v>
      </c>
      <c r="E18" s="17">
        <v>1</v>
      </c>
      <c r="F18" s="17">
        <v>1</v>
      </c>
      <c r="G18" s="17">
        <v>1</v>
      </c>
      <c r="H18" s="25">
        <f t="shared" si="0"/>
        <v>12</v>
      </c>
      <c r="I18" s="23">
        <v>2</v>
      </c>
      <c r="J18" s="17">
        <v>2</v>
      </c>
      <c r="K18" s="17">
        <v>3</v>
      </c>
      <c r="L18" s="17">
        <v>4</v>
      </c>
      <c r="M18" s="25">
        <f t="shared" si="1"/>
        <v>5</v>
      </c>
      <c r="N18" s="23">
        <v>4</v>
      </c>
      <c r="O18" s="17">
        <v>4</v>
      </c>
      <c r="P18" s="17">
        <v>4</v>
      </c>
      <c r="Q18" s="17">
        <v>4</v>
      </c>
      <c r="R18" s="25">
        <f t="shared" si="2"/>
        <v>0</v>
      </c>
    </row>
    <row r="19" spans="1:18" ht="21" customHeight="1" x14ac:dyDescent="0.25">
      <c r="A19" s="18">
        <v>17</v>
      </c>
      <c r="B19" s="16" t="s">
        <v>32</v>
      </c>
      <c r="C19" s="4">
        <v>4</v>
      </c>
      <c r="D19" s="19">
        <v>4</v>
      </c>
      <c r="E19" s="4">
        <v>4</v>
      </c>
      <c r="F19" s="4">
        <v>4</v>
      </c>
      <c r="G19" s="4">
        <v>4</v>
      </c>
      <c r="H19" s="20">
        <f t="shared" si="0"/>
        <v>0</v>
      </c>
      <c r="I19" s="19">
        <v>2</v>
      </c>
      <c r="J19" s="4">
        <v>3</v>
      </c>
      <c r="K19" s="4">
        <v>3</v>
      </c>
      <c r="L19" s="4">
        <v>3</v>
      </c>
      <c r="M19" s="20">
        <f t="shared" si="1"/>
        <v>5</v>
      </c>
      <c r="N19" s="19">
        <v>4</v>
      </c>
      <c r="O19" s="4">
        <v>4</v>
      </c>
      <c r="P19" s="4">
        <v>4</v>
      </c>
      <c r="Q19" s="4">
        <v>4</v>
      </c>
      <c r="R19" s="20">
        <f t="shared" si="2"/>
        <v>0</v>
      </c>
    </row>
    <row r="20" spans="1:18" ht="21" customHeight="1" x14ac:dyDescent="0.25">
      <c r="A20" s="18">
        <v>18</v>
      </c>
      <c r="B20" s="16" t="s">
        <v>33</v>
      </c>
      <c r="C20" s="4">
        <v>4</v>
      </c>
      <c r="D20" s="19">
        <v>4</v>
      </c>
      <c r="E20" s="4">
        <v>4</v>
      </c>
      <c r="F20" s="4">
        <v>4</v>
      </c>
      <c r="G20" s="4">
        <v>3</v>
      </c>
      <c r="H20" s="20">
        <f>C20*4 - SUM(D20:G20)</f>
        <v>1</v>
      </c>
      <c r="I20" s="19">
        <v>2</v>
      </c>
      <c r="J20" s="4">
        <v>3</v>
      </c>
      <c r="K20" s="4">
        <v>2</v>
      </c>
      <c r="L20" s="4">
        <v>1</v>
      </c>
      <c r="M20" s="20">
        <f t="shared" si="1"/>
        <v>8</v>
      </c>
      <c r="N20" s="19">
        <v>2</v>
      </c>
      <c r="O20" s="4">
        <v>2</v>
      </c>
      <c r="P20" s="4">
        <v>2</v>
      </c>
      <c r="Q20" s="4">
        <v>2</v>
      </c>
      <c r="R20" s="20">
        <f t="shared" si="2"/>
        <v>8</v>
      </c>
    </row>
    <row r="21" spans="1:18" ht="21" customHeight="1" x14ac:dyDescent="0.25">
      <c r="A21" s="18">
        <v>19</v>
      </c>
      <c r="B21" s="16" t="s">
        <v>34</v>
      </c>
      <c r="C21" s="4">
        <v>4</v>
      </c>
      <c r="D21" s="19">
        <v>4</v>
      </c>
      <c r="E21" s="4">
        <v>4</v>
      </c>
      <c r="F21" s="4">
        <v>4</v>
      </c>
      <c r="G21" s="4">
        <v>4</v>
      </c>
      <c r="H21" s="20">
        <f t="shared" si="0"/>
        <v>0</v>
      </c>
      <c r="I21" s="19">
        <v>3</v>
      </c>
      <c r="J21" s="4">
        <v>2</v>
      </c>
      <c r="K21" s="4">
        <v>4</v>
      </c>
      <c r="L21" s="4">
        <v>4</v>
      </c>
      <c r="M21" s="20">
        <f t="shared" si="1"/>
        <v>3</v>
      </c>
      <c r="N21" s="19">
        <v>4</v>
      </c>
      <c r="O21" s="4">
        <v>3</v>
      </c>
      <c r="P21" s="4">
        <v>3</v>
      </c>
      <c r="Q21" s="4">
        <v>3</v>
      </c>
      <c r="R21" s="20">
        <f t="shared" si="2"/>
        <v>3</v>
      </c>
    </row>
    <row r="22" spans="1:18" ht="21" customHeight="1" thickBot="1" x14ac:dyDescent="0.3">
      <c r="A22" s="26">
        <v>20</v>
      </c>
      <c r="B22" s="27" t="s">
        <v>35</v>
      </c>
      <c r="C22" s="28">
        <v>4</v>
      </c>
      <c r="D22" s="3">
        <v>4</v>
      </c>
      <c r="E22" s="28">
        <v>4</v>
      </c>
      <c r="F22" s="28">
        <v>4</v>
      </c>
      <c r="G22" s="28">
        <v>2</v>
      </c>
      <c r="H22" s="29">
        <f t="shared" si="0"/>
        <v>2</v>
      </c>
      <c r="I22" s="3">
        <v>2</v>
      </c>
      <c r="J22" s="28">
        <v>1</v>
      </c>
      <c r="K22" s="28">
        <v>2</v>
      </c>
      <c r="L22" s="28">
        <v>3</v>
      </c>
      <c r="M22" s="29">
        <f t="shared" si="1"/>
        <v>8</v>
      </c>
      <c r="N22" s="3">
        <v>3</v>
      </c>
      <c r="O22" s="28">
        <v>4</v>
      </c>
      <c r="P22" s="28">
        <v>3</v>
      </c>
      <c r="Q22" s="28">
        <v>4</v>
      </c>
      <c r="R22" s="29">
        <f t="shared" si="2"/>
        <v>2</v>
      </c>
    </row>
    <row r="23" spans="1:18" ht="21" customHeight="1" x14ac:dyDescent="0.25">
      <c r="A23" s="15">
        <v>21</v>
      </c>
      <c r="B23" s="22" t="s">
        <v>36</v>
      </c>
      <c r="C23" s="17">
        <v>5</v>
      </c>
      <c r="D23" s="23">
        <v>4</v>
      </c>
      <c r="E23" s="17">
        <v>4</v>
      </c>
      <c r="F23" s="17">
        <v>4</v>
      </c>
      <c r="G23" s="17">
        <v>3</v>
      </c>
      <c r="H23" s="25">
        <f t="shared" si="0"/>
        <v>5</v>
      </c>
      <c r="I23" s="23">
        <v>3</v>
      </c>
      <c r="J23" s="17">
        <v>4</v>
      </c>
      <c r="K23" s="17">
        <v>1</v>
      </c>
      <c r="L23" s="17">
        <v>3</v>
      </c>
      <c r="M23" s="25">
        <f t="shared" si="1"/>
        <v>9</v>
      </c>
      <c r="N23" s="19">
        <v>4</v>
      </c>
      <c r="O23" s="17">
        <v>3</v>
      </c>
      <c r="P23" s="17">
        <v>4</v>
      </c>
      <c r="Q23" s="17">
        <v>2</v>
      </c>
      <c r="R23" s="25">
        <f>C23*4-SUM(N23:Q23)</f>
        <v>7</v>
      </c>
    </row>
    <row r="24" spans="1:18" ht="21" customHeight="1" x14ac:dyDescent="0.25">
      <c r="A24" s="18">
        <v>22</v>
      </c>
      <c r="B24" s="16" t="s">
        <v>37</v>
      </c>
      <c r="C24" s="4">
        <v>5</v>
      </c>
      <c r="D24" s="19">
        <v>4</v>
      </c>
      <c r="E24" s="4">
        <v>4</v>
      </c>
      <c r="F24" s="4">
        <v>3</v>
      </c>
      <c r="G24" s="4">
        <v>3</v>
      </c>
      <c r="H24" s="20">
        <f t="shared" si="0"/>
        <v>6</v>
      </c>
      <c r="I24" s="19">
        <v>3</v>
      </c>
      <c r="J24" s="4">
        <v>3</v>
      </c>
      <c r="K24" s="4">
        <v>2</v>
      </c>
      <c r="L24" s="4">
        <v>2</v>
      </c>
      <c r="M24" s="20">
        <f t="shared" si="1"/>
        <v>10</v>
      </c>
      <c r="N24" s="19">
        <v>4</v>
      </c>
      <c r="O24" s="4">
        <v>4</v>
      </c>
      <c r="P24" s="4">
        <v>3</v>
      </c>
      <c r="Q24" s="4">
        <v>5</v>
      </c>
      <c r="R24" s="20">
        <f t="shared" si="2"/>
        <v>4</v>
      </c>
    </row>
    <row r="25" spans="1:18" ht="21" customHeight="1" x14ac:dyDescent="0.25">
      <c r="A25" s="18">
        <v>23</v>
      </c>
      <c r="B25" s="16" t="s">
        <v>38</v>
      </c>
      <c r="C25" s="4">
        <v>5</v>
      </c>
      <c r="D25" s="19">
        <v>1</v>
      </c>
      <c r="E25" s="4">
        <v>0</v>
      </c>
      <c r="F25" s="4">
        <v>2</v>
      </c>
      <c r="G25" s="4">
        <v>2</v>
      </c>
      <c r="H25" s="20">
        <f t="shared" si="0"/>
        <v>15</v>
      </c>
      <c r="I25" s="19">
        <v>2</v>
      </c>
      <c r="J25" s="4">
        <v>2</v>
      </c>
      <c r="K25" s="4">
        <v>2</v>
      </c>
      <c r="L25" s="4">
        <v>3</v>
      </c>
      <c r="M25" s="20">
        <f t="shared" si="1"/>
        <v>11</v>
      </c>
      <c r="N25" s="19">
        <v>3</v>
      </c>
      <c r="O25" s="4">
        <v>3</v>
      </c>
      <c r="P25" s="4">
        <v>3</v>
      </c>
      <c r="Q25" s="4">
        <v>3</v>
      </c>
      <c r="R25" s="20">
        <f t="shared" si="2"/>
        <v>8</v>
      </c>
    </row>
    <row r="26" spans="1:18" ht="21" customHeight="1" x14ac:dyDescent="0.25">
      <c r="A26" s="18">
        <v>24</v>
      </c>
      <c r="B26" s="16" t="s">
        <v>39</v>
      </c>
      <c r="C26" s="4">
        <v>5</v>
      </c>
      <c r="D26" s="19">
        <v>3</v>
      </c>
      <c r="E26" s="4">
        <v>2</v>
      </c>
      <c r="F26" s="4">
        <v>3</v>
      </c>
      <c r="G26" s="4">
        <v>4</v>
      </c>
      <c r="H26" s="20">
        <f t="shared" si="0"/>
        <v>8</v>
      </c>
      <c r="I26" s="19">
        <v>5</v>
      </c>
      <c r="J26" s="4">
        <v>3</v>
      </c>
      <c r="K26" s="4">
        <v>5</v>
      </c>
      <c r="L26" s="4">
        <v>4</v>
      </c>
      <c r="M26" s="20">
        <f t="shared" si="1"/>
        <v>3</v>
      </c>
      <c r="N26" s="19">
        <v>5</v>
      </c>
      <c r="O26" s="4">
        <v>4</v>
      </c>
      <c r="P26" s="4">
        <v>5</v>
      </c>
      <c r="Q26" s="4">
        <v>4</v>
      </c>
      <c r="R26" s="20">
        <f t="shared" si="2"/>
        <v>2</v>
      </c>
    </row>
    <row r="27" spans="1:18" ht="21" customHeight="1" thickBot="1" x14ac:dyDescent="0.3">
      <c r="A27" s="26">
        <v>25</v>
      </c>
      <c r="B27" s="27" t="s">
        <v>40</v>
      </c>
      <c r="C27" s="28">
        <v>5</v>
      </c>
      <c r="D27" s="3">
        <v>3</v>
      </c>
      <c r="E27" s="28">
        <v>5</v>
      </c>
      <c r="F27" s="28">
        <v>5</v>
      </c>
      <c r="G27" s="28">
        <v>4</v>
      </c>
      <c r="H27" s="29">
        <f t="shared" si="0"/>
        <v>3</v>
      </c>
      <c r="I27" s="3">
        <v>2</v>
      </c>
      <c r="J27" s="28">
        <v>4</v>
      </c>
      <c r="K27" s="28">
        <v>4</v>
      </c>
      <c r="L27" s="28">
        <v>2</v>
      </c>
      <c r="M27" s="29">
        <f t="shared" si="1"/>
        <v>8</v>
      </c>
      <c r="N27" s="3">
        <v>4</v>
      </c>
      <c r="O27" s="28">
        <v>2</v>
      </c>
      <c r="P27" s="28">
        <v>4</v>
      </c>
      <c r="Q27" s="28">
        <v>3</v>
      </c>
      <c r="R27" s="29">
        <f t="shared" si="2"/>
        <v>7</v>
      </c>
    </row>
    <row r="28" spans="1:18" ht="21" customHeight="1" x14ac:dyDescent="0.25">
      <c r="A28" s="15">
        <v>26</v>
      </c>
      <c r="B28" s="22" t="s">
        <v>41</v>
      </c>
      <c r="C28" s="17">
        <v>6</v>
      </c>
      <c r="D28" s="23">
        <v>6</v>
      </c>
      <c r="E28" s="17">
        <v>5</v>
      </c>
      <c r="F28" s="17">
        <v>4</v>
      </c>
      <c r="G28" s="17">
        <v>6</v>
      </c>
      <c r="H28" s="25">
        <f t="shared" si="0"/>
        <v>3</v>
      </c>
      <c r="I28" s="23">
        <v>4</v>
      </c>
      <c r="J28" s="17">
        <v>3</v>
      </c>
      <c r="K28" s="17">
        <v>4</v>
      </c>
      <c r="L28" s="17">
        <v>4</v>
      </c>
      <c r="M28" s="25">
        <f t="shared" si="1"/>
        <v>9</v>
      </c>
      <c r="N28" s="23">
        <v>5</v>
      </c>
      <c r="O28" s="17">
        <v>5</v>
      </c>
      <c r="P28" s="17">
        <v>4</v>
      </c>
      <c r="Q28" s="17">
        <v>3</v>
      </c>
      <c r="R28" s="25">
        <f t="shared" si="2"/>
        <v>7</v>
      </c>
    </row>
    <row r="29" spans="1:18" ht="21" customHeight="1" x14ac:dyDescent="0.25">
      <c r="A29" s="18">
        <v>27</v>
      </c>
      <c r="B29" s="16" t="s">
        <v>42</v>
      </c>
      <c r="C29" s="4">
        <v>6</v>
      </c>
      <c r="D29" s="19">
        <v>3</v>
      </c>
      <c r="E29" s="4">
        <v>1</v>
      </c>
      <c r="F29" s="4">
        <v>4</v>
      </c>
      <c r="G29" s="4">
        <v>1</v>
      </c>
      <c r="H29" s="20">
        <f t="shared" si="0"/>
        <v>15</v>
      </c>
      <c r="I29" s="19">
        <v>3</v>
      </c>
      <c r="J29" s="4">
        <v>2</v>
      </c>
      <c r="K29" s="4">
        <v>3</v>
      </c>
      <c r="L29" s="4">
        <v>2</v>
      </c>
      <c r="M29" s="20">
        <f t="shared" si="1"/>
        <v>14</v>
      </c>
      <c r="N29" s="19">
        <v>4</v>
      </c>
      <c r="O29" s="4">
        <v>3</v>
      </c>
      <c r="P29" s="4">
        <v>3</v>
      </c>
      <c r="Q29" s="4">
        <v>6</v>
      </c>
      <c r="R29" s="20">
        <f t="shared" si="2"/>
        <v>8</v>
      </c>
    </row>
    <row r="30" spans="1:18" ht="21" customHeight="1" x14ac:dyDescent="0.25">
      <c r="A30" s="18">
        <v>28</v>
      </c>
      <c r="B30" s="16" t="s">
        <v>43</v>
      </c>
      <c r="C30" s="4">
        <v>6</v>
      </c>
      <c r="D30" s="19">
        <v>2</v>
      </c>
      <c r="E30" s="4">
        <v>2</v>
      </c>
      <c r="F30" s="4">
        <v>2</v>
      </c>
      <c r="G30" s="4">
        <v>1</v>
      </c>
      <c r="H30" s="20">
        <f t="shared" si="0"/>
        <v>17</v>
      </c>
      <c r="I30" s="19">
        <v>4</v>
      </c>
      <c r="J30" s="4">
        <v>4</v>
      </c>
      <c r="K30" s="4">
        <v>5</v>
      </c>
      <c r="L30" s="4">
        <v>4</v>
      </c>
      <c r="M30" s="20">
        <f t="shared" si="1"/>
        <v>7</v>
      </c>
      <c r="N30" s="19">
        <v>5</v>
      </c>
      <c r="O30" s="4">
        <v>4</v>
      </c>
      <c r="P30" s="4">
        <v>5</v>
      </c>
      <c r="Q30" s="4">
        <v>6</v>
      </c>
      <c r="R30" s="20">
        <f t="shared" si="2"/>
        <v>4</v>
      </c>
    </row>
    <row r="31" spans="1:18" ht="21" customHeight="1" x14ac:dyDescent="0.25">
      <c r="A31" s="18">
        <v>29</v>
      </c>
      <c r="B31" s="16" t="s">
        <v>44</v>
      </c>
      <c r="C31" s="4">
        <v>6</v>
      </c>
      <c r="D31" s="19">
        <v>5</v>
      </c>
      <c r="E31" s="4">
        <v>3</v>
      </c>
      <c r="F31" s="4">
        <v>4</v>
      </c>
      <c r="G31" s="4">
        <v>4</v>
      </c>
      <c r="H31" s="20">
        <f t="shared" si="0"/>
        <v>8</v>
      </c>
      <c r="I31" s="19">
        <v>1</v>
      </c>
      <c r="J31" s="4">
        <v>3</v>
      </c>
      <c r="K31" s="4">
        <v>2</v>
      </c>
      <c r="L31" s="4">
        <v>2</v>
      </c>
      <c r="M31" s="20">
        <f t="shared" si="1"/>
        <v>16</v>
      </c>
      <c r="N31" s="19">
        <v>5</v>
      </c>
      <c r="O31" s="4">
        <v>4</v>
      </c>
      <c r="P31" s="4">
        <v>3</v>
      </c>
      <c r="Q31" s="4">
        <v>3</v>
      </c>
      <c r="R31" s="20">
        <f t="shared" si="2"/>
        <v>9</v>
      </c>
    </row>
    <row r="32" spans="1:18" ht="21" customHeight="1" thickBot="1" x14ac:dyDescent="0.3">
      <c r="A32" s="26">
        <v>30</v>
      </c>
      <c r="B32" s="27" t="s">
        <v>45</v>
      </c>
      <c r="C32" s="28">
        <v>6</v>
      </c>
      <c r="D32" s="3">
        <v>3</v>
      </c>
      <c r="E32" s="28">
        <v>3</v>
      </c>
      <c r="F32" s="28">
        <v>4</v>
      </c>
      <c r="G32" s="28">
        <v>3</v>
      </c>
      <c r="H32" s="29">
        <f t="shared" si="0"/>
        <v>11</v>
      </c>
      <c r="I32" s="3">
        <v>2</v>
      </c>
      <c r="J32" s="28">
        <v>2</v>
      </c>
      <c r="K32" s="28">
        <v>2</v>
      </c>
      <c r="L32" s="28">
        <v>2</v>
      </c>
      <c r="M32" s="29">
        <f t="shared" si="1"/>
        <v>16</v>
      </c>
      <c r="N32" s="3">
        <v>3</v>
      </c>
      <c r="O32" s="28">
        <v>3</v>
      </c>
      <c r="P32" s="28">
        <v>2</v>
      </c>
      <c r="Q32" s="28">
        <v>3</v>
      </c>
      <c r="R32" s="29">
        <f t="shared" si="2"/>
        <v>13</v>
      </c>
    </row>
    <row r="33" spans="1:18" ht="21" customHeight="1" x14ac:dyDescent="0.25">
      <c r="A33" s="15">
        <v>31</v>
      </c>
      <c r="B33" s="16" t="s">
        <v>46</v>
      </c>
      <c r="C33" s="17">
        <v>7</v>
      </c>
      <c r="D33" s="23">
        <v>2</v>
      </c>
      <c r="E33" s="17">
        <v>4</v>
      </c>
      <c r="F33" s="17">
        <v>5</v>
      </c>
      <c r="G33" s="17">
        <v>4</v>
      </c>
      <c r="H33" s="25">
        <f t="shared" si="0"/>
        <v>13</v>
      </c>
      <c r="I33" s="23">
        <v>2</v>
      </c>
      <c r="J33" s="17">
        <v>3</v>
      </c>
      <c r="K33" s="17">
        <v>2</v>
      </c>
      <c r="L33" s="17">
        <v>3</v>
      </c>
      <c r="M33" s="25">
        <f t="shared" si="1"/>
        <v>18</v>
      </c>
      <c r="N33" s="23">
        <v>2</v>
      </c>
      <c r="O33" s="17">
        <v>3</v>
      </c>
      <c r="P33" s="17">
        <v>3</v>
      </c>
      <c r="Q33" s="17">
        <v>2</v>
      </c>
      <c r="R33" s="25">
        <f t="shared" si="2"/>
        <v>18</v>
      </c>
    </row>
    <row r="34" spans="1:18" ht="21" customHeight="1" x14ac:dyDescent="0.25">
      <c r="A34" s="18">
        <v>32</v>
      </c>
      <c r="B34" s="1" t="s">
        <v>47</v>
      </c>
      <c r="C34" s="4">
        <v>7</v>
      </c>
      <c r="D34" s="19">
        <v>2</v>
      </c>
      <c r="E34" s="4">
        <v>2</v>
      </c>
      <c r="F34" s="4">
        <v>4</v>
      </c>
      <c r="G34" s="4">
        <v>1</v>
      </c>
      <c r="H34" s="20">
        <f t="shared" si="0"/>
        <v>19</v>
      </c>
      <c r="I34" s="19">
        <v>4</v>
      </c>
      <c r="J34" s="4">
        <v>3</v>
      </c>
      <c r="K34" s="4">
        <v>4</v>
      </c>
      <c r="L34" s="4">
        <v>3</v>
      </c>
      <c r="M34" s="20">
        <f t="shared" si="1"/>
        <v>14</v>
      </c>
      <c r="N34" s="19">
        <v>5</v>
      </c>
      <c r="O34" s="4">
        <v>6</v>
      </c>
      <c r="P34" s="4">
        <v>6</v>
      </c>
      <c r="Q34" s="4">
        <v>6</v>
      </c>
      <c r="R34" s="20">
        <f t="shared" si="2"/>
        <v>5</v>
      </c>
    </row>
    <row r="35" spans="1:18" ht="21" customHeight="1" x14ac:dyDescent="0.25">
      <c r="A35" s="18">
        <v>33</v>
      </c>
      <c r="B35" s="16" t="s">
        <v>48</v>
      </c>
      <c r="C35" s="4">
        <v>7</v>
      </c>
      <c r="D35" s="19">
        <v>5</v>
      </c>
      <c r="E35" s="4">
        <v>5</v>
      </c>
      <c r="F35" s="4">
        <v>4</v>
      </c>
      <c r="G35" s="4">
        <v>5</v>
      </c>
      <c r="H35" s="20">
        <f t="shared" si="0"/>
        <v>9</v>
      </c>
      <c r="I35" s="19">
        <v>4</v>
      </c>
      <c r="J35" s="4">
        <v>3</v>
      </c>
      <c r="K35" s="4">
        <v>2</v>
      </c>
      <c r="L35" s="4">
        <v>3</v>
      </c>
      <c r="M35" s="20">
        <f t="shared" si="1"/>
        <v>16</v>
      </c>
      <c r="N35" s="19">
        <v>3</v>
      </c>
      <c r="O35" s="4">
        <v>3</v>
      </c>
      <c r="P35" s="4">
        <v>3</v>
      </c>
      <c r="Q35" s="4">
        <v>3</v>
      </c>
      <c r="R35" s="20">
        <f t="shared" si="2"/>
        <v>16</v>
      </c>
    </row>
    <row r="36" spans="1:18" ht="21" customHeight="1" x14ac:dyDescent="0.25">
      <c r="A36" s="18">
        <v>34</v>
      </c>
      <c r="B36" s="16" t="s">
        <v>49</v>
      </c>
      <c r="C36" s="4">
        <v>7</v>
      </c>
      <c r="D36" s="19">
        <v>4</v>
      </c>
      <c r="E36" s="4">
        <v>3</v>
      </c>
      <c r="F36" s="4">
        <v>3</v>
      </c>
      <c r="G36" s="4">
        <v>4</v>
      </c>
      <c r="H36" s="20">
        <f t="shared" si="0"/>
        <v>14</v>
      </c>
      <c r="I36" s="19">
        <v>3</v>
      </c>
      <c r="J36" s="4">
        <v>2</v>
      </c>
      <c r="K36" s="4">
        <v>2</v>
      </c>
      <c r="L36" s="4">
        <v>3</v>
      </c>
      <c r="M36" s="20">
        <f t="shared" si="1"/>
        <v>18</v>
      </c>
      <c r="N36" s="19">
        <v>6</v>
      </c>
      <c r="O36" s="4">
        <v>4</v>
      </c>
      <c r="P36" s="4">
        <v>4</v>
      </c>
      <c r="Q36" s="4">
        <v>4</v>
      </c>
      <c r="R36" s="20">
        <f t="shared" si="2"/>
        <v>10</v>
      </c>
    </row>
    <row r="37" spans="1:18" ht="21" customHeight="1" thickBot="1" x14ac:dyDescent="0.3">
      <c r="A37" s="26">
        <v>35</v>
      </c>
      <c r="B37" s="27" t="s">
        <v>50</v>
      </c>
      <c r="C37" s="28">
        <v>7</v>
      </c>
      <c r="D37" s="3">
        <v>2</v>
      </c>
      <c r="E37" s="28">
        <v>3</v>
      </c>
      <c r="F37" s="28">
        <v>3</v>
      </c>
      <c r="G37" s="28">
        <v>3</v>
      </c>
      <c r="H37" s="29">
        <f t="shared" si="0"/>
        <v>17</v>
      </c>
      <c r="I37" s="3">
        <v>1</v>
      </c>
      <c r="J37" s="28">
        <v>2</v>
      </c>
      <c r="K37" s="28">
        <v>2</v>
      </c>
      <c r="L37" s="28">
        <v>1</v>
      </c>
      <c r="M37" s="29">
        <f t="shared" si="1"/>
        <v>22</v>
      </c>
      <c r="N37" s="3">
        <v>4</v>
      </c>
      <c r="O37" s="28">
        <v>4</v>
      </c>
      <c r="P37" s="28">
        <v>4</v>
      </c>
      <c r="Q37" s="28">
        <v>3</v>
      </c>
      <c r="R37" s="29">
        <f t="shared" si="2"/>
        <v>13</v>
      </c>
    </row>
    <row r="38" spans="1:18" ht="21" customHeight="1" x14ac:dyDescent="0.25">
      <c r="A38" s="15">
        <v>36</v>
      </c>
      <c r="B38" s="22" t="s">
        <v>51</v>
      </c>
      <c r="C38" s="17">
        <v>8</v>
      </c>
      <c r="D38" s="23">
        <v>5</v>
      </c>
      <c r="E38" s="17">
        <v>6</v>
      </c>
      <c r="F38" s="17">
        <v>5</v>
      </c>
      <c r="G38" s="17">
        <v>6</v>
      </c>
      <c r="H38" s="25">
        <f t="shared" si="0"/>
        <v>10</v>
      </c>
      <c r="I38" s="23">
        <v>2</v>
      </c>
      <c r="J38" s="17">
        <v>3</v>
      </c>
      <c r="K38" s="17">
        <v>4</v>
      </c>
      <c r="L38" s="17">
        <v>1</v>
      </c>
      <c r="M38" s="25">
        <f t="shared" si="1"/>
        <v>22</v>
      </c>
      <c r="N38" s="23">
        <v>5</v>
      </c>
      <c r="O38" s="17">
        <v>8</v>
      </c>
      <c r="P38" s="17">
        <v>5</v>
      </c>
      <c r="Q38" s="17">
        <v>7</v>
      </c>
      <c r="R38" s="25">
        <f t="shared" si="2"/>
        <v>7</v>
      </c>
    </row>
    <row r="39" spans="1:18" ht="21" customHeight="1" x14ac:dyDescent="0.25">
      <c r="A39" s="18">
        <v>37</v>
      </c>
      <c r="B39" s="16" t="s">
        <v>52</v>
      </c>
      <c r="C39" s="4">
        <v>8</v>
      </c>
      <c r="D39" s="19">
        <v>4</v>
      </c>
      <c r="E39" s="4">
        <v>4</v>
      </c>
      <c r="F39" s="4">
        <v>3</v>
      </c>
      <c r="G39" s="4">
        <v>4</v>
      </c>
      <c r="H39" s="20">
        <f t="shared" si="0"/>
        <v>17</v>
      </c>
      <c r="I39" s="19">
        <v>4</v>
      </c>
      <c r="J39" s="4">
        <v>4</v>
      </c>
      <c r="K39" s="4">
        <v>4</v>
      </c>
      <c r="L39" s="4">
        <v>4</v>
      </c>
      <c r="M39" s="20">
        <f t="shared" si="1"/>
        <v>16</v>
      </c>
      <c r="N39" s="19">
        <v>7</v>
      </c>
      <c r="O39" s="4">
        <v>7</v>
      </c>
      <c r="P39" s="4">
        <v>7</v>
      </c>
      <c r="Q39" s="4">
        <v>7</v>
      </c>
      <c r="R39" s="20">
        <f t="shared" si="2"/>
        <v>4</v>
      </c>
    </row>
    <row r="40" spans="1:18" ht="21" customHeight="1" x14ac:dyDescent="0.25">
      <c r="A40" s="18">
        <v>38</v>
      </c>
      <c r="B40" s="16" t="s">
        <v>53</v>
      </c>
      <c r="C40" s="4">
        <v>8</v>
      </c>
      <c r="D40" s="19">
        <v>3</v>
      </c>
      <c r="E40" s="4">
        <v>4</v>
      </c>
      <c r="F40" s="4">
        <v>3</v>
      </c>
      <c r="G40" s="4">
        <v>3</v>
      </c>
      <c r="H40" s="20">
        <f t="shared" si="0"/>
        <v>19</v>
      </c>
      <c r="I40" s="19">
        <v>3</v>
      </c>
      <c r="J40" s="4">
        <v>3</v>
      </c>
      <c r="K40" s="4">
        <v>3</v>
      </c>
      <c r="L40" s="4">
        <v>4</v>
      </c>
      <c r="M40" s="20">
        <f t="shared" si="1"/>
        <v>19</v>
      </c>
      <c r="N40" s="19">
        <v>6</v>
      </c>
      <c r="O40" s="4">
        <v>7</v>
      </c>
      <c r="P40" s="4">
        <v>5</v>
      </c>
      <c r="Q40" s="4">
        <v>5</v>
      </c>
      <c r="R40" s="20">
        <f t="shared" si="2"/>
        <v>9</v>
      </c>
    </row>
    <row r="41" spans="1:18" ht="21" customHeight="1" x14ac:dyDescent="0.25">
      <c r="A41" s="18">
        <v>39</v>
      </c>
      <c r="B41" s="16" t="s">
        <v>54</v>
      </c>
      <c r="C41" s="4">
        <v>8</v>
      </c>
      <c r="D41" s="19">
        <v>2</v>
      </c>
      <c r="E41" s="4">
        <v>2</v>
      </c>
      <c r="F41" s="4">
        <v>2</v>
      </c>
      <c r="G41" s="4">
        <v>2</v>
      </c>
      <c r="H41" s="20">
        <f t="shared" si="0"/>
        <v>24</v>
      </c>
      <c r="I41" s="19">
        <v>3</v>
      </c>
      <c r="J41" s="4">
        <v>3</v>
      </c>
      <c r="K41" s="4">
        <v>2</v>
      </c>
      <c r="L41" s="4">
        <v>2</v>
      </c>
      <c r="M41" s="20">
        <f t="shared" si="1"/>
        <v>22</v>
      </c>
      <c r="N41" s="19">
        <v>4</v>
      </c>
      <c r="O41" s="4">
        <v>2</v>
      </c>
      <c r="P41" s="4">
        <v>3</v>
      </c>
      <c r="Q41" s="4">
        <v>3</v>
      </c>
      <c r="R41" s="20">
        <f t="shared" si="2"/>
        <v>20</v>
      </c>
    </row>
    <row r="42" spans="1:18" ht="21" customHeight="1" x14ac:dyDescent="0.25">
      <c r="A42" s="18">
        <v>40</v>
      </c>
      <c r="B42" s="16" t="s">
        <v>55</v>
      </c>
      <c r="C42" s="4">
        <v>8</v>
      </c>
      <c r="D42" s="19">
        <v>4</v>
      </c>
      <c r="E42" s="4">
        <v>4</v>
      </c>
      <c r="F42" s="4">
        <v>2</v>
      </c>
      <c r="G42" s="4">
        <v>5</v>
      </c>
      <c r="H42" s="20">
        <f t="shared" si="0"/>
        <v>17</v>
      </c>
      <c r="I42" s="19">
        <v>5</v>
      </c>
      <c r="J42" s="4">
        <v>4</v>
      </c>
      <c r="K42" s="4">
        <v>3</v>
      </c>
      <c r="L42" s="4">
        <v>3</v>
      </c>
      <c r="M42" s="20">
        <f t="shared" si="1"/>
        <v>17</v>
      </c>
      <c r="N42" s="19">
        <v>4</v>
      </c>
      <c r="O42" s="4">
        <v>5</v>
      </c>
      <c r="P42" s="4">
        <v>4</v>
      </c>
      <c r="Q42" s="4">
        <v>3</v>
      </c>
      <c r="R42" s="20">
        <f t="shared" si="2"/>
        <v>16</v>
      </c>
    </row>
    <row r="43" spans="1:18" ht="21" customHeight="1" x14ac:dyDescent="0.25">
      <c r="A43" s="21"/>
      <c r="B43" s="16"/>
      <c r="C43" s="4"/>
      <c r="D43" s="4"/>
      <c r="H43" s="4"/>
      <c r="I43" s="4"/>
      <c r="M43" s="4"/>
      <c r="N43" s="4"/>
      <c r="R43" s="4"/>
    </row>
    <row r="44" spans="1:18" ht="21" customHeight="1" x14ac:dyDescent="0.25">
      <c r="A44" s="21"/>
      <c r="B44" s="16"/>
      <c r="C44" s="4"/>
      <c r="D44" s="4"/>
      <c r="H44" s="4"/>
      <c r="I44" s="4"/>
      <c r="M44" s="4"/>
      <c r="N44" s="4"/>
      <c r="R44" s="4"/>
    </row>
    <row r="45" spans="1:18" ht="21" customHeight="1" x14ac:dyDescent="0.25">
      <c r="A45" s="21"/>
      <c r="B45" s="16"/>
      <c r="C45" s="4"/>
      <c r="D45" s="4"/>
      <c r="H45" s="4"/>
      <c r="I45" s="4"/>
      <c r="M45" s="4"/>
      <c r="N45" s="4"/>
      <c r="R45" s="4"/>
    </row>
    <row r="46" spans="1:18" ht="21" customHeight="1" x14ac:dyDescent="0.25">
      <c r="A46" s="21"/>
      <c r="B46" s="16"/>
      <c r="C46" s="4"/>
      <c r="D46" s="4"/>
      <c r="H46" s="4"/>
      <c r="I46" s="4"/>
      <c r="M46" s="4"/>
      <c r="N46" s="4"/>
      <c r="R46" s="4"/>
    </row>
    <row r="47" spans="1:18" ht="21" customHeight="1" x14ac:dyDescent="0.25">
      <c r="A47" s="21"/>
      <c r="B47" s="16"/>
      <c r="C47" s="4"/>
      <c r="D47" s="4"/>
      <c r="H47" s="4"/>
      <c r="I47" s="4"/>
      <c r="M47" s="4"/>
      <c r="N47" s="4"/>
      <c r="R47" s="4"/>
    </row>
    <row r="48" spans="1:18" ht="21" customHeight="1" x14ac:dyDescent="0.25">
      <c r="A48" s="21"/>
      <c r="B48" s="16"/>
      <c r="C48" s="4"/>
      <c r="D48" s="4"/>
      <c r="H48" s="4"/>
      <c r="I48" s="4"/>
      <c r="M48" s="4"/>
      <c r="N48" s="4"/>
      <c r="R48" s="4"/>
    </row>
    <row r="49" spans="1:18" ht="21" customHeight="1" x14ac:dyDescent="0.25">
      <c r="A49" s="21"/>
      <c r="B49" s="16"/>
      <c r="C49" s="4"/>
      <c r="D49" s="4"/>
      <c r="H49" s="4"/>
      <c r="I49" s="4"/>
      <c r="M49" s="4"/>
      <c r="N49" s="4"/>
      <c r="R49" s="4"/>
    </row>
    <row r="50" spans="1:18" ht="21" customHeight="1" x14ac:dyDescent="0.25">
      <c r="A50" s="21"/>
      <c r="B50" s="16"/>
      <c r="C50" s="4"/>
      <c r="D50" s="4"/>
      <c r="H50" s="4"/>
      <c r="I50" s="4"/>
      <c r="M50" s="4"/>
      <c r="N50" s="4"/>
      <c r="R50" s="4"/>
    </row>
    <row r="51" spans="1:18" ht="21" customHeight="1" x14ac:dyDescent="0.25">
      <c r="A51" s="21"/>
      <c r="B51" s="16"/>
      <c r="C51" s="4"/>
      <c r="D51" s="4"/>
      <c r="H51" s="4"/>
      <c r="I51" s="4"/>
      <c r="M51" s="4"/>
      <c r="N51" s="4"/>
      <c r="R51" s="4"/>
    </row>
    <row r="52" spans="1:18" ht="21" customHeight="1" x14ac:dyDescent="0.25">
      <c r="A52" s="21"/>
      <c r="B52" s="16"/>
      <c r="C52" s="4"/>
      <c r="D52" s="4"/>
      <c r="H52" s="4"/>
      <c r="I52" s="4"/>
      <c r="M52" s="4"/>
      <c r="N52" s="4"/>
      <c r="R52" s="4"/>
    </row>
    <row r="53" spans="1:18" ht="21" customHeight="1" x14ac:dyDescent="0.25">
      <c r="A53" s="21"/>
      <c r="B53" s="16"/>
      <c r="C53" s="4"/>
      <c r="D53" s="4"/>
      <c r="H53" s="4"/>
      <c r="I53" s="4"/>
      <c r="M53" s="4"/>
      <c r="N53" s="4"/>
      <c r="R53" s="4"/>
    </row>
    <row r="54" spans="1:18" ht="21" customHeight="1" x14ac:dyDescent="0.25">
      <c r="A54" s="21"/>
      <c r="B54" s="16"/>
      <c r="C54" s="4"/>
      <c r="D54" s="4"/>
      <c r="H54" s="4"/>
      <c r="I54" s="4"/>
      <c r="M54" s="4"/>
      <c r="N54" s="4"/>
      <c r="R54" s="4"/>
    </row>
    <row r="55" spans="1:18" ht="21" customHeight="1" x14ac:dyDescent="0.25">
      <c r="A55" s="21"/>
      <c r="B55" s="16"/>
      <c r="C55" s="4"/>
      <c r="D55" s="4"/>
      <c r="H55" s="4"/>
      <c r="I55" s="4"/>
      <c r="M55" s="4"/>
      <c r="N55" s="4"/>
      <c r="R55" s="4"/>
    </row>
    <row r="56" spans="1:18" ht="21" customHeight="1" x14ac:dyDescent="0.25">
      <c r="A56" s="21"/>
      <c r="B56" s="16"/>
      <c r="C56" s="4"/>
      <c r="D56" s="4"/>
      <c r="H56" s="4"/>
      <c r="I56" s="4"/>
      <c r="M56" s="4"/>
      <c r="N56" s="4"/>
      <c r="R56" s="4"/>
    </row>
    <row r="57" spans="1:18" ht="21" customHeight="1" x14ac:dyDescent="0.25">
      <c r="A57" s="21"/>
      <c r="B57" s="16"/>
      <c r="C57" s="4"/>
      <c r="D57" s="4"/>
      <c r="H57" s="4"/>
      <c r="I57" s="4"/>
      <c r="M57" s="4"/>
      <c r="N57" s="4"/>
      <c r="R57" s="4"/>
    </row>
    <row r="58" spans="1:18" ht="21" customHeight="1" x14ac:dyDescent="0.25">
      <c r="A58" s="21"/>
      <c r="B58" s="16"/>
      <c r="C58" s="4"/>
      <c r="D58" s="4"/>
      <c r="H58" s="4"/>
      <c r="I58" s="4"/>
      <c r="M58" s="4"/>
      <c r="N58" s="4"/>
      <c r="R58" s="4"/>
    </row>
    <row r="59" spans="1:18" ht="21" customHeight="1" x14ac:dyDescent="0.25">
      <c r="A59" s="21"/>
      <c r="B59" s="16"/>
      <c r="C59" s="4"/>
      <c r="D59" s="4"/>
      <c r="H59" s="4"/>
      <c r="I59" s="4"/>
      <c r="M59" s="4"/>
      <c r="N59" s="4"/>
      <c r="R59" s="4"/>
    </row>
    <row r="60" spans="1:18" ht="21" customHeight="1" x14ac:dyDescent="0.25">
      <c r="A60" s="21"/>
      <c r="B60" s="16"/>
      <c r="C60" s="4"/>
      <c r="D60" s="4"/>
      <c r="H60" s="4"/>
      <c r="I60" s="4"/>
      <c r="M60" s="4"/>
      <c r="N60" s="4"/>
      <c r="R60" s="4"/>
    </row>
    <row r="61" spans="1:18" ht="21" customHeight="1" x14ac:dyDescent="0.25">
      <c r="A61" s="21"/>
      <c r="B61" s="16"/>
      <c r="C61" s="4"/>
      <c r="D61" s="4"/>
      <c r="H61" s="4"/>
      <c r="I61" s="4"/>
      <c r="M61" s="4"/>
      <c r="N61" s="4"/>
      <c r="R61" s="4"/>
    </row>
    <row r="62" spans="1:18" ht="21" customHeight="1" x14ac:dyDescent="0.25">
      <c r="A62" s="21"/>
      <c r="B62" s="16"/>
      <c r="C62" s="4"/>
      <c r="D62" s="4"/>
      <c r="H62" s="4"/>
      <c r="I62" s="4"/>
      <c r="M62" s="4"/>
      <c r="N62" s="4"/>
      <c r="R62" s="4"/>
    </row>
    <row r="63" spans="1:18" ht="21" customHeight="1" x14ac:dyDescent="0.25">
      <c r="A63" s="21"/>
      <c r="B63" s="16"/>
      <c r="C63" s="4"/>
      <c r="D63" s="4"/>
      <c r="H63" s="4"/>
      <c r="I63" s="4"/>
      <c r="M63" s="4"/>
      <c r="N63" s="4"/>
      <c r="R63" s="4"/>
    </row>
    <row r="64" spans="1:18" ht="21" customHeight="1" x14ac:dyDescent="0.25">
      <c r="A64" s="21"/>
      <c r="B64" s="16"/>
      <c r="C64" s="4"/>
      <c r="D64" s="4"/>
      <c r="H64" s="4"/>
      <c r="I64" s="4"/>
      <c r="M64" s="4"/>
      <c r="N64" s="4"/>
      <c r="R64" s="4"/>
    </row>
    <row r="65" spans="1:18" ht="21" customHeight="1" x14ac:dyDescent="0.25">
      <c r="A65" s="21"/>
      <c r="B65" s="16"/>
      <c r="C65" s="4"/>
      <c r="D65" s="4"/>
      <c r="H65" s="4"/>
      <c r="I65" s="4"/>
      <c r="M65" s="4"/>
      <c r="N65" s="4"/>
      <c r="R65" s="4"/>
    </row>
    <row r="66" spans="1:18" ht="21" customHeight="1" x14ac:dyDescent="0.25">
      <c r="A66" s="21"/>
      <c r="B66" s="16"/>
      <c r="C66" s="4"/>
      <c r="D66" s="4"/>
      <c r="H66" s="4"/>
      <c r="I66" s="4"/>
      <c r="M66" s="4"/>
      <c r="N66" s="4"/>
      <c r="R66" s="4"/>
    </row>
    <row r="67" spans="1:18" ht="21" customHeight="1" x14ac:dyDescent="0.25">
      <c r="A67" s="21"/>
      <c r="B67" s="16"/>
      <c r="C67" s="4"/>
      <c r="D67" s="4"/>
      <c r="H67" s="4"/>
      <c r="I67" s="4"/>
      <c r="M67" s="4"/>
      <c r="N67" s="4"/>
      <c r="R67" s="4"/>
    </row>
    <row r="68" spans="1:18" ht="21" customHeight="1" x14ac:dyDescent="0.25">
      <c r="A68" s="21"/>
      <c r="B68" s="16"/>
      <c r="C68" s="4"/>
      <c r="D68" s="4"/>
      <c r="H68" s="4"/>
      <c r="I68" s="4"/>
      <c r="M68" s="4"/>
      <c r="N68" s="4"/>
      <c r="R68" s="4"/>
    </row>
    <row r="69" spans="1:18" ht="21" customHeight="1" x14ac:dyDescent="0.25">
      <c r="A69" s="21"/>
      <c r="B69" s="16"/>
      <c r="C69" s="4"/>
      <c r="D69" s="4"/>
      <c r="H69" s="4"/>
      <c r="I69" s="4"/>
      <c r="M69" s="4"/>
      <c r="N69" s="4"/>
      <c r="R69" s="4"/>
    </row>
    <row r="70" spans="1:18" ht="21" customHeight="1" x14ac:dyDescent="0.25">
      <c r="A70" s="21"/>
      <c r="B70" s="16"/>
      <c r="C70" s="4"/>
      <c r="D70" s="4"/>
      <c r="H70" s="4"/>
      <c r="I70" s="4"/>
      <c r="M70" s="4"/>
      <c r="N70" s="4"/>
      <c r="R70" s="4"/>
    </row>
    <row r="71" spans="1:18" ht="21" customHeight="1" x14ac:dyDescent="0.25">
      <c r="A71" s="21"/>
      <c r="B71" s="16"/>
      <c r="C71" s="4"/>
      <c r="D71" s="4"/>
      <c r="H71" s="4"/>
      <c r="I71" s="4"/>
      <c r="M71" s="4"/>
      <c r="N71" s="4"/>
      <c r="R71" s="4"/>
    </row>
    <row r="72" spans="1:18" ht="21" customHeight="1" x14ac:dyDescent="0.25">
      <c r="A72" s="21"/>
      <c r="B72" s="16"/>
      <c r="C72" s="4"/>
      <c r="D72" s="4"/>
      <c r="H72" s="4"/>
      <c r="I72" s="4"/>
      <c r="M72" s="4"/>
      <c r="N72" s="4"/>
      <c r="R72" s="4"/>
    </row>
    <row r="73" spans="1:18" ht="21" customHeight="1" x14ac:dyDescent="0.25">
      <c r="A73" s="21"/>
      <c r="B73" s="16"/>
      <c r="C73" s="4"/>
      <c r="D73" s="4"/>
      <c r="H73" s="4"/>
      <c r="I73" s="4"/>
      <c r="M73" s="4"/>
      <c r="N73" s="4"/>
      <c r="R73" s="4"/>
    </row>
    <row r="74" spans="1:18" ht="21" customHeight="1" x14ac:dyDescent="0.25">
      <c r="A74" s="21"/>
      <c r="B74" s="16"/>
      <c r="C74" s="4"/>
      <c r="D74" s="4"/>
      <c r="H74" s="4"/>
      <c r="I74" s="4"/>
      <c r="M74" s="4"/>
      <c r="N74" s="4"/>
      <c r="R74" s="4"/>
    </row>
    <row r="75" spans="1:18" ht="21" customHeight="1" x14ac:dyDescent="0.25">
      <c r="A75" s="21"/>
      <c r="B75" s="16"/>
      <c r="C75" s="4"/>
      <c r="D75" s="4"/>
      <c r="H75" s="4"/>
      <c r="I75" s="4"/>
      <c r="M75" s="4"/>
      <c r="N75" s="4"/>
      <c r="R75" s="4"/>
    </row>
    <row r="76" spans="1:18" ht="21" customHeight="1" x14ac:dyDescent="0.25">
      <c r="A76" s="21"/>
      <c r="B76" s="16"/>
      <c r="C76" s="4"/>
      <c r="D76" s="4"/>
      <c r="H76" s="4"/>
      <c r="I76" s="4"/>
      <c r="M76" s="4"/>
      <c r="N76" s="4"/>
      <c r="R76" s="4"/>
    </row>
    <row r="77" spans="1:18" ht="21" customHeight="1" x14ac:dyDescent="0.25">
      <c r="A77" s="21"/>
      <c r="B77" s="16"/>
      <c r="C77" s="4"/>
      <c r="D77" s="4"/>
      <c r="H77" s="4"/>
      <c r="I77" s="4"/>
      <c r="M77" s="4"/>
      <c r="N77" s="4"/>
      <c r="R77" s="4"/>
    </row>
    <row r="78" spans="1:18" ht="21" customHeight="1" x14ac:dyDescent="0.25">
      <c r="A78" s="21"/>
      <c r="B78" s="16"/>
      <c r="C78" s="4"/>
      <c r="D78" s="4"/>
      <c r="H78" s="4"/>
      <c r="I78" s="4"/>
      <c r="M78" s="4"/>
      <c r="N78" s="4"/>
      <c r="R78" s="4"/>
    </row>
    <row r="79" spans="1:18" ht="21" customHeight="1" x14ac:dyDescent="0.25">
      <c r="A79" s="21"/>
      <c r="B79" s="16"/>
      <c r="C79" s="4"/>
      <c r="D79" s="4"/>
      <c r="H79" s="4"/>
      <c r="I79" s="4"/>
      <c r="M79" s="4"/>
      <c r="N79" s="4"/>
      <c r="R79" s="4"/>
    </row>
    <row r="80" spans="1:18" ht="21" customHeight="1" x14ac:dyDescent="0.25">
      <c r="A80" s="21"/>
      <c r="B80" s="16"/>
      <c r="C80" s="4"/>
      <c r="D80" s="4"/>
      <c r="H80" s="4"/>
      <c r="I80" s="4"/>
      <c r="M80" s="4"/>
      <c r="N80" s="4"/>
      <c r="R80" s="4"/>
    </row>
    <row r="81" spans="1:18" ht="21" customHeight="1" x14ac:dyDescent="0.25">
      <c r="A81" s="21"/>
      <c r="B81" s="16"/>
      <c r="C81" s="4"/>
      <c r="D81" s="4"/>
      <c r="H81" s="4"/>
      <c r="I81" s="4"/>
      <c r="M81" s="4"/>
      <c r="N81" s="4"/>
      <c r="R81" s="4"/>
    </row>
    <row r="82" spans="1:18" ht="21" customHeight="1" x14ac:dyDescent="0.25">
      <c r="A82" s="21"/>
      <c r="B82" s="16"/>
      <c r="C82" s="4"/>
      <c r="D82" s="4"/>
      <c r="H82" s="4"/>
      <c r="I82" s="4"/>
      <c r="M82" s="4"/>
      <c r="N82" s="4"/>
      <c r="R82" s="4"/>
    </row>
    <row r="83" spans="1:18" ht="21" customHeight="1" x14ac:dyDescent="0.25">
      <c r="A83" s="21"/>
      <c r="B83" s="16"/>
      <c r="C83" s="4"/>
      <c r="D83" s="4"/>
      <c r="H83" s="4"/>
      <c r="I83" s="4"/>
      <c r="M83" s="4"/>
      <c r="N83" s="4"/>
      <c r="R83" s="4"/>
    </row>
    <row r="84" spans="1:18" ht="21" customHeight="1" x14ac:dyDescent="0.25">
      <c r="A84" s="21"/>
      <c r="B84" s="16"/>
      <c r="C84" s="4"/>
      <c r="D84" s="4"/>
      <c r="H84" s="4"/>
      <c r="I84" s="4"/>
      <c r="M84" s="4"/>
      <c r="N84" s="4"/>
      <c r="R84" s="4"/>
    </row>
    <row r="85" spans="1:18" ht="21" customHeight="1" x14ac:dyDescent="0.25">
      <c r="A85" s="21"/>
      <c r="B85" s="16"/>
      <c r="C85" s="4"/>
      <c r="D85" s="4"/>
      <c r="H85" s="4"/>
      <c r="I85" s="4"/>
      <c r="M85" s="4"/>
      <c r="N85" s="4"/>
      <c r="R85" s="4"/>
    </row>
    <row r="86" spans="1:18" ht="21" customHeight="1" x14ac:dyDescent="0.25">
      <c r="A86" s="21"/>
      <c r="B86" s="16"/>
      <c r="C86" s="4"/>
      <c r="D86" s="4"/>
      <c r="H86" s="4"/>
      <c r="I86" s="4"/>
      <c r="M86" s="4"/>
      <c r="N86" s="4"/>
      <c r="R86" s="4"/>
    </row>
    <row r="87" spans="1:18" ht="21" customHeight="1" x14ac:dyDescent="0.25">
      <c r="A87" s="21"/>
      <c r="B87" s="16"/>
      <c r="C87" s="4"/>
      <c r="D87" s="4"/>
      <c r="H87" s="4"/>
      <c r="I87" s="4"/>
      <c r="M87" s="4"/>
      <c r="N87" s="4"/>
      <c r="R87" s="4"/>
    </row>
    <row r="88" spans="1:18" ht="21" customHeight="1" x14ac:dyDescent="0.25">
      <c r="A88" s="21"/>
      <c r="B88" s="16"/>
      <c r="C88" s="4"/>
      <c r="D88" s="4"/>
      <c r="H88" s="4"/>
      <c r="I88" s="4"/>
      <c r="M88" s="4"/>
      <c r="N88" s="4"/>
      <c r="R88" s="4"/>
    </row>
    <row r="89" spans="1:18" ht="21" customHeight="1" x14ac:dyDescent="0.25">
      <c r="A89" s="21"/>
      <c r="B89" s="16"/>
      <c r="C89" s="4"/>
      <c r="D89" s="4"/>
      <c r="H89" s="4"/>
      <c r="I89" s="4"/>
      <c r="M89" s="4"/>
      <c r="N89" s="4"/>
      <c r="R89" s="4"/>
    </row>
    <row r="90" spans="1:18" ht="21" customHeight="1" x14ac:dyDescent="0.25">
      <c r="A90" s="21"/>
      <c r="B90" s="16"/>
      <c r="C90" s="4"/>
      <c r="D90" s="4"/>
      <c r="H90" s="4"/>
      <c r="I90" s="4"/>
      <c r="M90" s="4"/>
      <c r="N90" s="4"/>
      <c r="R90" s="4"/>
    </row>
    <row r="91" spans="1:18" ht="21" customHeight="1" x14ac:dyDescent="0.25">
      <c r="A91" s="21"/>
      <c r="B91" s="16"/>
      <c r="C91" s="4"/>
      <c r="D91" s="4"/>
      <c r="H91" s="4"/>
      <c r="I91" s="4"/>
      <c r="M91" s="4"/>
      <c r="N91" s="4"/>
      <c r="R91" s="4"/>
    </row>
    <row r="92" spans="1:18" ht="21" customHeight="1" x14ac:dyDescent="0.25">
      <c r="A92" s="21"/>
      <c r="B92" s="16"/>
      <c r="C92" s="4"/>
      <c r="D92" s="4"/>
      <c r="H92" s="4"/>
      <c r="I92" s="4"/>
      <c r="M92" s="4"/>
      <c r="N92" s="4"/>
      <c r="R92" s="4"/>
    </row>
    <row r="93" spans="1:18" ht="21" customHeight="1" x14ac:dyDescent="0.25">
      <c r="A93" s="21"/>
      <c r="B93" s="16"/>
      <c r="C93" s="4"/>
      <c r="D93" s="4"/>
      <c r="H93" s="4"/>
      <c r="I93" s="4"/>
      <c r="M93" s="4"/>
      <c r="N93" s="4"/>
      <c r="R93" s="4"/>
    </row>
    <row r="94" spans="1:18" ht="21" customHeight="1" x14ac:dyDescent="0.25">
      <c r="A94" s="21"/>
      <c r="B94" s="16"/>
      <c r="C94" s="4"/>
      <c r="D94" s="4"/>
      <c r="H94" s="4"/>
      <c r="I94" s="4"/>
      <c r="M94" s="4"/>
      <c r="N94" s="4"/>
      <c r="R94" s="4"/>
    </row>
    <row r="95" spans="1:18" ht="21" customHeight="1" x14ac:dyDescent="0.25">
      <c r="A95" s="21"/>
      <c r="B95" s="16"/>
      <c r="C95" s="4"/>
      <c r="D95" s="4"/>
      <c r="H95" s="4"/>
      <c r="I95" s="4"/>
      <c r="M95" s="4"/>
      <c r="N95" s="4"/>
      <c r="R95" s="4"/>
    </row>
    <row r="96" spans="1:18" ht="21" customHeight="1" x14ac:dyDescent="0.25">
      <c r="A96" s="21"/>
      <c r="B96" s="16"/>
      <c r="C96" s="4"/>
      <c r="D96" s="4"/>
      <c r="H96" s="4"/>
      <c r="I96" s="4"/>
      <c r="M96" s="4"/>
      <c r="N96" s="4"/>
      <c r="R96" s="4"/>
    </row>
    <row r="97" spans="1:18" ht="21" customHeight="1" x14ac:dyDescent="0.25">
      <c r="A97" s="21"/>
      <c r="B97" s="16"/>
      <c r="C97" s="4"/>
      <c r="D97" s="4"/>
      <c r="H97" s="4"/>
      <c r="I97" s="4"/>
      <c r="M97" s="4"/>
      <c r="N97" s="4"/>
      <c r="R97" s="4"/>
    </row>
    <row r="98" spans="1:18" ht="21" customHeight="1" x14ac:dyDescent="0.25">
      <c r="A98" s="21"/>
      <c r="B98" s="16"/>
      <c r="C98" s="4"/>
      <c r="D98" s="4"/>
      <c r="H98" s="4"/>
      <c r="I98" s="4"/>
      <c r="M98" s="4"/>
      <c r="N98" s="4"/>
      <c r="R98" s="4"/>
    </row>
    <row r="99" spans="1:18" ht="21" customHeight="1" x14ac:dyDescent="0.25">
      <c r="A99" s="21"/>
      <c r="B99" s="16"/>
      <c r="C99" s="4"/>
      <c r="D99" s="4"/>
      <c r="H99" s="4"/>
      <c r="I99" s="4"/>
      <c r="M99" s="4"/>
      <c r="N99" s="4"/>
      <c r="R99" s="4"/>
    </row>
    <row r="100" spans="1:18" ht="21" customHeight="1" x14ac:dyDescent="0.25">
      <c r="A100" s="21"/>
      <c r="B100" s="16"/>
      <c r="C100" s="4"/>
      <c r="D100" s="4"/>
      <c r="H100" s="4"/>
      <c r="I100" s="4"/>
      <c r="M100" s="4"/>
      <c r="N100" s="4"/>
      <c r="R100" s="4"/>
    </row>
    <row r="101" spans="1:18" ht="21" customHeight="1" x14ac:dyDescent="0.25">
      <c r="A101" s="21"/>
      <c r="B101" s="16"/>
      <c r="C101" s="4"/>
      <c r="D101" s="4"/>
      <c r="H101" s="4"/>
      <c r="I101" s="4"/>
      <c r="M101" s="4"/>
      <c r="N101" s="4"/>
      <c r="R101" s="4"/>
    </row>
    <row r="102" spans="1:18" ht="21" customHeight="1" x14ac:dyDescent="0.25">
      <c r="A102" s="21"/>
      <c r="B102" s="16"/>
      <c r="C102" s="4"/>
      <c r="D102" s="4"/>
      <c r="H102" s="4"/>
      <c r="I102" s="4"/>
      <c r="M102" s="4"/>
      <c r="N102" s="4"/>
      <c r="R102" s="4"/>
    </row>
    <row r="103" spans="1:18" ht="21" customHeight="1" x14ac:dyDescent="0.25">
      <c r="A103" s="21"/>
      <c r="B103" s="16"/>
      <c r="C103" s="4"/>
      <c r="D103" s="4"/>
      <c r="H103" s="4"/>
      <c r="I103" s="4"/>
      <c r="M103" s="4"/>
      <c r="N103" s="4"/>
      <c r="R103" s="4"/>
    </row>
    <row r="104" spans="1:18" ht="21" customHeight="1" x14ac:dyDescent="0.25">
      <c r="A104" s="21"/>
      <c r="B104" s="16"/>
      <c r="C104" s="4"/>
      <c r="D104" s="4"/>
      <c r="H104" s="4"/>
      <c r="I104" s="4"/>
      <c r="M104" s="4"/>
      <c r="N104" s="4"/>
      <c r="R104" s="4"/>
    </row>
    <row r="105" spans="1:18" ht="21" customHeight="1" x14ac:dyDescent="0.25">
      <c r="A105" s="21"/>
      <c r="B105" s="16"/>
      <c r="C105" s="4"/>
      <c r="D105" s="4"/>
      <c r="H105" s="4"/>
      <c r="I105" s="4"/>
      <c r="M105" s="4"/>
      <c r="N105" s="4"/>
      <c r="R105" s="4"/>
    </row>
    <row r="106" spans="1:18" ht="21" customHeight="1" x14ac:dyDescent="0.25">
      <c r="A106" s="21"/>
      <c r="B106" s="16"/>
      <c r="C106" s="4"/>
      <c r="D106" s="4"/>
      <c r="H106" s="4"/>
      <c r="I106" s="4"/>
      <c r="M106" s="4"/>
      <c r="N106" s="4"/>
      <c r="R106" s="4"/>
    </row>
    <row r="107" spans="1:18" ht="21" customHeight="1" x14ac:dyDescent="0.25">
      <c r="A107" s="21"/>
      <c r="B107" s="16"/>
      <c r="C107" s="4"/>
      <c r="D107" s="4"/>
      <c r="H107" s="4"/>
      <c r="I107" s="4"/>
      <c r="M107" s="4"/>
      <c r="N107" s="4"/>
      <c r="R107" s="4"/>
    </row>
    <row r="108" spans="1:18" ht="21" customHeight="1" x14ac:dyDescent="0.25">
      <c r="A108" s="21"/>
      <c r="B108" s="16"/>
      <c r="C108" s="4"/>
      <c r="D108" s="4"/>
      <c r="H108" s="4"/>
      <c r="I108" s="4"/>
      <c r="M108" s="4"/>
      <c r="N108" s="4"/>
      <c r="R108" s="4"/>
    </row>
    <row r="109" spans="1:18" ht="21" customHeight="1" x14ac:dyDescent="0.25">
      <c r="A109" s="21"/>
      <c r="B109" s="16"/>
      <c r="C109" s="4"/>
      <c r="D109" s="4"/>
      <c r="H109" s="4"/>
      <c r="I109" s="4"/>
      <c r="M109" s="4"/>
      <c r="N109" s="4"/>
      <c r="R109" s="4"/>
    </row>
    <row r="110" spans="1:18" ht="21" customHeight="1" x14ac:dyDescent="0.25">
      <c r="A110" s="21"/>
      <c r="B110" s="16"/>
      <c r="C110" s="4"/>
      <c r="D110" s="4"/>
      <c r="H110" s="4"/>
      <c r="I110" s="4"/>
      <c r="M110" s="4"/>
      <c r="N110" s="4"/>
      <c r="R110" s="4"/>
    </row>
    <row r="111" spans="1:18" ht="21" customHeight="1" x14ac:dyDescent="0.25">
      <c r="A111" s="21"/>
      <c r="B111" s="16"/>
      <c r="C111" s="4"/>
      <c r="D111" s="4"/>
      <c r="H111" s="4"/>
      <c r="I111" s="4"/>
      <c r="M111" s="4"/>
      <c r="N111" s="4"/>
      <c r="R111" s="4"/>
    </row>
    <row r="112" spans="1:18" ht="21" customHeight="1" x14ac:dyDescent="0.25">
      <c r="A112" s="21"/>
      <c r="B112" s="16"/>
      <c r="C112" s="4"/>
      <c r="D112" s="4"/>
      <c r="H112" s="4"/>
      <c r="I112" s="4"/>
      <c r="M112" s="4"/>
      <c r="N112" s="4"/>
      <c r="R112" s="4"/>
    </row>
    <row r="113" spans="1:18" ht="21" customHeight="1" x14ac:dyDescent="0.25">
      <c r="A113" s="21"/>
      <c r="B113" s="16"/>
      <c r="C113" s="4"/>
      <c r="D113" s="4"/>
      <c r="H113" s="4"/>
      <c r="I113" s="4"/>
      <c r="M113" s="4"/>
      <c r="N113" s="4"/>
      <c r="R113" s="4"/>
    </row>
    <row r="114" spans="1:18" ht="21" customHeight="1" x14ac:dyDescent="0.25">
      <c r="A114" s="21"/>
      <c r="B114" s="16"/>
      <c r="C114" s="4"/>
      <c r="D114" s="4"/>
      <c r="H114" s="4"/>
      <c r="I114" s="4"/>
      <c r="M114" s="4"/>
      <c r="N114" s="4"/>
      <c r="R114" s="4"/>
    </row>
    <row r="115" spans="1:18" ht="21" customHeight="1" x14ac:dyDescent="0.25">
      <c r="A115" s="21"/>
      <c r="B115" s="16"/>
      <c r="C115" s="4"/>
      <c r="D115" s="4"/>
      <c r="H115" s="4"/>
      <c r="I115" s="4"/>
      <c r="M115" s="4"/>
      <c r="N115" s="4"/>
      <c r="R115" s="4"/>
    </row>
    <row r="116" spans="1:18" ht="21" customHeight="1" x14ac:dyDescent="0.25">
      <c r="A116" s="21"/>
      <c r="B116" s="16"/>
      <c r="C116" s="4"/>
      <c r="D116" s="4"/>
      <c r="H116" s="4"/>
      <c r="I116" s="4"/>
      <c r="M116" s="4"/>
      <c r="N116" s="4"/>
      <c r="R116" s="4"/>
    </row>
    <row r="117" spans="1:18" ht="21" customHeight="1" x14ac:dyDescent="0.25">
      <c r="A117" s="21"/>
      <c r="B117" s="16"/>
      <c r="C117" s="4"/>
      <c r="D117" s="4"/>
      <c r="H117" s="4"/>
      <c r="I117" s="4"/>
      <c r="M117" s="4"/>
      <c r="N117" s="4"/>
      <c r="R117" s="4"/>
    </row>
    <row r="118" spans="1:18" ht="21" customHeight="1" x14ac:dyDescent="0.25">
      <c r="A118" s="21"/>
      <c r="B118" s="16"/>
      <c r="C118" s="4"/>
      <c r="D118" s="4"/>
      <c r="H118" s="4"/>
      <c r="I118" s="4"/>
      <c r="M118" s="4"/>
      <c r="N118" s="4"/>
      <c r="R118" s="4"/>
    </row>
    <row r="119" spans="1:18" ht="21" customHeight="1" x14ac:dyDescent="0.25">
      <c r="A119" s="21"/>
      <c r="B119" s="16"/>
      <c r="C119" s="4"/>
      <c r="D119" s="4"/>
      <c r="H119" s="4"/>
      <c r="I119" s="4"/>
      <c r="M119" s="4"/>
      <c r="N119" s="4"/>
      <c r="R119" s="4"/>
    </row>
    <row r="120" spans="1:18" ht="21" customHeight="1" x14ac:dyDescent="0.25">
      <c r="A120" s="21"/>
      <c r="B120" s="16"/>
      <c r="C120" s="4"/>
      <c r="D120" s="4"/>
      <c r="H120" s="4"/>
      <c r="I120" s="4"/>
      <c r="M120" s="4"/>
      <c r="N120" s="4"/>
      <c r="R120" s="4"/>
    </row>
    <row r="121" spans="1:18" ht="21" customHeight="1" x14ac:dyDescent="0.25">
      <c r="A121" s="21"/>
      <c r="B121" s="16"/>
      <c r="C121" s="4"/>
      <c r="D121" s="4"/>
      <c r="H121" s="4"/>
      <c r="I121" s="4"/>
      <c r="M121" s="4"/>
      <c r="N121" s="4"/>
      <c r="R121" s="4"/>
    </row>
    <row r="122" spans="1:18" ht="21" customHeight="1" x14ac:dyDescent="0.25">
      <c r="A122" s="21"/>
      <c r="B122" s="16"/>
      <c r="C122" s="4"/>
      <c r="D122" s="4"/>
      <c r="H122" s="4"/>
      <c r="I122" s="4"/>
      <c r="M122" s="4"/>
      <c r="N122" s="4"/>
      <c r="R122" s="4"/>
    </row>
    <row r="123" spans="1:18" ht="21" customHeight="1" x14ac:dyDescent="0.25">
      <c r="A123" s="21"/>
      <c r="B123" s="16"/>
      <c r="C123" s="4"/>
      <c r="D123" s="4"/>
      <c r="H123" s="4"/>
      <c r="I123" s="4"/>
      <c r="M123" s="4"/>
      <c r="N123" s="4"/>
      <c r="R123" s="4"/>
    </row>
    <row r="124" spans="1:18" ht="21" customHeight="1" x14ac:dyDescent="0.25">
      <c r="A124" s="21"/>
      <c r="B124" s="16"/>
      <c r="C124" s="4"/>
      <c r="D124" s="4"/>
      <c r="H124" s="4"/>
      <c r="I124" s="4"/>
      <c r="M124" s="4"/>
      <c r="N124" s="4"/>
      <c r="R124" s="4"/>
    </row>
    <row r="125" spans="1:18" ht="21" customHeight="1" x14ac:dyDescent="0.25">
      <c r="A125" s="21"/>
      <c r="B125" s="16"/>
      <c r="C125" s="4"/>
      <c r="D125" s="4"/>
      <c r="H125" s="4"/>
      <c r="I125" s="4"/>
      <c r="M125" s="4"/>
      <c r="N125" s="4"/>
      <c r="R125" s="4"/>
    </row>
    <row r="126" spans="1:18" ht="21" customHeight="1" x14ac:dyDescent="0.25">
      <c r="A126" s="21"/>
      <c r="B126" s="16"/>
      <c r="C126" s="4"/>
      <c r="D126" s="4"/>
      <c r="H126" s="4"/>
      <c r="I126" s="4"/>
      <c r="M126" s="4"/>
      <c r="N126" s="4"/>
      <c r="R126" s="4"/>
    </row>
    <row r="127" spans="1:18" ht="21" customHeight="1" x14ac:dyDescent="0.25">
      <c r="A127" s="21"/>
      <c r="B127" s="16"/>
      <c r="C127" s="4"/>
      <c r="D127" s="4"/>
      <c r="H127" s="4"/>
      <c r="I127" s="4"/>
      <c r="M127" s="4"/>
      <c r="N127" s="4"/>
      <c r="R127" s="4"/>
    </row>
    <row r="128" spans="1:18" ht="21" customHeight="1" x14ac:dyDescent="0.25">
      <c r="A128" s="21"/>
      <c r="B128" s="16"/>
      <c r="C128" s="4"/>
      <c r="D128" s="4"/>
      <c r="H128" s="4"/>
      <c r="I128" s="4"/>
      <c r="M128" s="4"/>
      <c r="N128" s="4"/>
      <c r="R128" s="4"/>
    </row>
    <row r="129" spans="1:18" ht="21" customHeight="1" x14ac:dyDescent="0.25">
      <c r="A129" s="21"/>
      <c r="B129" s="16"/>
      <c r="C129" s="4"/>
      <c r="D129" s="4"/>
      <c r="H129" s="4"/>
      <c r="I129" s="4"/>
      <c r="M129" s="4"/>
      <c r="N129" s="4"/>
      <c r="R129" s="4"/>
    </row>
    <row r="130" spans="1:18" ht="21" customHeight="1" x14ac:dyDescent="0.25">
      <c r="A130" s="21"/>
      <c r="B130" s="16"/>
      <c r="C130" s="4"/>
      <c r="D130" s="4"/>
      <c r="H130" s="4"/>
      <c r="I130" s="4"/>
      <c r="M130" s="4"/>
      <c r="N130" s="4"/>
      <c r="R130" s="4"/>
    </row>
    <row r="131" spans="1:18" ht="21" customHeight="1" x14ac:dyDescent="0.25">
      <c r="A131" s="21"/>
      <c r="B131" s="16"/>
      <c r="C131" s="4"/>
      <c r="D131" s="4"/>
      <c r="H131" s="4"/>
      <c r="I131" s="4"/>
      <c r="M131" s="4"/>
      <c r="N131" s="4"/>
      <c r="R131" s="4"/>
    </row>
    <row r="132" spans="1:18" ht="21" customHeight="1" x14ac:dyDescent="0.25">
      <c r="A132" s="21"/>
      <c r="B132" s="16"/>
      <c r="C132" s="4"/>
      <c r="D132" s="4"/>
      <c r="H132" s="4"/>
      <c r="I132" s="4"/>
      <c r="M132" s="4"/>
      <c r="N132" s="4"/>
      <c r="R132" s="4"/>
    </row>
    <row r="133" spans="1:18" ht="21" customHeight="1" x14ac:dyDescent="0.25">
      <c r="A133" s="21"/>
      <c r="B133" s="16"/>
      <c r="C133" s="4"/>
      <c r="D133" s="4"/>
      <c r="H133" s="4"/>
      <c r="I133" s="4"/>
      <c r="M133" s="4"/>
      <c r="N133" s="4"/>
      <c r="R133" s="4"/>
    </row>
    <row r="134" spans="1:18" ht="21" customHeight="1" x14ac:dyDescent="0.25">
      <c r="A134" s="21"/>
      <c r="B134" s="16"/>
      <c r="C134" s="4"/>
      <c r="D134" s="4"/>
      <c r="H134" s="4"/>
      <c r="I134" s="4"/>
      <c r="M134" s="4"/>
      <c r="N134" s="4"/>
      <c r="R134" s="4"/>
    </row>
    <row r="135" spans="1:18" ht="21" customHeight="1" x14ac:dyDescent="0.25">
      <c r="A135" s="21"/>
      <c r="B135" s="16"/>
      <c r="C135" s="4"/>
      <c r="D135" s="4"/>
      <c r="H135" s="4"/>
      <c r="I135" s="4"/>
      <c r="M135" s="4"/>
      <c r="N135" s="4"/>
      <c r="R135" s="4"/>
    </row>
    <row r="136" spans="1:18" ht="21" customHeight="1" x14ac:dyDescent="0.25">
      <c r="A136" s="21"/>
      <c r="B136" s="16"/>
      <c r="C136" s="4"/>
      <c r="D136" s="4"/>
      <c r="H136" s="4"/>
      <c r="I136" s="4"/>
      <c r="M136" s="4"/>
      <c r="N136" s="4"/>
      <c r="R136" s="4"/>
    </row>
    <row r="137" spans="1:18" ht="21" customHeight="1" x14ac:dyDescent="0.25">
      <c r="A137" s="21"/>
      <c r="B137" s="16"/>
      <c r="C137" s="4"/>
      <c r="D137" s="4"/>
      <c r="H137" s="4"/>
      <c r="I137" s="4"/>
      <c r="M137" s="4"/>
      <c r="N137" s="4"/>
      <c r="R137" s="4"/>
    </row>
    <row r="138" spans="1:18" ht="21" customHeight="1" x14ac:dyDescent="0.25">
      <c r="A138" s="21"/>
      <c r="B138" s="16"/>
      <c r="C138" s="4"/>
      <c r="D138" s="4"/>
      <c r="H138" s="4"/>
      <c r="I138" s="4"/>
      <c r="M138" s="4"/>
      <c r="N138" s="4"/>
      <c r="R138" s="4"/>
    </row>
    <row r="139" spans="1:18" ht="21" customHeight="1" x14ac:dyDescent="0.25">
      <c r="A139" s="21"/>
      <c r="B139" s="16"/>
      <c r="C139" s="4"/>
      <c r="D139" s="4"/>
      <c r="H139" s="4"/>
      <c r="I139" s="4"/>
      <c r="M139" s="4"/>
      <c r="N139" s="4"/>
      <c r="R139" s="4"/>
    </row>
    <row r="140" spans="1:18" ht="21" customHeight="1" x14ac:dyDescent="0.25">
      <c r="A140" s="21"/>
      <c r="B140" s="16"/>
      <c r="C140" s="4"/>
      <c r="D140" s="4"/>
      <c r="H140" s="4"/>
      <c r="I140" s="4"/>
      <c r="M140" s="4"/>
      <c r="N140" s="4"/>
      <c r="R140" s="4"/>
    </row>
  </sheetData>
  <mergeCells count="6">
    <mergeCell ref="D1:H1"/>
    <mergeCell ref="I1:M1"/>
    <mergeCell ref="N1:R1"/>
    <mergeCell ref="U1:V1"/>
    <mergeCell ref="W1:X1"/>
    <mergeCell ref="Y1:Z1"/>
  </mergeCells>
  <phoneticPr fontId="3" type="noConversion"/>
  <conditionalFormatting sqref="H1:H1048576">
    <cfRule type="colorScale" priority="2">
      <colorScale>
        <cfvo type="num" val="0"/>
        <cfvo type="formula" val="$C$3*4"/>
        <color theme="9"/>
        <color rgb="FFFFFF00"/>
      </colorScale>
    </cfRule>
  </conditionalFormatting>
  <conditionalFormatting sqref="M1:M1048576">
    <cfRule type="colorScale" priority="1">
      <colorScale>
        <cfvo type="num" val="0"/>
        <cfvo type="formula" val="$C$3*4"/>
        <color theme="9"/>
        <color rgb="FFFFFF00"/>
      </colorScale>
    </cfRule>
  </conditionalFormatting>
  <conditionalFormatting sqref="R1:R1048576">
    <cfRule type="colorScale" priority="3">
      <colorScale>
        <cfvo type="num" val="0"/>
        <cfvo type="formula" val="$C$3*4"/>
        <color theme="9"/>
        <color rgb="FFFFFF00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panchout</dc:creator>
  <cp:lastModifiedBy>emile panchout</cp:lastModifiedBy>
  <dcterms:created xsi:type="dcterms:W3CDTF">2023-05-16T21:39:44Z</dcterms:created>
  <dcterms:modified xsi:type="dcterms:W3CDTF">2023-05-17T02:26:17Z</dcterms:modified>
</cp:coreProperties>
</file>