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y\Documents\S4-APP1\"/>
    </mc:Choice>
  </mc:AlternateContent>
  <xr:revisionPtr revIDLastSave="0" documentId="8_{9C1804EB-78C0-4AF9-B473-F9BE0E8C4801}" xr6:coauthVersionLast="47" xr6:coauthVersionMax="47" xr10:uidLastSave="{00000000-0000-0000-0000-000000000000}"/>
  <bookViews>
    <workbookView xWindow="-120" yWindow="-120" windowWidth="38640" windowHeight="15840" xr2:uid="{1E97F315-66AE-4241-85EC-2AC5B3B3E651}"/>
  </bookViews>
  <sheets>
    <sheet name="Feuil1" sheetId="1" r:id="rId1"/>
    <sheet name="Diagramme de fo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8" i="1"/>
  <c r="B9" i="1" s="1"/>
  <c r="B11" i="1" s="1"/>
</calcChain>
</file>

<file path=xl/sharedStrings.xml><?xml version="1.0" encoding="utf-8"?>
<sst xmlns="http://schemas.openxmlformats.org/spreadsheetml/2006/main" count="17" uniqueCount="15">
  <si>
    <t>Dimension moteurs</t>
  </si>
  <si>
    <t>Rayon de la poulie d'enroulement</t>
  </si>
  <si>
    <t>NM</t>
  </si>
  <si>
    <t>M</t>
  </si>
  <si>
    <t>Vitesse de rotation dynamixel AX</t>
  </si>
  <si>
    <t>RPM</t>
  </si>
  <si>
    <t>torque moteur dynamixel AX (Stall)</t>
  </si>
  <si>
    <t>force de levage d'un moteur</t>
  </si>
  <si>
    <t>N</t>
  </si>
  <si>
    <t>Poids …</t>
  </si>
  <si>
    <t>KG</t>
  </si>
  <si>
    <t>Capacité supposant une distribution égale du poids sur chaque moteur</t>
  </si>
  <si>
    <t>Vitesse de déplacement</t>
  </si>
  <si>
    <t>M per S</t>
  </si>
  <si>
    <t>12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</si>
</sst>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223979</xdr:colOff>
      <xdr:row>2</xdr:row>
      <xdr:rowOff>0</xdr:rowOff>
    </xdr:from>
    <xdr:to>
      <xdr:col>13</xdr:col>
      <xdr:colOff>256476</xdr:colOff>
      <xdr:row>35</xdr:row>
      <xdr:rowOff>142875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9BEA583-F3FA-9F02-E4AC-875DEA4BF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3904" y="381000"/>
          <a:ext cx="4604497" cy="6667500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3</xdr:row>
      <xdr:rowOff>161926</xdr:rowOff>
    </xdr:from>
    <xdr:to>
      <xdr:col>19</xdr:col>
      <xdr:colOff>561254</xdr:colOff>
      <xdr:row>35</xdr:row>
      <xdr:rowOff>157763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6D9DFCD-18CB-6677-5299-129D9A250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733426"/>
          <a:ext cx="4476029" cy="63299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390524</xdr:colOff>
      <xdr:row>7</xdr:row>
      <xdr:rowOff>123825</xdr:rowOff>
    </xdr:from>
    <xdr:to>
      <xdr:col>6</xdr:col>
      <xdr:colOff>571499</xdr:colOff>
      <xdr:row>16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26F8C7E8-3A17-56F2-375A-2665B7A0440B}"/>
            </a:ext>
          </a:extLst>
        </xdr:cNvPr>
        <xdr:cNvSpPr/>
      </xdr:nvSpPr>
      <xdr:spPr>
        <a:xfrm>
          <a:off x="3438524" y="1457325"/>
          <a:ext cx="1704975" cy="16668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 kern="1200"/>
        </a:p>
      </xdr:txBody>
    </xdr:sp>
    <xdr:clientData/>
  </xdr:twoCellAnchor>
  <xdr:twoCellAnchor>
    <xdr:from>
      <xdr:col>4</xdr:col>
      <xdr:colOff>390524</xdr:colOff>
      <xdr:row>12</xdr:row>
      <xdr:rowOff>4763</xdr:rowOff>
    </xdr:from>
    <xdr:to>
      <xdr:col>5</xdr:col>
      <xdr:colOff>438150</xdr:colOff>
      <xdr:row>12</xdr:row>
      <xdr:rowOff>19050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21D520BC-A362-AB29-3A88-49A1741C88D3}"/>
            </a:ext>
          </a:extLst>
        </xdr:cNvPr>
        <xdr:cNvCxnSpPr>
          <a:endCxn id="2" idx="2"/>
        </xdr:cNvCxnSpPr>
      </xdr:nvCxnSpPr>
      <xdr:spPr>
        <a:xfrm flipH="1" flipV="1">
          <a:off x="3438524" y="2290763"/>
          <a:ext cx="809626" cy="1428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714375</xdr:colOff>
      <xdr:row>11</xdr:row>
      <xdr:rowOff>142875</xdr:rowOff>
    </xdr:from>
    <xdr:ext cx="26295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7BBBB842-A5BF-1CAC-FA4E-CC60490E40AF}"/>
            </a:ext>
          </a:extLst>
        </xdr:cNvPr>
        <xdr:cNvSpPr txBox="1"/>
      </xdr:nvSpPr>
      <xdr:spPr>
        <a:xfrm>
          <a:off x="3762375" y="2238375"/>
          <a:ext cx="2629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 kern="1200"/>
            <a:t>R</a:t>
          </a:r>
        </a:p>
      </xdr:txBody>
    </xdr:sp>
    <xdr:clientData/>
  </xdr:oneCellAnchor>
  <xdr:twoCellAnchor>
    <xdr:from>
      <xdr:col>4</xdr:col>
      <xdr:colOff>371475</xdr:colOff>
      <xdr:row>4</xdr:row>
      <xdr:rowOff>76200</xdr:rowOff>
    </xdr:from>
    <xdr:to>
      <xdr:col>4</xdr:col>
      <xdr:colOff>390524</xdr:colOff>
      <xdr:row>12</xdr:row>
      <xdr:rowOff>4763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A651226F-FB92-D7F3-4EB5-C7CA3EB0FE9D}"/>
            </a:ext>
          </a:extLst>
        </xdr:cNvPr>
        <xdr:cNvCxnSpPr>
          <a:stCxn id="2" idx="2"/>
        </xdr:cNvCxnSpPr>
      </xdr:nvCxnSpPr>
      <xdr:spPr>
        <a:xfrm flipH="1" flipV="1">
          <a:off x="3419475" y="838200"/>
          <a:ext cx="19049" cy="145256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12</xdr:row>
      <xdr:rowOff>142875</xdr:rowOff>
    </xdr:from>
    <xdr:to>
      <xdr:col>6</xdr:col>
      <xdr:colOff>266701</xdr:colOff>
      <xdr:row>14</xdr:row>
      <xdr:rowOff>85725</xdr:rowOff>
    </xdr:to>
    <xdr:sp macro="" textlink="">
      <xdr:nvSpPr>
        <xdr:cNvPr id="13" name="Flèche : courbe vers le haut 12">
          <a:extLst>
            <a:ext uri="{FF2B5EF4-FFF2-40B4-BE49-F238E27FC236}">
              <a16:creationId xmlns:a16="http://schemas.microsoft.com/office/drawing/2014/main" id="{07F207D9-89E9-B669-7512-19DDBB15DF71}"/>
            </a:ext>
          </a:extLst>
        </xdr:cNvPr>
        <xdr:cNvSpPr/>
      </xdr:nvSpPr>
      <xdr:spPr>
        <a:xfrm>
          <a:off x="3810001" y="2428875"/>
          <a:ext cx="1028700" cy="323850"/>
        </a:xfrm>
        <a:prstGeom prst="curvedUpArrow">
          <a:avLst>
            <a:gd name="adj1" fmla="val 25000"/>
            <a:gd name="adj2" fmla="val 54582"/>
            <a:gd name="adj3" fmla="val 25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A" sz="1100" kern="1200">
              <a:solidFill>
                <a:schemeClr val="tx1"/>
              </a:solidFill>
            </a:rPr>
            <a:t>Torque</a:t>
          </a:r>
          <a:r>
            <a:rPr lang="fr-CA" sz="1100" kern="1200" baseline="0">
              <a:solidFill>
                <a:schemeClr val="tx1"/>
              </a:solidFill>
            </a:rPr>
            <a:t> moteur</a:t>
          </a:r>
          <a:endParaRPr lang="fr-CA" sz="1100" kern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22B9-2EEC-4BD5-9029-5B75B4B8D969}">
  <dimension ref="A1:E14"/>
  <sheetViews>
    <sheetView tabSelected="1" workbookViewId="0">
      <selection activeCell="D6" sqref="D6"/>
    </sheetView>
  </sheetViews>
  <sheetFormatPr baseColWidth="10" defaultRowHeight="15" x14ac:dyDescent="0.25"/>
  <cols>
    <col min="1" max="1" width="36.7109375" customWidth="1"/>
  </cols>
  <sheetData>
    <row r="1" spans="1:5" x14ac:dyDescent="0.25">
      <c r="A1" s="1" t="s">
        <v>0</v>
      </c>
      <c r="B1" s="1"/>
      <c r="C1" s="1"/>
      <c r="D1" s="1"/>
      <c r="E1" s="1"/>
    </row>
    <row r="3" spans="1:5" x14ac:dyDescent="0.25">
      <c r="A3" t="s">
        <v>6</v>
      </c>
      <c r="B3">
        <v>0.2</v>
      </c>
      <c r="C3" t="s">
        <v>2</v>
      </c>
    </row>
    <row r="4" spans="1:5" x14ac:dyDescent="0.25">
      <c r="A4" t="s">
        <v>1</v>
      </c>
      <c r="B4">
        <v>3.5999999999999997E-2</v>
      </c>
      <c r="C4" t="s">
        <v>3</v>
      </c>
    </row>
    <row r="5" spans="1:5" x14ac:dyDescent="0.25">
      <c r="A5" t="s">
        <v>4</v>
      </c>
      <c r="B5">
        <v>59</v>
      </c>
      <c r="C5" t="s">
        <v>5</v>
      </c>
    </row>
    <row r="8" spans="1:5" x14ac:dyDescent="0.25">
      <c r="A8" t="s">
        <v>7</v>
      </c>
      <c r="B8">
        <f>B3/B4</f>
        <v>5.5555555555555562</v>
      </c>
      <c r="C8" t="s">
        <v>8</v>
      </c>
    </row>
    <row r="9" spans="1:5" x14ac:dyDescent="0.25">
      <c r="A9" t="s">
        <v>9</v>
      </c>
      <c r="B9">
        <f>B8/9.8</f>
        <v>0.56689342403628118</v>
      </c>
      <c r="C9" t="s">
        <v>10</v>
      </c>
    </row>
    <row r="11" spans="1:5" ht="33.75" customHeight="1" x14ac:dyDescent="0.25">
      <c r="A11" s="2" t="s">
        <v>11</v>
      </c>
      <c r="B11">
        <f>B9*4</f>
        <v>2.2675736961451247</v>
      </c>
      <c r="C11" t="s">
        <v>10</v>
      </c>
    </row>
    <row r="13" spans="1:5" x14ac:dyDescent="0.25">
      <c r="A13" t="s">
        <v>12</v>
      </c>
      <c r="B13">
        <f>(B5/60)*2*B4*PI()</f>
        <v>0.2224247598741573</v>
      </c>
      <c r="C13" t="s">
        <v>13</v>
      </c>
    </row>
    <row r="14" spans="1:5" x14ac:dyDescent="0.25">
      <c r="A14" t="s">
        <v>14</v>
      </c>
      <c r="B14">
        <f>(470/60)*2*B4*PI()</f>
        <v>1.7718582566246432</v>
      </c>
      <c r="C14" t="s">
        <v>13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E705-DAB3-4940-A7E0-8D9A777D3329}">
  <dimension ref="A1"/>
  <sheetViews>
    <sheetView showGridLines="0" workbookViewId="0">
      <selection activeCell="J13" sqref="J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Diagramme de forces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Mathys Bousquet</dc:creator>
  <cp:lastModifiedBy>Mathys Bousquet</cp:lastModifiedBy>
  <dcterms:created xsi:type="dcterms:W3CDTF">2025-01-12T00:15:45Z</dcterms:created>
  <dcterms:modified xsi:type="dcterms:W3CDTF">2025-01-12T01:22:00Z</dcterms:modified>
</cp:coreProperties>
</file>