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e/Desktop/Bio 429S/IndProject/Ind Project/Data/"/>
    </mc:Choice>
  </mc:AlternateContent>
  <xr:revisionPtr revIDLastSave="0" documentId="13_ncr:1_{06B6A18E-E5DF-4D4C-B390-A3FC198811A1}" xr6:coauthVersionLast="45" xr6:coauthVersionMax="45" xr10:uidLastSave="{00000000-0000-0000-0000-000000000000}"/>
  <bookViews>
    <workbookView xWindow="14400" yWindow="460" windowWidth="14400" windowHeight="16320" xr2:uid="{EE4A8011-C368-AB4A-A19B-0C85862B7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4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P3" i="1"/>
  <c r="P2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L18" i="1"/>
  <c r="L4" i="1"/>
  <c r="L3" i="1"/>
  <c r="L2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5" i="1"/>
</calcChain>
</file>

<file path=xl/sharedStrings.xml><?xml version="1.0" encoding="utf-8"?>
<sst xmlns="http://schemas.openxmlformats.org/spreadsheetml/2006/main" count="99" uniqueCount="56">
  <si>
    <t>player</t>
  </si>
  <si>
    <t>position</t>
  </si>
  <si>
    <t>bmi</t>
  </si>
  <si>
    <t>strideFreq</t>
  </si>
  <si>
    <t>Ruggs</t>
  </si>
  <si>
    <t>Watkins</t>
  </si>
  <si>
    <t>Mims</t>
  </si>
  <si>
    <t>wr</t>
  </si>
  <si>
    <t>cb</t>
  </si>
  <si>
    <t>Guidry</t>
  </si>
  <si>
    <t>Davis</t>
  </si>
  <si>
    <t>Henderson</t>
  </si>
  <si>
    <t>s</t>
  </si>
  <si>
    <t>Sneed</t>
  </si>
  <si>
    <t>Muse</t>
  </si>
  <si>
    <t>Chinn</t>
  </si>
  <si>
    <t>lb</t>
  </si>
  <si>
    <t>Simmons</t>
  </si>
  <si>
    <t>Gay</t>
  </si>
  <si>
    <t>rb</t>
  </si>
  <si>
    <t>Taylor D</t>
  </si>
  <si>
    <t>Taylor J</t>
  </si>
  <si>
    <t>Evans</t>
  </si>
  <si>
    <t>Calais</t>
  </si>
  <si>
    <t>dl</t>
  </si>
  <si>
    <t>ol</t>
  </si>
  <si>
    <t>qb</t>
  </si>
  <si>
    <t>te</t>
  </si>
  <si>
    <t>McDonald</t>
  </si>
  <si>
    <t>Hurts</t>
  </si>
  <si>
    <t>Herbert</t>
  </si>
  <si>
    <t>Smith-Williams</t>
  </si>
  <si>
    <t>Zuniga</t>
  </si>
  <si>
    <t>Robinson</t>
  </si>
  <si>
    <t>Wirfs</t>
  </si>
  <si>
    <t>Pinter</t>
  </si>
  <si>
    <t>Cleveland</t>
  </si>
  <si>
    <t>Okwuegbunam</t>
  </si>
  <si>
    <t>Hopkins</t>
  </si>
  <si>
    <t>Sullivan</t>
  </si>
  <si>
    <t>m_kg</t>
  </si>
  <si>
    <t>h_cm</t>
  </si>
  <si>
    <t>velocity_ms</t>
  </si>
  <si>
    <t>l</t>
  </si>
  <si>
    <t>r</t>
  </si>
  <si>
    <t>startFootFirst</t>
  </si>
  <si>
    <t>fortyTime</t>
  </si>
  <si>
    <t>tenTime</t>
  </si>
  <si>
    <t>tenYdSteps</t>
  </si>
  <si>
    <t>tenStrideLength</t>
  </si>
  <si>
    <t>hipA</t>
  </si>
  <si>
    <t>kneeA</t>
  </si>
  <si>
    <t>ankleA</t>
  </si>
  <si>
    <t>toeA</t>
  </si>
  <si>
    <t>legLength</t>
  </si>
  <si>
    <t>legHgtRatio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</si>
</sst>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D44E-8949-3140-BF9F-C2CEB1B53653}">
  <dimension ref="A1:R28"/>
  <sheetViews>
    <sheetView tabSelected="1" workbookViewId="0">
      <selection activeCell="P31" sqref="P31"/>
    </sheetView>
  </sheetViews>
  <sheetFormatPr baseColWidth="10" defaultRowHeight="16" outlineLevelCol="1" x14ac:dyDescent="0.2"/>
  <cols>
    <col min="1" max="1" width="14" bestFit="1" customWidth="1"/>
    <col min="2" max="4" width="10.83203125" customWidth="1" outlineLevel="1"/>
    <col min="5" max="5" width="12.33203125" customWidth="1" outlineLevel="1"/>
    <col min="6" max="6" width="14.83203125" customWidth="1" outlineLevel="1"/>
    <col min="7" max="7" width="16.33203125" customWidth="1" outlineLevel="1"/>
    <col min="8" max="8" width="16.83203125" customWidth="1" outlineLevel="1"/>
    <col min="9" max="9" width="15.1640625" customWidth="1" outlineLevel="1"/>
    <col min="10" max="12" width="10.83203125" customWidth="1" outlineLevel="1"/>
    <col min="13" max="13" width="11.33203125" customWidth="1" outlineLevel="1"/>
    <col min="14" max="14" width="14.1640625" customWidth="1" outlineLevel="1"/>
    <col min="15" max="16" width="10.83203125" customWidth="1" outlineLevel="1"/>
    <col min="17" max="17" width="11.6640625" bestFit="1" customWidth="1"/>
    <col min="18" max="18" width="14.83203125" bestFit="1" customWidth="1"/>
  </cols>
  <sheetData>
    <row r="1" spans="1:18" x14ac:dyDescent="0.2">
      <c r="A1" t="s">
        <v>0</v>
      </c>
      <c r="B1" t="s">
        <v>1</v>
      </c>
      <c r="C1" t="s">
        <v>46</v>
      </c>
      <c r="D1" t="s">
        <v>47</v>
      </c>
      <c r="E1" t="s">
        <v>45</v>
      </c>
      <c r="F1" t="s">
        <v>50</v>
      </c>
      <c r="G1" t="s">
        <v>51</v>
      </c>
      <c r="H1" t="s">
        <v>52</v>
      </c>
      <c r="I1" t="s">
        <v>53</v>
      </c>
      <c r="J1" t="s">
        <v>40</v>
      </c>
      <c r="K1" t="s">
        <v>41</v>
      </c>
      <c r="L1" t="s">
        <v>2</v>
      </c>
      <c r="M1" t="s">
        <v>48</v>
      </c>
      <c r="N1" t="s">
        <v>49</v>
      </c>
      <c r="O1" t="s">
        <v>3</v>
      </c>
      <c r="P1" t="s">
        <v>42</v>
      </c>
      <c r="Q1" t="s">
        <v>54</v>
      </c>
      <c r="R1" t="s">
        <v>55</v>
      </c>
    </row>
    <row r="2" spans="1:18" x14ac:dyDescent="0.2">
      <c r="A2" t="s">
        <v>4</v>
      </c>
      <c r="B2" t="s">
        <v>7</v>
      </c>
      <c r="C2">
        <v>4.2699999999999996</v>
      </c>
      <c r="D2">
        <v>1.58</v>
      </c>
      <c r="E2" t="s">
        <v>43</v>
      </c>
      <c r="F2">
        <v>45.845999999999997</v>
      </c>
      <c r="G2">
        <v>119.372</v>
      </c>
      <c r="H2">
        <v>97.052999999999997</v>
      </c>
      <c r="I2">
        <v>131.41900000000001</v>
      </c>
      <c r="J2">
        <v>85</v>
      </c>
      <c r="K2">
        <v>180</v>
      </c>
      <c r="L2">
        <f>J2/(K2^2)*10000</f>
        <v>26.23456790123457</v>
      </c>
      <c r="M2">
        <v>6.5</v>
      </c>
      <c r="N2">
        <f>9.144/M2</f>
        <v>1.4067692307692308</v>
      </c>
      <c r="O2">
        <f>9.144/(D2*M2)</f>
        <v>0.89036027263875372</v>
      </c>
      <c r="P2">
        <f>9.144/D2</f>
        <v>5.7873417721518985</v>
      </c>
      <c r="Q2">
        <v>3.758</v>
      </c>
      <c r="R2">
        <v>0.91995104039167686</v>
      </c>
    </row>
    <row r="3" spans="1:18" x14ac:dyDescent="0.2">
      <c r="A3" t="s">
        <v>5</v>
      </c>
      <c r="B3" t="s">
        <v>7</v>
      </c>
      <c r="C3">
        <v>4.3499999999999996</v>
      </c>
      <c r="D3">
        <v>1.55</v>
      </c>
      <c r="E3" t="s">
        <v>43</v>
      </c>
      <c r="F3">
        <v>54.345999999999997</v>
      </c>
      <c r="G3">
        <v>123.69</v>
      </c>
      <c r="H3">
        <v>110.88200000000001</v>
      </c>
      <c r="I3">
        <v>110.33799999999999</v>
      </c>
      <c r="J3">
        <v>83</v>
      </c>
      <c r="K3">
        <v>183</v>
      </c>
      <c r="L3">
        <f t="shared" ref="L3:L4" si="0">J3/(K3^2)*10000</f>
        <v>24.784257517393772</v>
      </c>
      <c r="M3">
        <v>6.5</v>
      </c>
      <c r="N3">
        <f t="shared" ref="N3:N28" si="1">9.144/M3</f>
        <v>1.4067692307692308</v>
      </c>
      <c r="O3">
        <f>9.144/(D3*M3)</f>
        <v>0.90759305210918106</v>
      </c>
      <c r="P3">
        <f>9.144/D3</f>
        <v>5.8993548387096775</v>
      </c>
      <c r="Q3">
        <v>3.504</v>
      </c>
      <c r="R3">
        <v>1.2438764643237485</v>
      </c>
    </row>
    <row r="4" spans="1:18" x14ac:dyDescent="0.2">
      <c r="A4" t="s">
        <v>6</v>
      </c>
      <c r="B4" t="s">
        <v>7</v>
      </c>
      <c r="C4">
        <v>4.38</v>
      </c>
      <c r="D4">
        <v>1.6</v>
      </c>
      <c r="E4" t="s">
        <v>43</v>
      </c>
      <c r="F4">
        <v>60.597000000000001</v>
      </c>
      <c r="G4">
        <v>122.69199999999999</v>
      </c>
      <c r="H4">
        <v>91.2</v>
      </c>
      <c r="I4">
        <v>147.20699999999999</v>
      </c>
      <c r="J4">
        <v>93</v>
      </c>
      <c r="K4">
        <v>190</v>
      </c>
      <c r="L4">
        <f t="shared" si="0"/>
        <v>25.761772853185594</v>
      </c>
      <c r="M4">
        <v>6.5</v>
      </c>
      <c r="N4">
        <f t="shared" si="1"/>
        <v>1.4067692307692308</v>
      </c>
      <c r="O4">
        <f t="shared" ref="O4:O10" si="2">9.144/(D4*M4)</f>
        <v>0.87923076923076926</v>
      </c>
      <c r="P4">
        <f>9.144/D4</f>
        <v>5.7149999999999999</v>
      </c>
      <c r="Q4">
        <v>5.1379999999999999</v>
      </c>
      <c r="R4">
        <v>1.2291866028708134</v>
      </c>
    </row>
    <row r="5" spans="1:18" x14ac:dyDescent="0.2">
      <c r="A5" t="s">
        <v>9</v>
      </c>
      <c r="B5" t="s">
        <v>8</v>
      </c>
      <c r="C5">
        <v>4.29</v>
      </c>
      <c r="D5">
        <v>1.58</v>
      </c>
      <c r="E5" t="s">
        <v>43</v>
      </c>
      <c r="F5">
        <v>99.653000000000006</v>
      </c>
      <c r="G5">
        <v>127.444</v>
      </c>
      <c r="H5">
        <v>89.972999999999999</v>
      </c>
      <c r="I5">
        <v>132.46899999999999</v>
      </c>
      <c r="J5">
        <v>86</v>
      </c>
      <c r="K5">
        <v>175</v>
      </c>
      <c r="L5">
        <f>J5/(K5^2)*10000</f>
        <v>28.081632653061224</v>
      </c>
      <c r="M5">
        <v>7.25</v>
      </c>
      <c r="N5">
        <f t="shared" si="1"/>
        <v>1.2612413793103447</v>
      </c>
      <c r="O5">
        <f t="shared" si="2"/>
        <v>0.79825403753819291</v>
      </c>
      <c r="P5">
        <f t="shared" ref="P5" si="3">9.144/D5</f>
        <v>5.7873417721518985</v>
      </c>
      <c r="Q5">
        <v>3.9569999999999999</v>
      </c>
      <c r="R5">
        <v>1.200181983621474</v>
      </c>
    </row>
    <row r="6" spans="1:18" x14ac:dyDescent="0.2">
      <c r="A6" t="s">
        <v>10</v>
      </c>
      <c r="B6" t="s">
        <v>8</v>
      </c>
      <c r="C6">
        <v>4.3899999999999997</v>
      </c>
      <c r="D6">
        <v>1.64</v>
      </c>
      <c r="E6" t="s">
        <v>43</v>
      </c>
      <c r="F6">
        <v>60.02</v>
      </c>
      <c r="G6">
        <v>91.653999999999996</v>
      </c>
      <c r="H6">
        <v>81.180000000000007</v>
      </c>
      <c r="I6">
        <v>132.01300000000001</v>
      </c>
      <c r="J6">
        <v>83</v>
      </c>
      <c r="K6">
        <v>173</v>
      </c>
      <c r="L6">
        <f t="shared" ref="L6:L28" si="4">J6/(K6^2)*10000</f>
        <v>27.732299776136855</v>
      </c>
      <c r="M6">
        <v>7</v>
      </c>
      <c r="N6">
        <f t="shared" si="1"/>
        <v>1.3062857142857143</v>
      </c>
      <c r="O6">
        <f t="shared" si="2"/>
        <v>0.79651567944250878</v>
      </c>
      <c r="P6">
        <f t="shared" ref="P6:P28" si="5">9.144/D6</f>
        <v>5.5756097560975615</v>
      </c>
      <c r="Q6">
        <v>4.3440000000000003</v>
      </c>
      <c r="R6">
        <v>1.208344923504868</v>
      </c>
    </row>
    <row r="7" spans="1:18" x14ac:dyDescent="0.2">
      <c r="A7" t="s">
        <v>11</v>
      </c>
      <c r="B7" t="s">
        <v>8</v>
      </c>
      <c r="C7">
        <v>4.3899999999999997</v>
      </c>
      <c r="D7">
        <v>1.52</v>
      </c>
      <c r="E7" t="s">
        <v>43</v>
      </c>
      <c r="F7">
        <v>61.228000000000002</v>
      </c>
      <c r="G7">
        <v>130.113</v>
      </c>
      <c r="H7">
        <v>112.479</v>
      </c>
      <c r="I7">
        <v>108.56</v>
      </c>
      <c r="J7">
        <v>92</v>
      </c>
      <c r="K7">
        <v>185</v>
      </c>
      <c r="L7">
        <f t="shared" si="4"/>
        <v>26.880934989043098</v>
      </c>
      <c r="M7">
        <v>6.75</v>
      </c>
      <c r="N7">
        <f t="shared" si="1"/>
        <v>1.3546666666666667</v>
      </c>
      <c r="O7">
        <f t="shared" si="2"/>
        <v>0.89122807017543859</v>
      </c>
      <c r="P7">
        <f t="shared" si="5"/>
        <v>6.0157894736842108</v>
      </c>
      <c r="Q7">
        <v>3.6390000000000002</v>
      </c>
      <c r="R7">
        <v>1.0213303396014595</v>
      </c>
    </row>
    <row r="8" spans="1:18" x14ac:dyDescent="0.2">
      <c r="A8" t="s">
        <v>13</v>
      </c>
      <c r="B8" t="s">
        <v>12</v>
      </c>
      <c r="C8">
        <v>4.37</v>
      </c>
      <c r="D8">
        <v>1.6</v>
      </c>
      <c r="E8" t="s">
        <v>43</v>
      </c>
      <c r="F8">
        <v>54.1</v>
      </c>
      <c r="G8">
        <v>112.419</v>
      </c>
      <c r="H8">
        <v>99.617999999999995</v>
      </c>
      <c r="I8">
        <v>122.538</v>
      </c>
      <c r="J8">
        <v>87</v>
      </c>
      <c r="K8">
        <v>183</v>
      </c>
      <c r="L8">
        <f t="shared" si="4"/>
        <v>25.978679566424795</v>
      </c>
      <c r="M8">
        <v>6.9</v>
      </c>
      <c r="N8">
        <f t="shared" si="1"/>
        <v>1.3252173913043477</v>
      </c>
      <c r="O8">
        <f t="shared" si="2"/>
        <v>0.82826086956521738</v>
      </c>
      <c r="P8">
        <f t="shared" si="5"/>
        <v>5.7149999999999999</v>
      </c>
      <c r="Q8">
        <v>3.8980000000000001</v>
      </c>
      <c r="R8">
        <v>1.1086461888509671</v>
      </c>
    </row>
    <row r="9" spans="1:18" x14ac:dyDescent="0.2">
      <c r="A9" t="s">
        <v>14</v>
      </c>
      <c r="B9" t="s">
        <v>12</v>
      </c>
      <c r="C9">
        <v>4.41</v>
      </c>
      <c r="D9">
        <v>1.6</v>
      </c>
      <c r="E9" t="s">
        <v>43</v>
      </c>
      <c r="F9">
        <v>59.52</v>
      </c>
      <c r="G9">
        <v>104.25</v>
      </c>
      <c r="H9">
        <v>90.83</v>
      </c>
      <c r="I9">
        <v>112.56100000000001</v>
      </c>
      <c r="J9">
        <v>102</v>
      </c>
      <c r="K9">
        <v>188</v>
      </c>
      <c r="L9">
        <f t="shared" si="4"/>
        <v>28.859212313263921</v>
      </c>
      <c r="M9">
        <v>6.5</v>
      </c>
      <c r="N9">
        <f t="shared" si="1"/>
        <v>1.4067692307692308</v>
      </c>
      <c r="O9">
        <f t="shared" si="2"/>
        <v>0.87923076923076926</v>
      </c>
      <c r="P9">
        <f t="shared" si="5"/>
        <v>5.7149999999999999</v>
      </c>
      <c r="Q9">
        <v>4.0890000000000004</v>
      </c>
      <c r="R9">
        <v>1.5033088235294119</v>
      </c>
    </row>
    <row r="10" spans="1:18" x14ac:dyDescent="0.2">
      <c r="A10" t="s">
        <v>15</v>
      </c>
      <c r="B10" t="s">
        <v>12</v>
      </c>
      <c r="C10">
        <v>4.45</v>
      </c>
      <c r="D10">
        <v>1.59</v>
      </c>
      <c r="E10" t="s">
        <v>43</v>
      </c>
      <c r="F10">
        <v>57.569000000000003</v>
      </c>
      <c r="G10">
        <v>120.15</v>
      </c>
      <c r="H10">
        <v>93.54</v>
      </c>
      <c r="I10">
        <v>123.538</v>
      </c>
      <c r="J10">
        <v>100</v>
      </c>
      <c r="K10">
        <v>190</v>
      </c>
      <c r="L10">
        <f t="shared" si="4"/>
        <v>27.700831024930746</v>
      </c>
      <c r="M10">
        <v>6.8</v>
      </c>
      <c r="N10">
        <f t="shared" si="1"/>
        <v>1.3447058823529412</v>
      </c>
      <c r="O10">
        <f t="shared" si="2"/>
        <v>0.84572697003329644</v>
      </c>
      <c r="P10">
        <f t="shared" si="5"/>
        <v>5.7509433962264147</v>
      </c>
      <c r="Q10">
        <v>4.1950000000000003</v>
      </c>
      <c r="R10">
        <v>1.0927324824172961</v>
      </c>
    </row>
    <row r="11" spans="1:18" x14ac:dyDescent="0.2">
      <c r="A11" t="s">
        <v>17</v>
      </c>
      <c r="B11" t="s">
        <v>16</v>
      </c>
      <c r="C11">
        <v>4.3899999999999997</v>
      </c>
      <c r="D11">
        <v>1.59</v>
      </c>
      <c r="E11" t="s">
        <v>44</v>
      </c>
      <c r="F11">
        <v>66.424999999999997</v>
      </c>
      <c r="G11">
        <v>104.843</v>
      </c>
      <c r="H11">
        <v>87.087999999999994</v>
      </c>
      <c r="I11">
        <v>132.39699999999999</v>
      </c>
      <c r="J11">
        <v>107</v>
      </c>
      <c r="K11">
        <v>193</v>
      </c>
      <c r="L11">
        <f t="shared" si="4"/>
        <v>28.725603371902601</v>
      </c>
      <c r="M11">
        <v>6.5</v>
      </c>
      <c r="N11">
        <f t="shared" si="1"/>
        <v>1.4067692307692308</v>
      </c>
      <c r="O11">
        <f t="shared" ref="O11:O28" si="6">9.144/(D11*M11)</f>
        <v>0.88476052249637149</v>
      </c>
      <c r="P11">
        <f t="shared" si="5"/>
        <v>5.7509433962264147</v>
      </c>
      <c r="Q11">
        <v>4.2610000000000001</v>
      </c>
      <c r="R11">
        <v>1.3617769255353149</v>
      </c>
    </row>
    <row r="12" spans="1:18" x14ac:dyDescent="0.2">
      <c r="A12" t="s">
        <v>18</v>
      </c>
      <c r="B12" t="s">
        <v>16</v>
      </c>
      <c r="C12">
        <v>4.46</v>
      </c>
      <c r="D12">
        <v>1.6</v>
      </c>
      <c r="E12" t="s">
        <v>44</v>
      </c>
      <c r="F12">
        <v>47.954999999999998</v>
      </c>
      <c r="G12">
        <v>103.627</v>
      </c>
      <c r="H12">
        <v>83.483000000000004</v>
      </c>
      <c r="I12">
        <v>129.99600000000001</v>
      </c>
      <c r="J12">
        <v>110</v>
      </c>
      <c r="K12">
        <v>185</v>
      </c>
      <c r="L12">
        <f t="shared" si="4"/>
        <v>32.140248356464575</v>
      </c>
      <c r="M12">
        <v>7.2</v>
      </c>
      <c r="N12">
        <f t="shared" si="1"/>
        <v>1.27</v>
      </c>
      <c r="O12">
        <f t="shared" si="6"/>
        <v>0.79374999999999996</v>
      </c>
      <c r="P12">
        <f t="shared" si="5"/>
        <v>5.7149999999999999</v>
      </c>
      <c r="Q12">
        <v>3.1669999999999998</v>
      </c>
      <c r="R12">
        <v>1.0816256830601092</v>
      </c>
    </row>
    <row r="13" spans="1:18" x14ac:dyDescent="0.2">
      <c r="A13" t="s">
        <v>20</v>
      </c>
      <c r="B13" t="s">
        <v>16</v>
      </c>
      <c r="C13">
        <v>4.49</v>
      </c>
      <c r="D13">
        <v>1.67</v>
      </c>
      <c r="E13" t="s">
        <v>43</v>
      </c>
      <c r="F13">
        <v>45</v>
      </c>
      <c r="G13">
        <v>127.14700000000001</v>
      </c>
      <c r="H13">
        <v>103.459</v>
      </c>
      <c r="I13">
        <v>121.08799999999999</v>
      </c>
      <c r="J13">
        <v>103</v>
      </c>
      <c r="K13">
        <v>183</v>
      </c>
      <c r="L13">
        <f t="shared" si="4"/>
        <v>30.756367762548898</v>
      </c>
      <c r="M13">
        <v>6.75</v>
      </c>
      <c r="N13">
        <f t="shared" si="1"/>
        <v>1.3546666666666667</v>
      </c>
      <c r="O13">
        <f t="shared" si="6"/>
        <v>0.81117764471057896</v>
      </c>
      <c r="P13">
        <f t="shared" si="5"/>
        <v>5.4754491017964071</v>
      </c>
      <c r="Q13">
        <v>3.6180000000000003</v>
      </c>
      <c r="R13">
        <v>1.0493039443155454</v>
      </c>
    </row>
    <row r="14" spans="1:18" x14ac:dyDescent="0.2">
      <c r="A14" t="s">
        <v>21</v>
      </c>
      <c r="B14" t="s">
        <v>19</v>
      </c>
      <c r="C14">
        <v>4.3899999999999997</v>
      </c>
      <c r="D14">
        <v>1.57</v>
      </c>
      <c r="E14" t="s">
        <v>44</v>
      </c>
      <c r="F14">
        <v>57.066000000000003</v>
      </c>
      <c r="G14">
        <v>105.422</v>
      </c>
      <c r="H14">
        <v>70.924999999999997</v>
      </c>
      <c r="I14">
        <v>142.334</v>
      </c>
      <c r="J14">
        <v>102</v>
      </c>
      <c r="K14">
        <v>178</v>
      </c>
      <c r="L14">
        <f t="shared" si="4"/>
        <v>32.192904936245426</v>
      </c>
      <c r="M14">
        <v>6.8</v>
      </c>
      <c r="N14">
        <f t="shared" si="1"/>
        <v>1.3447058823529412</v>
      </c>
      <c r="O14">
        <f t="shared" si="6"/>
        <v>0.85650056200824276</v>
      </c>
      <c r="P14">
        <f t="shared" si="5"/>
        <v>5.8242038216560506</v>
      </c>
      <c r="Q14">
        <v>3.5590000000000002</v>
      </c>
      <c r="R14">
        <v>1.2068497795863005</v>
      </c>
    </row>
    <row r="15" spans="1:18" x14ac:dyDescent="0.2">
      <c r="A15" t="s">
        <v>22</v>
      </c>
      <c r="B15" t="s">
        <v>19</v>
      </c>
      <c r="C15">
        <v>4.41</v>
      </c>
      <c r="D15">
        <v>1.7</v>
      </c>
      <c r="E15" t="s">
        <v>43</v>
      </c>
      <c r="F15">
        <v>59.832000000000001</v>
      </c>
      <c r="G15">
        <v>101.387</v>
      </c>
      <c r="H15">
        <v>77.353999999999999</v>
      </c>
      <c r="I15">
        <v>145.78399999999999</v>
      </c>
      <c r="J15">
        <v>92</v>
      </c>
      <c r="K15">
        <v>178</v>
      </c>
      <c r="L15">
        <f t="shared" si="4"/>
        <v>29.036737785633125</v>
      </c>
      <c r="M15">
        <v>7.9</v>
      </c>
      <c r="N15">
        <f t="shared" si="1"/>
        <v>1.1574683544303797</v>
      </c>
      <c r="O15">
        <f t="shared" si="6"/>
        <v>0.68086373790022336</v>
      </c>
      <c r="P15">
        <f t="shared" si="5"/>
        <v>5.3788235294117648</v>
      </c>
      <c r="Q15">
        <v>3.948</v>
      </c>
      <c r="R15">
        <v>1.1683930156851139</v>
      </c>
    </row>
    <row r="16" spans="1:18" x14ac:dyDescent="0.2">
      <c r="A16" t="s">
        <v>23</v>
      </c>
      <c r="B16" t="s">
        <v>19</v>
      </c>
      <c r="C16">
        <v>4.42</v>
      </c>
      <c r="D16">
        <v>1.6</v>
      </c>
      <c r="E16" t="s">
        <v>43</v>
      </c>
      <c r="F16">
        <v>53.170999999999999</v>
      </c>
      <c r="G16">
        <v>123.502</v>
      </c>
      <c r="H16">
        <v>99.468999999999994</v>
      </c>
      <c r="I16">
        <v>116.565</v>
      </c>
      <c r="J16">
        <v>85</v>
      </c>
      <c r="K16">
        <v>173</v>
      </c>
      <c r="L16">
        <f t="shared" si="4"/>
        <v>28.400547963513649</v>
      </c>
      <c r="M16">
        <v>6.9</v>
      </c>
      <c r="N16">
        <f t="shared" si="1"/>
        <v>1.3252173913043477</v>
      </c>
      <c r="O16">
        <f t="shared" si="6"/>
        <v>0.82826086956521738</v>
      </c>
      <c r="P16">
        <f t="shared" si="5"/>
        <v>5.7149999999999999</v>
      </c>
      <c r="Q16">
        <v>3.6269999999999998</v>
      </c>
      <c r="R16">
        <v>1.1000909918107369</v>
      </c>
    </row>
    <row r="17" spans="1:18" x14ac:dyDescent="0.2">
      <c r="A17" t="s">
        <v>31</v>
      </c>
      <c r="B17" t="s">
        <v>24</v>
      </c>
      <c r="C17">
        <v>4.5999999999999996</v>
      </c>
      <c r="D17">
        <v>1.63</v>
      </c>
      <c r="E17" t="s">
        <v>43</v>
      </c>
      <c r="F17">
        <v>65.180000000000007</v>
      </c>
      <c r="G17">
        <v>130.95599999999999</v>
      </c>
      <c r="H17">
        <v>109.47</v>
      </c>
      <c r="I17">
        <v>123</v>
      </c>
      <c r="J17">
        <v>120</v>
      </c>
      <c r="K17">
        <v>193</v>
      </c>
      <c r="L17">
        <f t="shared" si="4"/>
        <v>32.215629949797311</v>
      </c>
      <c r="M17">
        <v>6.5</v>
      </c>
      <c r="N17">
        <f t="shared" si="1"/>
        <v>1.4067692307692308</v>
      </c>
      <c r="O17">
        <f t="shared" si="6"/>
        <v>0.86304860783388404</v>
      </c>
      <c r="P17">
        <f t="shared" si="5"/>
        <v>5.6098159509202459</v>
      </c>
      <c r="Q17">
        <v>4.1639999999999997</v>
      </c>
      <c r="R17">
        <v>1.219683655536028</v>
      </c>
    </row>
    <row r="18" spans="1:18" x14ac:dyDescent="0.2">
      <c r="A18" t="s">
        <v>32</v>
      </c>
      <c r="B18" t="s">
        <v>24</v>
      </c>
      <c r="C18">
        <v>4.6399999999999997</v>
      </c>
      <c r="D18">
        <v>1.64</v>
      </c>
      <c r="E18" t="s">
        <v>43</v>
      </c>
      <c r="F18">
        <v>55.656999999999996</v>
      </c>
      <c r="G18">
        <v>87.093999999999994</v>
      </c>
      <c r="H18">
        <v>70.555000000000007</v>
      </c>
      <c r="I18">
        <v>137.66300000000001</v>
      </c>
      <c r="J18">
        <v>119</v>
      </c>
      <c r="K18">
        <v>190</v>
      </c>
      <c r="L18">
        <f t="shared" si="4"/>
        <v>32.963988919667592</v>
      </c>
      <c r="M18">
        <v>6.75</v>
      </c>
      <c r="N18">
        <f t="shared" si="1"/>
        <v>1.3546666666666667</v>
      </c>
      <c r="O18">
        <f t="shared" si="6"/>
        <v>0.82601626016260177</v>
      </c>
      <c r="P18">
        <f t="shared" si="5"/>
        <v>5.5756097560975615</v>
      </c>
      <c r="Q18">
        <v>3.5759999999999996</v>
      </c>
      <c r="R18">
        <v>1.1561590688651793</v>
      </c>
    </row>
    <row r="19" spans="1:18" x14ac:dyDescent="0.2">
      <c r="A19" t="s">
        <v>33</v>
      </c>
      <c r="B19" t="s">
        <v>24</v>
      </c>
      <c r="C19">
        <v>4.6900000000000004</v>
      </c>
      <c r="D19">
        <v>1.7</v>
      </c>
      <c r="E19" t="s">
        <v>43</v>
      </c>
      <c r="F19">
        <v>62.314999999999998</v>
      </c>
      <c r="G19">
        <v>126.56699999999999</v>
      </c>
      <c r="H19">
        <v>93.286000000000001</v>
      </c>
      <c r="I19">
        <v>137.12799999999999</v>
      </c>
      <c r="J19">
        <v>119</v>
      </c>
      <c r="K19">
        <v>190</v>
      </c>
      <c r="L19">
        <f t="shared" si="4"/>
        <v>32.963988919667592</v>
      </c>
      <c r="M19">
        <v>6.9</v>
      </c>
      <c r="N19">
        <f t="shared" si="1"/>
        <v>1.3252173913043477</v>
      </c>
      <c r="O19">
        <f t="shared" si="6"/>
        <v>0.77953964194373404</v>
      </c>
      <c r="P19">
        <f t="shared" si="5"/>
        <v>5.3788235294117648</v>
      </c>
      <c r="Q19">
        <v>4.0910000000000002</v>
      </c>
      <c r="R19">
        <v>1.2378214826021181</v>
      </c>
    </row>
    <row r="20" spans="1:18" x14ac:dyDescent="0.2">
      <c r="A20" t="s">
        <v>34</v>
      </c>
      <c r="B20" t="s">
        <v>25</v>
      </c>
      <c r="C20">
        <v>4.8499999999999996</v>
      </c>
      <c r="D20">
        <v>1.69</v>
      </c>
      <c r="E20" t="s">
        <v>43</v>
      </c>
      <c r="F20">
        <v>45.552999999999997</v>
      </c>
      <c r="G20">
        <v>104.667</v>
      </c>
      <c r="H20">
        <v>98.295000000000002</v>
      </c>
      <c r="I20">
        <v>120.14100000000001</v>
      </c>
      <c r="J20">
        <v>145</v>
      </c>
      <c r="K20">
        <v>196</v>
      </c>
      <c r="L20">
        <f t="shared" si="4"/>
        <v>37.744689712619738</v>
      </c>
      <c r="M20">
        <v>6</v>
      </c>
      <c r="N20">
        <f t="shared" si="1"/>
        <v>1.524</v>
      </c>
      <c r="O20">
        <f t="shared" si="6"/>
        <v>0.90177514792899405</v>
      </c>
      <c r="P20">
        <f t="shared" si="5"/>
        <v>5.410650887573965</v>
      </c>
      <c r="Q20">
        <v>3.88</v>
      </c>
      <c r="R20">
        <v>1.2060926328877837</v>
      </c>
    </row>
    <row r="21" spans="1:18" x14ac:dyDescent="0.2">
      <c r="A21" t="s">
        <v>35</v>
      </c>
      <c r="B21" t="s">
        <v>25</v>
      </c>
      <c r="C21">
        <v>4.91</v>
      </c>
      <c r="D21">
        <v>1.73</v>
      </c>
      <c r="E21" t="s">
        <v>43</v>
      </c>
      <c r="F21">
        <v>55.165999999999997</v>
      </c>
      <c r="G21">
        <v>117.35</v>
      </c>
      <c r="H21">
        <v>97.912999999999997</v>
      </c>
      <c r="I21">
        <v>125.267</v>
      </c>
      <c r="J21">
        <v>138</v>
      </c>
      <c r="K21">
        <v>193</v>
      </c>
      <c r="L21">
        <f t="shared" si="4"/>
        <v>37.047974442266906</v>
      </c>
      <c r="M21">
        <v>7</v>
      </c>
      <c r="N21">
        <f t="shared" si="1"/>
        <v>1.3062857142857143</v>
      </c>
      <c r="O21">
        <f t="shared" si="6"/>
        <v>0.75507844756399678</v>
      </c>
      <c r="P21">
        <f t="shared" si="5"/>
        <v>5.2855491329479767</v>
      </c>
      <c r="Q21">
        <v>4.2679999999999998</v>
      </c>
      <c r="R21">
        <v>1.0572207084468666</v>
      </c>
    </row>
    <row r="22" spans="1:18" x14ac:dyDescent="0.2">
      <c r="A22" t="s">
        <v>36</v>
      </c>
      <c r="B22" t="s">
        <v>25</v>
      </c>
      <c r="C22">
        <v>4.93</v>
      </c>
      <c r="D22">
        <v>1.74</v>
      </c>
      <c r="E22" t="s">
        <v>43</v>
      </c>
      <c r="F22">
        <v>58.808</v>
      </c>
      <c r="G22">
        <v>103.09399999999999</v>
      </c>
      <c r="H22">
        <v>108.125</v>
      </c>
      <c r="I22">
        <v>119.881</v>
      </c>
      <c r="J22">
        <v>141</v>
      </c>
      <c r="K22">
        <v>198</v>
      </c>
      <c r="L22">
        <f t="shared" si="4"/>
        <v>35.965717783899606</v>
      </c>
      <c r="M22">
        <v>7</v>
      </c>
      <c r="N22">
        <f t="shared" si="1"/>
        <v>1.3062857142857143</v>
      </c>
      <c r="O22">
        <f t="shared" si="6"/>
        <v>0.75073891625615763</v>
      </c>
      <c r="P22">
        <f t="shared" si="5"/>
        <v>5.2551724137931037</v>
      </c>
      <c r="Q22">
        <v>3.3130000000000002</v>
      </c>
      <c r="R22">
        <v>0.90816885964912286</v>
      </c>
    </row>
    <row r="23" spans="1:18" x14ac:dyDescent="0.2">
      <c r="A23" t="s">
        <v>28</v>
      </c>
      <c r="B23" t="s">
        <v>26</v>
      </c>
      <c r="C23">
        <v>4.58</v>
      </c>
      <c r="E23" t="s">
        <v>44</v>
      </c>
      <c r="F23">
        <v>60.912999999999997</v>
      </c>
      <c r="G23">
        <v>97.01</v>
      </c>
      <c r="H23">
        <v>80.975999999999999</v>
      </c>
      <c r="I23">
        <v>150.89500000000001</v>
      </c>
      <c r="J23">
        <v>97</v>
      </c>
      <c r="K23">
        <v>190</v>
      </c>
      <c r="L23">
        <f t="shared" si="4"/>
        <v>26.869806094182827</v>
      </c>
      <c r="M23">
        <v>6.5</v>
      </c>
      <c r="N23">
        <f t="shared" si="1"/>
        <v>1.4067692307692308</v>
      </c>
      <c r="O23" t="e">
        <f t="shared" si="6"/>
        <v>#DIV/0!</v>
      </c>
      <c r="P23" t="e">
        <f t="shared" si="5"/>
        <v>#DIV/0!</v>
      </c>
      <c r="Q23">
        <v>4.1319999999999997</v>
      </c>
      <c r="R23">
        <v>1.1600224592925323</v>
      </c>
    </row>
    <row r="24" spans="1:18" x14ac:dyDescent="0.2">
      <c r="A24" t="s">
        <v>29</v>
      </c>
      <c r="B24" t="s">
        <v>26</v>
      </c>
      <c r="C24">
        <v>4.59</v>
      </c>
      <c r="D24">
        <v>1.69</v>
      </c>
      <c r="E24" t="s">
        <v>43</v>
      </c>
      <c r="F24">
        <v>45.36</v>
      </c>
      <c r="G24">
        <v>125.723</v>
      </c>
      <c r="H24">
        <v>96.456999999999994</v>
      </c>
      <c r="I24">
        <v>136.30199999999999</v>
      </c>
      <c r="J24">
        <v>100</v>
      </c>
      <c r="K24">
        <v>185</v>
      </c>
      <c r="L24">
        <f t="shared" si="4"/>
        <v>29.218407596785976</v>
      </c>
      <c r="M24">
        <v>6.5</v>
      </c>
      <c r="N24">
        <f t="shared" si="1"/>
        <v>1.4067692307692308</v>
      </c>
      <c r="O24">
        <f t="shared" si="6"/>
        <v>0.83240782885753306</v>
      </c>
      <c r="P24">
        <f t="shared" si="5"/>
        <v>5.410650887573965</v>
      </c>
      <c r="Q24">
        <v>4.1390000000000002</v>
      </c>
      <c r="R24">
        <v>1.1914219919401265</v>
      </c>
    </row>
    <row r="25" spans="1:18" x14ac:dyDescent="0.2">
      <c r="A25" t="s">
        <v>30</v>
      </c>
      <c r="B25" t="s">
        <v>26</v>
      </c>
      <c r="C25">
        <v>4.68</v>
      </c>
      <c r="D25">
        <v>1.65</v>
      </c>
      <c r="E25" t="s">
        <v>43</v>
      </c>
      <c r="F25">
        <v>53.72</v>
      </c>
      <c r="G25">
        <v>132.054</v>
      </c>
      <c r="H25">
        <v>106.346</v>
      </c>
      <c r="I25">
        <v>143.13</v>
      </c>
      <c r="J25">
        <v>107</v>
      </c>
      <c r="K25">
        <v>198</v>
      </c>
      <c r="L25">
        <f t="shared" si="4"/>
        <v>27.293133353739414</v>
      </c>
      <c r="M25">
        <v>6</v>
      </c>
      <c r="N25">
        <f t="shared" si="1"/>
        <v>1.524</v>
      </c>
      <c r="O25">
        <f t="shared" si="6"/>
        <v>0.92363636363636381</v>
      </c>
      <c r="P25">
        <f t="shared" si="5"/>
        <v>5.541818181818182</v>
      </c>
      <c r="Q25">
        <v>4.1749999999999998</v>
      </c>
      <c r="R25">
        <v>1.2104957958828646</v>
      </c>
    </row>
    <row r="26" spans="1:18" x14ac:dyDescent="0.2">
      <c r="A26" t="s">
        <v>37</v>
      </c>
      <c r="B26" t="s">
        <v>27</v>
      </c>
      <c r="C26">
        <v>4.49</v>
      </c>
      <c r="D26">
        <v>1.6</v>
      </c>
      <c r="E26" t="s">
        <v>43</v>
      </c>
      <c r="F26">
        <v>54.139000000000003</v>
      </c>
      <c r="G26">
        <v>132.399</v>
      </c>
      <c r="H26">
        <v>95.909000000000006</v>
      </c>
      <c r="I26">
        <v>121.139</v>
      </c>
      <c r="J26">
        <v>117</v>
      </c>
      <c r="K26">
        <v>196</v>
      </c>
      <c r="L26">
        <f t="shared" si="4"/>
        <v>30.456059975010412</v>
      </c>
      <c r="M26">
        <v>6.5</v>
      </c>
      <c r="N26">
        <f t="shared" si="1"/>
        <v>1.4067692307692308</v>
      </c>
      <c r="O26">
        <f t="shared" si="6"/>
        <v>0.87923076923076926</v>
      </c>
      <c r="P26">
        <f t="shared" si="5"/>
        <v>5.7149999999999999</v>
      </c>
      <c r="Q26">
        <v>4.1290000000000004</v>
      </c>
      <c r="R26">
        <v>1.1657255787690572</v>
      </c>
    </row>
    <row r="27" spans="1:18" x14ac:dyDescent="0.2">
      <c r="A27" t="s">
        <v>38</v>
      </c>
      <c r="B27" t="s">
        <v>27</v>
      </c>
      <c r="C27">
        <v>4.66</v>
      </c>
      <c r="D27">
        <v>1.65</v>
      </c>
      <c r="E27" t="s">
        <v>43</v>
      </c>
      <c r="J27">
        <v>111</v>
      </c>
      <c r="K27">
        <v>193</v>
      </c>
      <c r="L27">
        <f t="shared" si="4"/>
        <v>29.799457703562513</v>
      </c>
      <c r="M27">
        <v>6.9</v>
      </c>
      <c r="N27">
        <f t="shared" si="1"/>
        <v>1.3252173913043477</v>
      </c>
      <c r="O27">
        <f t="shared" si="6"/>
        <v>0.80316205533596841</v>
      </c>
      <c r="P27">
        <f t="shared" si="5"/>
        <v>5.541818181818182</v>
      </c>
      <c r="Q27">
        <v>4.1579999999999995</v>
      </c>
      <c r="R27">
        <v>1.1023329798515376</v>
      </c>
    </row>
    <row r="28" spans="1:18" x14ac:dyDescent="0.2">
      <c r="A28" t="s">
        <v>39</v>
      </c>
      <c r="B28" t="s">
        <v>27</v>
      </c>
      <c r="C28">
        <v>4.66</v>
      </c>
      <c r="D28">
        <v>1.75</v>
      </c>
      <c r="E28" t="s">
        <v>43</v>
      </c>
      <c r="F28">
        <v>45.030999999999999</v>
      </c>
      <c r="G28">
        <v>112.62</v>
      </c>
      <c r="H28">
        <v>93.844999999999999</v>
      </c>
      <c r="I28">
        <v>117.979</v>
      </c>
      <c r="J28">
        <v>112</v>
      </c>
      <c r="K28">
        <v>196</v>
      </c>
      <c r="L28">
        <f t="shared" si="4"/>
        <v>29.154518950437318</v>
      </c>
      <c r="M28">
        <v>6.9</v>
      </c>
      <c r="N28">
        <f t="shared" si="1"/>
        <v>1.3252173913043477</v>
      </c>
      <c r="O28">
        <f t="shared" si="6"/>
        <v>0.75726708074534155</v>
      </c>
      <c r="P28">
        <f t="shared" si="5"/>
        <v>5.2251428571428571</v>
      </c>
      <c r="Q28">
        <v>3.9640000000000004</v>
      </c>
      <c r="R28">
        <v>1.1178793006204175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Therrien</dc:creator>
  <cp:lastModifiedBy>Emile Therrien</cp:lastModifiedBy>
  <dcterms:created xsi:type="dcterms:W3CDTF">2020-10-21T17:32:58Z</dcterms:created>
  <dcterms:modified xsi:type="dcterms:W3CDTF">2020-10-28T15:35:23Z</dcterms:modified>
</cp:coreProperties>
</file>