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rtigos Excluídos Após a leitur" sheetId="1" state="visible" r:id="rId2"/>
    <sheet name="Artigos Incluidos Após a leitur"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<sst xmlns="http://schemas.openxmlformats.org/spreadsheetml/2006/main" count="1106" uniqueCount="685">
  <si>
    <t xml:space="preserve">ID da Leitura completa</t>
  </si>
  <si>
    <t xml:space="preserve">Bib</t>
  </si>
  <si>
    <t xml:space="preserve">Artigo</t>
  </si>
  <si>
    <t xml:space="preserve">Ano</t>
  </si>
  <si>
    <t xml:space="preserve">Veiculo de publicação</t>
  </si>
  <si>
    <t xml:space="preserve">Autores</t>
  </si>
  <si>
    <t xml:space="preserve">Caracteres agronômicos na FAR</t>
  </si>
  <si>
    <t xml:space="preserve">Cultura avaliada</t>
  </si>
  <si>
    <t xml:space="preserve">Ferramenta de captura de imagens e/ou espectros</t>
  </si>
  <si>
    <t xml:space="preserve">Tipo de imagens e outros espectros</t>
  </si>
  <si>
    <t xml:space="preserve">Técnincas de PDI e outros espectros aplicadas</t>
  </si>
  <si>
    <t xml:space="preserve">Técnicas machine learning</t>
  </si>
  <si>
    <t xml:space="preserve">Base de dados</t>
  </si>
  <si>
    <t xml:space="preserve">Problema</t>
  </si>
  <si>
    <t xml:space="preserve">Ambiente</t>
  </si>
  <si>
    <t xml:space="preserve">Limitações</t>
  </si>
  <si>
    <t xml:space="preserve">Base</t>
  </si>
  <si>
    <t xml:space="preserve">PID</t>
  </si>
  <si>
    <t xml:space="preserve">M.L</t>
  </si>
  <si>
    <t xml:space="preserve">M.P.C.Q</t>
  </si>
  <si>
    <t xml:space="preserve">-</t>
  </si>
  <si>
    <t xml:space="preserve">kumar2021molecular</t>
  </si>
  <si>
    <t xml:space="preserve">Molecular Mapping of Water-Stress Responsive Genomic Loci in Lettuce (Lactuca spp.) Using Kinetics Chlorophyll Fluorescence, Hyperspectral Imaging and Machine Learning</t>
  </si>
  <si>
    <t xml:space="preserve">2021</t>
  </si>
  <si>
    <t xml:space="preserve">Frontiers in Genetics</t>
  </si>
  <si>
    <t xml:space="preserve">Pawan Kumar, Renee L. Eriksen, Ivan Simko e Beiquan Mou</t>
  </si>
  <si>
    <t xml:space="preserve">Estresse Hídrico</t>
  </si>
  <si>
    <t xml:space="preserve">Alface</t>
  </si>
  <si>
    <t xml:space="preserve">Extração de Característica</t>
  </si>
  <si>
    <t xml:space="preserve">Support Vector Machines com Radial Basis Function Kernel (SVMR); Random Forest (RF) , Multivariate Adaptive Regression Spline (MARS), Rede Neural (NN), k-Nearest Neighbours (KN) , Self-Organizing Maps (SOM) , Naive Bayes (NB), Multi-Layer Perceptron (MLP) e Rede Neural com</t>
  </si>
  <si>
    <t xml:space="preserve">não fala a quantidade de imagens</t>
  </si>
  <si>
    <t xml:space="preserve">giuffrida2018pheno</t>
  </si>
  <si>
    <t xml:space="preserve">Pheno-Deep Counter: a unified and versatile deep learning architecture for leaf counting</t>
  </si>
  <si>
    <t xml:space="preserve">2018</t>
  </si>
  <si>
    <t xml:space="preserve">Plant Journal</t>
  </si>
  <si>
    <t xml:space="preserve">Giuffrida, M.V., Doerner, P., Tsaftaris, S.A.</t>
  </si>
  <si>
    <t xml:space="preserve">Contagem de alguma característica, Folhagem</t>
  </si>
  <si>
    <t xml:space="preserve">Arabidopsis thaliana</t>
  </si>
  <si>
    <t xml:space="preserve">cada imagem passa por uma rede que visa encontrar uma representação vetorial de comprimento fixo para descrever melhor a imagem de uma planta resultado em um Descritor da imagem</t>
  </si>
  <si>
    <t xml:space="preserve">Adaptação da ResNet50.</t>
  </si>
  <si>
    <t xml:space="preserve">conjunto de dados PRL e Aberystwyth que foi usado no último CVPPP 2017 Leaf Counting Challenge (LCC); Banco de dados imagens multimodal (Cruz et al ., 2016 ); RGB no conjunto de dados komatsuna (Uchiyama et al ., 2017); Imagens noturnas de plantas de Arabidopsis adquiridas usando uma câmera NIR (Dobrescu et al ., 2017b ).</t>
  </si>
  <si>
    <t xml:space="preserve">das2020spectroscopy</t>
  </si>
  <si>
    <t xml:space="preserve">Spectroscopy based novel spectral indices, PCA- and PLSR-coupled machine learning models for salinity stress phenotyping of rice</t>
  </si>
  <si>
    <t xml:space="preserve">2020</t>
  </si>
  <si>
    <t xml:space="preserve">Spectrochimica Acta - Part A: Molecular and Biomolecular Spectroscopy</t>
  </si>
  <si>
    <t xml:space="preserve">Bappa Das; K. K. Manohara; G. R. Mahajan; Rabi N. Sahoo</t>
  </si>
  <si>
    <t xml:space="preserve">Salinidade</t>
  </si>
  <si>
    <t xml:space="preserve">Arroz</t>
  </si>
  <si>
    <t xml:space="preserve">Espectrômetro de infravermelho próximo (VNIR) </t>
  </si>
  <si>
    <t xml:space="preserve">Espectroscopia VNIR</t>
  </si>
  <si>
    <t xml:space="preserve">Processaram o comprimento de onda</t>
  </si>
  <si>
    <t xml:space="preserve">regressão de mínimos quadrados parciais (PLSR), PLSR e análise de componente principal (PCA) combinados.</t>
  </si>
  <si>
    <t xml:space="preserve">56 germoplasma de arroz</t>
  </si>
  <si>
    <t xml:space="preserve">Nova revisão</t>
  </si>
  <si>
    <t xml:space="preserve">impollonia2022moisture</t>
  </si>
  <si>
    <t xml:space="preserve">Moisture content estimation and senescence phenotyping of novel Miscanthus hybrids combining UAV-based remote sensing and machine learning</t>
  </si>
  <si>
    <t xml:space="preserve">2022</t>
  </si>
  <si>
    <t xml:space="preserve">GCB Bioenergy</t>
  </si>
  <si>
    <t xml:space="preserve">Impollonia, G., Croci, M., Martani, E., (...), Clifton-Brown, J., Amaducci, S.</t>
  </si>
  <si>
    <t xml:space="preserve">Capím</t>
  </si>
  <si>
    <t xml:space="preserve">DJI Matrice 210 RTK e  câmera multiespectral MicaSense RedEdge-Mx</t>
  </si>
  <si>
    <t xml:space="preserve">infravermelho próximo e RGB</t>
  </si>
  <si>
    <t xml:space="preserve">apenas criação de ortomosaidos e coisas do tipo</t>
  </si>
  <si>
    <t xml:space="preserve">eliminação de recursos recursivos (RFE) e floresta aleatória (RF)</t>
  </si>
  <si>
    <t xml:space="preserve">construida pelos autores</t>
  </si>
  <si>
    <t xml:space="preserve">impollonia2022uav</t>
  </si>
  <si>
    <t xml:space="preserve">UAV Remote Sensing for High-Throughput Phenotyping and for Yield Prediction of Miscanthus by Machine Learning Techniques</t>
  </si>
  <si>
    <t xml:space="preserve">Remote Sens</t>
  </si>
  <si>
    <t xml:space="preserve">Giorgio Impollonia....</t>
  </si>
  <si>
    <t xml:space="preserve">Biomassa Acima do Solo, Biomassa Fresca(FBIO), Estatura/altura, Produtividade</t>
  </si>
  <si>
    <t xml:space="preserve">veículos aéreos não tripulados (UAVs); MicaSense RedEdge-Mx e MicaSense RedEdge-Mx</t>
  </si>
  <si>
    <t xml:space="preserve">Imagens multiespectrais</t>
  </si>
  <si>
    <t xml:space="preserve">não achei</t>
  </si>
  <si>
    <t xml:space="preserve">floresta aleatória</t>
  </si>
  <si>
    <t xml:space="preserve">cuevas2019deep</t>
  </si>
  <si>
    <t xml:space="preserve">Deep Kernel for genomic and near infrared predictions in multi-environment breeding trials</t>
  </si>
  <si>
    <t xml:space="preserve">não usa imagens </t>
  </si>
  <si>
    <t xml:space="preserve">CE 1</t>
  </si>
  <si>
    <t xml:space="preserve">taberkit2021algerian</t>
  </si>
  <si>
    <t xml:space="preserve">Algerian Perspectives for UAV-Based Remote Sensing Technologies and Artificial Intelligence in Precision Agriculture</t>
  </si>
  <si>
    <t xml:space="preserve">CE 2</t>
  </si>
  <si>
    <t xml:space="preserve">shafiekhani2018new</t>
  </si>
  <si>
    <t xml:space="preserve">A new 4D-RGB mapping technique for field-based high-throughput phenotyping</t>
  </si>
  <si>
    <t xml:space="preserve">CE 4</t>
  </si>
  <si>
    <t xml:space="preserve">gibbs2019active</t>
  </si>
  <si>
    <t xml:space="preserve">Active Vision and Surface Reconstruction for 3D Plant Shoot Modelling</t>
  </si>
  <si>
    <t xml:space="preserve">zhao2021detecting</t>
  </si>
  <si>
    <t xml:space="preserve">Detecting Sorghum Plant and Head Features from Multispectral UAV Imagery</t>
  </si>
  <si>
    <t xml:space="preserve">yang2017development</t>
  </si>
  <si>
    <t xml:space="preserve">Development of high-resolution 3D phenotyping system using depth camera and RGB camera</t>
  </si>
  <si>
    <t xml:space="preserve">hong2014high</t>
  </si>
  <si>
    <t xml:space="preserve">High throughput imaging and analysis for biological interpretation of agricultural plants and environmental interaction</t>
  </si>
  <si>
    <t xml:space="preserve">gomez2018high</t>
  </si>
  <si>
    <t xml:space="preserve">High throughput phenotyping of morpho-anatomical stem properties using X-ray computed tomography in sorghum</t>
  </si>
  <si>
    <t xml:space="preserve">d2020high</t>
  </si>
  <si>
    <t xml:space="preserve">High-throughput drone-based remote sensing reliably tracks phenology in thousands of conifer seedlings</t>
  </si>
  <si>
    <t xml:space="preserve">New Phytologist Foundation</t>
  </si>
  <si>
    <t xml:space="preserve">Petra D'Odorico, Ariana Besik, Christopher Y. S. Wong, Nathalie Isabel, Ingo Ensminger</t>
  </si>
  <si>
    <t xml:space="preserve">Fotossíntese</t>
  </si>
  <si>
    <t xml:space="preserve">Coníferas</t>
  </si>
  <si>
    <t xml:space="preserve">PDI com o pacote comercial Agisoft  Photo S. Alinhamento e remoção de distorções.</t>
  </si>
  <si>
    <t xml:space="preserve">Regressão linear, Árvore de regressão, SVM, Regressão do processo gaussiano e Ensemble</t>
  </si>
  <si>
    <t xml:space="preserve">Base construida pelos autores. São 6000 mudas e 2000 genótipos</t>
  </si>
  <si>
    <t xml:space="preserve">garbouge2021enhancing</t>
  </si>
  <si>
    <t xml:space="preserve">Enhancing the tracking of seedling growth using rgb-depth fusion and deep learning</t>
  </si>
  <si>
    <t xml:space="preserve">Sensors</t>
  </si>
  <si>
    <t xml:space="preserve">Garbouge, H., Rasti, P., Rousseau, D.</t>
  </si>
  <si>
    <t xml:space="preserve">Hábito de crescimento</t>
  </si>
  <si>
    <t xml:space="preserve">Feijão</t>
  </si>
  <si>
    <t xml:space="preserve">não achei a tecninca de PDI usada</t>
  </si>
  <si>
    <t xml:space="preserve">AlexNet, TD-CNN-GRU,  Transformadores(é uma classe de rede neural dedicada a séries temporais )</t>
  </si>
  <si>
    <t xml:space="preserve">bannihatti2022image</t>
  </si>
  <si>
    <t xml:space="preserve">Image Based High throughput Phenotyping for Fusarium Wilt Resistance in Pigeon Pea (Cajanus cajan)</t>
  </si>
  <si>
    <t xml:space="preserve">Phytoparasitica</t>
  </si>
  <si>
    <t xml:space="preserve">Bannihatti, R.K., Sinha, P., Raju, D., (...), Gaikwad, K., Aggarwal, R.</t>
  </si>
  <si>
    <t xml:space="preserve">Doenças</t>
  </si>
  <si>
    <t xml:space="preserve">scanner de mesa HP Scanner 1136 M ) em 600 dpi. As imagens de fluorescência da clorofila foram capturadas usando o Crop Reporter um sensor de imagem multiespectral de alta resolução</t>
  </si>
  <si>
    <t xml:space="preserve">RGB, multiespectral</t>
  </si>
  <si>
    <t xml:space="preserve">K-neest neighbor, Support Vector Machine, Random Forest Classifier, Decision Tree Classifier e Naïve Bayes</t>
  </si>
  <si>
    <t xml:space="preserve">yang2019diagnosis</t>
  </si>
  <si>
    <t xml:space="preserve">Diagnosis of Plant Cold Damage Based on Hyperspectral Imaging and Convolutional Neural Network</t>
  </si>
  <si>
    <t xml:space="preserve">2019</t>
  </si>
  <si>
    <t xml:space="preserve">IEEE Access</t>
  </si>
  <si>
    <t xml:space="preserve">Yang, W., Yang, C., Hao, Z., Xie, C., Li, M.</t>
  </si>
  <si>
    <t xml:space="preserve">Danos causados ​​pelo frio</t>
  </si>
  <si>
    <t xml:space="preserve">Milho</t>
  </si>
  <si>
    <t xml:space="preserve">Câmera PIKA hiperespectral II,  a câmera foi montada em um controle deslizante de engrenagem linear e um motor de engrenagem Dayton DC</t>
  </si>
  <si>
    <t xml:space="preserve">hiperespectral</t>
  </si>
  <si>
    <t xml:space="preserve">filtro passa-baixa gaussiano e o método de suavização de Savitzky-Golay</t>
  </si>
  <si>
    <t xml:space="preserve">CNN usando o Keras a função ReLU foi usada e foi melhor do que com o Back propagation</t>
  </si>
  <si>
    <t xml:space="preserve">Amostras de 3600 pixels obtidas da região de interesse em cada imagem hiperespectral de mudas de milho foram utilizadas para a modelagem CNN. Após a obtenção do modelo CNN, 400 novas amostras de pixels das imagens hiperespectrais foram usadas como conjuntos de teste.</t>
  </si>
  <si>
    <t xml:space="preserve">burns2021predicting</t>
  </si>
  <si>
    <t xml:space="preserve">Predicting moisture content during maize nixtamalization using machine learning with NIR spectroscopy</t>
  </si>
  <si>
    <t xml:space="preserve">Theoretical and Applied Genetics</t>
  </si>
  <si>
    <t xml:space="preserve">Michael J. Burns, Jonathan S. Renk, David P. Eickholt, Amanda M. Gilbert, Travis J. Hattery, Mark Holmes, Nickolas Anderson, Amanda J. Waters, Sathya Kalambur, Sherry A. Flint-Garcia, Marna D. Yandeau-Nelson, George A. Annor &amp; Candice N. Hirsch</t>
  </si>
  <si>
    <t xml:space="preserve">Teor de umidade </t>
  </si>
  <si>
    <t xml:space="preserve">foram realizados testes estatisticos e não foi usado PDI</t>
  </si>
  <si>
    <t xml:space="preserve">castro2022leaf</t>
  </si>
  <si>
    <t xml:space="preserve">Leaf area index estimations by deep learning models using RGB images and data fusion in maize</t>
  </si>
  <si>
    <t xml:space="preserve">Precision Agriculture</t>
  </si>
  <si>
    <t xml:space="preserve">Castro-Valdecantos, P., Apolo-Apolo, O.E., Pérez-Ruiz, M., Egea, G.</t>
  </si>
  <si>
    <t xml:space="preserve">Índice de área foliar</t>
  </si>
  <si>
    <t xml:space="preserve">RGB nadir-view</t>
  </si>
  <si>
    <t xml:space="preserve">RGB</t>
  </si>
  <si>
    <t xml:space="preserve">Três abordagens de modelo DL baseadas em rede neural convolucional (CNN) . (i) modelo de classificação, (ii) modelo de regressão e (iii) modelo multi-input. perceptron multicamada  </t>
  </si>
  <si>
    <t xml:space="preserve">dilmurat2022ai</t>
  </si>
  <si>
    <t xml:space="preserve">Ai-driven maize yield forecasting using unmanned aerial vehicle-based hyperspectral and lidar data fusion</t>
  </si>
  <si>
    <t xml:space="preserve">ISPRS Annals of the Photogrammetry, Remote Sensing and Spatial Information Sciences</t>
  </si>
  <si>
    <t xml:space="preserve">Dilmurat, K., Sagan, V., Moose, S.</t>
  </si>
  <si>
    <t xml:space="preserve">Produtividade</t>
  </si>
  <si>
    <t xml:space="preserve">DJI M600 + Lidar e DJI M600 + Hiperespectrale montados em um UAV</t>
  </si>
  <si>
    <t xml:space="preserve">Phoenix LiDAR Systems e</t>
  </si>
  <si>
    <t xml:space="preserve">não fala</t>
  </si>
  <si>
    <t xml:space="preserve">H2O Automated
Machine Learning (H2O-AutoML)</t>
  </si>
  <si>
    <t xml:space="preserve">feng2020hyperspectral</t>
  </si>
  <si>
    <t xml:space="preserve">Hyperspectral imaging combined with machine learning as a tool to obtain high-throughput plant salt-stress phenotyping</t>
  </si>
  <si>
    <t xml:space="preserve">The Plant Journal</t>
  </si>
  <si>
    <t xml:space="preserve">Xuping Feng, Yihua Zhan, Qi Wang, Xufeng Yang, Chenliang Yu, Haoyu Wang, ZhiYu Tang, Dean Jiang, Cheng Peng, Yong He</t>
  </si>
  <si>
    <t xml:space="preserve">Quiabo</t>
  </si>
  <si>
    <t xml:space="preserve">Técnicas de aumento de dados, incluindo rotações e corte aleatório</t>
  </si>
  <si>
    <t xml:space="preserve">Uma biblioteca de aprendizado profundo Pytorch. A rede de camada codificada foi baseada em DenseNet </t>
  </si>
  <si>
    <t xml:space="preserve">Conjunto de dados público CVPPP 2015 e o conjunto de dados de desafio de segmentação de imagem.
 632 imagens conjunto de treinamento e 100 teste.</t>
  </si>
  <si>
    <t xml:space="preserve">maimaitijiang2017unmanned</t>
  </si>
  <si>
    <t xml:space="preserve">Unmanned Aerial System (UAS)-based phenotyping of soybean using multi-sensor data fusion and extreme learning machine</t>
  </si>
  <si>
    <t xml:space="preserve">2017</t>
  </si>
  <si>
    <t xml:space="preserve">ISPRS Journal of Photogrammetry and Remote Sensing</t>
  </si>
  <si>
    <t xml:space="preserve">Maimaitijiang, M., Ghulam, A., Sidike, P., Hartling S., Maimaitiyiming M., Peterson K., Shavers E., Fishman J., Peterson J., Kadam S., Burken, J., Fritschi, F.</t>
  </si>
  <si>
    <t xml:space="preserve">Clorofila, Nitrogênio, Índice de área foliar</t>
  </si>
  <si>
    <t xml:space="preserve">Soja</t>
  </si>
  <si>
    <t xml:space="preserve">câmera RGB Sony Alpha ILCE-7R,  sensor multiespectral Parrot Sequoia e uma câmera térmica ICI 8640 P-series montadas em um hexacóptero DJI S900 Veiculo Aero não tripulado(UAS)</t>
  </si>
  <si>
    <t xml:space="preserve">RGB, multiespectral e térmica</t>
  </si>
  <si>
    <t xml:space="preserve">ferramenta de reconstrução de cena 3D , que se baseia na técnica de Estrutura de Movimento (SfM) usando ortoimagens RGB</t>
  </si>
  <si>
    <t xml:space="preserve">Extraímos a área de vegetação de imagens RGB de resolução ultra-alta usando o classificador baseado em SVM. O Extreme Learning Machine (ELM). Denotamos a regressão baseada em ELM como ELR. O ELM clássico é uma rede neural feedforward de camada única oculta (SLFN).  Regressão de vetores de suporte (SVR) e regressão baseada em máquina de aprendizagem extrema(ELR). Os métodos Extreme Learning Machine Based Regression (ELR), SVR e PLSR foram empregados na estimativa de fenótipo com base em índices de vegetação extraídos de RGB, MSI ou TR,</t>
  </si>
  <si>
    <t xml:space="preserve">1.500 amostras de treinamento</t>
  </si>
  <si>
    <t xml:space="preserve">yoosefzadeh2021using</t>
  </si>
  <si>
    <t xml:space="preserve">Using hybrid artificial intelligence and evolutionary optimization algorithms for estimating soybean yield and fresh biomass using hyperspectral vegetation indices</t>
  </si>
  <si>
    <t xml:space="preserve">Remote Sensing</t>
  </si>
  <si>
    <t xml:space="preserve">Yoosefzadeh-Najafabadi, M., Tulpan, D., Eskandari, M.</t>
  </si>
  <si>
    <t xml:space="preserve">Biomassa Fresca(FBIO), Produtividade</t>
  </si>
  <si>
    <t xml:space="preserve">filtro Savitzky-Golay foram aplicados para melhorar as propriedades espectrais e a relação sinal-ruído(usando o software R)</t>
  </si>
  <si>
    <t xml:space="preserve">função de base radial (RBF), a regressão vetorial de suporte (SVR) e a floresta aleatória (RF)</t>
  </si>
  <si>
    <t xml:space="preserve">masjedi2020prediction</t>
  </si>
  <si>
    <t xml:space="preserve">PREDICTION OF SORGHUM BIOMASS USING TIME SERIES UAV-BASED HYPERSPECTRAL AND LIDAR DATA</t>
  </si>
  <si>
    <t xml:space="preserve">International Geoscience and Remote Sensing Symposium</t>
  </si>
  <si>
    <t xml:space="preserve">Masjedi, A., Crawford, M.M.</t>
  </si>
  <si>
    <t xml:space="preserve">Sorgo</t>
  </si>
  <si>
    <t xml:space="preserve">De cada nuvem de pontos LiDAR e para cada parcela, foram extraídos 15 recursos, incluindo percentis de altura, cobertura do dossel, volume do dossel e vários recursos estatísticos. mas não fala a tecninca de PDI usada</t>
  </si>
  <si>
    <t xml:space="preserve">Redes Neurais Recorrentes (RNNs) 
Long Short Term Memory (LSTM) e Gated Recurrent Units (GRU) são as redes mais bem sucedidas que são propostas para lidar com a dificuldade de treinamento de redes recorrentes simples</t>
  </si>
  <si>
    <t xml:space="preserve">masjedi2019prediction</t>
  </si>
  <si>
    <t xml:space="preserve">Prediction of Sorghum Biomass Using Uav Time Series Data and Recurrent Neural Networks</t>
  </si>
  <si>
    <t xml:space="preserve">IEEE Computer Society Conference on Computer Vision and Pattern Recognition Workshops</t>
  </si>
  <si>
    <t xml:space="preserve">Masjedi, A., Carpenter, N.R., Crawford, M.M., Tuinstra, M.R.</t>
  </si>
  <si>
    <t xml:space="preserve">scanner Headwall Photonics Nano-Hyperspec pushbroom, e o sensor LiDAR 3D Velodyne VLP-16 acoplados ao UAV</t>
  </si>
  <si>
    <t xml:space="preserve">hiperespectrais e LiDAR</t>
  </si>
  <si>
    <t xml:space="preserve">A partir de dados hiperespectrais, a média dos respectivos valores associados aos pixels de vegetação extraídos por meio de classificação baseada em pixels dentro de uma linha em uma determinada parcela foram computados e usados ​​como recursos de entrada para análise posterior. mas não fala a técnica de PDI usada.</t>
  </si>
  <si>
    <t xml:space="preserve">Neste artigo, são desenvolvidos dois modelos de previsão de biomassa, um baseado em Regressão Vetorial de Suporte (SVR) baseado em Support Vector Machine (SVM) e outro baseado em Redes Neurais Recorrentes (RNN).</t>
  </si>
  <si>
    <t xml:space="preserve">chen2022unsupervised</t>
  </si>
  <si>
    <t xml:space="preserve">Unsupervised Plot-Scale LAI Phenotyping via UAV-Based Imaging, Modelling, and Machine Learning</t>
  </si>
  <si>
    <t xml:space="preserve">Plant Phenomics</t>
  </si>
  <si>
    <t xml:space="preserve">Chen, Q., Zheng, B., Chenu, K., Hu, P., Chapman, S.C.</t>
  </si>
  <si>
    <t xml:space="preserve">Trigo</t>
  </si>
  <si>
    <t xml:space="preserve">câmera MicaSense RedEdge, UAV</t>
  </si>
  <si>
    <t xml:space="preserve">RGB, infravermelho próximo visível</t>
  </si>
  <si>
    <t xml:space="preserve">Pix4Dmapper para gerar a orto-imagem e Segmentação</t>
  </si>
  <si>
    <t xml:space="preserve">regressão florestal aleatória(RFR)</t>
  </si>
  <si>
    <t xml:space="preserve">Construida pelo autores</t>
  </si>
  <si>
    <t xml:space="preserve">theroux2020digitally</t>
  </si>
  <si>
    <t xml:space="preserve">Digitally deconstructing leaves in 3D using X-ray microcomputed tomography and machine learning</t>
  </si>
  <si>
    <t xml:space="preserve">Applications in Plant Sciences - Official publication of the botanical society of america</t>
  </si>
  <si>
    <t xml:space="preserve">Guillaume Théroux-Rancourt,Matthew R. Jenkins, Craig R. Brodersen, Andrew McElrone, Elisabeth J. Forrestel, J. Mason Earles,</t>
  </si>
  <si>
    <t xml:space="preserve">Folhagem</t>
  </si>
  <si>
    <t xml:space="preserve">uva</t>
  </si>
  <si>
    <t xml:space="preserve">Dados de geolocalização foram atribuídos a cada imagem.
Imagens calibradas radiometricamente foram então mosaicas usando Pix4Dmapper</t>
  </si>
  <si>
    <t xml:space="preserve">Extreme Learning Machine (ELM)  foi comparado com:
Support Vector Regression (SVR)
Regressão Parcial de Mínimos Quadrados (PLSR)</t>
  </si>
  <si>
    <t xml:space="preserve">Base construida pelos autores. 1500 amostras de treinamento</t>
  </si>
  <si>
    <t xml:space="preserve">ID Seleção inicial</t>
  </si>
  <si>
    <t xml:space="preserve">Câmera</t>
  </si>
  <si>
    <t xml:space="preserve">Forma de captura</t>
  </si>
  <si>
    <t xml:space="preserve">Construção das bases</t>
  </si>
  <si>
    <t xml:space="preserve">Quantidade</t>
  </si>
  <si>
    <t xml:space="preserve">Qualidade</t>
  </si>
  <si>
    <t xml:space="preserve">S1</t>
  </si>
  <si>
    <t xml:space="preserve">A1</t>
  </si>
  <si>
    <t xml:space="preserve">A fully automated and fast approach for canopy cover estimation using super high-resolution remote sensing imagery</t>
  </si>
  <si>
    <t xml:space="preserve">International Society for Photogrammetry and Remote Sensing (ISPRS)</t>
  </si>
  <si>
    <t xml:space="preserve">Maimaitijiang, M. and Sagan, V. and Bhadra, S. and Nguyen, C. and Mockler, T.C. and Shakoor, N.</t>
  </si>
  <si>
    <t xml:space="preserve">Cobertura do dossel</t>
  </si>
  <si>
    <t xml:space="preserve">Alface, Sorgo, Trigo</t>
  </si>
  <si>
    <t xml:space="preserve">Sensores: Micasense Altum; Parrot Sequoia; Headwall Nano (UAV).  Sensor Headwall Photonics (Gantry -plataforma q funciona como scaner)</t>
  </si>
  <si>
    <t xml:space="preserve">UAV; Gantry</t>
  </si>
  <si>
    <t xml:space="preserve">Sensores montados no UAV: Micasense Altum; Parrot Sequoia; Headwall Nano. Montado no Gantry(plataforma q funciona como scaner) sensor Headwall Photonics</t>
  </si>
  <si>
    <t xml:space="preserve">Hiperespectral; Multiespectral</t>
  </si>
  <si>
    <t xml:space="preserve">Correção de distorção de lente, correção geométrica, bem como calibração radiométrica para ajustar as imagens</t>
  </si>
  <si>
    <t xml:space="preserve">Random Forest (RF) e Support Vector Machine (SVM)</t>
  </si>
  <si>
    <t xml:space="preserve">Base construída pelos autores.</t>
  </si>
  <si>
    <t xml:space="preserve">40.000 pixels 70% são para treinamento e 30% para teste</t>
  </si>
  <si>
    <t xml:space="preserve">S10</t>
  </si>
  <si>
    <t xml:space="preserve">A21</t>
  </si>
  <si>
    <t xml:space="preserve">Convolutional neural networks to estimate dry matter yield in a guineagrass breeding program using uav remote sensing</t>
  </si>
  <si>
    <t xml:space="preserve">Sensors - MDPI</t>
  </si>
  <si>
    <t xml:space="preserve">Gabriel Silva de Oliveira, José Marcato Junior, Caio Polidoro, Lucas Prado Osco, Henrique Siqueira, Lucas Rodrigues, Liana Jank, Sanzio Barrios, Cacilda Valle, Rosângela Simeão, Camilo Carromeu, Eloise Silveira, Lúcio André de Castro Jorge, Wesley Gonçalves, Mateus Santos e Edson Matsubara</t>
  </si>
  <si>
    <t xml:space="preserve">Matéria Seca</t>
  </si>
  <si>
    <t xml:space="preserve">Capim-da-índia</t>
  </si>
  <si>
    <t xml:space="preserve">Câmera RGB</t>
  </si>
  <si>
    <t xml:space="preserve">UAV</t>
  </si>
  <si>
    <t xml:space="preserve">UAV Phantom 4 PRO com sensor RGB 20 megapix</t>
  </si>
  <si>
    <t xml:space="preserve">Pix4dMapper</t>
  </si>
  <si>
    <t xml:space="preserve">AlexNet, ResNeXt50, DarkNet53, MaCNN e LF-CNN(Convolutional Neural Network)</t>
  </si>
  <si>
    <t xml:space="preserve"> 330 patches</t>
  </si>
  <si>
    <t xml:space="preserve">S11</t>
  </si>
  <si>
    <t xml:space="preserve">A26</t>
  </si>
  <si>
    <t xml:space="preserve">Development of methods to improve soybean yield estimation and predict plant maturity with an unmanned aerial vehicle based platform</t>
  </si>
  <si>
    <t xml:space="preserve">2016</t>
  </si>
  <si>
    <t xml:space="preserve">Remote Sensing of Environment</t>
  </si>
  <si>
    <t xml:space="preserve">Yu, N., Li, L., Schmitz, N., Tian L.F., Greenberg, J.A., Diers, B.W.</t>
  </si>
  <si>
    <t xml:space="preserve">câmera Canon S110</t>
  </si>
  <si>
    <t xml:space="preserve">Duas câmeras digitais automáticas Canon S110 foram montadas em um octocóptero voador autônomo, “X8” (UAV)</t>
  </si>
  <si>
    <t xml:space="preserve">Multiespectral</t>
  </si>
  <si>
    <t xml:space="preserve">Photoscan Pro usados para criar os ortomosaicos; foi realizado o alinhamento das fotos a geo referenciação</t>
  </si>
  <si>
    <t xml:space="preserve">Random Forest</t>
  </si>
  <si>
    <t xml:space="preserve">1603 imagens</t>
  </si>
  <si>
    <t xml:space="preserve">S12</t>
  </si>
  <si>
    <t xml:space="preserve">A30</t>
  </si>
  <si>
    <t xml:space="preserve">Ear density estimation from high resolution RGB imagery using deep learning technique</t>
  </si>
  <si>
    <t xml:space="preserve">Agricultural and Forest Meteorology - Elsevier</t>
  </si>
  <si>
    <t xml:space="preserve">Simon Madec, Xiuliang Jin, Hao Lu, Benoit De Solan, Shouyang Liu, Florent Duyme, Emmanuelle Heritier, Frédéric Baret</t>
  </si>
  <si>
    <t xml:space="preserve">Densidade da planta</t>
  </si>
  <si>
    <t xml:space="preserve">Câmera Sony ILCE</t>
  </si>
  <si>
    <t xml:space="preserve">Fixado em uma aste a uma distância fixa do solo</t>
  </si>
  <si>
    <t xml:space="preserve">Câmera digital Sony ILCE-6000 fixada em uma haste. 
A 2,9 m de distância do solo.  
Altura foi medida com um LiDAR fixado em um robô totalmente automatizado denominado “phénomobile'</t>
  </si>
  <si>
    <t xml:space="preserve">LABELIMG usada para rotulagem</t>
  </si>
  <si>
    <t xml:space="preserve">TasselNet , Faster-RCNN.(Convolutional Neural Network )</t>
  </si>
  <si>
    <t xml:space="preserve">240 imagens.
Sendo 168 para treinamento e 72 para teste</t>
  </si>
  <si>
    <t xml:space="preserve">S13</t>
  </si>
  <si>
    <t xml:space="preserve">A33</t>
  </si>
  <si>
    <t xml:space="preserve">Estimates of plant density of wheat crops at emergence from very low altitude UAV imagery</t>
  </si>
  <si>
    <t xml:space="preserve">Jin, X., Liu, S., Baret, F., Hemerlé, M., Comar, A.</t>
  </si>
  <si>
    <t xml:space="preserve">câmera Sony ILCE α5100L RGB acoplada UAV</t>
  </si>
  <si>
    <t xml:space="preserve">Classificação; extração de características; algoritmo de abertura; Transformada de Hough. Função bwlabel do MATLAB.</t>
  </si>
  <si>
    <t xml:space="preserve">Support Vector Machine (SVM)</t>
  </si>
  <si>
    <t xml:space="preserve">360 calibração e 180 validação</t>
  </si>
  <si>
    <t xml:space="preserve">S14</t>
  </si>
  <si>
    <t xml:space="preserve">A36</t>
  </si>
  <si>
    <t xml:space="preserve">Evaluation of the performance of machine learning methods in soybean segmentation for image-based high-throughput phenotyping in greenhouse</t>
  </si>
  <si>
    <t xml:space="preserve">ASABE American Society of Agricultural and Biologocal Enginners</t>
  </si>
  <si>
    <t xml:space="preserve">Jing Zhou, Xiuqing Fu, Shuiqin Zhou, Jianfeng Zhou</t>
  </si>
  <si>
    <t xml:space="preserve">Produtividade, estresse hidrico</t>
  </si>
  <si>
    <t xml:space="preserve">câmera SX410</t>
  </si>
  <si>
    <t xml:space="preserve">Trilho deslizante na estufa</t>
  </si>
  <si>
    <t xml:space="preserve">câmera digital (SX410) montada em trilho deslizante para estufa</t>
  </si>
  <si>
    <t xml:space="preserve">matiz e saturação no espaço de cores HSV (rgb2hsv) e Índice Triangular de Verdura (TGI); Segmentação.
 (HOG)</t>
  </si>
  <si>
    <t xml:space="preserve">Boosting, Support Vector Machine e K-means</t>
  </si>
  <si>
    <t xml:space="preserve">75 plantas fez a modelagem 3D</t>
  </si>
  <si>
    <t xml:space="preserve">S15</t>
  </si>
  <si>
    <t xml:space="preserve">A45</t>
  </si>
  <si>
    <t xml:space="preserve">LSTM-based cotton yield prediction system using UAV imagery</t>
  </si>
  <si>
    <t xml:space="preserve">Shengwei Wang, Aijing Feng, Tianlong Lou, Ping Li, Jianfeng Zhou</t>
  </si>
  <si>
    <t xml:space="preserve">Algodão</t>
  </si>
  <si>
    <t xml:space="preserve">Câmera multiespectral</t>
  </si>
  <si>
    <t xml:space="preserve">Câmera multiespectral (UAV)</t>
  </si>
  <si>
    <t xml:space="preserve">RGB; borda vermelha e infravermelho</t>
  </si>
  <si>
    <t xml:space="preserve">remover o fundo</t>
  </si>
  <si>
    <t xml:space="preserve">Modelo Aprimorado de Memória de Longo Prazo (LSTM) e Rede Neural Recorrente (RNN)</t>
  </si>
  <si>
    <t xml:space="preserve">3040 treinamento e 456 teste.</t>
  </si>
  <si>
    <t xml:space="preserve">S16</t>
  </si>
  <si>
    <t xml:space="preserve">A46</t>
  </si>
  <si>
    <t xml:space="preserve">Maize-IAS: a maize image analysis software using deep learning for high-throughput plant phenotyping</t>
  </si>
  <si>
    <t xml:space="preserve">Part of Springer Nature - Plant Methods</t>
  </si>
  <si>
    <t xml:space="preserve">Shuo Zhou, Xiujuan Chai, Zixuan Yang, Hongwu Wang, Chenxue Yang &amp; Tan Sun</t>
  </si>
  <si>
    <t xml:space="preserve">Cor, Diâmetro, Estatura/altura, Folhagem</t>
  </si>
  <si>
    <t xml:space="preserve">Lemnatec Scanalyzer 3D</t>
  </si>
  <si>
    <t xml:space="preserve">As imagens foram coletadas usando o Lemnatec Scanalyzer 3D. </t>
  </si>
  <si>
    <t xml:space="preserve">Histograma de cores; Segmentação; Detecção da ROI. A imagem RGB é convertida em espaço de cores HSV (matiz, saturação, valor).</t>
  </si>
  <si>
    <t xml:space="preserve"> Mask R-CNN e R-CNN fast (Convolutional Neural Network)</t>
  </si>
  <si>
    <t xml:space="preserve">Base do Institute of Crop Sciences</t>
  </si>
  <si>
    <t xml:space="preserve">S17</t>
  </si>
  <si>
    <t xml:space="preserve">A48</t>
  </si>
  <si>
    <t xml:space="preserve">Multi-resolution Outlier Pooling for Sorghum Classification</t>
  </si>
  <si>
    <t xml:space="preserve">IEEE Computer Society Conference on Computer Vision and Pattern Recognition Workshops (CVPRW)</t>
  </si>
  <si>
    <t xml:space="preserve">Chao Ren, Justin Dulay, Gregory Rolwes, Duke Pauli, Nadia Shakoor e Abby Stylianou</t>
  </si>
  <si>
    <t xml:space="preserve">classificar a especie de sorgo</t>
  </si>
  <si>
    <t xml:space="preserve">TERRA-REF</t>
  </si>
  <si>
    <t xml:space="preserve"> scanner de campo baseado em pórtico TERRA-REF a câmenra é colocada em uma base que tira fotos na mesma altura.</t>
  </si>
  <si>
    <t xml:space="preserve">Normalizamos por meio de canal e desvios padrão e tambem usam técnincas de agrupamento</t>
  </si>
  <si>
    <t xml:space="preserve">ResNet-50 (Convolutional Neural Network)</t>
  </si>
  <si>
    <t xml:space="preserve">Sorghum-100 consiste em 48.106 imagens e 100 diferentes cultivares de sorgo</t>
  </si>
  <si>
    <t xml:space="preserve">S18</t>
  </si>
  <si>
    <t xml:space="preserve">A53</t>
  </si>
  <si>
    <t xml:space="preserve">Qualification of soybean responses to flooding stress using UAV-based imagery and deep learning</t>
  </si>
  <si>
    <t xml:space="preserve">Plant Phenomics - A Science Partner Journal</t>
  </si>
  <si>
    <t xml:space="preserve">Jing Zhou, Huawei Mou, Jianfeng Zhou, Md Liakat Ali, Heng Ye, Pengyin Chen, and Henry T. Nguyen</t>
  </si>
  <si>
    <t xml:space="preserve">Cobertura do dossel, Diâmetro, Estatura/altura, Estresse Hídrico</t>
  </si>
  <si>
    <t xml:space="preserve">Câmera RedEdge-M e câmera 8640P</t>
  </si>
  <si>
    <t xml:space="preserve">câmera multiespectral RedEdge-M e câmera térmica infravermelha (IR) 8640P, Infrared Cameras. As cameras foram motadas em um UAV</t>
  </si>
  <si>
    <t xml:space="preserve">Multiespectral; Térmica</t>
  </si>
  <si>
    <t xml:space="preserve">Image Processing Toolbox(matlab), Color Thresholder e a Computer Vision System Toolbox foi usado. Remoção de fundo</t>
  </si>
  <si>
    <t xml:space="preserve">rede neural feedforward (FNN)</t>
  </si>
  <si>
    <t xml:space="preserve">642 imagens multiespectrais e  502 imagens termicas</t>
  </si>
  <si>
    <t xml:space="preserve">S19</t>
  </si>
  <si>
    <t xml:space="preserve">A54</t>
  </si>
  <si>
    <t xml:space="preserve">Sorghum Panicle Detection and Counting Using Unmanned Aerial System Images and Deep Learning</t>
  </si>
  <si>
    <t xml:space="preserve">Frontiers in Plant Science</t>
  </si>
  <si>
    <t xml:space="preserve">Zhe Lin and Wenxuan Guo</t>
  </si>
  <si>
    <t xml:space="preserve">Contagem de alguma característica</t>
  </si>
  <si>
    <t xml:space="preserve">câmera 4K RGB montada em DJI Phantom 4 Pro (UAV)</t>
  </si>
  <si>
    <t xml:space="preserve">Segmentação</t>
  </si>
  <si>
    <t xml:space="preserve">U-Net(Convolutional Neural Network)</t>
  </si>
  <si>
    <t xml:space="preserve">1.000 imagens divididas aleatoriamente em 10 conjuntos de dados de treinamento.</t>
  </si>
  <si>
    <t xml:space="preserve">S2</t>
  </si>
  <si>
    <t xml:space="preserve">A3</t>
  </si>
  <si>
    <t xml:space="preserve">A new image-based tool for the high throughput phenotyping of pollen viability: Evaluation of inter- and intra-cultivar diversity in grapevine</t>
  </si>
  <si>
    <t xml:space="preserve">Javier Tello, María Ignacia Montemayor, Astrid Forneck &amp; Javier Ibáñez</t>
  </si>
  <si>
    <t xml:space="preserve">Viabilidade do pólen</t>
  </si>
  <si>
    <t xml:space="preserve">Uva</t>
  </si>
  <si>
    <t xml:space="preserve">câmera Zeiss AxioCam</t>
  </si>
  <si>
    <t xml:space="preserve">microscópio</t>
  </si>
  <si>
    <t xml:space="preserve">Estereomicroscópio Zeiss SteREO Discovery V20
câmera Zeiss AxioCam, (microscópio)</t>
  </si>
  <si>
    <t xml:space="preserve">Erosao, dilatação, preenchimento</t>
  </si>
  <si>
    <t xml:space="preserve">Usa apenas a visão computacional</t>
  </si>
  <si>
    <t xml:space="preserve">392 imagens de 19 cultivares</t>
  </si>
  <si>
    <t xml:space="preserve">S20</t>
  </si>
  <si>
    <t xml:space="preserve">A55</t>
  </si>
  <si>
    <t xml:space="preserve">Soybean yield prediction from UAV using multimodal data fusion and deep learning</t>
  </si>
  <si>
    <t xml:space="preserve">Maitiniyazi Maimaitijianga, Vasit Sagana, Paheding Sidikeab, Sean Hartlinga, Flavio Espositoc, Felix B.Fritschid</t>
  </si>
  <si>
    <t xml:space="preserve"> câmera Mapir Survey2</t>
  </si>
  <si>
    <t xml:space="preserve">Duas câmeras Mapir Survey2 em ângulos diferentes e DJI S1000 + plataforma Octocopter UAV</t>
  </si>
  <si>
    <t xml:space="preserve">Multiespectral; Térmica
RGB, NDVI e TIR</t>
  </si>
  <si>
    <t xml:space="preserve">Pix4Dmapper para ortomosaico e FLIR Tools para ajustar as consições abientais das imagens</t>
  </si>
  <si>
    <t xml:space="preserve">Random Forest (RF),  Support Vector Machine (SVM)</t>
  </si>
  <si>
    <t xml:space="preserve">950 imagens 70% treinamento 30% teste</t>
  </si>
  <si>
    <t xml:space="preserve">S21</t>
  </si>
  <si>
    <t xml:space="preserve">A57</t>
  </si>
  <si>
    <t xml:space="preserve">SpikeSegNet-a deep learning approach utilizing encoder-decoder network with hourglass for spike segmentation and counting in wheat plant from visual imaging</t>
  </si>
  <si>
    <t xml:space="preserve">Plant Methods</t>
  </si>
  <si>
    <t xml:space="preserve">Tanuj Misra, Alka Arora, Sudeep Marwaha, Viswanathan Chinnusamy, Atmakuri Ramakrishna Rao, Rajni Jain, Rabi Narayan Sahoo, Mrinmoy Ray, Sudhir Kumar, Dhandapani Raju, Ranjeet Ranjan Jha, Aditya Nigam &amp; Swati Goel</t>
  </si>
  <si>
    <t xml:space="preserve">câmera RGB LemnaTec. Tiradas em algulos diferentes 0º; 120º e 240º</t>
  </si>
  <si>
    <t xml:space="preserve">Função imagemJ; Entropia cruzada binária usada para segmentar. </t>
  </si>
  <si>
    <t xml:space="preserve"> LPNet e GMRNet foram baseadas na UNet</t>
  </si>
  <si>
    <t xml:space="preserve">Cada imagen gerou 180 patches. De 600 imagens gerou 91800(510*180) patches de trenamento e 16200(90*180) patches de teste.</t>
  </si>
  <si>
    <t xml:space="preserve">S22</t>
  </si>
  <si>
    <t xml:space="preserve">A59</t>
  </si>
  <si>
    <t xml:space="preserve">UAV Based Remote Sensing for Tassel Detection and Growth Stage Estimation of Maize Crop Using Multispectral Images</t>
  </si>
  <si>
    <t xml:space="preserve">International Geoscience and Remote Sensing Symposium (IGARSS)</t>
  </si>
  <si>
    <t xml:space="preserve">Ajay Kumar; Mahesh Taparia; P. Rajalakshmi; Wei Guo; Balaji Naik B; Balram Marathi e U.B. Desai</t>
  </si>
  <si>
    <t xml:space="preserve">Câmera RedEdge-M</t>
  </si>
  <si>
    <t xml:space="preserve">câmeras multi-espectrais e RGB (MicaSense RedEdge) acoplada no UAV</t>
  </si>
  <si>
    <t xml:space="preserve">Multiespectral; RGB</t>
  </si>
  <si>
    <t xml:space="preserve">filtro Gaussiano, algoritmo de componentes conectados, Segmentação.</t>
  </si>
  <si>
    <t xml:space="preserve"> YOLO (Convolutional Neural Network)</t>
  </si>
  <si>
    <t xml:space="preserve">135 imagens</t>
  </si>
  <si>
    <t xml:space="preserve">S23</t>
  </si>
  <si>
    <t xml:space="preserve">A60</t>
  </si>
  <si>
    <t xml:space="preserve">UAV-based high throughput phenotyping in citrus utilizing multispectral imaging and artificial intelligence</t>
  </si>
  <si>
    <t xml:space="preserve">Ampatzidis, Y., Partel, V.</t>
  </si>
  <si>
    <t xml:space="preserve">Citros</t>
  </si>
  <si>
    <t xml:space="preserve">Câmera multiespectral (RedEdge-M) acoplada a hexacóptero UAV (DJI Matrice 600)</t>
  </si>
  <si>
    <t xml:space="preserve">Pix4D Mapper; segmentação</t>
  </si>
  <si>
    <t xml:space="preserve"> YOLOv3 (Convolutional Neural Network)</t>
  </si>
  <si>
    <t xml:space="preserve">Eram 400 imanges o  treinamento continha aproximadamente 15.000 árvores individuais rotuladas.</t>
  </si>
  <si>
    <t xml:space="preserve">S24</t>
  </si>
  <si>
    <t xml:space="preserve">A61</t>
  </si>
  <si>
    <t xml:space="preserve">UAV-based high throughput phenotyping in specialty crops utilizing artificial intelligence</t>
  </si>
  <si>
    <t xml:space="preserve">ASABE American Society of Agricultural and Biological Engineers -  Annual International Meeting</t>
  </si>
  <si>
    <t xml:space="preserve">Yiannis Ampatzidis, Victor Partel</t>
  </si>
  <si>
    <t xml:space="preserve">Cobertura do dossel, Produtividade</t>
  </si>
  <si>
    <t xml:space="preserve">Frutas Cítricas</t>
  </si>
  <si>
    <t xml:space="preserve">câmera RedEdge-M, MicaSense, Seattle, WA). UAV (DJI Matrice 600)</t>
  </si>
  <si>
    <t xml:space="preserve">RGB; red edge; near-infrared.</t>
  </si>
  <si>
    <t xml:space="preserve">YOLOv3 (convolutional Neural Network )</t>
  </si>
  <si>
    <t xml:space="preserve">Foi criado um ortomosaico 5.570x7.700 pixels, com resolução de 5 cm no solo.</t>
  </si>
  <si>
    <t xml:space="preserve">S25</t>
  </si>
  <si>
    <t xml:space="preserve">A62</t>
  </si>
  <si>
    <t xml:space="preserve">Understanding growth dynamics and yield prediction of sorghum using high temporal resolution UAV imagery time series and machine learning</t>
  </si>
  <si>
    <t xml:space="preserve">Remote Sensing - MDPI</t>
  </si>
  <si>
    <t xml:space="preserve">Sebastian Varela, Taylor Pederson, Carl J. Bernacchi, and Andrew D. B. Leakey</t>
  </si>
  <si>
    <t xml:space="preserve">Uma câmera multiespectral (Rededge-M). A plataforma aérea utilizada foi um hexacóptero Matrice 600 Pro</t>
  </si>
  <si>
    <t xml:space="preserve">Multiespectral; infravermelho</t>
  </si>
  <si>
    <t xml:space="preserve">extração de características</t>
  </si>
  <si>
    <t xml:space="preserve">782 parcelas não danificadas foram utiliadas, treinamento (70%) e teste (30%) </t>
  </si>
  <si>
    <t xml:space="preserve">S26</t>
  </si>
  <si>
    <t xml:space="preserve">A64</t>
  </si>
  <si>
    <t xml:space="preserve">Yield prediction by machine learning from UAS-based mulit-sensor data fusion in soybean</t>
  </si>
  <si>
    <t xml:space="preserve">Monica Herrero-Huerta, Pablo Rodriguez-Gonzalvez &amp; Katy M. Rainey</t>
  </si>
  <si>
    <t xml:space="preserve">câmeras: SODA e Parrot Sequoia</t>
  </si>
  <si>
    <t xml:space="preserve">câmera digital SODA e Parrot Sequoia Multispectral Sensor.
Acoplados em um UAV</t>
  </si>
  <si>
    <t xml:space="preserve">Ortomosaicos e nuvens de pontos</t>
  </si>
  <si>
    <t xml:space="preserve">RF (Random Forest) e XGBoost (eXtreme Gradient Boosting)</t>
  </si>
  <si>
    <t xml:space="preserve">Um total de 114 imagens MSI e 63 imagens RGB </t>
  </si>
  <si>
    <t xml:space="preserve">S27</t>
  </si>
  <si>
    <t xml:space="preserve">A110</t>
  </si>
  <si>
    <t xml:space="preserve">A Comparison of UAV RGB and Multispectral Imaging in Phenotyping for Stay Green of Wheat Population</t>
  </si>
  <si>
    <t xml:space="preserve">Xiaofeng Cao, Yulin Liu, Rui Yu, Dejun Han e Baofeng Su</t>
  </si>
  <si>
    <t xml:space="preserve">Stay green</t>
  </si>
  <si>
    <t xml:space="preserve"> Real-Time Kinematic (RTK)  e Matrice 200 V2 </t>
  </si>
  <si>
    <t xml:space="preserve">DJI Phantom 4  Real-Time Kinematic (RTK)  e Matrice 200 V2</t>
  </si>
  <si>
    <t xml:space="preserve">RGB e imagens multiespectrais</t>
  </si>
  <si>
    <t xml:space="preserve">índices diversificados construídos a partir de bandas do visível ou infravermelho próximo em RGB e MSI foram calculados no software MATLAB2020a e uma segmentação foi feita usando o limiar definido para 0,1 em GLI e 0,5 em NDVI)</t>
  </si>
  <si>
    <t xml:space="preserve">Support Vector Machine (SVM), Quadrática Discriminante Analysis (QDA), K-Nearest Neighbor (KNN) e Ensemble Learning (EL)</t>
  </si>
  <si>
    <t xml:space="preserve">CONSTRUIDA</t>
  </si>
  <si>
    <t xml:space="preserve">amostras de treinamento 1400 e amostras de teste 400</t>
  </si>
  <si>
    <t xml:space="preserve">S28</t>
  </si>
  <si>
    <t xml:space="preserve">A148</t>
  </si>
  <si>
    <t xml:space="preserve">Above-Ground Biomass Estimation in Oats Using UAV Remote Sensing and Machine Learning</t>
  </si>
  <si>
    <t xml:space="preserve">Sharma, P., Leigh, L., Chang, J., Maimaitijiang, M., Caffé, M.</t>
  </si>
  <si>
    <t xml:space="preserve">Biomassa Acima do Solo</t>
  </si>
  <si>
    <t xml:space="preserve">Aveia</t>
  </si>
  <si>
    <t xml:space="preserve">câmera MicaSense RedEdge-MX</t>
  </si>
  <si>
    <t xml:space="preserve">hexcopter DJI (UAV) e câmera MicaSense RedEdge-MX</t>
  </si>
  <si>
    <t xml:space="preserve">imagens multiespectrais</t>
  </si>
  <si>
    <t xml:space="preserve">foi usado o K-means para agrupar as imagens por cores</t>
  </si>
  <si>
    <t xml:space="preserve">mínimos quadrados parciais (PLS), Random Forest (RF), rede neural artificial (ANN) , Support Vector Machine SVM</t>
  </si>
  <si>
    <t xml:space="preserve">Usa  os Índices vegetativos na previsão de biomassa, e faz comparação com outros trabalhos que visam a produtividade. em alguns artigos como esse eles falam da biomassa acima do solo como forma de estimar a produtividade
Não achei a quantidade de imagens</t>
  </si>
  <si>
    <t xml:space="preserve">S29</t>
  </si>
  <si>
    <t xml:space="preserve">A108</t>
  </si>
  <si>
    <t xml:space="preserve">ChronoRoot: High-throughput phenotyping by deep segmentation networks reveals novel temporal parameters of plant root system architecture</t>
  </si>
  <si>
    <t xml:space="preserve">GigaScience</t>
  </si>
  <si>
    <t xml:space="preserve">Gaggion, N., Ariel, F., Daric, V., Blein, T., Ferrante, E.</t>
  </si>
  <si>
    <t xml:space="preserve">Sistema Radicular</t>
  </si>
  <si>
    <t xml:space="preserve">4 câmeras de zoom fixo e foco fixo (RaspiCam v2) </t>
  </si>
  <si>
    <t xml:space="preserve">Usa um hardware de impressora 3d</t>
  </si>
  <si>
    <t xml:space="preserve">4 câmeras de zoom fixo e foco fixo (RaspiCam v2) e uma matriz de luz de fundo LED infravermelha (IR)</t>
  </si>
  <si>
    <t xml:space="preserve">infravermelho (IR), raios infravermelhos próximos (NIR)</t>
  </si>
  <si>
    <t xml:space="preserve">esqueletização, Segmentação</t>
  </si>
  <si>
    <t xml:space="preserve">UNet, SegNet, ResUNet  e DSResUNet (Convolutional Neural Network)</t>
  </si>
  <si>
    <t xml:space="preserve">O conjunto de dados usado para treinamento consistiu em 331 imagens de 55 vídeos. 
Conjunto de dados de casos de uso para fenotipagem de plantas sob fotoperíodos alternativos: Usamos 12 vídeos para cada fotoperíodo, com fotos tiradas a cada 15 minutos</t>
  </si>
  <si>
    <t xml:space="preserve">S3</t>
  </si>
  <si>
    <t xml:space="preserve">A4</t>
  </si>
  <si>
    <t xml:space="preserve">A novel NIR-image segmentation method for the precise estimation of above-ground biomass in rice crops</t>
  </si>
  <si>
    <t xml:space="preserve">New Journal Introducing Plos Water - PLoS ONE</t>
  </si>
  <si>
    <t xml:space="preserve">Julian D. Colorado, Francisco Calderon, Diego Mendez, Eliel Petro, Juan P. Rojas, Edgar S. Correa, Ivan F. Mondragon, Maria Camila Rebolledo, Andres Jaramillo-Botero</t>
  </si>
  <si>
    <t xml:space="preserve">Câmera Parrot Sequoia</t>
  </si>
  <si>
    <t xml:space="preserve">Câmera Parrot Sequoia acoplada no UAV</t>
  </si>
  <si>
    <t xml:space="preserve">Red-Green-NIR (RGN) e o red-edge color space</t>
  </si>
  <si>
    <t xml:space="preserve">GrabCut; K-means</t>
  </si>
  <si>
    <t xml:space="preserve">12000 imagens capturadas pelos autores. 60% para treinamento, 40% para teste</t>
  </si>
  <si>
    <t xml:space="preserve">S30</t>
  </si>
  <si>
    <t xml:space="preserve">A137</t>
  </si>
  <si>
    <t xml:space="preserve">Classification of rice yield using UAV-based hyperspectral imagery and lodging feature</t>
  </si>
  <si>
    <t xml:space="preserve">Wang, J., Wu, B., Kohnen, M.V., Li, B., Gu, L.</t>
  </si>
  <si>
    <t xml:space="preserve"> câmera hiperespectral de 176 bandas, produzida pela Dualix (GaiaSky-Vis&amp;Nir)</t>
  </si>
  <si>
    <t xml:space="preserve">hexacopter DJI M600 Pro  câmera hiperespectral de 176 bandas,</t>
  </si>
  <si>
    <t xml:space="preserve">eXtreme Gradient Boosting (XGBoost)
Support Vector Machine SVM com kernel linear, SVM com kernel RBF, Random Forest (RF), Naive Bayes e XGBoost, foram executados e comparados. Os resultados dos testes mostraram que o desempenho do XGBoost foi melhor</t>
  </si>
  <si>
    <t xml:space="preserve">fala como foi a captura e todas as configurações para isso mas não fala quantas imagens foram obtidas</t>
  </si>
  <si>
    <t xml:space="preserve">S31</t>
  </si>
  <si>
    <t xml:space="preserve">A143</t>
  </si>
  <si>
    <t xml:space="preserve">Estimating leaf area index using unmanned aerial vehicle data: Shallow vs. Deep machine learning algorithms</t>
  </si>
  <si>
    <t xml:space="preserve">Plant Physiology</t>
  </si>
  <si>
    <t xml:space="preserve">Liu, S., Jin, X., Nie, C., Bai, Y., Liu, Y.</t>
  </si>
  <si>
    <t xml:space="preserve">MicaSense RedEdge-MX 	e FLIR DUO PRO R 640</t>
  </si>
  <si>
    <t xml:space="preserve">camera no tripe e UAV</t>
  </si>
  <si>
    <t xml:space="preserve">analisador de dossel Sunscan, que contém uma sonda (SS1), um sensor (BF5) e um terminal portátil (RPDA2). como uma camera sobre um tripe.
E as imagens UAV hexacopter DJI Matrice M600pro com os sensores: SONY ILCE-7M2, MicaSense RedEdge-MX 	e FLIR DUO PRO R 640</t>
  </si>
  <si>
    <t xml:space="preserve">imagens RGB, imagens multiespectrais (MS) e imagens de infravermelho térmico (TIR)</t>
  </si>
  <si>
    <t xml:space="preserve">Segmentação: Um mapa de máscara binária foi construído para extrair pixels de milho das imagens de UAV usando os índices de vegetação CIVE, EXG, EXGR, RGBVI, VDVI e VEG. A máscara de produção construída serve então para dividir a imagem em primeiro plano (vegetação) e fundo (solo e outros objetos do solo).</t>
  </si>
  <si>
    <t xml:space="preserve">rede neural feedforward totalmente conectada (é parecido com um modelo de máquina multilayer perceptual (MLP)), os resultados são comparados com algoritmos de regressão de aprendizado de máquina SVR variacao do Support Vector Machine (SVM) e RFR Random Forest (RF) e PLSR.</t>
  </si>
  <si>
    <t xml:space="preserve">obtem o ortomosaico mas não fala a qunatidade de imagens usadas</t>
  </si>
  <si>
    <t xml:space="preserve">S32</t>
  </si>
  <si>
    <t xml:space="preserve">A145</t>
  </si>
  <si>
    <t xml:space="preserve">Exploiting High-Throughput Indoor Phenotyping to Characterize the Founders of a Structured B. napus Breeding Population</t>
  </si>
  <si>
    <t xml:space="preserve">Ebersbach, J., Khan, N.A., McQuillan, I. Robinson, S.J., Parkin, I.A.P.</t>
  </si>
  <si>
    <t xml:space="preserve">Biomassa Acima do Solo, Diâmetro, Estatura/altura, Estresse Hídrico</t>
  </si>
  <si>
    <t xml:space="preserve">Brassica napus</t>
  </si>
  <si>
    <t xml:space="preserve">RGB, NIR, luz fluorescente (FLUOR) e hiperespectral</t>
  </si>
  <si>
    <t xml:space="preserve">segmentação</t>
  </si>
  <si>
    <t xml:space="preserve">regreção linear, regressão de Huber  e Random Forest</t>
  </si>
  <si>
    <t xml:space="preserve">apenas cita os outros artigos que eles basearam a base de dados dos outros artigos</t>
  </si>
  <si>
    <t xml:space="preserve">S33</t>
  </si>
  <si>
    <t xml:space="preserve">Estimation of Maize Yield and Flowering Time Using Multi-Temporal UAV-Based Hyperspectral Data</t>
  </si>
  <si>
    <t xml:space="preserve">Fan, J., Zhou, J., Wang, B., (...), Lima, D.C., Zhang, Z.</t>
  </si>
  <si>
    <t xml:space="preserve">scanner Headwall nano-hyperspec push-broom e o UAV foi o DJI Matrice 600 Pro</t>
  </si>
  <si>
    <t xml:space="preserve">hiperespectrais</t>
  </si>
  <si>
    <t xml:space="preserve">remoção do fundo</t>
  </si>
  <si>
    <t xml:space="preserve">regressão do vetor de suporte (SVR)
Random Forest (RF)</t>
  </si>
  <si>
    <t xml:space="preserve">S34</t>
  </si>
  <si>
    <t xml:space="preserve">A141</t>
  </si>
  <si>
    <t xml:space="preserve">High-Throughput Phenotyping and Random Regression Models Reveal Temporal Genetic Control of Soybean Biomass Production</t>
  </si>
  <si>
    <t xml:space="preserve">Freitas Moreira, F., Rojas de Oliveira, H., Lopez, M.A., Brito, L.F., Rainey, K.M.</t>
  </si>
  <si>
    <t xml:space="preserve"> câmera SODA  (RGB) e câmera Parrot Sequoia de 1,2 MP (multiespectral)</t>
  </si>
  <si>
    <t xml:space="preserve">(UAV) SenseFly eBee de asa fixa,</t>
  </si>
  <si>
    <t xml:space="preserve">RGB e multiespectral</t>
  </si>
  <si>
    <t xml:space="preserve">Segmentação com o Otsu</t>
  </si>
  <si>
    <t xml:space="preserve">Regressão de Least Absolute Shrinkage and Selection (LASSO) e Regressão Parcial de Mínimos Quadrados</t>
  </si>
  <si>
    <t xml:space="preserve">S35</t>
  </si>
  <si>
    <t xml:space="preserve">A140</t>
  </si>
  <si>
    <t xml:space="preserve">Hyperspectral imaging combined with machine learning for the detection of fusiform rust disease incidence in loblolly pine seedlings</t>
  </si>
  <si>
    <t xml:space="preserve">Pandey, P., Payn, K.G., Lu, Y., Acosta, J.J., Young, S.</t>
  </si>
  <si>
    <t xml:space="preserve">Pilheiro</t>
  </si>
  <si>
    <t xml:space="preserve">Um imager hiperespectral de varredura de linha (Pika XC2, Resonon Inc., Bozeman, MT, EUA) </t>
  </si>
  <si>
    <t xml:space="preserve">Colocaram um fundo liso e iluminação. A capturaram as imagens com a camera sob um suporte</t>
  </si>
  <si>
    <t xml:space="preserve">imager hiperespectral de varredura de linha </t>
  </si>
  <si>
    <t xml:space="preserve">segmentação de pixels de plantas foi realizada por limiarização de uma imagem de índice de vegetação de diferença normalizada (NDVI)</t>
  </si>
  <si>
    <t xml:space="preserve">Faster RCNN, e modelo DeepLab Convolutional Neural Network (CNN) para segmentação semântica</t>
  </si>
  <si>
    <t xml:space="preserve">S36</t>
  </si>
  <si>
    <t xml:space="preserve">A133</t>
  </si>
  <si>
    <t xml:space="preserve">Hyperspectral leaf reflectance as proxy for photosynthetic capacities: An ensemble approach based on multiple machine learning algorithms</t>
  </si>
  <si>
    <t xml:space="preserve">Fu, P., Meacham-Hensold, K., Guan, K., Bernacchi, C.J.</t>
  </si>
  <si>
    <t xml:space="preserve">Tabaco</t>
  </si>
  <si>
    <t xml:space="preserve">espectrorradiômetro de alta resolução espectral não usa UAV</t>
  </si>
  <si>
    <t xml:space="preserve">espectrorradiômetro</t>
  </si>
  <si>
    <t xml:space="preserve">não usa</t>
  </si>
  <si>
    <t xml:space="preserve">Foi desenvolvido um framework que combina seis algoritmos de aprendizado de máquina, incluindo rede neural artificial (RNA), Support Vector Machine (SVM), operador de seleção e redução absoluta (LASSO), Random Forest (RF), processo gaussiano (GP) e  Regressão dos mínimos quadrados parciais (PLSR)</t>
  </si>
  <si>
    <t xml:space="preserve">S37</t>
  </si>
  <si>
    <t xml:space="preserve">A142</t>
  </si>
  <si>
    <t xml:space="preserve">Maize yield prediction at an early developmental stage using multispectral images and genotype data for preliminary hybrid selection</t>
  </si>
  <si>
    <t xml:space="preserve">Danilevicz, M.F., Bayer, P.E., Boussaid, F., Bennamoun, M., Edwards, D.</t>
  </si>
  <si>
    <t xml:space="preserve">RedEdge</t>
  </si>
  <si>
    <t xml:space="preserve">sensor Micasense RedEdge  acoplado ao UAV</t>
  </si>
  <si>
    <t xml:space="preserve">multiespectrais</t>
  </si>
  <si>
    <t xml:space="preserve">As imagens coletadas pelo VANT foram usadas para construir o ortomosaico, as parcelas individuais de milho foram então extraídas, os valores dos pixels foram normalizados e, finalmente, a parcela foi cortada e empilhada em ordem aleatória. Os índices de vegetação foram calculados como novas bandas espectrais, e são mostrados na imagem na seguinte ordem: azul, verde, vermelho, borda vermelha, NIR, NDVI, NDVI-RE, NDRE, ENVI, CCCI, GNDVI, GLI e OSAVI. So fala isso sobre processameto de imagens</t>
  </si>
  <si>
    <t xml:space="preserve">Random Forest (RF),  XGBoost e rede neural profunda tabular (tab-DNN) Convolutional Neural Network (CNN)</t>
  </si>
  <si>
    <t xml:space="preserve">Os dados foram coletados e disponibilizados pela iniciativa Genomes to Fields (so fala isso)</t>
  </si>
  <si>
    <t xml:space="preserve">S38</t>
  </si>
  <si>
    <t xml:space="preserve">A139</t>
  </si>
  <si>
    <t xml:space="preserve">Multi-feature data repository development and analytics for image cosegmentation in high-throughput plant phenotyping</t>
  </si>
  <si>
    <t xml:space="preserve">PLoS ONE</t>
  </si>
  <si>
    <t xml:space="preserve">Quiñones, R., Munoz-Arriola, F., Choudhury, S.D., Samal, A.</t>
  </si>
  <si>
    <t xml:space="preserve">Girassol, Trigo</t>
  </si>
  <si>
    <t xml:space="preserve">fluorescência, infravermelho (IR), luz visível (VIS)</t>
  </si>
  <si>
    <t xml:space="preserve">Segmentação (realizada por limiar binário, limiar adaptativo médio e OTSU) 
A cossegmentação também foi usada 
é uma técnica de visão computacional emergente usada para segmentar um objeto do fundo processando várias imagens ao mesmo tempo</t>
  </si>
  <si>
    <t xml:space="preserve">Cosegmentação baseada em aprendizado profundo (DL-Coseg)</t>
  </si>
  <si>
    <t xml:space="preserve">imagens obtidas por CosegPP  derivado de um conjunto de dados maior que contém uma abundância de espécies (gergelim, cana, painço, quiabo, mo, etc.),</t>
  </si>
  <si>
    <t xml:space="preserve">S39</t>
  </si>
  <si>
    <t xml:space="preserve">A135</t>
  </si>
  <si>
    <t xml:space="preserve">Multi-temporal predictive modelling of sorghum biomass using uav-based hyperspectral and lidar data</t>
  </si>
  <si>
    <t xml:space="preserve">Masjedi, A., Crawford, M.M., Carpenter, N.R., Tuinstra, M.R.</t>
  </si>
  <si>
    <t xml:space="preserve">câmera Sony Alpha ILCE-7R RGB  e sensor LiDAR 3D Velodyne VLP-16 acoplados em um UAV DJI Matrice 600 Pro (M600P).</t>
  </si>
  <si>
    <t xml:space="preserve">LiDAR</t>
  </si>
  <si>
    <t xml:space="preserve">RGB, hiperespectral e LiDAR</t>
  </si>
  <si>
    <t xml:space="preserve">O modelo digital de terreno (DTM) foi derivado de dados LiDAR, interpolando a nuvem de pontos LiDAR em uma grade regular (8 × 8 cm neste estudo) usando o método de interpolação do vizinho mais próximo. Para determinar Percentil de Altura, Volume do dossel, Cobertura do Dossel</t>
  </si>
  <si>
    <t xml:space="preserve">regressão de mínimos quadrados parciais (PLSR), regressão de vetor de suporte (SVR)adaptado de Support Vector Machine (SVM) e Random Forest (RF)</t>
  </si>
  <si>
    <t xml:space="preserve">S4</t>
  </si>
  <si>
    <t xml:space="preserve">A6</t>
  </si>
  <si>
    <t xml:space="preserve">A two-step registration-classification approach to automated segmentation of multimodal images for high-throughput greenhouse plant phenotyping</t>
  </si>
  <si>
    <t xml:space="preserve">Michael Henke, Astrid Junker, Kerstin Neumann, Thomas Altmann e Evgeny Gladilin</t>
  </si>
  <si>
    <t xml:space="preserve">Arabidopsis thaliana, Milho, Trigo</t>
  </si>
  <si>
    <t xml:space="preserve">câmera CCD piA2400-17gc; câmera CCD scA1400-17gc; câmera NIR-300 PGE </t>
  </si>
  <si>
    <t xml:space="preserve">Modelo de rotação</t>
  </si>
  <si>
    <t xml:space="preserve">câmera CCD piA2400-17gc; câmeras CCD scA1400-17gc; câmera NIR-300 PGE todas usando (modo de rotação total)</t>
  </si>
  <si>
    <t xml:space="preserve">FLU e VIS</t>
  </si>
  <si>
    <t xml:space="preserve">Transforma do RGB para HSV, segmentacão e remoção de artefatos</t>
  </si>
  <si>
    <t xml:space="preserve">Kmeans; Support Vector Machine (SVM); Naive Bayes; Patternnet</t>
  </si>
  <si>
    <t xml:space="preserve">80 imagens arabidopsis, 526 imagens de plantas de milho e 564 imagens de plantas de trigo em diferentes estágios de desenvolvimento</t>
  </si>
  <si>
    <t xml:space="preserve">S40</t>
  </si>
  <si>
    <t xml:space="preserve">Estimation of soybean grain yield from multispectral high-resolution UAV data with machine learning models in West Africa</t>
  </si>
  <si>
    <t xml:space="preserve">Remote Sensing Applications: Society and Environment</t>
  </si>
  <si>
    <t xml:space="preserve">Alabi, T.R., Abebe, A.T., Chigeza, G., Fowobaje, K.R.</t>
  </si>
  <si>
    <t xml:space="preserve">câmera Sequoia® a bordo de um UAV senseFly eBee X</t>
  </si>
  <si>
    <t xml:space="preserve">informações texturais geradas matriz de co-ocorrência de níveis de cinza (GLCM)</t>
  </si>
  <si>
    <t xml:space="preserve">cinco modelos de regressão de aprendizado de máquina (ML), incluindo Cubist, Extreme Gradient Boosting (XGBoost), Stochastic Gradient Boosting (GBM), Support vector machine(SVM) e Random Forest (RF).</t>
  </si>
  <si>
    <t xml:space="preserve">criad pelos autores</t>
  </si>
  <si>
    <t xml:space="preserve">S41</t>
  </si>
  <si>
    <t xml:space="preserve">Hyperspectral Technique Combined With Deep Learning Algorithm for Prediction of Phenotyping Traits in Lettuce</t>
  </si>
  <si>
    <t xml:space="preserve">Yu, S., Fan, J., Lu, X., (...), Guo, X., Zhao, C.</t>
  </si>
  <si>
    <t xml:space="preserve">Teor de sólido, pH</t>
  </si>
  <si>
    <t xml:space="preserve">câmera hiperespectral de infravermelho próximo visível, As imagens hiperespectrais Vis-NIR de plantas de alface foram adquiridas no modo de refletância em uma sala preta. (1) um espectrógrafo de alto nível (GaiaField-V10E, Dualix Spectral imaging, China), (2) uma câmera CCD, (3) quatro lâmpadas halógenas de tungstênio e (4) um computador (Ins 15-7.510-R1645S, Dell, Estados Unidos) com software de aquisição de imagem</t>
  </si>
  <si>
    <t xml:space="preserve">infravermelho próximo visível (Vis - NIR)</t>
  </si>
  <si>
    <t xml:space="preserve">A máscara foi multiplicada usando a imagem calibrada para obter a imagem ROI.</t>
  </si>
  <si>
    <t xml:space="preserve">Redes neurais convolucionais 2D (2DCNN) e redes neurais totalmente conectadas (FCNN; Deep2D e DeepFC)</t>
  </si>
  <si>
    <t xml:space="preserve">base construi</t>
  </si>
  <si>
    <t xml:space="preserve">S42</t>
  </si>
  <si>
    <t xml:space="preserve">Identification and Comprehensive Evaluation of Resistant Weeds Using Unmanned Aerial Vehicle-Based Multispectral Imagery</t>
  </si>
  <si>
    <t xml:space="preserve">Xia, F., Quan, L., Lou, Z., Li, H., Lv, X.</t>
  </si>
  <si>
    <r>
      <rPr>
        <sz val="10"/>
        <rFont val="Arial"/>
        <family val="2"/>
        <charset val="1"/>
      </rPr>
      <t xml:space="preserve">Identificação de plantas daninhas</t>
    </r>
    <r>
      <rPr>
        <sz val="11"/>
        <color rgb="FF333333"/>
        <rFont val="Arial"/>
        <family val="2"/>
        <charset val="1"/>
      </rPr>
      <t xml:space="preserve"> </t>
    </r>
  </si>
  <si>
    <t xml:space="preserve">DJI Phantom 4 RTK (UAV) e sua respectiva camera</t>
  </si>
  <si>
    <t xml:space="preserve">multiespectrais e RGB</t>
  </si>
  <si>
    <t xml:space="preserve">Remoção de fundo e segmentação de ervas daninhas Otsu</t>
  </si>
  <si>
    <t xml:space="preserve">rede neural convolucional profunda (DCNN) , A rede foi construída com base no modelo ResNet-50</t>
  </si>
  <si>
    <t xml:space="preserve">S43</t>
  </si>
  <si>
    <t xml:space="preserve">Rice bacterial blight resistant cultivar selection based on visible/near-infrared spectrum and deep learning</t>
  </si>
  <si>
    <t xml:space="preserve">Zhang, J., Feng, X., Wu, Q., (...), Yang, Y., He, Y.</t>
  </si>
  <si>
    <t xml:space="preserve">uma esteira móvel e as imagens hiperespectrais  foram obtidas por um espectrógrafo de imagem (ImSpector V10E) acoplado a uma câmera EMCCD</t>
  </si>
  <si>
    <t xml:space="preserve">VIS-NIR</t>
  </si>
  <si>
    <t xml:space="preserve">VGGNet</t>
  </si>
  <si>
    <t xml:space="preserve">S44</t>
  </si>
  <si>
    <t xml:space="preserve">UAV-based multi-sensor data fusion and machine learning algorithm for yield prediction in wheat</t>
  </si>
  <si>
    <t xml:space="preserve">Fei, S., Hassan, M.A., Xiao, Y., (...), Chen, R., Ma, Y.</t>
  </si>
  <si>
    <t xml:space="preserve">um M210 (SZ DJI Technology Co., Shenzhen, China) equipado com uma câmera Red-Edge MX MS (MicaSense Inc., Seattle, EUA), uma câmera Zenmuse XT2 (SZ DJI Technology Co., Shenzhen, China ) com lentes RGB e infravermelho térmico (TIR) ​​foi usado para aquisição de dados</t>
  </si>
  <si>
    <t xml:space="preserve">RGB, multiespectral e infravermelho térmico</t>
  </si>
  <si>
    <t xml:space="preserve">Ortomosaico, Pix4Dmapper 
Segmentação
ArcMap 10.5 (Environmental Systems Research Institute, Inc., Redlands, EUA) foi usado para criar formas poligonais
tem uma imagem muito legal de como foi realizado os processamento nas imagens com erras ferramentas</t>
  </si>
  <si>
    <t xml:space="preserve">Cubist, máquina de vetor de suporte (SVM), rede neural profunda (DNN), regressão de cume (RR) e floresta aleatória (RF)</t>
  </si>
  <si>
    <t xml:space="preserve">S45</t>
  </si>
  <si>
    <t xml:space="preserve">Sugarcane yield prediction and genotype selection using unmanned aerial vehicle-based hyperspectral imaging and machine learning</t>
  </si>
  <si>
    <t xml:space="preserve">Agronomy Journal</t>
  </si>
  <si>
    <t xml:space="preserve">Poudyal, C., Costa, L.F., Sandhu, H., (...), Arbelo, O.C., Cherry, R.H.</t>
  </si>
  <si>
    <t xml:space="preserve">Cana-de-açúcar</t>
  </si>
  <si>
    <t xml:space="preserve">câmera Pika-L 2.4</t>
  </si>
  <si>
    <t xml:space="preserve">hexacopter DJI Matrice 600 Pro (DJI Inc.) equipado com um sensor de imagem hiperespectral Pika-L 2.4 (Resonon). Como uma câmera de vassoura, o Pika-L 2.4</t>
  </si>
  <si>
    <t xml:space="preserve">UAV </t>
  </si>
  <si>
    <t xml:space="preserve">Imagens de refletância espectral do dossel</t>
  </si>
  <si>
    <t xml:space="preserve">Os dados foram analisados ​​usando técnicas estatísticas clássicas (usando fórmulas) para obter a média, desvio padrão, assimetria e coeficiente de variação (CV) usando um script python (Python Software Foundation, v3.9.0). Os dados espectrais do sensor foram extraídos em 150 bandas usando o software Spectronon (Spectronon Pro, Resonon). O software permite a seleção manual da área a ser analisada e, devido à cultura cobrir em grande parte toda a parcela, esperava-se que o ruído da refletância do solo fosse mínimo. ou seja não teve uma tecnica de processamento de imagens usada</t>
  </si>
  <si>
    <t xml:space="preserve">Os algoritmos utilizados foram a árvore de regressão gradient-boosting (GBRT) (Friedman, 2001 ), ElasticNet (Li &amp; Lin, 2010 ), regressão lasso (Hans, 2009 ), regressão ridge (Marquardt &amp; Snee, 1975 ), regressão linear (Montgomery et al., 2012 ), regressão de vetor de suporte (Awad &amp; Khanna, 2015 ), máquina de vetor de suporte (Cortes &amp; Vapnik, 1995 ), mínimos quadrados parciais (Abdi, 2010), floresta aleatória (Liaw &amp; Wiener, 2002 ), regressão de análise de componentes principais (Barshan et al., 2011 ), regressão perceptron multicamada (Murtagh, 1991 ), regressão tensor sobre tensor (Guhaniyogi et al., 2017 ), neuroevolução de aumentar a regressão de topologias (Stanley &amp; Miikkulainen, 2002 ). De todos esses modelos, o GBRT obteve os melhores resultados (Tabela  2) e, portanto, foi usado para o modelo de previsão neste estudo. Isso era esperado, pois esse algoritmo é adequado para alta dimensionalidade e pequenos conjuntos de dados. O GBRT é um algoritmo de regressão que prevê um valo</t>
  </si>
  <si>
    <t xml:space="preserve">Base construida pelos autores</t>
  </si>
  <si>
    <t xml:space="preserve">S5</t>
  </si>
  <si>
    <t xml:space="preserve">A11</t>
  </si>
  <si>
    <t xml:space="preserve">Assessment of Mixed Sward Using Context Sensitive Convolutional Neural Networks</t>
  </si>
  <si>
    <t xml:space="preserve">Christopher J. Bateman, Jaco Fourie, Jeffrey Hsiao, Kenji Irie, Angus Heslop, Anthony Hilditch, Michael Hagedorn, Bruce Jessep, Steve Gebbie e Kioumars Ghamkhar</t>
  </si>
  <si>
    <t xml:space="preserve">Azevém perene, Trevo</t>
  </si>
  <si>
    <t xml:space="preserve">câmera Teledyne Dalsa Genie Nano C1920</t>
  </si>
  <si>
    <t xml:space="preserve">Plataforma móvel de 4 rodas</t>
  </si>
  <si>
    <t xml:space="preserve">câmera Teledyne Dalsa Genie Nano C1920 montada na plataforma móvel(de 4 rodas). contém varios sensores: RGB, LiDAR, hiperespectrais VNIR e SWIR, RTK-GPS e um codificador de roda</t>
  </si>
  <si>
    <t xml:space="preserve">Aumentos como dimensionamento, inversões e transformações gama</t>
  </si>
  <si>
    <t xml:space="preserve">VGG16 Convolutional Neural Network (CNN)</t>
  </si>
  <si>
    <t xml:space="preserve">4.500 imagens de treinamento e 600 imagens de teste. </t>
  </si>
  <si>
    <t xml:space="preserve">S6</t>
  </si>
  <si>
    <t xml:space="preserve">A12</t>
  </si>
  <si>
    <t xml:space="preserve">Assessment of plant density for barley and wheat using UAV multispectral imagery for high-throughput field phenotyping</t>
  </si>
  <si>
    <t xml:space="preserve">Computers and Electronics in Agriculture</t>
  </si>
  <si>
    <t xml:space="preserve">Wilke, N., Siegmann, B., Postma, J.A., Pude, R., Rascher, U.</t>
  </si>
  <si>
    <t xml:space="preserve">Cevada, Trigo</t>
  </si>
  <si>
    <t xml:space="preserve">câmera Sony Alpha 6000, Câmera RedEdge-M</t>
  </si>
  <si>
    <t xml:space="preserve">câmera RGB Sony Alpha 6000, câmera multiespectral MicaSense RedEdge colocadas no Octocóptero Falcon 8 (UAV)</t>
  </si>
  <si>
    <t xml:space="preserve">RGB; Multiespectral</t>
  </si>
  <si>
    <t xml:space="preserve">ExGR; Otsu; Segmentaçao</t>
  </si>
  <si>
    <t xml:space="preserve">Struct-From-Motion (SfM)</t>
  </si>
  <si>
    <t xml:space="preserve">96 imagens por espécie 2/3 para treino e 1/3 para teste</t>
  </si>
  <si>
    <t xml:space="preserve">S7</t>
  </si>
  <si>
    <t xml:space="preserve">A18</t>
  </si>
  <si>
    <t xml:space="preserve">Combining UAV-RGB high-throughput field phenotyping and genome-wide association study to reveal genetic variation of rice germplasms in dynamic response to drought stress</t>
  </si>
  <si>
    <t xml:space="preserve">Zhao Jiang, Haifu Tu, Baowei Bai, Chenghai Yang, Biquan Zhao, Ziyue Guo, Qian Liu, Hu Zhao, Wanneng Yang, Lizhong Xiong, Jian Zhang,</t>
  </si>
  <si>
    <t xml:space="preserve">câmera Sony RX1R II </t>
  </si>
  <si>
    <t xml:space="preserve">câmera Sony RX1R II montada em um DJI Matrice 600 Pro UAV </t>
  </si>
  <si>
    <t xml:space="preserve">Segmentação; A região de interesse (ROI) foi extraida com ArcMap</t>
  </si>
  <si>
    <t xml:space="preserve">Convolutional Neural Network (CNN) - DCNN, folha-rolling automática (DCNN-LRS); VGG-16; aprendizagem de transferência. </t>
  </si>
  <si>
    <t xml:space="preserve">2.767 patches treinamento e validação em uma proporção de 8:2</t>
  </si>
  <si>
    <t xml:space="preserve">S8</t>
  </si>
  <si>
    <t xml:space="preserve">A19</t>
  </si>
  <si>
    <t xml:space="preserve">Comparing machine learning methods for classifying plant drought stress from leaf reflectance spectra in arabidopsis thaliana</t>
  </si>
  <si>
    <t xml:space="preserve">Applied Sciences (Switzerland) MDPI</t>
  </si>
  <si>
    <t xml:space="preserve">Ana Barradas, Pedro M.P. Correia, Sara Silva, Pedro Mariano, Margarida Calejo Pires, Ana Rita Matos, Anabela Bernardes da Silva &amp; Jorge Marques da Silva</t>
  </si>
  <si>
    <t xml:space="preserve">espectrômetro Ocean Optics USB4000</t>
  </si>
  <si>
    <t xml:space="preserve">Espectrômetro</t>
  </si>
  <si>
    <t xml:space="preserve">espectrômetro Ocean Optics USB4000. Os espectros foram obtidos após o tempo de aquecimento da lâmpada.</t>
  </si>
  <si>
    <t xml:space="preserve">espectro de emissão da fonte; espectros de refletância</t>
  </si>
  <si>
    <t xml:space="preserve">Os espectros das ondas foram processados tentando normalizalos</t>
  </si>
  <si>
    <t xml:space="preserve">árvores de decisão (DT), Random Forest (RF) e reforço de gradiente extremo ou XGBoost (XGB).</t>
  </si>
  <si>
    <t xml:space="preserve">1729 imagens descrevendo 179 plantas</t>
  </si>
  <si>
    <t xml:space="preserve">S9</t>
  </si>
  <si>
    <t xml:space="preserve">A20</t>
  </si>
  <si>
    <t xml:space="preserve">Computer vision and machine learning enabled soybean root phenotyping pipeline</t>
  </si>
  <si>
    <t xml:space="preserve">Kevin G. Falk, Talukder Z. Jubery, Seyed V. Mirnezami, Kyle A. Parmley, Soumik Sarkar, Arti Singh, Baskar Ganapathysubramanian &amp; Asheesh K. Singh</t>
  </si>
  <si>
    <t xml:space="preserve">Câmera SLR Canon Rebe</t>
  </si>
  <si>
    <t xml:space="preserve">Montada em um tripé</t>
  </si>
  <si>
    <t xml:space="preserve">Câmera digital SLR Canon Rebel T5i de 18 megapixels. Montada em um tripé</t>
  </si>
  <si>
    <t xml:space="preserve">reconhecimento óptico de caracteres (OCR) e segmentação</t>
  </si>
  <si>
    <t xml:space="preserve">(CAE) convolutional auto-encoder baseada na CNN</t>
  </si>
  <si>
    <t xml:space="preserve">12264 imagens de 4088 plantas</t>
  </si>
</sst>
</file>

<file path=xl/styles.xml><?xml version="1.0" encoding="utf-8"?>
<styleSheet xmlns="http://schemas.openxmlformats.org/spreadsheetml/2006/main">
  <numFmts count="2">
    <numFmt numFmtId="164" formatCode="General"/>
    <numFmt numFmtId="165" formatCode="0.0"/>
  </numFmts>
  <fonts count="13">
    <font>
      <sz val="10"/>
      <name val="Arial"/>
      <family val="0"/>
      <charset val="1"/>
    </font>
    <font>
      <sz val="10"/>
      <name val="Arial"/>
      <family val="0"/>
    </font>
    <font>
      <sz val="10"/>
      <name val="Arial"/>
      <family val="0"/>
    </font>
    <font>
      <sz val="10"/>
      <name val="Arial"/>
      <family val="0"/>
    </font>
    <font>
      <sz val="10"/>
      <color rgb="FF111111"/>
      <name val="Arial"/>
      <family val="0"/>
      <charset val="1"/>
    </font>
    <font>
      <b val="true"/>
      <sz val="10"/>
      <color rgb="FFF6F9D4"/>
      <name val="Arial"/>
      <family val="2"/>
      <charset val="1"/>
    </font>
    <font>
      <sz val="10"/>
      <name val="Arial"/>
      <family val="2"/>
      <charset val="1"/>
    </font>
    <font>
      <sz val="10"/>
      <color rgb="FF111111"/>
      <name val="Arial"/>
      <family val="2"/>
      <charset val="1"/>
    </font>
    <font>
      <sz val="10"/>
      <color rgb="FF000000"/>
      <name val="Arial"/>
      <family val="2"/>
      <charset val="1"/>
    </font>
    <font>
      <sz val="10"/>
      <color rgb="FF000000"/>
      <name val="Arial"/>
      <family val="0"/>
      <charset val="1"/>
    </font>
    <font>
      <b val="true"/>
      <sz val="10"/>
      <color rgb="FFFFFFFF"/>
      <name val="Arial"/>
      <family val="2"/>
      <charset val="1"/>
    </font>
    <font>
      <sz val="10"/>
      <color rgb="FF222222"/>
      <name val="Arial"/>
      <family val="2"/>
      <charset val="1"/>
    </font>
    <font>
      <sz val="11"/>
      <color rgb="FF333333"/>
      <name val="Arial"/>
      <family val="2"/>
      <charset val="1"/>
    </font>
  </fonts>
  <fills count="5">
    <fill>
      <patternFill patternType="none"/>
    </fill>
    <fill>
      <patternFill patternType="gray125"/>
    </fill>
    <fill>
      <patternFill patternType="solid">
        <fgColor rgb="FF55308D"/>
        <bgColor rgb="FF333333"/>
      </patternFill>
    </fill>
    <fill>
      <patternFill patternType="solid">
        <fgColor rgb="FFFFFFFF"/>
        <bgColor rgb="FFF6F9D4"/>
      </patternFill>
    </fill>
    <fill>
      <patternFill patternType="solid">
        <fgColor rgb="FFDEEBF7"/>
        <bgColor rgb="FFCCFFFF"/>
      </patternFill>
    </fill>
  </fills>
  <borders count="6">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5" fillId="2" borderId="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6" fillId="0" borderId="4" xfId="0" applyFont="true" applyBorder="true" applyAlignment="true" applyProtection="true">
      <alignment horizontal="center" vertical="center" textRotation="0" wrapText="false" indent="0" shrinkToFit="false"/>
      <protection locked="true" hidden="false"/>
    </xf>
    <xf numFmtId="164" fontId="7" fillId="0" borderId="4"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general" vertical="center" textRotation="0" wrapText="false" indent="0" shrinkToFit="false"/>
      <protection locked="true" hidden="false"/>
    </xf>
    <xf numFmtId="164" fontId="6" fillId="0" borderId="3" xfId="0" applyFont="true" applyBorder="true" applyAlignment="true" applyProtection="true">
      <alignment horizontal="center" vertical="center"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center" vertical="center" textRotation="0" wrapText="false" indent="0" shrinkToFit="false"/>
      <protection locked="true" hidden="false"/>
    </xf>
    <xf numFmtId="164" fontId="6" fillId="0" borderId="4"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5" fontId="9" fillId="0"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8" fillId="0" borderId="3" xfId="0" applyFont="true" applyBorder="true" applyAlignment="true" applyProtection="true">
      <alignment horizontal="general" vertical="center"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6" fillId="0" borderId="5" xfId="0" applyFont="true" applyBorder="true" applyAlignment="true" applyProtection="true">
      <alignment horizontal="center"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0" fillId="0" borderId="3" xfId="0" applyFont="false" applyBorder="true" applyAlignment="true" applyProtection="true">
      <alignment horizontal="center"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6" fillId="0" borderId="3" xfId="0" applyFont="true" applyBorder="true" applyAlignment="true" applyProtection="tru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0" fillId="2" borderId="1" xfId="0" applyFont="true" applyBorder="true" applyAlignment="true" applyProtection="true">
      <alignment horizontal="center" vertical="center" textRotation="0" wrapText="false" indent="0" shrinkToFit="false"/>
      <protection locked="true" hidden="false"/>
    </xf>
    <xf numFmtId="164" fontId="10" fillId="2" borderId="2" xfId="0" applyFont="true" applyBorder="true" applyAlignment="true" applyProtection="true">
      <alignment horizontal="center" vertical="center" textRotation="0" wrapText="false" indent="0" shrinkToFit="false"/>
      <protection locked="true" hidden="false"/>
    </xf>
    <xf numFmtId="164" fontId="10" fillId="2" borderId="3" xfId="0" applyFont="true" applyBorder="true" applyAlignment="true" applyProtection="true">
      <alignment horizontal="left" vertical="center" textRotation="0" wrapText="false" indent="0" shrinkToFit="false"/>
      <protection locked="true" hidden="false"/>
    </xf>
    <xf numFmtId="164" fontId="10" fillId="2" borderId="3" xfId="0" applyFont="true" applyBorder="true" applyAlignment="true" applyProtection="true">
      <alignment horizontal="center" vertical="center" textRotation="0" wrapText="false" indent="0" shrinkToFit="false"/>
      <protection locked="true" hidden="false"/>
    </xf>
    <xf numFmtId="164" fontId="10" fillId="2" borderId="3" xfId="0" applyFont="true" applyBorder="true" applyAlignment="true" applyProtection="true">
      <alignment horizontal="center" vertical="center" textRotation="0" wrapText="tru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5" fontId="6" fillId="0" borderId="3"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4" fontId="7" fillId="0" borderId="4"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0" fillId="0" borderId="3"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11" fillId="0" borderId="3"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left"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tru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5" fontId="9" fillId="4" borderId="3"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55308D"/>
        </patternFill>
      </fill>
    </dxf>
    <dxf>
      <fill>
        <patternFill patternType="solid">
          <fgColor rgb="00FFFFFF"/>
        </patternFill>
      </fill>
    </dxf>
    <dxf>
      <fill>
        <patternFill patternType="solid">
          <fgColor rgb="FF000000"/>
          <bgColor rgb="FFFFFFFF"/>
        </patternFill>
      </fill>
    </dxf>
    <dxf>
      <fill>
        <patternFill patternType="solid">
          <fgColor rgb="FFF6F9D4"/>
        </patternFill>
      </fill>
    </dxf>
    <dxf>
      <fill>
        <patternFill patternType="solid">
          <fgColor rgb="FF11111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9D4"/>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222222"/>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ela3" displayName="Tabela3" ref="A1:T28" headerRowCount="1" totalsRowCount="0" totalsRowShown="0">
  <autoFilter ref="A1:T28"/>
  <tableColumns count="20">
    <tableColumn id="1" name="ID da Leitura completa"/>
    <tableColumn id="2" name="Bib"/>
    <tableColumn id="3" name="Artigo"/>
    <tableColumn id="4" name="Ano"/>
    <tableColumn id="5" name="Veiculo de publicação"/>
    <tableColumn id="6" name="Autores"/>
    <tableColumn id="7" name="Caracteres agronômicos na FAR"/>
    <tableColumn id="8" name="Cultura avaliada"/>
    <tableColumn id="9" name="Ferramenta de captura de imagens e/ou espectros"/>
    <tableColumn id="10" name="Tipo de imagens e outros espectros"/>
    <tableColumn id="11" name="Técnincas de PDI e outros espectros aplicadas"/>
    <tableColumn id="12" name="Técnicas machine learning"/>
    <tableColumn id="13" name="Base de dados"/>
    <tableColumn id="14" name="Problema"/>
    <tableColumn id="15" name="Ambiente"/>
    <tableColumn id="16" name="Limitações"/>
    <tableColumn id="17" name="Base"/>
    <tableColumn id="18" name="PID"/>
    <tableColumn id="19" name="M.L"/>
    <tableColumn id="20" name="M.P.C.Q"/>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3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4" activeCellId="0" sqref="C24"/>
    </sheetView>
  </sheetViews>
  <sheetFormatPr defaultColWidth="8.6796875" defaultRowHeight="12.75" zeroHeight="false" outlineLevelRow="0" outlineLevelCol="0"/>
  <cols>
    <col collapsed="false" customWidth="true" hidden="true" outlineLevel="0" max="1" min="1" style="1" width="12.86"/>
    <col collapsed="false" customWidth="true" hidden="true" outlineLevel="0" max="2" min="2" style="2" width="19"/>
    <col collapsed="false" customWidth="true" hidden="false" outlineLevel="0" max="3" min="3" style="1" width="78.14"/>
    <col collapsed="false" customWidth="true" hidden="true" outlineLevel="0" max="4" min="4" style="1" width="9.14"/>
    <col collapsed="false" customWidth="true" hidden="false" outlineLevel="0" max="5" min="5" style="1" width="18.57"/>
    <col collapsed="false" customWidth="true" hidden="false" outlineLevel="0" max="6" min="6" style="1" width="33.57"/>
    <col collapsed="false" customWidth="true" hidden="false" outlineLevel="0" max="7" min="7" style="1" width="17.15"/>
    <col collapsed="false" customWidth="true" hidden="false" outlineLevel="0" max="8" min="8" style="1" width="13.75"/>
    <col collapsed="false" customWidth="true" hidden="false" outlineLevel="0" max="9" min="9" style="1" width="34.71"/>
    <col collapsed="false" customWidth="true" hidden="false" outlineLevel="0" max="10" min="10" style="1" width="26.16"/>
    <col collapsed="false" customWidth="true" hidden="false" outlineLevel="0" max="11" min="11" style="1" width="33.42"/>
    <col collapsed="false" customWidth="true" hidden="false" outlineLevel="0" max="12" min="12" style="1" width="40.14"/>
    <col collapsed="false" customWidth="true" hidden="false" outlineLevel="0" max="13" min="13" style="1" width="35.43"/>
    <col collapsed="false" customWidth="true" hidden="false" outlineLevel="0" max="16" min="14" style="1" width="9.14"/>
    <col collapsed="false" customWidth="true" hidden="false" outlineLevel="0" max="17" min="17" style="1" width="8.57"/>
    <col collapsed="false" customWidth="true" hidden="false" outlineLevel="0" max="18" min="18" style="1" width="12"/>
    <col collapsed="false" customWidth="true" hidden="false" outlineLevel="0" max="19" min="19" style="1" width="9.14"/>
    <col collapsed="false" customWidth="true" hidden="false" outlineLevel="0" max="20" min="20" style="1" width="18.14"/>
  </cols>
  <sheetData>
    <row r="1" s="7" customFormat="true" ht="35.05" hidden="false" customHeight="false" outlineLevel="0" collapsed="false">
      <c r="A1" s="3" t="s">
        <v>0</v>
      </c>
      <c r="B1" s="4" t="s">
        <v>1</v>
      </c>
      <c r="C1" s="4" t="s">
        <v>2</v>
      </c>
      <c r="D1" s="4" t="s">
        <v>3</v>
      </c>
      <c r="E1" s="4" t="s">
        <v>4</v>
      </c>
      <c r="F1" s="4" t="s">
        <v>5</v>
      </c>
      <c r="G1" s="5" t="s">
        <v>6</v>
      </c>
      <c r="H1" s="5" t="s">
        <v>7</v>
      </c>
      <c r="I1" s="5" t="s">
        <v>8</v>
      </c>
      <c r="J1" s="5" t="s">
        <v>9</v>
      </c>
      <c r="K1" s="5" t="s">
        <v>10</v>
      </c>
      <c r="L1" s="5" t="s">
        <v>11</v>
      </c>
      <c r="M1" s="5" t="s">
        <v>12</v>
      </c>
      <c r="N1" s="6" t="s">
        <v>13</v>
      </c>
      <c r="O1" s="6" t="s">
        <v>14</v>
      </c>
      <c r="P1" s="6" t="s">
        <v>15</v>
      </c>
      <c r="Q1" s="6" t="s">
        <v>16</v>
      </c>
      <c r="R1" s="6" t="s">
        <v>17</v>
      </c>
      <c r="S1" s="6" t="s">
        <v>18</v>
      </c>
      <c r="T1" s="6" t="s">
        <v>19</v>
      </c>
    </row>
    <row r="2" customFormat="false" ht="12.75" hidden="false" customHeight="false" outlineLevel="0" collapsed="false">
      <c r="A2" s="8" t="s">
        <v>20</v>
      </c>
      <c r="B2" s="9" t="s">
        <v>21</v>
      </c>
      <c r="C2" s="10" t="s">
        <v>22</v>
      </c>
      <c r="D2" s="11" t="s">
        <v>23</v>
      </c>
      <c r="E2" s="11" t="s">
        <v>24</v>
      </c>
      <c r="F2" s="11" t="s">
        <v>25</v>
      </c>
      <c r="G2" s="11" t="s">
        <v>26</v>
      </c>
      <c r="H2" s="11" t="s">
        <v>27</v>
      </c>
      <c r="I2" s="11" t="s">
        <v>28</v>
      </c>
      <c r="J2" s="11" t="s">
        <v>29</v>
      </c>
      <c r="K2" s="11" t="s">
        <v>30</v>
      </c>
      <c r="L2" s="12"/>
      <c r="M2" s="12"/>
      <c r="N2" s="11" t="n">
        <v>0</v>
      </c>
      <c r="O2" s="11" t="n">
        <v>1</v>
      </c>
      <c r="P2" s="11" t="n">
        <v>1</v>
      </c>
      <c r="Q2" s="11" t="n">
        <v>2</v>
      </c>
      <c r="R2" s="11" t="n">
        <v>0</v>
      </c>
      <c r="S2" s="11" t="n">
        <v>1</v>
      </c>
      <c r="T2" s="13" t="n">
        <f aca="false">(N2+O2+P2+Q2*2+R2*2+S2*2)/9*5</f>
        <v>4.44444444444445</v>
      </c>
    </row>
    <row r="3" customFormat="false" ht="12.75" hidden="false" customHeight="false" outlineLevel="0" collapsed="false">
      <c r="A3" s="8" t="s">
        <v>20</v>
      </c>
      <c r="B3" s="9" t="s">
        <v>31</v>
      </c>
      <c r="C3" s="10" t="s">
        <v>32</v>
      </c>
      <c r="D3" s="11" t="s">
        <v>33</v>
      </c>
      <c r="E3" s="11" t="s">
        <v>34</v>
      </c>
      <c r="F3" s="11" t="s">
        <v>35</v>
      </c>
      <c r="G3" s="11" t="s">
        <v>36</v>
      </c>
      <c r="H3" s="11" t="s">
        <v>37</v>
      </c>
      <c r="I3" s="11" t="s">
        <v>38</v>
      </c>
      <c r="J3" s="11" t="s">
        <v>39</v>
      </c>
      <c r="K3" s="11" t="s">
        <v>40</v>
      </c>
      <c r="L3" s="12"/>
      <c r="M3" s="12"/>
      <c r="N3" s="11" t="n">
        <v>1</v>
      </c>
      <c r="O3" s="11" t="n">
        <v>1</v>
      </c>
      <c r="P3" s="11" t="n">
        <v>1</v>
      </c>
      <c r="Q3" s="11" t="n">
        <v>1</v>
      </c>
      <c r="R3" s="11" t="n">
        <v>1</v>
      </c>
      <c r="S3" s="11" t="n">
        <v>0</v>
      </c>
      <c r="T3" s="13" t="n">
        <f aca="false">(N3+O3+P3+Q3*2+R3*2+S3*2)/9*5</f>
        <v>3.88888888888889</v>
      </c>
    </row>
    <row r="4" customFormat="false" ht="12.75" hidden="false" customHeight="false" outlineLevel="0" collapsed="false">
      <c r="A4" s="8" t="s">
        <v>20</v>
      </c>
      <c r="B4" s="9" t="s">
        <v>41</v>
      </c>
      <c r="C4" s="10" t="s">
        <v>42</v>
      </c>
      <c r="D4" s="11" t="s">
        <v>43</v>
      </c>
      <c r="E4" s="11" t="s">
        <v>44</v>
      </c>
      <c r="F4" s="11" t="s">
        <v>45</v>
      </c>
      <c r="G4" s="11" t="s">
        <v>46</v>
      </c>
      <c r="H4" s="11" t="s">
        <v>47</v>
      </c>
      <c r="I4" s="11" t="s">
        <v>48</v>
      </c>
      <c r="J4" s="11" t="s">
        <v>49</v>
      </c>
      <c r="K4" s="11" t="s">
        <v>50</v>
      </c>
      <c r="L4" s="11" t="s">
        <v>51</v>
      </c>
      <c r="M4" s="11" t="s">
        <v>52</v>
      </c>
      <c r="N4" s="11" t="n">
        <v>0</v>
      </c>
      <c r="O4" s="11" t="n">
        <v>1</v>
      </c>
      <c r="P4" s="11" t="n">
        <v>1</v>
      </c>
      <c r="Q4" s="11" t="n">
        <v>1</v>
      </c>
      <c r="R4" s="11" t="n">
        <v>0</v>
      </c>
      <c r="S4" s="11" t="n">
        <v>1</v>
      </c>
      <c r="T4" s="13" t="n">
        <f aca="false">(N4+O4+P4+Q4*2+R4*2+S4*2)/9*5</f>
        <v>3.33333333333333</v>
      </c>
    </row>
    <row r="5" customFormat="false" ht="12.75" hidden="false" customHeight="false" outlineLevel="0" collapsed="false">
      <c r="A5" s="14" t="s">
        <v>53</v>
      </c>
      <c r="B5" s="9" t="s">
        <v>54</v>
      </c>
      <c r="C5" s="15" t="s">
        <v>55</v>
      </c>
      <c r="D5" s="15" t="s">
        <v>56</v>
      </c>
      <c r="E5" s="15" t="s">
        <v>57</v>
      </c>
      <c r="F5" s="15" t="s">
        <v>58</v>
      </c>
      <c r="G5" s="15"/>
      <c r="H5" s="16" t="s">
        <v>59</v>
      </c>
      <c r="I5" s="15" t="s">
        <v>60</v>
      </c>
      <c r="J5" s="15" t="s">
        <v>61</v>
      </c>
      <c r="K5" s="15" t="s">
        <v>62</v>
      </c>
      <c r="L5" s="15" t="s">
        <v>63</v>
      </c>
      <c r="M5" s="15" t="s">
        <v>64</v>
      </c>
      <c r="N5" s="17" t="n">
        <v>1</v>
      </c>
      <c r="O5" s="17" t="n">
        <v>1</v>
      </c>
      <c r="P5" s="17" t="n">
        <v>0</v>
      </c>
      <c r="Q5" s="17" t="n">
        <v>1</v>
      </c>
      <c r="R5" s="17" t="n">
        <v>0</v>
      </c>
      <c r="S5" s="17" t="n">
        <v>1</v>
      </c>
      <c r="T5" s="18" t="n">
        <f aca="false">(N5+O5+P5+Q5*2+R5*2+S5*2)/9*5</f>
        <v>3.33333333333333</v>
      </c>
    </row>
    <row r="6" customFormat="false" ht="12.75" hidden="false" customHeight="false" outlineLevel="0" collapsed="false">
      <c r="A6" s="14" t="s">
        <v>53</v>
      </c>
      <c r="B6" s="9" t="s">
        <v>65</v>
      </c>
      <c r="C6" s="15" t="s">
        <v>66</v>
      </c>
      <c r="D6" s="16" t="s">
        <v>56</v>
      </c>
      <c r="E6" s="15" t="s">
        <v>67</v>
      </c>
      <c r="F6" s="15" t="s">
        <v>68</v>
      </c>
      <c r="G6" s="15" t="s">
        <v>69</v>
      </c>
      <c r="H6" s="16" t="s">
        <v>59</v>
      </c>
      <c r="I6" s="15" t="s">
        <v>70</v>
      </c>
      <c r="J6" s="15" t="s">
        <v>71</v>
      </c>
      <c r="K6" s="15" t="s">
        <v>72</v>
      </c>
      <c r="L6" s="15" t="s">
        <v>73</v>
      </c>
      <c r="M6" s="15" t="s">
        <v>72</v>
      </c>
      <c r="N6" s="17" t="n">
        <v>2</v>
      </c>
      <c r="O6" s="17" t="n">
        <v>1</v>
      </c>
      <c r="P6" s="17" t="n">
        <v>1</v>
      </c>
      <c r="Q6" s="17" t="n">
        <v>0</v>
      </c>
      <c r="R6" s="17" t="n">
        <v>0</v>
      </c>
      <c r="S6" s="17" t="n">
        <v>1</v>
      </c>
      <c r="T6" s="18" t="n">
        <f aca="false">(N6+O6+P6+Q6*2+R6*2+S6*2)/9*5</f>
        <v>3.33333333333333</v>
      </c>
    </row>
    <row r="7" customFormat="false" ht="12.75" hidden="false" customHeight="false" outlineLevel="0" collapsed="false">
      <c r="A7" s="8" t="s">
        <v>20</v>
      </c>
      <c r="B7" s="9" t="s">
        <v>74</v>
      </c>
      <c r="C7" s="10" t="s">
        <v>75</v>
      </c>
      <c r="D7" s="11" t="s">
        <v>76</v>
      </c>
      <c r="E7" s="11" t="s">
        <v>77</v>
      </c>
      <c r="F7" s="11" t="s">
        <v>77</v>
      </c>
      <c r="G7" s="11" t="s">
        <v>77</v>
      </c>
      <c r="H7" s="11" t="s">
        <v>77</v>
      </c>
      <c r="I7" s="11" t="s">
        <v>77</v>
      </c>
      <c r="J7" s="11" t="s">
        <v>77</v>
      </c>
      <c r="K7" s="11" t="s">
        <v>77</v>
      </c>
      <c r="L7" s="11" t="s">
        <v>77</v>
      </c>
      <c r="M7" s="11" t="s">
        <v>77</v>
      </c>
      <c r="N7" s="11" t="s">
        <v>77</v>
      </c>
      <c r="O7" s="11" t="s">
        <v>77</v>
      </c>
      <c r="P7" s="11" t="s">
        <v>77</v>
      </c>
      <c r="Q7" s="11" t="s">
        <v>77</v>
      </c>
      <c r="R7" s="11" t="s">
        <v>77</v>
      </c>
      <c r="S7" s="11" t="s">
        <v>77</v>
      </c>
      <c r="T7" s="11" t="s">
        <v>77</v>
      </c>
    </row>
    <row r="8" customFormat="false" ht="12.75" hidden="false" customHeight="false" outlineLevel="0" collapsed="false">
      <c r="A8" s="8" t="s">
        <v>20</v>
      </c>
      <c r="B8" s="19" t="s">
        <v>78</v>
      </c>
      <c r="C8" s="20" t="s">
        <v>79</v>
      </c>
      <c r="D8" s="21" t="s">
        <v>23</v>
      </c>
      <c r="E8" s="21" t="s">
        <v>80</v>
      </c>
      <c r="F8" s="21" t="s">
        <v>80</v>
      </c>
      <c r="G8" s="21" t="s">
        <v>80</v>
      </c>
      <c r="H8" s="21" t="s">
        <v>80</v>
      </c>
      <c r="I8" s="21" t="s">
        <v>80</v>
      </c>
      <c r="J8" s="21" t="s">
        <v>80</v>
      </c>
      <c r="K8" s="21" t="s">
        <v>80</v>
      </c>
      <c r="L8" s="21" t="s">
        <v>80</v>
      </c>
      <c r="M8" s="21" t="s">
        <v>80</v>
      </c>
      <c r="N8" s="21" t="s">
        <v>80</v>
      </c>
      <c r="O8" s="21" t="s">
        <v>80</v>
      </c>
      <c r="P8" s="21" t="s">
        <v>80</v>
      </c>
      <c r="Q8" s="21" t="s">
        <v>80</v>
      </c>
      <c r="R8" s="21" t="s">
        <v>80</v>
      </c>
      <c r="S8" s="21" t="s">
        <v>80</v>
      </c>
      <c r="T8" s="21" t="s">
        <v>80</v>
      </c>
    </row>
    <row r="9" customFormat="false" ht="12.75" hidden="false" customHeight="false" outlineLevel="0" collapsed="false">
      <c r="A9" s="8" t="s">
        <v>20</v>
      </c>
      <c r="B9" s="19" t="s">
        <v>81</v>
      </c>
      <c r="C9" s="10" t="s">
        <v>82</v>
      </c>
      <c r="D9" s="11"/>
      <c r="E9" s="11" t="s">
        <v>83</v>
      </c>
      <c r="F9" s="11" t="s">
        <v>83</v>
      </c>
      <c r="G9" s="11" t="s">
        <v>83</v>
      </c>
      <c r="H9" s="11" t="s">
        <v>83</v>
      </c>
      <c r="I9" s="11" t="s">
        <v>83</v>
      </c>
      <c r="J9" s="11" t="s">
        <v>83</v>
      </c>
      <c r="K9" s="11" t="s">
        <v>83</v>
      </c>
      <c r="L9" s="11" t="s">
        <v>83</v>
      </c>
      <c r="M9" s="11" t="s">
        <v>83</v>
      </c>
      <c r="N9" s="11" t="s">
        <v>83</v>
      </c>
      <c r="O9" s="11" t="s">
        <v>83</v>
      </c>
      <c r="P9" s="11" t="s">
        <v>83</v>
      </c>
      <c r="Q9" s="11" t="s">
        <v>83</v>
      </c>
      <c r="R9" s="11" t="s">
        <v>83</v>
      </c>
      <c r="S9" s="11" t="s">
        <v>83</v>
      </c>
      <c r="T9" s="11" t="s">
        <v>83</v>
      </c>
    </row>
    <row r="10" customFormat="false" ht="12.75" hidden="false" customHeight="false" outlineLevel="0" collapsed="false">
      <c r="A10" s="8" t="s">
        <v>20</v>
      </c>
      <c r="B10" s="19" t="s">
        <v>84</v>
      </c>
      <c r="C10" s="10" t="s">
        <v>85</v>
      </c>
      <c r="D10" s="11"/>
      <c r="E10" s="11" t="s">
        <v>83</v>
      </c>
      <c r="F10" s="11" t="s">
        <v>83</v>
      </c>
      <c r="G10" s="11" t="s">
        <v>83</v>
      </c>
      <c r="H10" s="11" t="s">
        <v>83</v>
      </c>
      <c r="I10" s="11" t="s">
        <v>83</v>
      </c>
      <c r="J10" s="11" t="s">
        <v>83</v>
      </c>
      <c r="K10" s="11" t="s">
        <v>83</v>
      </c>
      <c r="L10" s="11" t="s">
        <v>83</v>
      </c>
      <c r="M10" s="11" t="s">
        <v>83</v>
      </c>
      <c r="N10" s="11" t="s">
        <v>83</v>
      </c>
      <c r="O10" s="11" t="s">
        <v>83</v>
      </c>
      <c r="P10" s="11" t="s">
        <v>83</v>
      </c>
      <c r="Q10" s="11" t="s">
        <v>83</v>
      </c>
      <c r="R10" s="11" t="s">
        <v>83</v>
      </c>
      <c r="S10" s="11" t="s">
        <v>83</v>
      </c>
      <c r="T10" s="11" t="s">
        <v>83</v>
      </c>
    </row>
    <row r="11" customFormat="false" ht="12.75" hidden="false" customHeight="false" outlineLevel="0" collapsed="false">
      <c r="A11" s="8" t="s">
        <v>20</v>
      </c>
      <c r="B11" s="9" t="s">
        <v>86</v>
      </c>
      <c r="C11" s="20" t="s">
        <v>87</v>
      </c>
      <c r="D11" s="21" t="s">
        <v>23</v>
      </c>
      <c r="E11" s="11" t="s">
        <v>83</v>
      </c>
      <c r="F11" s="11" t="s">
        <v>83</v>
      </c>
      <c r="G11" s="11" t="s">
        <v>83</v>
      </c>
      <c r="H11" s="11" t="s">
        <v>83</v>
      </c>
      <c r="I11" s="11" t="s">
        <v>83</v>
      </c>
      <c r="J11" s="11" t="s">
        <v>83</v>
      </c>
      <c r="K11" s="11" t="s">
        <v>83</v>
      </c>
      <c r="L11" s="11" t="s">
        <v>83</v>
      </c>
      <c r="M11" s="11" t="s">
        <v>83</v>
      </c>
      <c r="N11" s="11" t="s">
        <v>83</v>
      </c>
      <c r="O11" s="11" t="s">
        <v>83</v>
      </c>
      <c r="P11" s="11" t="s">
        <v>83</v>
      </c>
      <c r="Q11" s="11" t="s">
        <v>83</v>
      </c>
      <c r="R11" s="11" t="s">
        <v>83</v>
      </c>
      <c r="S11" s="11" t="s">
        <v>83</v>
      </c>
      <c r="T11" s="11" t="s">
        <v>83</v>
      </c>
    </row>
    <row r="12" customFormat="false" ht="12.75" hidden="false" customHeight="false" outlineLevel="0" collapsed="false">
      <c r="A12" s="11" t="s">
        <v>20</v>
      </c>
      <c r="B12" s="19" t="s">
        <v>88</v>
      </c>
      <c r="C12" s="10" t="s">
        <v>89</v>
      </c>
      <c r="D12" s="11"/>
      <c r="E12" s="11" t="s">
        <v>83</v>
      </c>
      <c r="F12" s="11" t="s">
        <v>83</v>
      </c>
      <c r="G12" s="11" t="s">
        <v>83</v>
      </c>
      <c r="H12" s="11" t="s">
        <v>83</v>
      </c>
      <c r="I12" s="11" t="s">
        <v>83</v>
      </c>
      <c r="J12" s="11" t="s">
        <v>83</v>
      </c>
      <c r="K12" s="11" t="s">
        <v>83</v>
      </c>
      <c r="L12" s="11" t="s">
        <v>83</v>
      </c>
      <c r="M12" s="11" t="s">
        <v>83</v>
      </c>
      <c r="N12" s="11" t="s">
        <v>83</v>
      </c>
      <c r="O12" s="11" t="s">
        <v>83</v>
      </c>
      <c r="P12" s="11" t="s">
        <v>83</v>
      </c>
      <c r="Q12" s="11" t="s">
        <v>83</v>
      </c>
      <c r="R12" s="11" t="s">
        <v>83</v>
      </c>
      <c r="S12" s="11" t="s">
        <v>83</v>
      </c>
      <c r="T12" s="11" t="s">
        <v>83</v>
      </c>
    </row>
    <row r="13" customFormat="false" ht="12.75" hidden="false" customHeight="false" outlineLevel="0" collapsed="false">
      <c r="A13" s="11" t="s">
        <v>20</v>
      </c>
      <c r="B13" s="19" t="s">
        <v>90</v>
      </c>
      <c r="C13" s="10" t="s">
        <v>91</v>
      </c>
      <c r="D13" s="11"/>
      <c r="E13" s="11" t="s">
        <v>83</v>
      </c>
      <c r="F13" s="11" t="s">
        <v>83</v>
      </c>
      <c r="G13" s="11" t="s">
        <v>83</v>
      </c>
      <c r="H13" s="11" t="s">
        <v>83</v>
      </c>
      <c r="I13" s="11" t="s">
        <v>83</v>
      </c>
      <c r="J13" s="11" t="s">
        <v>83</v>
      </c>
      <c r="K13" s="11" t="s">
        <v>83</v>
      </c>
      <c r="L13" s="11" t="s">
        <v>83</v>
      </c>
      <c r="M13" s="11" t="s">
        <v>83</v>
      </c>
      <c r="N13" s="11" t="s">
        <v>83</v>
      </c>
      <c r="O13" s="11" t="s">
        <v>83</v>
      </c>
      <c r="P13" s="11" t="s">
        <v>83</v>
      </c>
      <c r="Q13" s="11" t="s">
        <v>83</v>
      </c>
      <c r="R13" s="11" t="s">
        <v>83</v>
      </c>
      <c r="S13" s="11" t="s">
        <v>83</v>
      </c>
      <c r="T13" s="11" t="s">
        <v>83</v>
      </c>
    </row>
    <row r="14" customFormat="false" ht="12.75" hidden="false" customHeight="false" outlineLevel="0" collapsed="false">
      <c r="A14" s="8" t="s">
        <v>20</v>
      </c>
      <c r="B14" s="9" t="s">
        <v>92</v>
      </c>
      <c r="C14" s="10" t="s">
        <v>93</v>
      </c>
      <c r="D14" s="11"/>
      <c r="E14" s="11" t="s">
        <v>83</v>
      </c>
      <c r="F14" s="11" t="s">
        <v>83</v>
      </c>
      <c r="G14" s="11" t="s">
        <v>83</v>
      </c>
      <c r="H14" s="11" t="s">
        <v>83</v>
      </c>
      <c r="I14" s="11" t="s">
        <v>83</v>
      </c>
      <c r="J14" s="11" t="s">
        <v>83</v>
      </c>
      <c r="K14" s="11" t="s">
        <v>83</v>
      </c>
      <c r="L14" s="11" t="s">
        <v>83</v>
      </c>
      <c r="M14" s="11" t="s">
        <v>83</v>
      </c>
      <c r="N14" s="11" t="s">
        <v>83</v>
      </c>
      <c r="O14" s="11" t="s">
        <v>83</v>
      </c>
      <c r="P14" s="11" t="s">
        <v>83</v>
      </c>
      <c r="Q14" s="11" t="s">
        <v>83</v>
      </c>
      <c r="R14" s="22" t="s">
        <v>83</v>
      </c>
      <c r="S14" s="11" t="s">
        <v>83</v>
      </c>
      <c r="T14" s="11" t="s">
        <v>83</v>
      </c>
    </row>
    <row r="15" customFormat="false" ht="12.75" hidden="false" customHeight="false" outlineLevel="0" collapsed="false">
      <c r="A15" s="8" t="s">
        <v>20</v>
      </c>
      <c r="B15" s="9" t="s">
        <v>94</v>
      </c>
      <c r="C15" s="10" t="s">
        <v>95</v>
      </c>
      <c r="D15" s="11" t="s">
        <v>43</v>
      </c>
      <c r="E15" s="11" t="s">
        <v>96</v>
      </c>
      <c r="F15" s="11" t="s">
        <v>97</v>
      </c>
      <c r="G15" s="11" t="s">
        <v>98</v>
      </c>
      <c r="H15" s="11" t="s">
        <v>99</v>
      </c>
      <c r="I15" s="11" t="s">
        <v>100</v>
      </c>
      <c r="J15" s="11" t="s">
        <v>101</v>
      </c>
      <c r="K15" s="11" t="s">
        <v>102</v>
      </c>
      <c r="L15" s="12"/>
      <c r="M15" s="12"/>
      <c r="N15" s="11" t="n">
        <v>1</v>
      </c>
      <c r="O15" s="11" t="n">
        <v>1</v>
      </c>
      <c r="P15" s="11" t="n">
        <v>1</v>
      </c>
      <c r="Q15" s="11" t="n">
        <v>1</v>
      </c>
      <c r="R15" s="22" t="n">
        <v>0</v>
      </c>
      <c r="S15" s="11" t="n">
        <v>1</v>
      </c>
      <c r="T15" s="13" t="n">
        <f aca="false">(N15+O15+P15+Q15*2+R15*2+S15*2)/9*5</f>
        <v>3.88888888888889</v>
      </c>
    </row>
    <row r="16" customFormat="false" ht="12.75" hidden="false" customHeight="false" outlineLevel="0" collapsed="false">
      <c r="A16" s="23" t="s">
        <v>20</v>
      </c>
      <c r="B16" s="9" t="s">
        <v>103</v>
      </c>
      <c r="C16" s="20" t="s">
        <v>104</v>
      </c>
      <c r="D16" s="21" t="s">
        <v>23</v>
      </c>
      <c r="E16" s="21" t="s">
        <v>105</v>
      </c>
      <c r="F16" s="21" t="s">
        <v>106</v>
      </c>
      <c r="G16" s="21" t="s">
        <v>107</v>
      </c>
      <c r="H16" s="21" t="s">
        <v>108</v>
      </c>
      <c r="I16" s="21" t="s">
        <v>109</v>
      </c>
      <c r="J16" s="21" t="s">
        <v>110</v>
      </c>
      <c r="K16" s="24"/>
      <c r="L16" s="12"/>
      <c r="M16" s="12"/>
      <c r="N16" s="21" t="n">
        <v>2</v>
      </c>
      <c r="O16" s="21" t="n">
        <v>1</v>
      </c>
      <c r="P16" s="21" t="n">
        <v>1</v>
      </c>
      <c r="Q16" s="21" t="n">
        <v>1</v>
      </c>
      <c r="R16" s="25" t="n">
        <v>0</v>
      </c>
      <c r="S16" s="21" t="n">
        <v>1</v>
      </c>
      <c r="T16" s="13" t="n">
        <f aca="false">(N16+O16+P16+Q16*2+R16*2+S16*2)/9*5</f>
        <v>4.44444444444445</v>
      </c>
    </row>
    <row r="17" customFormat="false" ht="12.75" hidden="false" customHeight="false" outlineLevel="0" collapsed="false">
      <c r="A17" s="14" t="s">
        <v>53</v>
      </c>
      <c r="B17" s="9" t="s">
        <v>111</v>
      </c>
      <c r="C17" s="15" t="s">
        <v>112</v>
      </c>
      <c r="D17" s="16" t="s">
        <v>56</v>
      </c>
      <c r="E17" s="15" t="s">
        <v>113</v>
      </c>
      <c r="F17" s="15" t="s">
        <v>114</v>
      </c>
      <c r="G17" s="15" t="s">
        <v>115</v>
      </c>
      <c r="H17" s="16" t="s">
        <v>108</v>
      </c>
      <c r="I17" s="15" t="s">
        <v>116</v>
      </c>
      <c r="J17" s="15" t="s">
        <v>117</v>
      </c>
      <c r="K17" s="15"/>
      <c r="L17" s="15" t="s">
        <v>118</v>
      </c>
      <c r="M17" s="15"/>
      <c r="N17" s="17" t="n">
        <v>1</v>
      </c>
      <c r="O17" s="17" t="n">
        <v>1</v>
      </c>
      <c r="P17" s="17" t="n">
        <v>0</v>
      </c>
      <c r="Q17" s="17" t="n">
        <v>1</v>
      </c>
      <c r="R17" s="26" t="n">
        <v>1</v>
      </c>
      <c r="S17" s="17" t="n">
        <v>1</v>
      </c>
      <c r="T17" s="18" t="n">
        <f aca="false">(N17+O17+P17+Q17*2+R17*2+S17*2)/9*5</f>
        <v>4.44444444444445</v>
      </c>
    </row>
    <row r="18" s="1" customFormat="true" ht="16.5" hidden="false" customHeight="true" outlineLevel="0" collapsed="false">
      <c r="A18" s="8" t="s">
        <v>20</v>
      </c>
      <c r="B18" s="9" t="s">
        <v>119</v>
      </c>
      <c r="C18" s="10" t="s">
        <v>120</v>
      </c>
      <c r="D18" s="11" t="s">
        <v>121</v>
      </c>
      <c r="E18" s="11" t="s">
        <v>122</v>
      </c>
      <c r="F18" s="11" t="s">
        <v>123</v>
      </c>
      <c r="G18" s="11" t="s">
        <v>124</v>
      </c>
      <c r="H18" s="11" t="s">
        <v>125</v>
      </c>
      <c r="I18" s="11" t="s">
        <v>126</v>
      </c>
      <c r="J18" s="11" t="s">
        <v>127</v>
      </c>
      <c r="K18" s="11" t="s">
        <v>128</v>
      </c>
      <c r="L18" s="11" t="s">
        <v>129</v>
      </c>
      <c r="M18" s="11" t="s">
        <v>130</v>
      </c>
      <c r="N18" s="11" t="n">
        <v>0</v>
      </c>
      <c r="O18" s="11" t="n">
        <v>1</v>
      </c>
      <c r="P18" s="11" t="n">
        <v>1</v>
      </c>
      <c r="Q18" s="11" t="n">
        <v>1</v>
      </c>
      <c r="R18" s="22" t="n">
        <v>1</v>
      </c>
      <c r="S18" s="11" t="n">
        <v>0</v>
      </c>
      <c r="T18" s="18" t="n">
        <f aca="false">(N18+O18+P18+Q18*2+R18*2+S18*2)/9*5</f>
        <v>3.33333333333333</v>
      </c>
    </row>
    <row r="19" s="1" customFormat="true" ht="13.5" hidden="false" customHeight="true" outlineLevel="0" collapsed="false">
      <c r="A19" s="8" t="s">
        <v>20</v>
      </c>
      <c r="B19" s="19" t="s">
        <v>131</v>
      </c>
      <c r="C19" s="10" t="s">
        <v>132</v>
      </c>
      <c r="D19" s="11" t="s">
        <v>23</v>
      </c>
      <c r="E19" s="11" t="s">
        <v>133</v>
      </c>
      <c r="F19" s="11" t="s">
        <v>134</v>
      </c>
      <c r="G19" s="11" t="s">
        <v>135</v>
      </c>
      <c r="H19" s="11" t="s">
        <v>125</v>
      </c>
      <c r="I19" s="11" t="s">
        <v>136</v>
      </c>
      <c r="J19" s="11" t="s">
        <v>136</v>
      </c>
      <c r="K19" s="11" t="s">
        <v>136</v>
      </c>
      <c r="L19" s="12"/>
      <c r="M19" s="12"/>
      <c r="N19" s="11" t="n">
        <v>1</v>
      </c>
      <c r="O19" s="11" t="n">
        <v>1</v>
      </c>
      <c r="P19" s="11" t="n">
        <v>0</v>
      </c>
      <c r="Q19" s="11" t="n">
        <v>2</v>
      </c>
      <c r="R19" s="11" t="n">
        <v>0</v>
      </c>
      <c r="S19" s="11" t="n">
        <v>0</v>
      </c>
      <c r="T19" s="18" t="n">
        <f aca="false">(N19+O19+P19+Q19*2+R19*2+S19*2)/9*5</f>
        <v>3.33333333333333</v>
      </c>
    </row>
    <row r="20" s="1" customFormat="true" ht="14.25" hidden="false" customHeight="true" outlineLevel="0" collapsed="false">
      <c r="A20" s="14" t="s">
        <v>53</v>
      </c>
      <c r="B20" s="9" t="s">
        <v>137</v>
      </c>
      <c r="C20" s="15" t="s">
        <v>138</v>
      </c>
      <c r="D20" s="16" t="s">
        <v>56</v>
      </c>
      <c r="E20" s="15" t="s">
        <v>139</v>
      </c>
      <c r="F20" s="15" t="s">
        <v>140</v>
      </c>
      <c r="G20" s="15" t="s">
        <v>141</v>
      </c>
      <c r="H20" s="16" t="s">
        <v>125</v>
      </c>
      <c r="I20" s="15" t="s">
        <v>142</v>
      </c>
      <c r="J20" s="15" t="s">
        <v>143</v>
      </c>
      <c r="K20" s="15" t="s">
        <v>72</v>
      </c>
      <c r="L20" s="15" t="s">
        <v>144</v>
      </c>
      <c r="M20" s="15" t="s">
        <v>64</v>
      </c>
      <c r="N20" s="17" t="n">
        <v>1</v>
      </c>
      <c r="O20" s="17" t="n">
        <v>1</v>
      </c>
      <c r="P20" s="17" t="n">
        <v>1</v>
      </c>
      <c r="Q20" s="17" t="n">
        <v>1</v>
      </c>
      <c r="R20" s="26" t="n">
        <v>0</v>
      </c>
      <c r="S20" s="17" t="n">
        <v>1</v>
      </c>
      <c r="T20" s="18" t="n">
        <f aca="false">(N20+O20+P20+Q20*2+R20*2+S20*2)/9*5</f>
        <v>3.88888888888889</v>
      </c>
    </row>
    <row r="21" s="1" customFormat="true" ht="15" hidden="false" customHeight="true" outlineLevel="0" collapsed="false">
      <c r="A21" s="27" t="s">
        <v>53</v>
      </c>
      <c r="B21" s="19" t="s">
        <v>145</v>
      </c>
      <c r="C21" s="15" t="s">
        <v>146</v>
      </c>
      <c r="D21" s="16" t="s">
        <v>56</v>
      </c>
      <c r="E21" s="15" t="s">
        <v>147</v>
      </c>
      <c r="F21" s="15" t="s">
        <v>148</v>
      </c>
      <c r="G21" s="15" t="s">
        <v>149</v>
      </c>
      <c r="H21" s="16" t="s">
        <v>125</v>
      </c>
      <c r="I21" s="15" t="s">
        <v>150</v>
      </c>
      <c r="J21" s="15" t="s">
        <v>151</v>
      </c>
      <c r="K21" s="15" t="s">
        <v>152</v>
      </c>
      <c r="L21" s="28" t="s">
        <v>153</v>
      </c>
      <c r="M21" s="15" t="s">
        <v>64</v>
      </c>
      <c r="N21" s="17" t="n">
        <v>2</v>
      </c>
      <c r="O21" s="17" t="n">
        <v>2</v>
      </c>
      <c r="P21" s="17" t="n">
        <v>0</v>
      </c>
      <c r="Q21" s="17" t="n">
        <v>1</v>
      </c>
      <c r="R21" s="17" t="n">
        <v>0</v>
      </c>
      <c r="S21" s="17" t="n">
        <v>1</v>
      </c>
      <c r="T21" s="18" t="n">
        <f aca="false">(N21+O21+P21+Q21*2+R21*2+S21*2)/9*5</f>
        <v>4.44444444444445</v>
      </c>
    </row>
    <row r="22" customFormat="false" ht="23.85" hidden="false" customHeight="false" outlineLevel="0" collapsed="false">
      <c r="A22" s="11" t="s">
        <v>20</v>
      </c>
      <c r="B22" s="19" t="s">
        <v>154</v>
      </c>
      <c r="C22" s="10" t="s">
        <v>155</v>
      </c>
      <c r="D22" s="11" t="s">
        <v>43</v>
      </c>
      <c r="E22" s="11" t="s">
        <v>156</v>
      </c>
      <c r="F22" s="11" t="s">
        <v>157</v>
      </c>
      <c r="G22" s="11" t="s">
        <v>46</v>
      </c>
      <c r="H22" s="11" t="s">
        <v>158</v>
      </c>
      <c r="I22" s="11" t="s">
        <v>159</v>
      </c>
      <c r="J22" s="11" t="s">
        <v>160</v>
      </c>
      <c r="K22" s="29" t="s">
        <v>161</v>
      </c>
      <c r="L22" s="12"/>
      <c r="M22" s="12"/>
      <c r="N22" s="11" t="n">
        <v>1</v>
      </c>
      <c r="O22" s="11" t="n">
        <v>1</v>
      </c>
      <c r="P22" s="11" t="n">
        <v>1</v>
      </c>
      <c r="Q22" s="11" t="n">
        <v>1</v>
      </c>
      <c r="R22" s="11" t="n">
        <v>1</v>
      </c>
      <c r="S22" s="11" t="n">
        <v>0</v>
      </c>
      <c r="T22" s="13" t="n">
        <f aca="false">(N22+O22+P22+Q22*2+R22*2+S22*2)/9*5</f>
        <v>3.88888888888889</v>
      </c>
    </row>
    <row r="23" customFormat="false" ht="12.75" hidden="false" customHeight="false" outlineLevel="0" collapsed="false">
      <c r="A23" s="11" t="s">
        <v>20</v>
      </c>
      <c r="B23" s="19" t="s">
        <v>162</v>
      </c>
      <c r="C23" s="10" t="s">
        <v>163</v>
      </c>
      <c r="D23" s="11" t="s">
        <v>164</v>
      </c>
      <c r="E23" s="11" t="s">
        <v>165</v>
      </c>
      <c r="F23" s="11" t="s">
        <v>166</v>
      </c>
      <c r="G23" s="11" t="s">
        <v>167</v>
      </c>
      <c r="H23" s="11" t="s">
        <v>168</v>
      </c>
      <c r="I23" s="11" t="s">
        <v>169</v>
      </c>
      <c r="J23" s="11" t="s">
        <v>170</v>
      </c>
      <c r="K23" s="11" t="s">
        <v>171</v>
      </c>
      <c r="L23" s="11" t="s">
        <v>172</v>
      </c>
      <c r="M23" s="11" t="s">
        <v>173</v>
      </c>
      <c r="N23" s="11" t="n">
        <v>0</v>
      </c>
      <c r="O23" s="11" t="n">
        <v>1</v>
      </c>
      <c r="P23" s="11" t="n">
        <v>1</v>
      </c>
      <c r="Q23" s="11" t="n">
        <v>1</v>
      </c>
      <c r="R23" s="11" t="n">
        <v>1</v>
      </c>
      <c r="S23" s="11" t="n">
        <v>0</v>
      </c>
      <c r="T23" s="13" t="n">
        <f aca="false">(N23+O23+P23+Q23*2+R23*2+S23*2)/9*5</f>
        <v>3.33333333333333</v>
      </c>
    </row>
    <row r="24" customFormat="false" ht="12.75" hidden="false" customHeight="false" outlineLevel="0" collapsed="false">
      <c r="A24" s="21" t="s">
        <v>20</v>
      </c>
      <c r="B24" s="19" t="s">
        <v>174</v>
      </c>
      <c r="C24" s="20" t="s">
        <v>175</v>
      </c>
      <c r="D24" s="21" t="s">
        <v>23</v>
      </c>
      <c r="E24" s="21" t="s">
        <v>176</v>
      </c>
      <c r="F24" s="21" t="s">
        <v>177</v>
      </c>
      <c r="G24" s="21" t="s">
        <v>178</v>
      </c>
      <c r="H24" s="21" t="s">
        <v>168</v>
      </c>
      <c r="I24" s="21" t="s">
        <v>179</v>
      </c>
      <c r="J24" s="21" t="s">
        <v>180</v>
      </c>
      <c r="K24" s="24"/>
      <c r="L24" s="12"/>
      <c r="M24" s="12"/>
      <c r="N24" s="21" t="n">
        <v>2</v>
      </c>
      <c r="O24" s="21" t="n">
        <v>1</v>
      </c>
      <c r="P24" s="21" t="n">
        <v>0</v>
      </c>
      <c r="Q24" s="21" t="n">
        <v>1</v>
      </c>
      <c r="R24" s="21" t="n">
        <v>0</v>
      </c>
      <c r="S24" s="21" t="n">
        <v>1</v>
      </c>
      <c r="T24" s="13" t="n">
        <f aca="false">(N24+O24+P24+Q24*2+R24*2+S24*2)/9*5</f>
        <v>3.88888888888889</v>
      </c>
    </row>
    <row r="25" customFormat="false" ht="23.85" hidden="false" customHeight="false" outlineLevel="0" collapsed="false">
      <c r="A25" s="21" t="s">
        <v>20</v>
      </c>
      <c r="B25" s="19" t="s">
        <v>181</v>
      </c>
      <c r="C25" s="20" t="s">
        <v>182</v>
      </c>
      <c r="D25" s="21" t="s">
        <v>43</v>
      </c>
      <c r="E25" s="21" t="s">
        <v>183</v>
      </c>
      <c r="F25" s="21" t="s">
        <v>184</v>
      </c>
      <c r="G25" s="21" t="s">
        <v>149</v>
      </c>
      <c r="H25" s="21" t="s">
        <v>185</v>
      </c>
      <c r="I25" s="21" t="s">
        <v>186</v>
      </c>
      <c r="J25" s="30" t="s">
        <v>187</v>
      </c>
      <c r="K25" s="24"/>
      <c r="L25" s="15"/>
      <c r="M25" s="12"/>
      <c r="N25" s="21" t="n">
        <v>2</v>
      </c>
      <c r="O25" s="21" t="n">
        <v>2</v>
      </c>
      <c r="P25" s="21" t="n">
        <v>0</v>
      </c>
      <c r="Q25" s="21" t="n">
        <v>1</v>
      </c>
      <c r="R25" s="21" t="n">
        <v>0</v>
      </c>
      <c r="S25" s="21" t="n">
        <v>1</v>
      </c>
      <c r="T25" s="13" t="n">
        <f aca="false">(N25+O25+P25+Q25*2+R25*2+S25*2)/9*5</f>
        <v>4.44444444444445</v>
      </c>
    </row>
    <row r="26" customFormat="false" ht="15" hidden="false" customHeight="true" outlineLevel="0" collapsed="false">
      <c r="A26" s="27" t="s">
        <v>53</v>
      </c>
      <c r="B26" s="19" t="s">
        <v>188</v>
      </c>
      <c r="C26" s="31" t="s">
        <v>189</v>
      </c>
      <c r="D26" s="11" t="s">
        <v>121</v>
      </c>
      <c r="E26" s="11" t="s">
        <v>190</v>
      </c>
      <c r="F26" s="11" t="s">
        <v>191</v>
      </c>
      <c r="G26" s="11" t="s">
        <v>149</v>
      </c>
      <c r="H26" s="11" t="s">
        <v>185</v>
      </c>
      <c r="I26" s="11" t="s">
        <v>192</v>
      </c>
      <c r="J26" s="11" t="s">
        <v>193</v>
      </c>
      <c r="K26" s="11" t="s">
        <v>194</v>
      </c>
      <c r="L26" s="11" t="s">
        <v>195</v>
      </c>
      <c r="M26" s="17"/>
      <c r="N26" s="17" t="n">
        <v>2</v>
      </c>
      <c r="O26" s="17" t="n">
        <v>2</v>
      </c>
      <c r="P26" s="17" t="n">
        <v>0</v>
      </c>
      <c r="Q26" s="17" t="n">
        <v>1</v>
      </c>
      <c r="R26" s="17" t="n">
        <v>0</v>
      </c>
      <c r="S26" s="17" t="n">
        <v>1</v>
      </c>
      <c r="T26" s="18" t="n">
        <f aca="false">(N26+O26+P26+Q26*2+R26*2+S26*2)/9*5</f>
        <v>4.44444444444445</v>
      </c>
    </row>
    <row r="27" customFormat="false" ht="15.75" hidden="false" customHeight="true" outlineLevel="0" collapsed="false">
      <c r="A27" s="27" t="s">
        <v>53</v>
      </c>
      <c r="B27" s="19" t="s">
        <v>196</v>
      </c>
      <c r="C27" s="15" t="s">
        <v>197</v>
      </c>
      <c r="D27" s="16" t="s">
        <v>56</v>
      </c>
      <c r="E27" s="15" t="s">
        <v>198</v>
      </c>
      <c r="F27" s="15" t="s">
        <v>199</v>
      </c>
      <c r="G27" s="15" t="s">
        <v>141</v>
      </c>
      <c r="H27" s="16" t="s">
        <v>200</v>
      </c>
      <c r="I27" s="15" t="s">
        <v>201</v>
      </c>
      <c r="J27" s="15" t="s">
        <v>202</v>
      </c>
      <c r="K27" s="15" t="s">
        <v>203</v>
      </c>
      <c r="L27" s="15" t="s">
        <v>204</v>
      </c>
      <c r="M27" s="15" t="s">
        <v>205</v>
      </c>
      <c r="N27" s="17" t="n">
        <v>1</v>
      </c>
      <c r="O27" s="17" t="n">
        <v>1</v>
      </c>
      <c r="P27" s="17" t="n">
        <v>0</v>
      </c>
      <c r="Q27" s="17" t="n">
        <v>1</v>
      </c>
      <c r="R27" s="17" t="n">
        <v>1</v>
      </c>
      <c r="S27" s="17" t="n">
        <v>1</v>
      </c>
      <c r="T27" s="18" t="n">
        <f aca="false">(N27+O27+P27+Q27*2+R27*2+S27*2)/9*5</f>
        <v>4.44444444444445</v>
      </c>
    </row>
    <row r="28" customFormat="false" ht="35.05" hidden="false" customHeight="false" outlineLevel="0" collapsed="false">
      <c r="A28" s="11" t="s">
        <v>20</v>
      </c>
      <c r="B28" s="19" t="s">
        <v>206</v>
      </c>
      <c r="C28" s="10" t="s">
        <v>207</v>
      </c>
      <c r="D28" s="11" t="s">
        <v>43</v>
      </c>
      <c r="E28" s="11" t="s">
        <v>208</v>
      </c>
      <c r="F28" s="11" t="s">
        <v>209</v>
      </c>
      <c r="G28" s="11" t="s">
        <v>210</v>
      </c>
      <c r="H28" s="11" t="s">
        <v>211</v>
      </c>
      <c r="I28" s="29" t="s">
        <v>212</v>
      </c>
      <c r="J28" s="29" t="s">
        <v>213</v>
      </c>
      <c r="K28" s="11" t="s">
        <v>214</v>
      </c>
      <c r="L28" s="12"/>
      <c r="M28" s="12"/>
      <c r="N28" s="11" t="n">
        <v>1</v>
      </c>
      <c r="O28" s="11" t="n">
        <v>1</v>
      </c>
      <c r="P28" s="11" t="n">
        <v>2</v>
      </c>
      <c r="Q28" s="11" t="n">
        <v>0</v>
      </c>
      <c r="R28" s="11" t="n">
        <v>1</v>
      </c>
      <c r="S28" s="11" t="n">
        <v>1</v>
      </c>
      <c r="T28" s="18" t="n">
        <f aca="false">(N28+O28+P28+Q28*2+R28*2+S28*2)/9*5</f>
        <v>4.44444444444445</v>
      </c>
    </row>
    <row r="30" customFormat="false" ht="14.25" hidden="false" customHeight="true" outlineLevel="0" collapsed="false"/>
    <row r="31" customFormat="false" ht="13.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8.6796875" defaultRowHeight="12.75" zeroHeight="false" outlineLevelRow="0" outlineLevelCol="0"/>
  <cols>
    <col collapsed="false" customWidth="false" hidden="false" outlineLevel="0" max="1" min="1" style="32" width="8.68"/>
    <col collapsed="false" customWidth="true" hidden="true" outlineLevel="0" max="2" min="2" style="32" width="9.14"/>
    <col collapsed="false" customWidth="true" hidden="false" outlineLevel="0" max="3" min="3" style="33" width="77.57"/>
    <col collapsed="false" customWidth="true" hidden="false" outlineLevel="0" max="4" min="4" style="32" width="9.14"/>
    <col collapsed="false" customWidth="true" hidden="false" outlineLevel="0" max="6" min="5" style="34" width="9.14"/>
    <col collapsed="false" customWidth="true" hidden="false" outlineLevel="0" max="7" min="7" style="34" width="21.71"/>
    <col collapsed="false" customWidth="true" hidden="false" outlineLevel="0" max="13" min="8" style="34" width="9.14"/>
    <col collapsed="false" customWidth="true" hidden="false" outlineLevel="0" max="14" min="14" style="35" width="21.84"/>
    <col collapsed="false" customWidth="true" hidden="false" outlineLevel="0" max="15" min="15" style="7" width="19.71"/>
    <col collapsed="false" customWidth="true" hidden="false" outlineLevel="0" max="22" min="16" style="34" width="9.14"/>
  </cols>
  <sheetData>
    <row r="1" s="35" customFormat="true" ht="23.85" hidden="false" customHeight="false" outlineLevel="0" collapsed="false">
      <c r="A1" s="36" t="s">
        <v>0</v>
      </c>
      <c r="B1" s="37" t="s">
        <v>215</v>
      </c>
      <c r="C1" s="38" t="s">
        <v>2</v>
      </c>
      <c r="D1" s="39" t="s">
        <v>3</v>
      </c>
      <c r="E1" s="39" t="s">
        <v>4</v>
      </c>
      <c r="F1" s="39" t="s">
        <v>5</v>
      </c>
      <c r="G1" s="39" t="s">
        <v>6</v>
      </c>
      <c r="H1" s="39" t="s">
        <v>7</v>
      </c>
      <c r="I1" s="39" t="s">
        <v>216</v>
      </c>
      <c r="J1" s="39" t="s">
        <v>217</v>
      </c>
      <c r="K1" s="39" t="s">
        <v>8</v>
      </c>
      <c r="L1" s="39" t="s">
        <v>9</v>
      </c>
      <c r="M1" s="39" t="s">
        <v>10</v>
      </c>
      <c r="N1" s="39" t="s">
        <v>11</v>
      </c>
      <c r="O1" s="40" t="s">
        <v>218</v>
      </c>
      <c r="P1" s="39" t="s">
        <v>219</v>
      </c>
      <c r="Q1" s="39" t="s">
        <v>13</v>
      </c>
      <c r="R1" s="39" t="s">
        <v>14</v>
      </c>
      <c r="S1" s="39" t="s">
        <v>15</v>
      </c>
      <c r="T1" s="39" t="s">
        <v>16</v>
      </c>
      <c r="U1" s="39" t="s">
        <v>17</v>
      </c>
      <c r="V1" s="39" t="s">
        <v>18</v>
      </c>
      <c r="W1" s="39" t="s">
        <v>220</v>
      </c>
    </row>
    <row r="2" customFormat="false" ht="23.85" hidden="false" customHeight="false" outlineLevel="0" collapsed="false">
      <c r="A2" s="19" t="s">
        <v>221</v>
      </c>
      <c r="B2" s="19" t="s">
        <v>222</v>
      </c>
      <c r="C2" s="41" t="s">
        <v>223</v>
      </c>
      <c r="D2" s="19" t="s">
        <v>23</v>
      </c>
      <c r="E2" s="11" t="s">
        <v>224</v>
      </c>
      <c r="F2" s="11" t="s">
        <v>225</v>
      </c>
      <c r="G2" s="11" t="s">
        <v>226</v>
      </c>
      <c r="H2" s="11" t="s">
        <v>227</v>
      </c>
      <c r="I2" s="11" t="s">
        <v>228</v>
      </c>
      <c r="J2" s="11" t="s">
        <v>229</v>
      </c>
      <c r="K2" s="11" t="s">
        <v>230</v>
      </c>
      <c r="L2" s="11" t="s">
        <v>231</v>
      </c>
      <c r="M2" s="11" t="s">
        <v>232</v>
      </c>
      <c r="N2" s="11" t="s">
        <v>233</v>
      </c>
      <c r="O2" s="29" t="s">
        <v>234</v>
      </c>
      <c r="P2" s="11" t="s">
        <v>235</v>
      </c>
      <c r="Q2" s="11" t="n">
        <v>2</v>
      </c>
      <c r="R2" s="11" t="n">
        <v>2</v>
      </c>
      <c r="S2" s="11" t="n">
        <v>1</v>
      </c>
      <c r="T2" s="11" t="n">
        <v>2</v>
      </c>
      <c r="U2" s="11" t="n">
        <v>2</v>
      </c>
      <c r="V2" s="11" t="n">
        <v>2</v>
      </c>
      <c r="W2" s="42" t="n">
        <f aca="false">(Q2+R2+S2+T2*2+U2*2+V2*2)/9*5</f>
        <v>9.44444444444445</v>
      </c>
    </row>
    <row r="3" customFormat="false" ht="23.85" hidden="false" customHeight="false" outlineLevel="0" collapsed="false">
      <c r="A3" s="19" t="s">
        <v>236</v>
      </c>
      <c r="B3" s="19" t="s">
        <v>237</v>
      </c>
      <c r="C3" s="41" t="s">
        <v>238</v>
      </c>
      <c r="D3" s="19" t="s">
        <v>23</v>
      </c>
      <c r="E3" s="11" t="s">
        <v>239</v>
      </c>
      <c r="F3" s="11" t="s">
        <v>240</v>
      </c>
      <c r="G3" s="11" t="s">
        <v>241</v>
      </c>
      <c r="H3" s="11" t="s">
        <v>242</v>
      </c>
      <c r="I3" s="11" t="s">
        <v>243</v>
      </c>
      <c r="J3" s="11" t="s">
        <v>244</v>
      </c>
      <c r="K3" s="11" t="s">
        <v>245</v>
      </c>
      <c r="L3" s="11" t="s">
        <v>143</v>
      </c>
      <c r="M3" s="11" t="s">
        <v>246</v>
      </c>
      <c r="N3" s="11" t="s">
        <v>247</v>
      </c>
      <c r="O3" s="29" t="s">
        <v>234</v>
      </c>
      <c r="P3" s="11" t="s">
        <v>248</v>
      </c>
      <c r="Q3" s="11" t="n">
        <v>2</v>
      </c>
      <c r="R3" s="11" t="n">
        <v>2</v>
      </c>
      <c r="S3" s="11" t="n">
        <v>2</v>
      </c>
      <c r="T3" s="11" t="n">
        <v>1</v>
      </c>
      <c r="U3" s="11" t="n">
        <v>1</v>
      </c>
      <c r="V3" s="11" t="n">
        <v>2</v>
      </c>
      <c r="W3" s="42" t="n">
        <f aca="false">(Q3+R3+S3+T3*2+U3*2+V3*2)/9*5</f>
        <v>7.77777777777778</v>
      </c>
    </row>
    <row r="4" customFormat="false" ht="23.85" hidden="false" customHeight="false" outlineLevel="0" collapsed="false">
      <c r="A4" s="19" t="s">
        <v>249</v>
      </c>
      <c r="B4" s="19" t="s">
        <v>250</v>
      </c>
      <c r="C4" s="41" t="s">
        <v>251</v>
      </c>
      <c r="D4" s="19" t="s">
        <v>252</v>
      </c>
      <c r="E4" s="11" t="s">
        <v>253</v>
      </c>
      <c r="F4" s="11" t="s">
        <v>254</v>
      </c>
      <c r="G4" s="11" t="s">
        <v>149</v>
      </c>
      <c r="H4" s="11" t="s">
        <v>168</v>
      </c>
      <c r="I4" s="11" t="s">
        <v>255</v>
      </c>
      <c r="J4" s="11" t="s">
        <v>244</v>
      </c>
      <c r="K4" s="11" t="s">
        <v>256</v>
      </c>
      <c r="L4" s="11" t="s">
        <v>257</v>
      </c>
      <c r="M4" s="11" t="s">
        <v>258</v>
      </c>
      <c r="N4" s="11" t="s">
        <v>259</v>
      </c>
      <c r="O4" s="29" t="s">
        <v>234</v>
      </c>
      <c r="P4" s="11" t="s">
        <v>260</v>
      </c>
      <c r="Q4" s="11" t="n">
        <v>2</v>
      </c>
      <c r="R4" s="11" t="n">
        <v>2</v>
      </c>
      <c r="S4" s="11" t="n">
        <v>1</v>
      </c>
      <c r="T4" s="11" t="n">
        <v>1</v>
      </c>
      <c r="U4" s="11" t="n">
        <v>1</v>
      </c>
      <c r="V4" s="11" t="n">
        <v>2</v>
      </c>
      <c r="W4" s="42" t="n">
        <f aca="false">(Q4+R4+S4+T4*2+U4*2+V4*2)/9*5</f>
        <v>7.22222222222222</v>
      </c>
    </row>
    <row r="5" customFormat="false" ht="35.05" hidden="false" customHeight="false" outlineLevel="0" collapsed="false">
      <c r="A5" s="19" t="s">
        <v>261</v>
      </c>
      <c r="B5" s="19" t="s">
        <v>262</v>
      </c>
      <c r="C5" s="41" t="s">
        <v>263</v>
      </c>
      <c r="D5" s="19" t="s">
        <v>121</v>
      </c>
      <c r="E5" s="11" t="s">
        <v>264</v>
      </c>
      <c r="F5" s="11" t="s">
        <v>265</v>
      </c>
      <c r="G5" s="11" t="s">
        <v>266</v>
      </c>
      <c r="H5" s="11" t="s">
        <v>200</v>
      </c>
      <c r="I5" s="11" t="s">
        <v>267</v>
      </c>
      <c r="J5" s="11" t="s">
        <v>268</v>
      </c>
      <c r="K5" s="29" t="s">
        <v>269</v>
      </c>
      <c r="L5" s="11" t="s">
        <v>143</v>
      </c>
      <c r="M5" s="11" t="s">
        <v>270</v>
      </c>
      <c r="N5" s="11" t="s">
        <v>271</v>
      </c>
      <c r="O5" s="29" t="s">
        <v>234</v>
      </c>
      <c r="P5" s="29" t="s">
        <v>272</v>
      </c>
      <c r="Q5" s="11" t="n">
        <v>2</v>
      </c>
      <c r="R5" s="11" t="n">
        <v>2</v>
      </c>
      <c r="S5" s="11" t="n">
        <v>1</v>
      </c>
      <c r="T5" s="11" t="n">
        <v>2</v>
      </c>
      <c r="U5" s="11" t="n">
        <v>1</v>
      </c>
      <c r="V5" s="11" t="n">
        <v>2</v>
      </c>
      <c r="W5" s="42" t="n">
        <f aca="false">(Q5+R5+S5+T5*2+U5*2+V5*2)/9*5</f>
        <v>8.33333333333333</v>
      </c>
    </row>
    <row r="6" customFormat="false" ht="23.85" hidden="false" customHeight="false" outlineLevel="0" collapsed="false">
      <c r="A6" s="19" t="s">
        <v>273</v>
      </c>
      <c r="B6" s="19" t="s">
        <v>274</v>
      </c>
      <c r="C6" s="41" t="s">
        <v>275</v>
      </c>
      <c r="D6" s="19" t="s">
        <v>164</v>
      </c>
      <c r="E6" s="11" t="s">
        <v>253</v>
      </c>
      <c r="F6" s="11" t="s">
        <v>276</v>
      </c>
      <c r="G6" s="11" t="s">
        <v>266</v>
      </c>
      <c r="H6" s="11" t="s">
        <v>200</v>
      </c>
      <c r="I6" s="11" t="s">
        <v>267</v>
      </c>
      <c r="J6" s="11" t="s">
        <v>244</v>
      </c>
      <c r="K6" s="11" t="s">
        <v>277</v>
      </c>
      <c r="L6" s="11" t="s">
        <v>143</v>
      </c>
      <c r="M6" s="11" t="s">
        <v>278</v>
      </c>
      <c r="N6" s="11" t="s">
        <v>279</v>
      </c>
      <c r="O6" s="29" t="s">
        <v>234</v>
      </c>
      <c r="P6" s="11" t="s">
        <v>280</v>
      </c>
      <c r="Q6" s="11" t="n">
        <v>2</v>
      </c>
      <c r="R6" s="11" t="n">
        <v>2</v>
      </c>
      <c r="S6" s="11" t="n">
        <v>1</v>
      </c>
      <c r="T6" s="11" t="n">
        <v>2</v>
      </c>
      <c r="U6" s="11" t="n">
        <v>2</v>
      </c>
      <c r="V6" s="11" t="n">
        <v>2</v>
      </c>
      <c r="W6" s="42" t="n">
        <f aca="false">(Q6+R6+S6+T6*2+U6*2+V6*2)/9*5</f>
        <v>9.44444444444445</v>
      </c>
    </row>
    <row r="7" customFormat="false" ht="23.85" hidden="false" customHeight="false" outlineLevel="0" collapsed="false">
      <c r="A7" s="19" t="s">
        <v>281</v>
      </c>
      <c r="B7" s="19" t="s">
        <v>282</v>
      </c>
      <c r="C7" s="41" t="s">
        <v>283</v>
      </c>
      <c r="D7" s="19" t="s">
        <v>33</v>
      </c>
      <c r="E7" s="11" t="s">
        <v>284</v>
      </c>
      <c r="F7" s="11" t="s">
        <v>285</v>
      </c>
      <c r="G7" s="11" t="s">
        <v>286</v>
      </c>
      <c r="H7" s="11" t="s">
        <v>168</v>
      </c>
      <c r="I7" s="11" t="s">
        <v>287</v>
      </c>
      <c r="J7" s="11" t="s">
        <v>288</v>
      </c>
      <c r="K7" s="11" t="s">
        <v>289</v>
      </c>
      <c r="L7" s="11" t="s">
        <v>143</v>
      </c>
      <c r="M7" s="29" t="s">
        <v>290</v>
      </c>
      <c r="N7" s="11" t="s">
        <v>291</v>
      </c>
      <c r="O7" s="29" t="s">
        <v>234</v>
      </c>
      <c r="P7" s="11" t="s">
        <v>292</v>
      </c>
      <c r="Q7" s="11" t="n">
        <v>2</v>
      </c>
      <c r="R7" s="11" t="n">
        <v>2</v>
      </c>
      <c r="S7" s="11" t="n">
        <v>2</v>
      </c>
      <c r="T7" s="11" t="n">
        <v>1</v>
      </c>
      <c r="U7" s="11" t="n">
        <v>2</v>
      </c>
      <c r="V7" s="11" t="n">
        <v>2</v>
      </c>
      <c r="W7" s="42" t="n">
        <f aca="false">(Q7+R7+S7+T7*2+U7*2+V7*2)/9*5</f>
        <v>8.88888888888889</v>
      </c>
    </row>
    <row r="8" customFormat="false" ht="23.85" hidden="false" customHeight="false" outlineLevel="0" collapsed="false">
      <c r="A8" s="19" t="s">
        <v>293</v>
      </c>
      <c r="B8" s="19" t="s">
        <v>294</v>
      </c>
      <c r="C8" s="41" t="s">
        <v>295</v>
      </c>
      <c r="D8" s="19" t="s">
        <v>43</v>
      </c>
      <c r="E8" s="11" t="s">
        <v>284</v>
      </c>
      <c r="F8" s="11" t="s">
        <v>296</v>
      </c>
      <c r="G8" s="11" t="s">
        <v>149</v>
      </c>
      <c r="H8" s="11" t="s">
        <v>297</v>
      </c>
      <c r="I8" s="11" t="s">
        <v>298</v>
      </c>
      <c r="J8" s="11" t="s">
        <v>244</v>
      </c>
      <c r="K8" s="11" t="s">
        <v>299</v>
      </c>
      <c r="L8" s="11" t="s">
        <v>300</v>
      </c>
      <c r="M8" s="11" t="s">
        <v>301</v>
      </c>
      <c r="N8" s="11" t="s">
        <v>302</v>
      </c>
      <c r="O8" s="29" t="s">
        <v>234</v>
      </c>
      <c r="P8" s="11" t="s">
        <v>303</v>
      </c>
      <c r="Q8" s="11" t="n">
        <v>2</v>
      </c>
      <c r="R8" s="11" t="n">
        <v>2</v>
      </c>
      <c r="S8" s="11" t="n">
        <v>0</v>
      </c>
      <c r="T8" s="11" t="n">
        <v>1</v>
      </c>
      <c r="U8" s="11" t="n">
        <v>1</v>
      </c>
      <c r="V8" s="11" t="n">
        <v>2</v>
      </c>
      <c r="W8" s="42" t="n">
        <f aca="false">(Q8+R8+S8+T8*2+U8*2+V8*2)/9*5</f>
        <v>6.66666666666667</v>
      </c>
    </row>
    <row r="9" customFormat="false" ht="23.85" hidden="false" customHeight="false" outlineLevel="0" collapsed="false">
      <c r="A9" s="19" t="s">
        <v>304</v>
      </c>
      <c r="B9" s="19" t="s">
        <v>305</v>
      </c>
      <c r="C9" s="41" t="s">
        <v>306</v>
      </c>
      <c r="D9" s="19" t="s">
        <v>23</v>
      </c>
      <c r="E9" s="11" t="s">
        <v>307</v>
      </c>
      <c r="F9" s="11" t="s">
        <v>308</v>
      </c>
      <c r="G9" s="11" t="s">
        <v>309</v>
      </c>
      <c r="H9" s="11" t="s">
        <v>125</v>
      </c>
      <c r="I9" s="11" t="s">
        <v>243</v>
      </c>
      <c r="J9" s="21" t="s">
        <v>310</v>
      </c>
      <c r="K9" s="11" t="s">
        <v>311</v>
      </c>
      <c r="L9" s="11" t="s">
        <v>143</v>
      </c>
      <c r="M9" s="11" t="s">
        <v>312</v>
      </c>
      <c r="N9" s="11" t="s">
        <v>313</v>
      </c>
      <c r="O9" s="29" t="s">
        <v>234</v>
      </c>
      <c r="P9" s="11" t="s">
        <v>314</v>
      </c>
      <c r="Q9" s="11" t="n">
        <v>2</v>
      </c>
      <c r="R9" s="11" t="n">
        <v>2</v>
      </c>
      <c r="S9" s="11" t="n">
        <v>1</v>
      </c>
      <c r="T9" s="11" t="n">
        <v>1</v>
      </c>
      <c r="U9" s="11" t="n">
        <v>2</v>
      </c>
      <c r="V9" s="11" t="n">
        <v>2</v>
      </c>
      <c r="W9" s="42" t="n">
        <f aca="false">(Q9+R9+S9+T9*2+U9*2+V9*2)/9*5</f>
        <v>8.33333333333333</v>
      </c>
    </row>
    <row r="10" customFormat="false" ht="23.85" hidden="false" customHeight="false" outlineLevel="0" collapsed="false">
      <c r="A10" s="19" t="s">
        <v>315</v>
      </c>
      <c r="B10" s="19" t="s">
        <v>316</v>
      </c>
      <c r="C10" s="43" t="s">
        <v>317</v>
      </c>
      <c r="D10" s="19" t="s">
        <v>23</v>
      </c>
      <c r="E10" s="11" t="s">
        <v>318</v>
      </c>
      <c r="F10" s="11" t="s">
        <v>319</v>
      </c>
      <c r="G10" s="17" t="s">
        <v>320</v>
      </c>
      <c r="H10" s="11" t="s">
        <v>185</v>
      </c>
      <c r="I10" s="11" t="s">
        <v>321</v>
      </c>
      <c r="J10" s="11" t="s">
        <v>268</v>
      </c>
      <c r="K10" s="11" t="s">
        <v>322</v>
      </c>
      <c r="L10" s="11" t="s">
        <v>143</v>
      </c>
      <c r="M10" s="11" t="s">
        <v>323</v>
      </c>
      <c r="N10" s="11" t="s">
        <v>324</v>
      </c>
      <c r="O10" s="29" t="s">
        <v>234</v>
      </c>
      <c r="P10" s="11" t="s">
        <v>325</v>
      </c>
      <c r="Q10" s="11" t="n">
        <v>1</v>
      </c>
      <c r="R10" s="11" t="n">
        <v>2</v>
      </c>
      <c r="S10" s="11" t="n">
        <v>2</v>
      </c>
      <c r="T10" s="11" t="n">
        <v>1</v>
      </c>
      <c r="U10" s="11" t="n">
        <v>1</v>
      </c>
      <c r="V10" s="11" t="n">
        <v>2</v>
      </c>
      <c r="W10" s="42" t="n">
        <f aca="false">(Q10+R10+S10+T10*2+U10*2+V10*2)/9*5</f>
        <v>7.22222222222222</v>
      </c>
    </row>
    <row r="11" customFormat="false" ht="23.85" hidden="false" customHeight="false" outlineLevel="0" collapsed="false">
      <c r="A11" s="19" t="s">
        <v>326</v>
      </c>
      <c r="B11" s="19" t="s">
        <v>327</v>
      </c>
      <c r="C11" s="43" t="s">
        <v>328</v>
      </c>
      <c r="D11" s="19" t="s">
        <v>23</v>
      </c>
      <c r="E11" s="11" t="s">
        <v>329</v>
      </c>
      <c r="F11" s="11" t="s">
        <v>330</v>
      </c>
      <c r="G11" s="11" t="s">
        <v>331</v>
      </c>
      <c r="H11" s="11" t="s">
        <v>168</v>
      </c>
      <c r="I11" s="11" t="s">
        <v>332</v>
      </c>
      <c r="J11" s="11" t="s">
        <v>244</v>
      </c>
      <c r="K11" s="11" t="s">
        <v>333</v>
      </c>
      <c r="L11" s="11" t="s">
        <v>334</v>
      </c>
      <c r="M11" s="11" t="s">
        <v>335</v>
      </c>
      <c r="N11" s="11" t="s">
        <v>336</v>
      </c>
      <c r="O11" s="29" t="s">
        <v>234</v>
      </c>
      <c r="P11" s="11" t="s">
        <v>337</v>
      </c>
      <c r="Q11" s="11" t="n">
        <v>2</v>
      </c>
      <c r="R11" s="11" t="n">
        <v>2</v>
      </c>
      <c r="S11" s="11" t="n">
        <v>1</v>
      </c>
      <c r="T11" s="11" t="n">
        <v>1</v>
      </c>
      <c r="U11" s="11" t="n">
        <v>2</v>
      </c>
      <c r="V11" s="11" t="n">
        <v>2</v>
      </c>
      <c r="W11" s="42" t="n">
        <f aca="false">(Q11+R11+S11+T11*2+U11*2+V11*2)/9*5</f>
        <v>8.33333333333333</v>
      </c>
    </row>
    <row r="12" customFormat="false" ht="23.85" hidden="false" customHeight="false" outlineLevel="0" collapsed="false">
      <c r="A12" s="19" t="s">
        <v>338</v>
      </c>
      <c r="B12" s="19" t="s">
        <v>339</v>
      </c>
      <c r="C12" s="41" t="s">
        <v>340</v>
      </c>
      <c r="D12" s="19" t="s">
        <v>43</v>
      </c>
      <c r="E12" s="11" t="s">
        <v>341</v>
      </c>
      <c r="F12" s="11" t="s">
        <v>342</v>
      </c>
      <c r="G12" s="11" t="s">
        <v>343</v>
      </c>
      <c r="H12" s="11" t="s">
        <v>185</v>
      </c>
      <c r="I12" s="11" t="s">
        <v>243</v>
      </c>
      <c r="J12" s="11" t="s">
        <v>244</v>
      </c>
      <c r="K12" s="11" t="s">
        <v>344</v>
      </c>
      <c r="L12" s="11" t="s">
        <v>143</v>
      </c>
      <c r="M12" s="11" t="s">
        <v>345</v>
      </c>
      <c r="N12" s="11" t="s">
        <v>346</v>
      </c>
      <c r="O12" s="29" t="s">
        <v>234</v>
      </c>
      <c r="P12" s="11" t="s">
        <v>347</v>
      </c>
      <c r="Q12" s="24" t="n">
        <v>2</v>
      </c>
      <c r="R12" s="24" t="n">
        <v>2</v>
      </c>
      <c r="S12" s="24" t="n">
        <v>1</v>
      </c>
      <c r="T12" s="24" t="n">
        <v>2</v>
      </c>
      <c r="U12" s="24" t="n">
        <v>2</v>
      </c>
      <c r="V12" s="24" t="n">
        <v>2</v>
      </c>
      <c r="W12" s="42" t="n">
        <f aca="false">(Q12+R12+S12+T12*2+U12*2+V12*2)/9*5</f>
        <v>9.44444444444445</v>
      </c>
    </row>
    <row r="13" customFormat="false" ht="23.85" hidden="false" customHeight="false" outlineLevel="0" collapsed="false">
      <c r="A13" s="19" t="s">
        <v>348</v>
      </c>
      <c r="B13" s="19" t="s">
        <v>349</v>
      </c>
      <c r="C13" s="41" t="s">
        <v>350</v>
      </c>
      <c r="D13" s="19" t="s">
        <v>33</v>
      </c>
      <c r="E13" s="11" t="s">
        <v>307</v>
      </c>
      <c r="F13" s="11" t="s">
        <v>351</v>
      </c>
      <c r="G13" s="11" t="s">
        <v>352</v>
      </c>
      <c r="H13" s="11" t="s">
        <v>353</v>
      </c>
      <c r="I13" s="11" t="s">
        <v>354</v>
      </c>
      <c r="J13" s="11" t="s">
        <v>355</v>
      </c>
      <c r="K13" s="29" t="s">
        <v>356</v>
      </c>
      <c r="L13" s="11" t="s">
        <v>143</v>
      </c>
      <c r="M13" s="11" t="s">
        <v>357</v>
      </c>
      <c r="N13" s="11" t="s">
        <v>358</v>
      </c>
      <c r="O13" s="29" t="s">
        <v>234</v>
      </c>
      <c r="P13" s="11" t="s">
        <v>359</v>
      </c>
      <c r="Q13" s="11" t="n">
        <v>2</v>
      </c>
      <c r="R13" s="11" t="n">
        <v>1</v>
      </c>
      <c r="S13" s="11" t="n">
        <v>1</v>
      </c>
      <c r="T13" s="11" t="n">
        <v>2</v>
      </c>
      <c r="U13" s="11" t="n">
        <v>2</v>
      </c>
      <c r="V13" s="11" t="n">
        <v>0</v>
      </c>
      <c r="W13" s="42" t="n">
        <f aca="false">(Q13+R13+S13+T13*2+U13*2+V13*2)/9*5</f>
        <v>6.66666666666667</v>
      </c>
    </row>
    <row r="14" customFormat="false" ht="23.85" hidden="false" customHeight="false" outlineLevel="0" collapsed="false">
      <c r="A14" s="19" t="s">
        <v>360</v>
      </c>
      <c r="B14" s="19" t="s">
        <v>361</v>
      </c>
      <c r="C14" s="41" t="s">
        <v>362</v>
      </c>
      <c r="D14" s="19" t="n">
        <v>2020</v>
      </c>
      <c r="E14" s="11" t="s">
        <v>253</v>
      </c>
      <c r="F14" s="11" t="s">
        <v>363</v>
      </c>
      <c r="G14" s="11" t="s">
        <v>149</v>
      </c>
      <c r="H14" s="11" t="s">
        <v>168</v>
      </c>
      <c r="I14" s="11" t="s">
        <v>364</v>
      </c>
      <c r="J14" s="11" t="s">
        <v>244</v>
      </c>
      <c r="K14" s="11" t="s">
        <v>365</v>
      </c>
      <c r="L14" s="29" t="s">
        <v>366</v>
      </c>
      <c r="M14" s="11" t="s">
        <v>367</v>
      </c>
      <c r="N14" s="11" t="s">
        <v>368</v>
      </c>
      <c r="O14" s="29" t="s">
        <v>234</v>
      </c>
      <c r="P14" s="11" t="s">
        <v>369</v>
      </c>
      <c r="Q14" s="11" t="n">
        <v>2</v>
      </c>
      <c r="R14" s="11" t="n">
        <v>2</v>
      </c>
      <c r="S14" s="11" t="n">
        <v>1</v>
      </c>
      <c r="T14" s="11" t="n">
        <v>1</v>
      </c>
      <c r="U14" s="11" t="n">
        <v>1</v>
      </c>
      <c r="V14" s="11" t="n">
        <v>2</v>
      </c>
      <c r="W14" s="42" t="n">
        <f aca="false">(Q14+R14+S14+T14*2+U14*2+V14*2)/9*5</f>
        <v>7.22222222222222</v>
      </c>
    </row>
    <row r="15" customFormat="false" ht="23.85" hidden="false" customHeight="false" outlineLevel="0" collapsed="false">
      <c r="A15" s="19" t="s">
        <v>370</v>
      </c>
      <c r="B15" s="19" t="s">
        <v>371</v>
      </c>
      <c r="C15" s="41" t="s">
        <v>372</v>
      </c>
      <c r="D15" s="19" t="s">
        <v>43</v>
      </c>
      <c r="E15" s="11" t="s">
        <v>373</v>
      </c>
      <c r="F15" s="11" t="s">
        <v>374</v>
      </c>
      <c r="G15" s="11" t="s">
        <v>343</v>
      </c>
      <c r="H15" s="11" t="s">
        <v>200</v>
      </c>
      <c r="I15" s="11" t="s">
        <v>243</v>
      </c>
      <c r="J15" s="21" t="s">
        <v>310</v>
      </c>
      <c r="K15" s="11" t="s">
        <v>375</v>
      </c>
      <c r="L15" s="11" t="s">
        <v>143</v>
      </c>
      <c r="M15" s="11" t="s">
        <v>376</v>
      </c>
      <c r="N15" s="11" t="s">
        <v>377</v>
      </c>
      <c r="O15" s="29" t="s">
        <v>234</v>
      </c>
      <c r="P15" s="11" t="s">
        <v>378</v>
      </c>
      <c r="Q15" s="24" t="n">
        <v>2</v>
      </c>
      <c r="R15" s="24" t="n">
        <v>2</v>
      </c>
      <c r="S15" s="24" t="n">
        <v>1</v>
      </c>
      <c r="T15" s="24" t="n">
        <v>2</v>
      </c>
      <c r="U15" s="24" t="n">
        <v>2</v>
      </c>
      <c r="V15" s="24" t="n">
        <v>2</v>
      </c>
      <c r="W15" s="42" t="n">
        <f aca="false">(Q15+R15+S15+T15*2+U15*2+V15*2)/9*5</f>
        <v>9.44444444444445</v>
      </c>
    </row>
    <row r="16" customFormat="false" ht="23.85" hidden="false" customHeight="false" outlineLevel="0" collapsed="false">
      <c r="A16" s="19" t="s">
        <v>379</v>
      </c>
      <c r="B16" s="19" t="s">
        <v>380</v>
      </c>
      <c r="C16" s="41" t="s">
        <v>381</v>
      </c>
      <c r="D16" s="19" t="s">
        <v>43</v>
      </c>
      <c r="E16" s="11" t="s">
        <v>382</v>
      </c>
      <c r="F16" s="11" t="s">
        <v>383</v>
      </c>
      <c r="G16" s="11" t="s">
        <v>107</v>
      </c>
      <c r="H16" s="11" t="s">
        <v>125</v>
      </c>
      <c r="I16" s="11" t="s">
        <v>384</v>
      </c>
      <c r="J16" s="11" t="s">
        <v>244</v>
      </c>
      <c r="K16" s="11" t="s">
        <v>385</v>
      </c>
      <c r="L16" s="11" t="s">
        <v>386</v>
      </c>
      <c r="M16" s="11" t="s">
        <v>387</v>
      </c>
      <c r="N16" s="11" t="s">
        <v>388</v>
      </c>
      <c r="O16" s="29" t="s">
        <v>234</v>
      </c>
      <c r="P16" s="11" t="s">
        <v>389</v>
      </c>
      <c r="Q16" s="11" t="n">
        <v>2</v>
      </c>
      <c r="R16" s="11" t="n">
        <v>2</v>
      </c>
      <c r="S16" s="11" t="n">
        <v>0</v>
      </c>
      <c r="T16" s="11" t="n">
        <v>1</v>
      </c>
      <c r="U16" s="11" t="n">
        <v>2</v>
      </c>
      <c r="V16" s="11" t="n">
        <v>1</v>
      </c>
      <c r="W16" s="42" t="n">
        <f aca="false">(Q16+R16+S16+T16*2+U16*2+V16*2)/9*5</f>
        <v>6.66666666666667</v>
      </c>
    </row>
    <row r="17" customFormat="false" ht="23.85" hidden="false" customHeight="false" outlineLevel="0" collapsed="false">
      <c r="A17" s="19" t="s">
        <v>390</v>
      </c>
      <c r="B17" s="19" t="s">
        <v>391</v>
      </c>
      <c r="C17" s="41" t="s">
        <v>392</v>
      </c>
      <c r="D17" s="19" t="s">
        <v>121</v>
      </c>
      <c r="E17" s="11" t="s">
        <v>176</v>
      </c>
      <c r="F17" s="11" t="s">
        <v>393</v>
      </c>
      <c r="G17" s="11" t="s">
        <v>343</v>
      </c>
      <c r="H17" s="11" t="s">
        <v>394</v>
      </c>
      <c r="I17" s="11" t="s">
        <v>384</v>
      </c>
      <c r="J17" s="11" t="s">
        <v>244</v>
      </c>
      <c r="K17" s="11" t="s">
        <v>395</v>
      </c>
      <c r="L17" s="11" t="s">
        <v>257</v>
      </c>
      <c r="M17" s="11" t="s">
        <v>396</v>
      </c>
      <c r="N17" s="11" t="s">
        <v>397</v>
      </c>
      <c r="O17" s="29" t="s">
        <v>234</v>
      </c>
      <c r="P17" s="11" t="s">
        <v>398</v>
      </c>
      <c r="Q17" s="11" t="n">
        <v>2</v>
      </c>
      <c r="R17" s="11" t="n">
        <v>2</v>
      </c>
      <c r="S17" s="11" t="n">
        <v>1</v>
      </c>
      <c r="T17" s="11" t="n">
        <v>2</v>
      </c>
      <c r="U17" s="11" t="n">
        <v>2</v>
      </c>
      <c r="V17" s="11" t="n">
        <v>2</v>
      </c>
      <c r="W17" s="42" t="n">
        <f aca="false">(Q17+R17+S17+T17*2+U17*2+V17*2)/9*5</f>
        <v>9.44444444444445</v>
      </c>
    </row>
    <row r="18" customFormat="false" ht="23.85" hidden="false" customHeight="false" outlineLevel="0" collapsed="false">
      <c r="A18" s="19" t="s">
        <v>399</v>
      </c>
      <c r="B18" s="19" t="s">
        <v>400</v>
      </c>
      <c r="C18" s="41" t="s">
        <v>401</v>
      </c>
      <c r="D18" s="19" t="s">
        <v>121</v>
      </c>
      <c r="E18" s="11" t="s">
        <v>402</v>
      </c>
      <c r="F18" s="11" t="s">
        <v>403</v>
      </c>
      <c r="G18" s="11" t="s">
        <v>404</v>
      </c>
      <c r="H18" s="11" t="s">
        <v>405</v>
      </c>
      <c r="I18" s="11" t="s">
        <v>384</v>
      </c>
      <c r="J18" s="11" t="s">
        <v>244</v>
      </c>
      <c r="K18" s="11" t="s">
        <v>406</v>
      </c>
      <c r="L18" s="11" t="s">
        <v>407</v>
      </c>
      <c r="M18" s="11" t="s">
        <v>345</v>
      </c>
      <c r="N18" s="11" t="s">
        <v>408</v>
      </c>
      <c r="O18" s="29" t="s">
        <v>234</v>
      </c>
      <c r="P18" s="11" t="s">
        <v>409</v>
      </c>
      <c r="Q18" s="11" t="n">
        <v>2</v>
      </c>
      <c r="R18" s="11" t="n">
        <v>2</v>
      </c>
      <c r="S18" s="11" t="n">
        <v>0</v>
      </c>
      <c r="T18" s="11" t="n">
        <v>2</v>
      </c>
      <c r="U18" s="11" t="n">
        <v>1</v>
      </c>
      <c r="V18" s="11" t="n">
        <v>1</v>
      </c>
      <c r="W18" s="42" t="n">
        <f aca="false">(Q18+R18+S18+T18*2+U18*2+V18*2)/9*5</f>
        <v>6.66666666666667</v>
      </c>
    </row>
    <row r="19" customFormat="false" ht="23.85" hidden="false" customHeight="false" outlineLevel="0" collapsed="false">
      <c r="A19" s="19" t="s">
        <v>410</v>
      </c>
      <c r="B19" s="9" t="s">
        <v>411</v>
      </c>
      <c r="C19" s="44" t="s">
        <v>412</v>
      </c>
      <c r="D19" s="19" t="s">
        <v>23</v>
      </c>
      <c r="E19" s="11" t="s">
        <v>413</v>
      </c>
      <c r="F19" s="11" t="s">
        <v>414</v>
      </c>
      <c r="G19" s="11" t="s">
        <v>149</v>
      </c>
      <c r="H19" s="11" t="s">
        <v>185</v>
      </c>
      <c r="I19" s="11" t="s">
        <v>384</v>
      </c>
      <c r="J19" s="11" t="s">
        <v>244</v>
      </c>
      <c r="K19" s="11" t="s">
        <v>415</v>
      </c>
      <c r="L19" s="11" t="s">
        <v>416</v>
      </c>
      <c r="M19" s="11" t="s">
        <v>417</v>
      </c>
      <c r="N19" s="22" t="s">
        <v>259</v>
      </c>
      <c r="O19" s="29" t="s">
        <v>234</v>
      </c>
      <c r="P19" s="11" t="s">
        <v>418</v>
      </c>
      <c r="Q19" s="11" t="n">
        <v>2</v>
      </c>
      <c r="R19" s="11" t="n">
        <v>2</v>
      </c>
      <c r="S19" s="11" t="n">
        <v>1</v>
      </c>
      <c r="T19" s="11" t="n">
        <v>1</v>
      </c>
      <c r="U19" s="11" t="n">
        <v>1</v>
      </c>
      <c r="V19" s="11" t="n">
        <v>2</v>
      </c>
      <c r="W19" s="42" t="n">
        <f aca="false">(Q19+R19+S19+T19*2+U19*2+V19*2)/9*5</f>
        <v>7.22222222222222</v>
      </c>
    </row>
    <row r="20" customFormat="false" ht="23.85" hidden="false" customHeight="false" outlineLevel="0" collapsed="false">
      <c r="A20" s="19" t="s">
        <v>419</v>
      </c>
      <c r="B20" s="19" t="s">
        <v>420</v>
      </c>
      <c r="C20" s="41" t="s">
        <v>421</v>
      </c>
      <c r="D20" s="19" t="s">
        <v>43</v>
      </c>
      <c r="E20" s="11" t="s">
        <v>307</v>
      </c>
      <c r="F20" s="11" t="s">
        <v>422</v>
      </c>
      <c r="G20" s="11" t="s">
        <v>149</v>
      </c>
      <c r="H20" s="11" t="s">
        <v>168</v>
      </c>
      <c r="I20" s="11" t="s">
        <v>423</v>
      </c>
      <c r="J20" s="11" t="s">
        <v>244</v>
      </c>
      <c r="K20" s="29" t="s">
        <v>424</v>
      </c>
      <c r="L20" s="11" t="s">
        <v>386</v>
      </c>
      <c r="M20" s="11" t="s">
        <v>425</v>
      </c>
      <c r="N20" s="11" t="s">
        <v>426</v>
      </c>
      <c r="O20" s="29" t="s">
        <v>234</v>
      </c>
      <c r="P20" s="11" t="s">
        <v>427</v>
      </c>
      <c r="Q20" s="11" t="n">
        <v>2</v>
      </c>
      <c r="R20" s="11" t="n">
        <v>2</v>
      </c>
      <c r="S20" s="11" t="n">
        <v>2</v>
      </c>
      <c r="T20" s="11" t="n">
        <v>2</v>
      </c>
      <c r="U20" s="11" t="n">
        <v>2</v>
      </c>
      <c r="V20" s="11" t="n">
        <v>2</v>
      </c>
      <c r="W20" s="42" t="n">
        <f aca="false">(Q20+R20+S20+T20*2+U20*2+V20*2)/9*5</f>
        <v>10</v>
      </c>
    </row>
    <row r="21" customFormat="false" ht="20.85" hidden="false" customHeight="true" outlineLevel="0" collapsed="false">
      <c r="A21" s="19" t="s">
        <v>428</v>
      </c>
      <c r="B21" s="19" t="s">
        <v>429</v>
      </c>
      <c r="C21" s="41" t="s">
        <v>430</v>
      </c>
      <c r="D21" s="19" t="s">
        <v>23</v>
      </c>
      <c r="E21" s="11" t="s">
        <v>176</v>
      </c>
      <c r="F21" s="11" t="s">
        <v>431</v>
      </c>
      <c r="G21" s="11" t="s">
        <v>432</v>
      </c>
      <c r="H21" s="11" t="s">
        <v>200</v>
      </c>
      <c r="I21" s="11" t="s">
        <v>433</v>
      </c>
      <c r="J21" s="11" t="s">
        <v>244</v>
      </c>
      <c r="K21" s="11" t="s">
        <v>434</v>
      </c>
      <c r="L21" s="11" t="s">
        <v>435</v>
      </c>
      <c r="M21" s="11" t="s">
        <v>436</v>
      </c>
      <c r="N21" s="29" t="s">
        <v>437</v>
      </c>
      <c r="O21" s="11" t="s">
        <v>438</v>
      </c>
      <c r="P21" s="11" t="s">
        <v>439</v>
      </c>
      <c r="Q21" s="11" t="n">
        <v>1</v>
      </c>
      <c r="R21" s="11" t="n">
        <v>2</v>
      </c>
      <c r="S21" s="11" t="n">
        <v>1</v>
      </c>
      <c r="T21" s="11" t="n">
        <v>1</v>
      </c>
      <c r="U21" s="11" t="n">
        <v>1</v>
      </c>
      <c r="V21" s="11" t="n">
        <v>1</v>
      </c>
      <c r="W21" s="42" t="n">
        <f aca="false">(Q21+R21+S21+T21*2+U21*2+V21*2)/9*5</f>
        <v>5.55555555555556</v>
      </c>
    </row>
    <row r="22" customFormat="false" ht="19.4" hidden="false" customHeight="true" outlineLevel="0" collapsed="false">
      <c r="A22" s="19" t="s">
        <v>440</v>
      </c>
      <c r="B22" s="19" t="s">
        <v>441</v>
      </c>
      <c r="C22" s="41" t="s">
        <v>442</v>
      </c>
      <c r="D22" s="19" t="s">
        <v>56</v>
      </c>
      <c r="E22" s="11" t="s">
        <v>105</v>
      </c>
      <c r="F22" s="11" t="s">
        <v>443</v>
      </c>
      <c r="G22" s="11" t="s">
        <v>444</v>
      </c>
      <c r="H22" s="11" t="s">
        <v>445</v>
      </c>
      <c r="I22" s="11" t="s">
        <v>446</v>
      </c>
      <c r="J22" s="11" t="s">
        <v>244</v>
      </c>
      <c r="K22" s="11" t="s">
        <v>447</v>
      </c>
      <c r="L22" s="11" t="s">
        <v>448</v>
      </c>
      <c r="M22" s="11" t="s">
        <v>449</v>
      </c>
      <c r="N22" s="29" t="s">
        <v>450</v>
      </c>
      <c r="O22" s="11" t="s">
        <v>438</v>
      </c>
      <c r="P22" s="29" t="s">
        <v>451</v>
      </c>
      <c r="Q22" s="11" t="n">
        <v>2</v>
      </c>
      <c r="R22" s="11" t="n">
        <v>2</v>
      </c>
      <c r="S22" s="11" t="n">
        <v>2</v>
      </c>
      <c r="T22" s="11" t="n">
        <v>1</v>
      </c>
      <c r="U22" s="11" t="n">
        <v>2</v>
      </c>
      <c r="V22" s="11" t="n">
        <v>2</v>
      </c>
      <c r="W22" s="42" t="n">
        <f aca="false">(Q22+R22+S22+T22*2+U22*2+V22*2)/9*5</f>
        <v>8.88888888888889</v>
      </c>
    </row>
    <row r="23" customFormat="false" ht="17.9" hidden="false" customHeight="true" outlineLevel="0" collapsed="false">
      <c r="A23" s="19" t="s">
        <v>452</v>
      </c>
      <c r="B23" s="19" t="s">
        <v>453</v>
      </c>
      <c r="C23" s="41" t="s">
        <v>454</v>
      </c>
      <c r="D23" s="19" t="s">
        <v>23</v>
      </c>
      <c r="E23" s="11" t="s">
        <v>455</v>
      </c>
      <c r="F23" s="11" t="s">
        <v>456</v>
      </c>
      <c r="G23" s="11" t="s">
        <v>457</v>
      </c>
      <c r="H23" s="11" t="s">
        <v>37</v>
      </c>
      <c r="I23" s="11" t="s">
        <v>458</v>
      </c>
      <c r="J23" s="11" t="s">
        <v>459</v>
      </c>
      <c r="K23" s="11" t="s">
        <v>460</v>
      </c>
      <c r="L23" s="11" t="s">
        <v>461</v>
      </c>
      <c r="M23" s="11" t="s">
        <v>462</v>
      </c>
      <c r="N23" s="29" t="s">
        <v>463</v>
      </c>
      <c r="O23" s="11" t="s">
        <v>438</v>
      </c>
      <c r="P23" s="29" t="s">
        <v>464</v>
      </c>
      <c r="Q23" s="11" t="n">
        <v>2</v>
      </c>
      <c r="R23" s="11" t="n">
        <v>1</v>
      </c>
      <c r="S23" s="11" t="n">
        <v>1</v>
      </c>
      <c r="T23" s="11" t="n">
        <v>1</v>
      </c>
      <c r="U23" s="11" t="n">
        <v>1</v>
      </c>
      <c r="V23" s="11" t="n">
        <v>2</v>
      </c>
      <c r="W23" s="42" t="n">
        <f aca="false">(Q23+R23+S23+T23*2+U23*2+V23*2)/9*5</f>
        <v>6.66666666666667</v>
      </c>
    </row>
    <row r="24" customFormat="false" ht="23.85" hidden="false" customHeight="false" outlineLevel="0" collapsed="false">
      <c r="A24" s="19" t="s">
        <v>465</v>
      </c>
      <c r="B24" s="19" t="s">
        <v>466</v>
      </c>
      <c r="C24" s="41" t="s">
        <v>467</v>
      </c>
      <c r="D24" s="19" t="s">
        <v>43</v>
      </c>
      <c r="E24" s="11" t="s">
        <v>468</v>
      </c>
      <c r="F24" s="11" t="s">
        <v>469</v>
      </c>
      <c r="G24" s="11" t="s">
        <v>149</v>
      </c>
      <c r="H24" s="11" t="s">
        <v>47</v>
      </c>
      <c r="I24" s="11" t="s">
        <v>470</v>
      </c>
      <c r="J24" s="11" t="s">
        <v>244</v>
      </c>
      <c r="K24" s="11" t="s">
        <v>471</v>
      </c>
      <c r="L24" s="11" t="s">
        <v>472</v>
      </c>
      <c r="M24" s="11" t="s">
        <v>345</v>
      </c>
      <c r="N24" s="11" t="s">
        <v>473</v>
      </c>
      <c r="O24" s="29" t="s">
        <v>234</v>
      </c>
      <c r="P24" s="11" t="s">
        <v>474</v>
      </c>
      <c r="Q24" s="24" t="n">
        <v>2</v>
      </c>
      <c r="R24" s="24" t="n">
        <v>2</v>
      </c>
      <c r="S24" s="24" t="n">
        <v>1</v>
      </c>
      <c r="T24" s="24" t="n">
        <v>2</v>
      </c>
      <c r="U24" s="24" t="n">
        <v>1</v>
      </c>
      <c r="V24" s="24" t="n">
        <v>1</v>
      </c>
      <c r="W24" s="42" t="n">
        <f aca="false">(Q24+R24+S24+T24*2+U24*2+V24*2)/9*5</f>
        <v>7.22222222222222</v>
      </c>
    </row>
    <row r="25" customFormat="false" ht="18.65" hidden="false" customHeight="true" outlineLevel="0" collapsed="false">
      <c r="A25" s="19" t="s">
        <v>475</v>
      </c>
      <c r="B25" s="19" t="s">
        <v>476</v>
      </c>
      <c r="C25" s="41" t="s">
        <v>477</v>
      </c>
      <c r="D25" s="19" t="s">
        <v>23</v>
      </c>
      <c r="E25" s="11" t="s">
        <v>198</v>
      </c>
      <c r="F25" s="11" t="s">
        <v>478</v>
      </c>
      <c r="G25" s="11" t="s">
        <v>149</v>
      </c>
      <c r="H25" s="11" t="s">
        <v>47</v>
      </c>
      <c r="I25" s="11" t="s">
        <v>479</v>
      </c>
      <c r="J25" s="11" t="s">
        <v>244</v>
      </c>
      <c r="K25" s="11" t="s">
        <v>480</v>
      </c>
      <c r="L25" s="11" t="s">
        <v>127</v>
      </c>
      <c r="M25" s="11" t="s">
        <v>345</v>
      </c>
      <c r="N25" s="29" t="s">
        <v>481</v>
      </c>
      <c r="O25" s="11" t="s">
        <v>438</v>
      </c>
      <c r="P25" s="11" t="s">
        <v>482</v>
      </c>
      <c r="Q25" s="11" t="n">
        <v>2</v>
      </c>
      <c r="R25" s="11" t="n">
        <v>2</v>
      </c>
      <c r="S25" s="11" t="n">
        <v>0</v>
      </c>
      <c r="T25" s="11" t="n">
        <v>1</v>
      </c>
      <c r="U25" s="11" t="n">
        <v>1</v>
      </c>
      <c r="V25" s="11" t="n">
        <v>1</v>
      </c>
      <c r="W25" s="42" t="n">
        <f aca="false">(Q25+R25+S25+T25*2+U25*2+V25*2)/9*5</f>
        <v>5.55555555555556</v>
      </c>
    </row>
    <row r="26" customFormat="false" ht="20.1" hidden="false" customHeight="true" outlineLevel="0" collapsed="false">
      <c r="A26" s="19" t="s">
        <v>483</v>
      </c>
      <c r="B26" s="19" t="s">
        <v>484</v>
      </c>
      <c r="C26" s="41" t="s">
        <v>485</v>
      </c>
      <c r="D26" s="19" t="s">
        <v>23</v>
      </c>
      <c r="E26" s="11" t="s">
        <v>486</v>
      </c>
      <c r="F26" s="11" t="s">
        <v>487</v>
      </c>
      <c r="G26" s="11" t="s">
        <v>141</v>
      </c>
      <c r="H26" s="11" t="s">
        <v>125</v>
      </c>
      <c r="I26" s="11" t="s">
        <v>488</v>
      </c>
      <c r="J26" s="11" t="s">
        <v>489</v>
      </c>
      <c r="K26" s="29" t="s">
        <v>490</v>
      </c>
      <c r="L26" s="11" t="s">
        <v>491</v>
      </c>
      <c r="M26" s="11" t="s">
        <v>492</v>
      </c>
      <c r="N26" s="29" t="s">
        <v>493</v>
      </c>
      <c r="O26" s="11" t="s">
        <v>438</v>
      </c>
      <c r="P26" s="11" t="s">
        <v>494</v>
      </c>
      <c r="Q26" s="11" t="n">
        <v>2</v>
      </c>
      <c r="R26" s="11" t="n">
        <v>2</v>
      </c>
      <c r="S26" s="11" t="n">
        <v>1</v>
      </c>
      <c r="T26" s="11" t="n">
        <v>1</v>
      </c>
      <c r="U26" s="11" t="n">
        <v>1</v>
      </c>
      <c r="V26" s="11" t="n">
        <v>2</v>
      </c>
      <c r="W26" s="42" t="n">
        <f aca="false">(Q26+R26+S26+T26*2+U26*2+V26*2)/9*5</f>
        <v>7.22222222222222</v>
      </c>
    </row>
    <row r="27" customFormat="false" ht="21.6" hidden="false" customHeight="true" outlineLevel="0" collapsed="false">
      <c r="A27" s="19" t="s">
        <v>495</v>
      </c>
      <c r="B27" s="19" t="s">
        <v>496</v>
      </c>
      <c r="C27" s="41" t="s">
        <v>497</v>
      </c>
      <c r="D27" s="19" t="s">
        <v>56</v>
      </c>
      <c r="E27" s="11" t="s">
        <v>341</v>
      </c>
      <c r="F27" s="11" t="s">
        <v>498</v>
      </c>
      <c r="G27" s="11" t="s">
        <v>499</v>
      </c>
      <c r="H27" s="11" t="s">
        <v>500</v>
      </c>
      <c r="I27" s="11" t="s">
        <v>243</v>
      </c>
      <c r="J27" s="21" t="s">
        <v>310</v>
      </c>
      <c r="K27" s="11" t="s">
        <v>311</v>
      </c>
      <c r="L27" s="11" t="s">
        <v>501</v>
      </c>
      <c r="M27" s="11" t="s">
        <v>502</v>
      </c>
      <c r="N27" s="29" t="s">
        <v>503</v>
      </c>
      <c r="O27" s="11" t="s">
        <v>504</v>
      </c>
      <c r="P27" s="11" t="s">
        <v>504</v>
      </c>
      <c r="Q27" s="11" t="n">
        <v>1</v>
      </c>
      <c r="R27" s="11" t="n">
        <v>1</v>
      </c>
      <c r="S27" s="11" t="n">
        <v>1</v>
      </c>
      <c r="T27" s="11" t="n">
        <v>1</v>
      </c>
      <c r="U27" s="11" t="n">
        <v>2</v>
      </c>
      <c r="V27" s="11" t="n">
        <v>1</v>
      </c>
      <c r="W27" s="42" t="n">
        <f aca="false">(Q27+R27+S27+T27*2+U27*2+V27*2)/9*5</f>
        <v>6.11111111111111</v>
      </c>
    </row>
    <row r="28" customFormat="false" ht="17.9" hidden="false" customHeight="true" outlineLevel="0" collapsed="false">
      <c r="A28" s="45" t="s">
        <v>505</v>
      </c>
      <c r="B28" s="46"/>
      <c r="C28" s="47" t="s">
        <v>506</v>
      </c>
      <c r="D28" s="48" t="s">
        <v>56</v>
      </c>
      <c r="E28" s="15" t="s">
        <v>176</v>
      </c>
      <c r="F28" s="15" t="s">
        <v>507</v>
      </c>
      <c r="G28" s="15" t="s">
        <v>149</v>
      </c>
      <c r="H28" s="15" t="s">
        <v>125</v>
      </c>
      <c r="I28" s="49"/>
      <c r="J28" s="17"/>
      <c r="K28" s="15" t="s">
        <v>508</v>
      </c>
      <c r="L28" s="15" t="s">
        <v>509</v>
      </c>
      <c r="M28" s="15" t="s">
        <v>510</v>
      </c>
      <c r="N28" s="28" t="s">
        <v>511</v>
      </c>
      <c r="O28" s="15" t="s">
        <v>64</v>
      </c>
      <c r="P28" s="17"/>
      <c r="Q28" s="17" t="n">
        <v>2</v>
      </c>
      <c r="R28" s="17" t="n">
        <v>2</v>
      </c>
      <c r="S28" s="17" t="n">
        <v>0</v>
      </c>
      <c r="T28" s="17" t="n">
        <v>1</v>
      </c>
      <c r="U28" s="17" t="n">
        <v>1</v>
      </c>
      <c r="V28" s="17" t="n">
        <v>1</v>
      </c>
      <c r="W28" s="50" t="n">
        <f aca="false">(Q28+R28+S28+T28*2+U28*2+V28*2)/9*5</f>
        <v>5.55555555555556</v>
      </c>
    </row>
    <row r="29" customFormat="false" ht="23.85" hidden="false" customHeight="false" outlineLevel="0" collapsed="false">
      <c r="A29" s="19" t="s">
        <v>512</v>
      </c>
      <c r="B29" s="19" t="s">
        <v>513</v>
      </c>
      <c r="C29" s="41" t="s">
        <v>514</v>
      </c>
      <c r="D29" s="19" t="s">
        <v>23</v>
      </c>
      <c r="E29" s="11" t="s">
        <v>341</v>
      </c>
      <c r="F29" s="11" t="s">
        <v>515</v>
      </c>
      <c r="G29" s="11" t="s">
        <v>444</v>
      </c>
      <c r="H29" s="11" t="s">
        <v>168</v>
      </c>
      <c r="I29" s="11" t="s">
        <v>516</v>
      </c>
      <c r="J29" s="51" t="s">
        <v>244</v>
      </c>
      <c r="K29" s="11" t="s">
        <v>517</v>
      </c>
      <c r="L29" s="11" t="s">
        <v>518</v>
      </c>
      <c r="M29" s="11" t="s">
        <v>519</v>
      </c>
      <c r="N29" s="11" t="s">
        <v>520</v>
      </c>
      <c r="O29" s="29" t="s">
        <v>234</v>
      </c>
      <c r="P29" s="11"/>
      <c r="Q29" s="11" t="n">
        <v>2</v>
      </c>
      <c r="R29" s="11" t="n">
        <v>2</v>
      </c>
      <c r="S29" s="11" t="n">
        <v>1</v>
      </c>
      <c r="T29" s="11" t="n">
        <v>1</v>
      </c>
      <c r="U29" s="11" t="n">
        <v>1</v>
      </c>
      <c r="V29" s="11" t="n">
        <v>1</v>
      </c>
      <c r="W29" s="42" t="n">
        <f aca="false">(Q29+R29+S29+T29*2+U29*2+V29*2)/9*5</f>
        <v>6.11111111111111</v>
      </c>
    </row>
    <row r="30" customFormat="false" ht="21.6" hidden="false" customHeight="true" outlineLevel="0" collapsed="false">
      <c r="A30" s="19" t="s">
        <v>521</v>
      </c>
      <c r="B30" s="9" t="s">
        <v>522</v>
      </c>
      <c r="C30" s="44" t="s">
        <v>523</v>
      </c>
      <c r="D30" s="19" t="s">
        <v>23</v>
      </c>
      <c r="E30" s="11" t="s">
        <v>176</v>
      </c>
      <c r="F30" s="11" t="s">
        <v>524</v>
      </c>
      <c r="G30" s="11" t="s">
        <v>115</v>
      </c>
      <c r="H30" s="11" t="s">
        <v>525</v>
      </c>
      <c r="I30" s="52" t="s">
        <v>526</v>
      </c>
      <c r="J30" s="11" t="s">
        <v>527</v>
      </c>
      <c r="K30" s="11" t="s">
        <v>528</v>
      </c>
      <c r="L30" s="11" t="s">
        <v>509</v>
      </c>
      <c r="M30" s="11" t="s">
        <v>529</v>
      </c>
      <c r="N30" s="29" t="s">
        <v>530</v>
      </c>
      <c r="O30" s="11" t="s">
        <v>438</v>
      </c>
      <c r="P30" s="11"/>
      <c r="Q30" s="11" t="n">
        <v>2</v>
      </c>
      <c r="R30" s="11" t="n">
        <v>1</v>
      </c>
      <c r="S30" s="11" t="n">
        <v>1</v>
      </c>
      <c r="T30" s="11" t="n">
        <v>1</v>
      </c>
      <c r="U30" s="11" t="n">
        <v>1</v>
      </c>
      <c r="V30" s="11" t="n">
        <v>1</v>
      </c>
      <c r="W30" s="42" t="n">
        <f aca="false">(Q30+R30+S30+T30*2+U30*2+V30*2)/9*5</f>
        <v>5.55555555555556</v>
      </c>
    </row>
    <row r="31" customFormat="false" ht="23.85" hidden="false" customHeight="false" outlineLevel="0" collapsed="false">
      <c r="A31" s="53" t="s">
        <v>531</v>
      </c>
      <c r="B31" s="53" t="s">
        <v>532</v>
      </c>
      <c r="C31" s="54" t="s">
        <v>533</v>
      </c>
      <c r="D31" s="53" t="s">
        <v>121</v>
      </c>
      <c r="E31" s="55" t="s">
        <v>341</v>
      </c>
      <c r="F31" s="55" t="s">
        <v>534</v>
      </c>
      <c r="G31" s="55" t="s">
        <v>98</v>
      </c>
      <c r="H31" s="55" t="s">
        <v>535</v>
      </c>
      <c r="I31" s="55" t="s">
        <v>536</v>
      </c>
      <c r="J31" s="11" t="s">
        <v>244</v>
      </c>
      <c r="K31" s="11" t="s">
        <v>537</v>
      </c>
      <c r="L31" s="11" t="s">
        <v>509</v>
      </c>
      <c r="M31" s="11" t="s">
        <v>538</v>
      </c>
      <c r="N31" s="11" t="s">
        <v>539</v>
      </c>
      <c r="O31" s="29" t="s">
        <v>234</v>
      </c>
      <c r="P31" s="11"/>
      <c r="Q31" s="11" t="n">
        <v>2</v>
      </c>
      <c r="R31" s="11" t="n">
        <v>1</v>
      </c>
      <c r="S31" s="11" t="n">
        <v>1</v>
      </c>
      <c r="T31" s="11" t="n">
        <v>1</v>
      </c>
      <c r="U31" s="11" t="n">
        <v>0</v>
      </c>
      <c r="V31" s="11" t="n">
        <v>2</v>
      </c>
      <c r="W31" s="42" t="n">
        <f aca="false">(Q31+R31+S31+T31*2+U31*2+V31*2)/9*5</f>
        <v>5.55555555555556</v>
      </c>
    </row>
    <row r="32" customFormat="false" ht="17.15" hidden="false" customHeight="true" outlineLevel="0" collapsed="false">
      <c r="A32" s="19" t="s">
        <v>540</v>
      </c>
      <c r="B32" s="19" t="s">
        <v>541</v>
      </c>
      <c r="C32" s="41" t="s">
        <v>542</v>
      </c>
      <c r="D32" s="19" t="s">
        <v>23</v>
      </c>
      <c r="E32" s="11" t="s">
        <v>176</v>
      </c>
      <c r="F32" s="11" t="s">
        <v>543</v>
      </c>
      <c r="G32" s="11" t="s">
        <v>149</v>
      </c>
      <c r="H32" s="11" t="s">
        <v>125</v>
      </c>
      <c r="I32" s="11" t="s">
        <v>544</v>
      </c>
      <c r="J32" s="11" t="s">
        <v>244</v>
      </c>
      <c r="K32" s="11" t="s">
        <v>545</v>
      </c>
      <c r="L32" s="11" t="s">
        <v>546</v>
      </c>
      <c r="M32" s="11" t="s">
        <v>547</v>
      </c>
      <c r="N32" s="29" t="s">
        <v>548</v>
      </c>
      <c r="O32" s="11" t="s">
        <v>549</v>
      </c>
      <c r="P32" s="11"/>
      <c r="Q32" s="11" t="n">
        <v>2</v>
      </c>
      <c r="R32" s="11" t="n">
        <v>1</v>
      </c>
      <c r="S32" s="11" t="n">
        <v>1</v>
      </c>
      <c r="T32" s="11" t="n">
        <v>1</v>
      </c>
      <c r="U32" s="11" t="n">
        <v>1</v>
      </c>
      <c r="V32" s="11" t="n">
        <v>2</v>
      </c>
      <c r="W32" s="42" t="n">
        <f aca="false">(Q32+R32+S32+T32*2+U32*2+V32*2)/9*5</f>
        <v>6.66666666666667</v>
      </c>
    </row>
    <row r="33" customFormat="false" ht="18.65" hidden="false" customHeight="true" outlineLevel="0" collapsed="false">
      <c r="A33" s="19" t="s">
        <v>550</v>
      </c>
      <c r="B33" s="19" t="s">
        <v>551</v>
      </c>
      <c r="C33" s="41" t="s">
        <v>552</v>
      </c>
      <c r="D33" s="19" t="s">
        <v>23</v>
      </c>
      <c r="E33" s="11" t="s">
        <v>553</v>
      </c>
      <c r="F33" s="11" t="s">
        <v>554</v>
      </c>
      <c r="G33" s="11" t="s">
        <v>149</v>
      </c>
      <c r="H33" s="11" t="s">
        <v>555</v>
      </c>
      <c r="I33" s="21" t="s">
        <v>310</v>
      </c>
      <c r="J33" s="21" t="s">
        <v>310</v>
      </c>
      <c r="K33" s="11" t="s">
        <v>311</v>
      </c>
      <c r="L33" s="11" t="s">
        <v>556</v>
      </c>
      <c r="M33" s="29" t="s">
        <v>557</v>
      </c>
      <c r="N33" s="29" t="s">
        <v>558</v>
      </c>
      <c r="O33" s="11" t="s">
        <v>559</v>
      </c>
      <c r="P33" s="11"/>
      <c r="Q33" s="11" t="n">
        <v>2</v>
      </c>
      <c r="R33" s="11" t="n">
        <v>1</v>
      </c>
      <c r="S33" s="11" t="n">
        <v>1</v>
      </c>
      <c r="T33" s="11" t="n">
        <v>1</v>
      </c>
      <c r="U33" s="11" t="n">
        <v>1</v>
      </c>
      <c r="V33" s="11" t="n">
        <v>1</v>
      </c>
      <c r="W33" s="42" t="n">
        <f aca="false">(Q33+R33+S33+T33*2+U33*2+V33*2)/9*5</f>
        <v>5.55555555555556</v>
      </c>
    </row>
    <row r="34" customFormat="false" ht="16.4" hidden="false" customHeight="true" outlineLevel="0" collapsed="false">
      <c r="A34" s="19" t="s">
        <v>560</v>
      </c>
      <c r="B34" s="19" t="s">
        <v>561</v>
      </c>
      <c r="C34" s="41" t="s">
        <v>562</v>
      </c>
      <c r="D34" s="19" t="s">
        <v>43</v>
      </c>
      <c r="E34" s="11" t="s">
        <v>176</v>
      </c>
      <c r="F34" s="11" t="s">
        <v>563</v>
      </c>
      <c r="G34" s="11" t="s">
        <v>149</v>
      </c>
      <c r="H34" s="11" t="s">
        <v>185</v>
      </c>
      <c r="I34" s="11" t="s">
        <v>564</v>
      </c>
      <c r="J34" s="11" t="s">
        <v>244</v>
      </c>
      <c r="K34" s="11" t="s">
        <v>565</v>
      </c>
      <c r="L34" s="11" t="s">
        <v>566</v>
      </c>
      <c r="M34" s="11" t="s">
        <v>567</v>
      </c>
      <c r="N34" s="11" t="s">
        <v>568</v>
      </c>
      <c r="O34" s="29" t="s">
        <v>234</v>
      </c>
      <c r="P34" s="11"/>
      <c r="Q34" s="11" t="n">
        <v>2</v>
      </c>
      <c r="R34" s="11" t="n">
        <v>2</v>
      </c>
      <c r="S34" s="11" t="n">
        <v>1</v>
      </c>
      <c r="T34" s="11" t="n">
        <v>1</v>
      </c>
      <c r="U34" s="11" t="n">
        <v>1</v>
      </c>
      <c r="V34" s="11" t="n">
        <v>1</v>
      </c>
      <c r="W34" s="42" t="n">
        <f aca="false">(Q34+R34+S34+T34*2+U34*2+V34*2)/9*5</f>
        <v>6.11111111111111</v>
      </c>
    </row>
    <row r="35" customFormat="false" ht="18.65" hidden="false" customHeight="true" outlineLevel="0" collapsed="false">
      <c r="A35" s="19" t="s">
        <v>569</v>
      </c>
      <c r="B35" s="19" t="s">
        <v>570</v>
      </c>
      <c r="C35" s="41" t="s">
        <v>571</v>
      </c>
      <c r="D35" s="19" t="s">
        <v>43</v>
      </c>
      <c r="E35" s="11" t="s">
        <v>373</v>
      </c>
      <c r="F35" s="11" t="s">
        <v>572</v>
      </c>
      <c r="G35" s="11" t="s">
        <v>149</v>
      </c>
      <c r="H35" s="11" t="s">
        <v>573</v>
      </c>
      <c r="I35" s="11" t="s">
        <v>574</v>
      </c>
      <c r="J35" s="11" t="s">
        <v>575</v>
      </c>
      <c r="K35" s="11" t="s">
        <v>576</v>
      </c>
      <c r="L35" s="11" t="s">
        <v>577</v>
      </c>
      <c r="M35" s="11" t="s">
        <v>578</v>
      </c>
      <c r="N35" s="11" t="s">
        <v>579</v>
      </c>
      <c r="O35" s="29" t="s">
        <v>234</v>
      </c>
      <c r="P35" s="11" t="s">
        <v>580</v>
      </c>
      <c r="Q35" s="24" t="n">
        <v>2</v>
      </c>
      <c r="R35" s="24" t="n">
        <v>2</v>
      </c>
      <c r="S35" s="24" t="n">
        <v>0</v>
      </c>
      <c r="T35" s="24" t="n">
        <v>1</v>
      </c>
      <c r="U35" s="24" t="n">
        <v>2</v>
      </c>
      <c r="V35" s="24" t="n">
        <v>1</v>
      </c>
      <c r="W35" s="42" t="n">
        <f aca="false">(Q35+R35+S35+T35*2+U35*2+V35*2)/9*5</f>
        <v>6.66666666666667</v>
      </c>
    </row>
    <row r="36" customFormat="false" ht="17.9" hidden="false" customHeight="true" outlineLevel="0" collapsed="false">
      <c r="A36" s="45" t="s">
        <v>581</v>
      </c>
      <c r="B36" s="46"/>
      <c r="C36" s="47" t="s">
        <v>582</v>
      </c>
      <c r="D36" s="48" t="s">
        <v>56</v>
      </c>
      <c r="E36" s="16" t="s">
        <v>583</v>
      </c>
      <c r="F36" s="16" t="s">
        <v>584</v>
      </c>
      <c r="G36" s="16" t="s">
        <v>149</v>
      </c>
      <c r="H36" s="16" t="s">
        <v>168</v>
      </c>
      <c r="I36" s="17"/>
      <c r="J36" s="17"/>
      <c r="K36" s="16" t="s">
        <v>585</v>
      </c>
      <c r="L36" s="16" t="s">
        <v>546</v>
      </c>
      <c r="M36" s="16" t="s">
        <v>586</v>
      </c>
      <c r="N36" s="16" t="s">
        <v>587</v>
      </c>
      <c r="O36" s="16" t="s">
        <v>588</v>
      </c>
      <c r="P36" s="17"/>
      <c r="Q36" s="17" t="n">
        <v>2</v>
      </c>
      <c r="R36" s="17" t="n">
        <v>2</v>
      </c>
      <c r="S36" s="17" t="n">
        <v>0</v>
      </c>
      <c r="T36" s="17" t="n">
        <v>1</v>
      </c>
      <c r="U36" s="17" t="n">
        <v>1</v>
      </c>
      <c r="V36" s="17" t="n">
        <v>2</v>
      </c>
      <c r="W36" s="50" t="n">
        <f aca="false">(Q36+R36+S36+T36*2+U36*2+V36*2)/9*5</f>
        <v>6.66666666666667</v>
      </c>
    </row>
    <row r="37" customFormat="false" ht="16.4" hidden="false" customHeight="true" outlineLevel="0" collapsed="false">
      <c r="A37" s="45" t="s">
        <v>589</v>
      </c>
      <c r="B37" s="46"/>
      <c r="C37" s="47" t="s">
        <v>590</v>
      </c>
      <c r="D37" s="48" t="s">
        <v>56</v>
      </c>
      <c r="E37" s="16" t="s">
        <v>341</v>
      </c>
      <c r="F37" s="16" t="s">
        <v>591</v>
      </c>
      <c r="G37" s="16" t="s">
        <v>592</v>
      </c>
      <c r="H37" s="16" t="s">
        <v>27</v>
      </c>
      <c r="I37" s="17"/>
      <c r="J37" s="17"/>
      <c r="K37" s="16" t="s">
        <v>593</v>
      </c>
      <c r="L37" s="16" t="s">
        <v>594</v>
      </c>
      <c r="M37" s="16" t="s">
        <v>595</v>
      </c>
      <c r="N37" s="16" t="s">
        <v>596</v>
      </c>
      <c r="O37" s="16" t="s">
        <v>597</v>
      </c>
      <c r="P37" s="17"/>
      <c r="Q37" s="17" t="n">
        <v>1</v>
      </c>
      <c r="R37" s="17" t="n">
        <v>2</v>
      </c>
      <c r="S37" s="17" t="n">
        <v>0</v>
      </c>
      <c r="T37" s="17" t="n">
        <v>1</v>
      </c>
      <c r="U37" s="17" t="n">
        <v>1</v>
      </c>
      <c r="V37" s="17" t="n">
        <v>2</v>
      </c>
      <c r="W37" s="50" t="n">
        <f aca="false">(Q37+R37+S37+T37*2+U37*2+V37*2)/9*5</f>
        <v>6.11111111111111</v>
      </c>
    </row>
    <row r="38" customFormat="false" ht="16.4" hidden="false" customHeight="true" outlineLevel="0" collapsed="false">
      <c r="A38" s="45" t="s">
        <v>598</v>
      </c>
      <c r="B38" s="46"/>
      <c r="C38" s="47" t="s">
        <v>599</v>
      </c>
      <c r="D38" s="48" t="s">
        <v>56</v>
      </c>
      <c r="E38" s="16" t="s">
        <v>341</v>
      </c>
      <c r="F38" s="16" t="s">
        <v>600</v>
      </c>
      <c r="G38" s="56" t="s">
        <v>601</v>
      </c>
      <c r="H38" s="16" t="s">
        <v>59</v>
      </c>
      <c r="I38" s="17"/>
      <c r="J38" s="17"/>
      <c r="K38" s="16" t="s">
        <v>602</v>
      </c>
      <c r="L38" s="16" t="s">
        <v>603</v>
      </c>
      <c r="M38" s="16" t="s">
        <v>604</v>
      </c>
      <c r="N38" s="16" t="s">
        <v>605</v>
      </c>
      <c r="O38" s="16" t="s">
        <v>64</v>
      </c>
      <c r="P38" s="17"/>
      <c r="Q38" s="17" t="n">
        <v>1</v>
      </c>
      <c r="R38" s="17" t="n">
        <v>2</v>
      </c>
      <c r="S38" s="17" t="n">
        <v>1</v>
      </c>
      <c r="T38" s="17" t="n">
        <v>1</v>
      </c>
      <c r="U38" s="17" t="n">
        <v>1</v>
      </c>
      <c r="V38" s="17" t="n">
        <v>1</v>
      </c>
      <c r="W38" s="50" t="n">
        <f aca="false">(Q38+R38+S38+T38*2+U38*2+V38*2)/9*5</f>
        <v>5.55555555555556</v>
      </c>
    </row>
    <row r="39" customFormat="false" ht="17.9" hidden="false" customHeight="true" outlineLevel="0" collapsed="false">
      <c r="A39" s="45" t="s">
        <v>606</v>
      </c>
      <c r="B39" s="46"/>
      <c r="C39" s="47" t="s">
        <v>607</v>
      </c>
      <c r="D39" s="48" t="s">
        <v>56</v>
      </c>
      <c r="E39" s="16" t="s">
        <v>373</v>
      </c>
      <c r="F39" s="16" t="s">
        <v>608</v>
      </c>
      <c r="G39" s="16" t="s">
        <v>115</v>
      </c>
      <c r="H39" s="16" t="s">
        <v>47</v>
      </c>
      <c r="I39" s="17"/>
      <c r="J39" s="17"/>
      <c r="K39" s="16" t="s">
        <v>609</v>
      </c>
      <c r="L39" s="16" t="s">
        <v>610</v>
      </c>
      <c r="M39" s="16" t="s">
        <v>502</v>
      </c>
      <c r="N39" s="16" t="s">
        <v>611</v>
      </c>
      <c r="O39" s="16" t="s">
        <v>64</v>
      </c>
      <c r="P39" s="17"/>
      <c r="Q39" s="17" t="n">
        <v>2</v>
      </c>
      <c r="R39" s="17" t="n">
        <v>2</v>
      </c>
      <c r="S39" s="17" t="n">
        <v>1</v>
      </c>
      <c r="T39" s="17" t="n">
        <v>1</v>
      </c>
      <c r="U39" s="17" t="n">
        <v>1</v>
      </c>
      <c r="V39" s="17" t="n">
        <v>1</v>
      </c>
      <c r="W39" s="50" t="n">
        <f aca="false">(Q39+R39+S39+T39*2+U39*2+V39*2)/9*5</f>
        <v>6.11111111111111</v>
      </c>
    </row>
    <row r="40" customFormat="false" ht="18.65" hidden="false" customHeight="true" outlineLevel="0" collapsed="false">
      <c r="A40" s="45" t="s">
        <v>612</v>
      </c>
      <c r="B40" s="46"/>
      <c r="C40" s="47" t="s">
        <v>613</v>
      </c>
      <c r="D40" s="48" t="s">
        <v>56</v>
      </c>
      <c r="E40" s="16" t="s">
        <v>139</v>
      </c>
      <c r="F40" s="16" t="s">
        <v>614</v>
      </c>
      <c r="G40" s="57" t="s">
        <v>149</v>
      </c>
      <c r="H40" s="16" t="s">
        <v>200</v>
      </c>
      <c r="I40" s="17"/>
      <c r="J40" s="17"/>
      <c r="K40" s="16" t="s">
        <v>615</v>
      </c>
      <c r="L40" s="16" t="s">
        <v>616</v>
      </c>
      <c r="M40" s="58" t="s">
        <v>617</v>
      </c>
      <c r="N40" s="16" t="s">
        <v>618</v>
      </c>
      <c r="O40" s="16" t="s">
        <v>64</v>
      </c>
      <c r="P40" s="17"/>
      <c r="Q40" s="17" t="n">
        <v>2</v>
      </c>
      <c r="R40" s="17" t="n">
        <v>2</v>
      </c>
      <c r="S40" s="17" t="n">
        <v>0</v>
      </c>
      <c r="T40" s="17" t="n">
        <v>1</v>
      </c>
      <c r="U40" s="17" t="n">
        <v>1</v>
      </c>
      <c r="V40" s="17" t="n">
        <v>1</v>
      </c>
      <c r="W40" s="50" t="n">
        <f aca="false">(Q40+R40+S40+T40*2+U40*2+V40*2)/9*5</f>
        <v>5.55555555555556</v>
      </c>
    </row>
    <row r="41" customFormat="false" ht="18.65" hidden="false" customHeight="true" outlineLevel="0" collapsed="false">
      <c r="A41" s="59" t="s">
        <v>619</v>
      </c>
      <c r="B41" s="9"/>
      <c r="C41" s="60" t="s">
        <v>620</v>
      </c>
      <c r="D41" s="48" t="s">
        <v>56</v>
      </c>
      <c r="E41" s="15" t="s">
        <v>621</v>
      </c>
      <c r="F41" s="15" t="s">
        <v>622</v>
      </c>
      <c r="G41" s="16" t="s">
        <v>149</v>
      </c>
      <c r="H41" s="15" t="s">
        <v>623</v>
      </c>
      <c r="I41" s="15" t="s">
        <v>624</v>
      </c>
      <c r="J41" s="17" t="s">
        <v>625</v>
      </c>
      <c r="K41" s="15" t="s">
        <v>626</v>
      </c>
      <c r="L41" s="15" t="s">
        <v>627</v>
      </c>
      <c r="M41" s="15" t="s">
        <v>628</v>
      </c>
      <c r="N41" s="15" t="s">
        <v>629</v>
      </c>
      <c r="O41" s="17" t="s">
        <v>630</v>
      </c>
      <c r="P41" s="17"/>
      <c r="Q41" s="17" t="n">
        <v>2</v>
      </c>
      <c r="R41" s="17" t="n">
        <v>2</v>
      </c>
      <c r="S41" s="17" t="n">
        <v>1</v>
      </c>
      <c r="T41" s="17" t="n">
        <v>1</v>
      </c>
      <c r="U41" s="26" t="n">
        <v>1</v>
      </c>
      <c r="V41" s="17" t="n">
        <v>1</v>
      </c>
      <c r="W41" s="61" t="n">
        <f aca="false">(Q41+R41+S41+T41*2+U41*2+V41*2)/9*5</f>
        <v>6.11111111111111</v>
      </c>
    </row>
    <row r="42" customFormat="false" ht="23.85" hidden="false" customHeight="false" outlineLevel="0" collapsed="false">
      <c r="A42" s="19" t="s">
        <v>631</v>
      </c>
      <c r="B42" s="19" t="s">
        <v>632</v>
      </c>
      <c r="C42" s="41" t="s">
        <v>633</v>
      </c>
      <c r="D42" s="19" t="s">
        <v>43</v>
      </c>
      <c r="E42" s="11" t="s">
        <v>341</v>
      </c>
      <c r="F42" s="11" t="s">
        <v>634</v>
      </c>
      <c r="G42" s="11" t="s">
        <v>149</v>
      </c>
      <c r="H42" s="11" t="s">
        <v>635</v>
      </c>
      <c r="I42" s="11" t="s">
        <v>636</v>
      </c>
      <c r="J42" s="11" t="s">
        <v>637</v>
      </c>
      <c r="K42" s="11" t="s">
        <v>638</v>
      </c>
      <c r="L42" s="11" t="s">
        <v>143</v>
      </c>
      <c r="M42" s="11" t="s">
        <v>639</v>
      </c>
      <c r="N42" s="11" t="s">
        <v>640</v>
      </c>
      <c r="O42" s="29" t="s">
        <v>234</v>
      </c>
      <c r="P42" s="11" t="s">
        <v>641</v>
      </c>
      <c r="Q42" s="24" t="n">
        <v>2</v>
      </c>
      <c r="R42" s="24" t="n">
        <v>2</v>
      </c>
      <c r="S42" s="24" t="n">
        <v>1</v>
      </c>
      <c r="T42" s="24" t="n">
        <v>2</v>
      </c>
      <c r="U42" s="24" t="n">
        <v>1</v>
      </c>
      <c r="V42" s="24" t="n">
        <v>2</v>
      </c>
      <c r="W42" s="42" t="n">
        <f aca="false">(Q42+R42+S42+T42*2+U42*2+V42*2)/9*5</f>
        <v>8.33333333333333</v>
      </c>
    </row>
    <row r="43" customFormat="false" ht="23.85" hidden="false" customHeight="false" outlineLevel="0" collapsed="false">
      <c r="A43" s="19" t="s">
        <v>642</v>
      </c>
      <c r="B43" s="19" t="s">
        <v>643</v>
      </c>
      <c r="C43" s="41" t="s">
        <v>644</v>
      </c>
      <c r="D43" s="19" t="n">
        <v>2021</v>
      </c>
      <c r="E43" s="11" t="s">
        <v>645</v>
      </c>
      <c r="F43" s="11" t="s">
        <v>646</v>
      </c>
      <c r="G43" s="11" t="s">
        <v>266</v>
      </c>
      <c r="H43" s="11" t="s">
        <v>647</v>
      </c>
      <c r="I43" s="11" t="s">
        <v>648</v>
      </c>
      <c r="J43" s="11" t="s">
        <v>244</v>
      </c>
      <c r="K43" s="11" t="s">
        <v>649</v>
      </c>
      <c r="L43" s="11" t="s">
        <v>650</v>
      </c>
      <c r="M43" s="11" t="s">
        <v>651</v>
      </c>
      <c r="N43" s="11" t="s">
        <v>652</v>
      </c>
      <c r="O43" s="29" t="s">
        <v>234</v>
      </c>
      <c r="P43" s="11" t="s">
        <v>653</v>
      </c>
      <c r="Q43" s="11" t="n">
        <v>2</v>
      </c>
      <c r="R43" s="11" t="n">
        <v>2</v>
      </c>
      <c r="S43" s="11" t="n">
        <v>1</v>
      </c>
      <c r="T43" s="11" t="n">
        <v>1</v>
      </c>
      <c r="U43" s="11" t="n">
        <v>2</v>
      </c>
      <c r="V43" s="11" t="n">
        <v>1</v>
      </c>
      <c r="W43" s="42" t="n">
        <f aca="false">(Q43+R43+S43+T43*2+U43*2+V43*2)/9*5</f>
        <v>7.22222222222222</v>
      </c>
    </row>
    <row r="44" customFormat="false" ht="23.85" hidden="false" customHeight="false" outlineLevel="0" collapsed="false">
      <c r="A44" s="19" t="s">
        <v>654</v>
      </c>
      <c r="B44" s="19" t="s">
        <v>655</v>
      </c>
      <c r="C44" s="43" t="s">
        <v>656</v>
      </c>
      <c r="D44" s="19" t="s">
        <v>23</v>
      </c>
      <c r="E44" s="11" t="s">
        <v>96</v>
      </c>
      <c r="F44" s="11" t="s">
        <v>657</v>
      </c>
      <c r="G44" s="11" t="s">
        <v>26</v>
      </c>
      <c r="H44" s="11" t="s">
        <v>47</v>
      </c>
      <c r="I44" s="11" t="s">
        <v>658</v>
      </c>
      <c r="J44" s="11" t="s">
        <v>244</v>
      </c>
      <c r="K44" s="11" t="s">
        <v>659</v>
      </c>
      <c r="L44" s="11" t="s">
        <v>143</v>
      </c>
      <c r="M44" s="11" t="s">
        <v>660</v>
      </c>
      <c r="N44" s="11" t="s">
        <v>661</v>
      </c>
      <c r="O44" s="29" t="s">
        <v>234</v>
      </c>
      <c r="P44" s="11" t="s">
        <v>662</v>
      </c>
      <c r="Q44" s="11" t="n">
        <v>2</v>
      </c>
      <c r="R44" s="11" t="n">
        <v>2</v>
      </c>
      <c r="S44" s="11" t="n">
        <v>2</v>
      </c>
      <c r="T44" s="11" t="n">
        <v>2</v>
      </c>
      <c r="U44" s="11" t="n">
        <v>1</v>
      </c>
      <c r="V44" s="11" t="n">
        <v>2</v>
      </c>
      <c r="W44" s="42" t="n">
        <f aca="false">(Q44+R44+S44+T44*2+U44*2+V44*2)/9*5</f>
        <v>8.88888888888889</v>
      </c>
    </row>
    <row r="45" customFormat="false" ht="23.85" hidden="false" customHeight="false" outlineLevel="0" collapsed="false">
      <c r="A45" s="19" t="s">
        <v>663</v>
      </c>
      <c r="B45" s="19" t="s">
        <v>664</v>
      </c>
      <c r="C45" s="41" t="s">
        <v>665</v>
      </c>
      <c r="D45" s="19" t="s">
        <v>23</v>
      </c>
      <c r="E45" s="11" t="s">
        <v>666</v>
      </c>
      <c r="F45" s="11" t="s">
        <v>667</v>
      </c>
      <c r="G45" s="51" t="s">
        <v>26</v>
      </c>
      <c r="H45" s="11" t="s">
        <v>37</v>
      </c>
      <c r="I45" s="11" t="s">
        <v>668</v>
      </c>
      <c r="J45" s="11" t="s">
        <v>669</v>
      </c>
      <c r="K45" s="11" t="s">
        <v>670</v>
      </c>
      <c r="L45" s="11" t="s">
        <v>671</v>
      </c>
      <c r="M45" s="11" t="s">
        <v>672</v>
      </c>
      <c r="N45" s="11" t="s">
        <v>673</v>
      </c>
      <c r="O45" s="29" t="s">
        <v>234</v>
      </c>
      <c r="P45" s="11" t="s">
        <v>674</v>
      </c>
      <c r="Q45" s="11" t="n">
        <v>2</v>
      </c>
      <c r="R45" s="11" t="n">
        <v>2</v>
      </c>
      <c r="S45" s="11" t="n">
        <v>1</v>
      </c>
      <c r="T45" s="11" t="n">
        <v>1</v>
      </c>
      <c r="U45" s="11" t="n">
        <v>1</v>
      </c>
      <c r="V45" s="11" t="n">
        <v>2</v>
      </c>
      <c r="W45" s="42" t="n">
        <f aca="false">(Q45+R45+S45+T45*2+U45*2+V45*2)/9*5</f>
        <v>7.22222222222222</v>
      </c>
    </row>
    <row r="46" customFormat="false" ht="23.85" hidden="false" customHeight="false" outlineLevel="0" collapsed="false">
      <c r="A46" s="19" t="s">
        <v>675</v>
      </c>
      <c r="B46" s="19" t="s">
        <v>676</v>
      </c>
      <c r="C46" s="41" t="s">
        <v>677</v>
      </c>
      <c r="D46" s="19" t="s">
        <v>43</v>
      </c>
      <c r="E46" s="11" t="s">
        <v>307</v>
      </c>
      <c r="F46" s="11" t="s">
        <v>678</v>
      </c>
      <c r="G46" s="11" t="s">
        <v>457</v>
      </c>
      <c r="H46" s="11" t="s">
        <v>168</v>
      </c>
      <c r="I46" s="11" t="s">
        <v>679</v>
      </c>
      <c r="J46" s="11" t="s">
        <v>680</v>
      </c>
      <c r="K46" s="11" t="s">
        <v>681</v>
      </c>
      <c r="L46" s="11" t="s">
        <v>143</v>
      </c>
      <c r="M46" s="11" t="s">
        <v>682</v>
      </c>
      <c r="N46" s="11" t="s">
        <v>683</v>
      </c>
      <c r="O46" s="29" t="s">
        <v>234</v>
      </c>
      <c r="P46" s="11" t="s">
        <v>684</v>
      </c>
      <c r="Q46" s="11" t="n">
        <v>2</v>
      </c>
      <c r="R46" s="11" t="n">
        <v>2</v>
      </c>
      <c r="S46" s="11" t="n">
        <v>0</v>
      </c>
      <c r="T46" s="11" t="n">
        <v>1</v>
      </c>
      <c r="U46" s="11" t="n">
        <v>1</v>
      </c>
      <c r="V46" s="11" t="n">
        <v>2</v>
      </c>
      <c r="W46" s="42" t="n">
        <f aca="false">(Q46+R46+S46+T46*2+U46*2+V46*2)/9*5</f>
        <v>6.66666666666667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2021-09-24T18:06:22Z</dcterms:created>
  <dc:creator>Emilia</dc:creator>
  <dc:description/>
  <dc:language>pt-BR</dc:language>
  <cp:lastModifiedBy/>
  <dcterms:modified xsi:type="dcterms:W3CDTF">2023-05-05T17:19:23Z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