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INVESTIGACION\clases sociales\GITHUB\CSO_EPH\"/>
    </mc:Choice>
  </mc:AlternateContent>
  <bookViews>
    <workbookView xWindow="0" yWindow="0" windowWidth="23040" windowHeight="9384"/>
  </bookViews>
  <sheets>
    <sheet name="CSO_320" sheetId="1" r:id="rId1"/>
    <sheet name="CSO_419" sheetId="2" r:id="rId2"/>
    <sheet name="CSO_418" sheetId="3" r:id="rId3"/>
    <sheet name="CSO_417" sheetId="4" r:id="rId4"/>
    <sheet name="CSO_416" sheetId="5" r:id="rId5"/>
    <sheet name="CSO_215" sheetId="6" r:id="rId6"/>
    <sheet name="CSO_414" sheetId="7" r:id="rId7"/>
    <sheet name="CSO_413" sheetId="8" r:id="rId8"/>
    <sheet name="CSO_412" sheetId="9" r:id="rId9"/>
    <sheet name="CSO_411" sheetId="10" r:id="rId10"/>
    <sheet name="CSO_410" sheetId="11" r:id="rId11"/>
    <sheet name="CSO_409" sheetId="12" r:id="rId12"/>
  </sheets>
  <calcPr calcId="152511"/>
  <extLst>
    <ext uri="GoogleSheetsCustomDataVersion1">
      <go:sheetsCustomData xmlns:go="http://customooxmlschemas.google.com/" r:id="rId16" roundtripDataSignature="AMtx7mjemtEhX7rjHFrrvdjC63fbGT1SUg=="/>
    </ext>
  </extLst>
</workbook>
</file>

<file path=xl/calcChain.xml><?xml version="1.0" encoding="utf-8"?>
<calcChain xmlns="http://schemas.openxmlformats.org/spreadsheetml/2006/main">
  <c r="M111" i="1" l="1"/>
  <c r="L111" i="1"/>
  <c r="K111" i="1"/>
  <c r="J111" i="1"/>
  <c r="I111" i="1"/>
  <c r="H111" i="1"/>
  <c r="G111" i="1"/>
  <c r="F111" i="1"/>
  <c r="E111" i="1"/>
  <c r="D111" i="1"/>
  <c r="C111" i="1"/>
  <c r="M107" i="1"/>
  <c r="L107" i="1"/>
  <c r="K107" i="1"/>
  <c r="J107" i="1"/>
  <c r="I107" i="1"/>
  <c r="H107" i="1"/>
  <c r="G107" i="1"/>
  <c r="F107" i="1"/>
  <c r="E107" i="1"/>
  <c r="D107" i="1"/>
  <c r="C107" i="1"/>
  <c r="M104" i="1"/>
  <c r="L104" i="1"/>
  <c r="K104" i="1"/>
  <c r="J104" i="1"/>
  <c r="I104" i="1"/>
  <c r="H104" i="1"/>
  <c r="G104" i="1"/>
  <c r="F104" i="1"/>
  <c r="E104" i="1"/>
  <c r="D104" i="1"/>
  <c r="C104" i="1"/>
  <c r="M99" i="1"/>
  <c r="L99" i="1"/>
  <c r="K99" i="1"/>
  <c r="J99" i="1"/>
  <c r="I99" i="1"/>
  <c r="H99" i="1"/>
  <c r="G99" i="1"/>
  <c r="F99" i="1"/>
  <c r="E99" i="1"/>
  <c r="D99" i="1"/>
  <c r="C99" i="1"/>
  <c r="F91" i="1"/>
  <c r="G91" i="1" s="1"/>
  <c r="H91" i="1" s="1"/>
  <c r="E91" i="1"/>
  <c r="D91" i="1"/>
  <c r="C91" i="1"/>
  <c r="F90" i="1"/>
  <c r="G90" i="1" s="1"/>
  <c r="H90" i="1" s="1"/>
  <c r="E90" i="1"/>
  <c r="D90" i="1"/>
  <c r="C90" i="1"/>
  <c r="F89" i="1"/>
  <c r="G89" i="1" s="1"/>
  <c r="H89" i="1" s="1"/>
  <c r="E89" i="1"/>
  <c r="D89" i="1"/>
  <c r="C89" i="1"/>
  <c r="F87" i="1"/>
  <c r="G87" i="1" s="1"/>
  <c r="H87" i="1" s="1"/>
  <c r="E87" i="1"/>
  <c r="D87" i="1"/>
  <c r="C87" i="1"/>
  <c r="F86" i="1"/>
  <c r="G86" i="1" s="1"/>
  <c r="H86" i="1" s="1"/>
  <c r="E86" i="1"/>
  <c r="D86" i="1"/>
  <c r="C86" i="1"/>
  <c r="F84" i="1"/>
  <c r="G84" i="1" s="1"/>
  <c r="H84" i="1" s="1"/>
  <c r="E84" i="1"/>
  <c r="D84" i="1"/>
  <c r="C84" i="1"/>
  <c r="F83" i="1"/>
  <c r="G83" i="1" s="1"/>
  <c r="H83" i="1" s="1"/>
  <c r="E83" i="1"/>
  <c r="D83" i="1"/>
  <c r="C83" i="1"/>
  <c r="F82" i="1"/>
  <c r="G82" i="1" s="1"/>
  <c r="H82" i="1" s="1"/>
  <c r="E82" i="1"/>
  <c r="D82" i="1"/>
  <c r="C82" i="1"/>
  <c r="F81" i="1"/>
  <c r="G81" i="1" s="1"/>
  <c r="H81" i="1" s="1"/>
  <c r="E81" i="1"/>
  <c r="D81" i="1"/>
  <c r="C81" i="1"/>
  <c r="F79" i="1"/>
  <c r="G79" i="1" s="1"/>
  <c r="H79" i="1" s="1"/>
  <c r="E79" i="1"/>
  <c r="D79" i="1"/>
  <c r="C79" i="1"/>
  <c r="F78" i="1"/>
  <c r="G78" i="1" s="1"/>
  <c r="H78" i="1" s="1"/>
  <c r="E78" i="1"/>
  <c r="D78" i="1"/>
  <c r="C78" i="1"/>
  <c r="F77" i="1"/>
  <c r="G77" i="1" s="1"/>
  <c r="H77" i="1" s="1"/>
  <c r="E77" i="1"/>
  <c r="D77" i="1"/>
  <c r="C77" i="1"/>
  <c r="G59" i="1"/>
  <c r="D54" i="1"/>
  <c r="E54" i="1" s="1"/>
  <c r="C54" i="1"/>
  <c r="E53" i="1"/>
  <c r="E52" i="1"/>
  <c r="E51" i="1"/>
  <c r="D50" i="1"/>
  <c r="E50" i="1" s="1"/>
  <c r="C50" i="1"/>
  <c r="E49" i="1"/>
  <c r="E48" i="1"/>
  <c r="D47" i="1"/>
  <c r="E47" i="1" s="1"/>
  <c r="C47" i="1"/>
  <c r="E46" i="1"/>
  <c r="E45" i="1"/>
  <c r="E44" i="1"/>
  <c r="E43" i="1"/>
  <c r="D42" i="1"/>
  <c r="E42" i="1" s="1"/>
  <c r="C42" i="1"/>
  <c r="E41" i="1"/>
  <c r="E40" i="1"/>
  <c r="E39" i="1"/>
  <c r="C36" i="1"/>
  <c r="E32" i="1"/>
  <c r="C32" i="1"/>
  <c r="E28" i="1"/>
  <c r="C28" i="1"/>
  <c r="E25" i="1"/>
  <c r="C25" i="1"/>
  <c r="E20" i="1"/>
  <c r="C20" i="1"/>
</calcChain>
</file>

<file path=xl/sharedStrings.xml><?xml version="1.0" encoding="utf-8"?>
<sst xmlns="http://schemas.openxmlformats.org/spreadsheetml/2006/main" count="1516" uniqueCount="979">
  <si>
    <t>Categoría socio-ocupacional</t>
  </si>
  <si>
    <t>Personas</t>
  </si>
  <si>
    <t>Part.</t>
  </si>
  <si>
    <t>Ime pc</t>
  </si>
  <si>
    <t>Ime hogar</t>
  </si>
  <si>
    <t>Ime princ</t>
  </si>
  <si>
    <t>Ime ocup princ</t>
  </si>
  <si>
    <t>Part. IT</t>
  </si>
  <si>
    <t>CV CSO</t>
  </si>
  <si>
    <t>Muestras</t>
  </si>
  <si>
    <t>Owner or director of a Small or Medium-Sized enterprise (1 to 5 employees)</t>
  </si>
  <si>
    <t>Propietarx o Directivx PyME</t>
  </si>
  <si>
    <t xml:space="preserve">   523.559</t>
  </si>
  <si>
    <t>2.71%</t>
  </si>
  <si>
    <t>29.616</t>
  </si>
  <si>
    <t>100.432</t>
  </si>
  <si>
    <t>27.823</t>
  </si>
  <si>
    <t>45.247</t>
  </si>
  <si>
    <t>3.64%</t>
  </si>
  <si>
    <t>Owner of a big firm (more than 5 xxx employees)</t>
  </si>
  <si>
    <t>Propietarx gran empresa</t>
  </si>
  <si>
    <t xml:space="preserve">   224.502</t>
  </si>
  <si>
    <t>1.16%</t>
  </si>
  <si>
    <t>31.806</t>
  </si>
  <si>
    <t>103.927</t>
  </si>
  <si>
    <t>26.321</t>
  </si>
  <si>
    <t>67.707</t>
  </si>
  <si>
    <t>1.24%</t>
  </si>
  <si>
    <t>Director/Manager of big firm</t>
  </si>
  <si>
    <t>Directivx gran empresa</t>
  </si>
  <si>
    <t xml:space="preserve">   278.979</t>
  </si>
  <si>
    <t>1.44%</t>
  </si>
  <si>
    <t>48.993</t>
  </si>
  <si>
    <t>135.541</t>
  </si>
  <si>
    <t>53.921</t>
  </si>
  <si>
    <t>80.036</t>
  </si>
  <si>
    <t>4.00%</t>
  </si>
  <si>
    <t>Chief/Supervision (Salaried)</t>
  </si>
  <si>
    <t>Asalariadx jefx</t>
  </si>
  <si>
    <t xml:space="preserve">   439.360</t>
  </si>
  <si>
    <t>2.28%</t>
  </si>
  <si>
    <t>33.997</t>
  </si>
  <si>
    <t>107.466</t>
  </si>
  <si>
    <t>33.493</t>
  </si>
  <si>
    <t>55.349</t>
  </si>
  <si>
    <t>3.65%</t>
  </si>
  <si>
    <t>Salaried Professional</t>
  </si>
  <si>
    <t>Asalariadx profesional</t>
  </si>
  <si>
    <t xml:space="preserve">   803.012</t>
  </si>
  <si>
    <t>4.16%</t>
  </si>
  <si>
    <t>45.315</t>
  </si>
  <si>
    <t>129.272</t>
  </si>
  <si>
    <t>45.979</t>
  </si>
  <si>
    <t>60.830</t>
  </si>
  <si>
    <t>9.27%</t>
  </si>
  <si>
    <t>Salaried Technician</t>
  </si>
  <si>
    <t>Asalariadx técnicx</t>
  </si>
  <si>
    <t xml:space="preserve"> 2.043.875</t>
  </si>
  <si>
    <t>10.58%</t>
  </si>
  <si>
    <t>32.578</t>
  </si>
  <si>
    <t xml:space="preserve"> 99.192</t>
  </si>
  <si>
    <t>33.116</t>
  </si>
  <si>
    <t>43.296</t>
  </si>
  <si>
    <t>17.43%</t>
  </si>
  <si>
    <t>Autonomous Professional</t>
  </si>
  <si>
    <t>Asalariadx operativx</t>
  </si>
  <si>
    <t xml:space="preserve"> 6.630.969</t>
  </si>
  <si>
    <t>34.34%</t>
  </si>
  <si>
    <t>18.566</t>
  </si>
  <si>
    <t xml:space="preserve"> 66.752</t>
  </si>
  <si>
    <t>18.484</t>
  </si>
  <si>
    <t>33.149</t>
  </si>
  <si>
    <t>30.27%</t>
  </si>
  <si>
    <t>Salaried Operative</t>
  </si>
  <si>
    <t>Asalariadx poco calificadx</t>
  </si>
  <si>
    <t xml:space="preserve"> 2.032.471</t>
  </si>
  <si>
    <t>10.52%</t>
  </si>
  <si>
    <t>13.779</t>
  </si>
  <si>
    <t xml:space="preserve"> 53.970</t>
  </si>
  <si>
    <t>14.201</t>
  </si>
  <si>
    <t>21.187</t>
  </si>
  <si>
    <t>7.37%</t>
  </si>
  <si>
    <t>Salaried Low Qualification</t>
  </si>
  <si>
    <t>Autónomx profesional</t>
  </si>
  <si>
    <t xml:space="preserve">   438.736</t>
  </si>
  <si>
    <t>2.27%</t>
  </si>
  <si>
    <t>31.109</t>
  </si>
  <si>
    <t xml:space="preserve"> 84.016</t>
  </si>
  <si>
    <t>28.843</t>
  </si>
  <si>
    <t>36.535</t>
  </si>
  <si>
    <t>2.86%</t>
  </si>
  <si>
    <t>Autonomous worker with means of production</t>
  </si>
  <si>
    <t>Autónomx con medio de producción</t>
  </si>
  <si>
    <t xml:space="preserve"> 3.962.193</t>
  </si>
  <si>
    <t>20.52%</t>
  </si>
  <si>
    <t>14.684</t>
  </si>
  <si>
    <t xml:space="preserve"> 53.615</t>
  </si>
  <si>
    <t>15.914</t>
  </si>
  <si>
    <t>20.157</t>
  </si>
  <si>
    <t>15.90%</t>
  </si>
  <si>
    <t>Autonomous worker without means of production</t>
  </si>
  <si>
    <t>Autónomx sin medio de producción</t>
  </si>
  <si>
    <t xml:space="preserve">   774.844</t>
  </si>
  <si>
    <t>4.01%</t>
  </si>
  <si>
    <t xml:space="preserve"> 8.477</t>
  </si>
  <si>
    <t xml:space="preserve"> 32.258</t>
  </si>
  <si>
    <t xml:space="preserve"> 8.262</t>
  </si>
  <si>
    <t xml:space="preserve"> 4.003</t>
  </si>
  <si>
    <t>1.59%</t>
  </si>
  <si>
    <t>Household Employee for Care and reproductive work</t>
  </si>
  <si>
    <t>Empleadx domésticx</t>
  </si>
  <si>
    <t xml:space="preserve"> 1.158.714</t>
  </si>
  <si>
    <t>6.00%</t>
  </si>
  <si>
    <t>11.216</t>
  </si>
  <si>
    <t xml:space="preserve"> 44.629</t>
  </si>
  <si>
    <t>10.008</t>
  </si>
  <si>
    <t xml:space="preserve"> 7.459</t>
  </si>
  <si>
    <t>2.78%</t>
  </si>
  <si>
    <t>Total</t>
  </si>
  <si>
    <t>19.311.214</t>
  </si>
  <si>
    <t>100.00%</t>
  </si>
  <si>
    <t>20.745</t>
  </si>
  <si>
    <t xml:space="preserve"> 70.193</t>
  </si>
  <si>
    <t>20.993</t>
  </si>
  <si>
    <t>30.993</t>
  </si>
  <si>
    <t>CSO</t>
  </si>
  <si>
    <t>Share 2009</t>
  </si>
  <si>
    <t>Mean Income 2009</t>
  </si>
  <si>
    <t>Share 2019</t>
  </si>
  <si>
    <t>Mean Income 2019</t>
  </si>
  <si>
    <t>Capitalists</t>
  </si>
  <si>
    <t>Upper working classes</t>
  </si>
  <si>
    <t>Lower working classes</t>
  </si>
  <si>
    <t>Popular classes</t>
  </si>
  <si>
    <t>https://www.indec.gob.ar/uploads/informesdeprensa/ingresos_4trim19631D7F2C43.pdf</t>
  </si>
  <si>
    <t>Income share 2009</t>
  </si>
  <si>
    <t>Income share 2019</t>
  </si>
  <si>
    <t>Difference</t>
  </si>
  <si>
    <t>2019/2017</t>
  </si>
  <si>
    <t>2017/2019</t>
  </si>
  <si>
    <t xml:space="preserve">   846.980</t>
  </si>
  <si>
    <t>4.24%</t>
  </si>
  <si>
    <t>25.818</t>
  </si>
  <si>
    <t xml:space="preserve"> 90.205</t>
  </si>
  <si>
    <t>27.131</t>
  </si>
  <si>
    <t>50.939</t>
  </si>
  <si>
    <t>5.79%</t>
  </si>
  <si>
    <t xml:space="preserve">   294.253</t>
  </si>
  <si>
    <t>1.47%</t>
  </si>
  <si>
    <t>39.230</t>
  </si>
  <si>
    <t>114.951</t>
  </si>
  <si>
    <t>39.141</t>
  </si>
  <si>
    <t>77.466</t>
  </si>
  <si>
    <t>2.69%</t>
  </si>
  <si>
    <t xml:space="preserve">   305.864</t>
  </si>
  <si>
    <t>1.53%</t>
  </si>
  <si>
    <t>46.737</t>
  </si>
  <si>
    <t>135.211</t>
  </si>
  <si>
    <t>43.958</t>
  </si>
  <si>
    <t>82.019</t>
  </si>
  <si>
    <t>3.10%</t>
  </si>
  <si>
    <t xml:space="preserve">   535.531</t>
  </si>
  <si>
    <t>2.68%</t>
  </si>
  <si>
    <t>30.620</t>
  </si>
  <si>
    <t>102.011</t>
  </si>
  <si>
    <t>30.193</t>
  </si>
  <si>
    <t>62.187</t>
  </si>
  <si>
    <t>3.90%</t>
  </si>
  <si>
    <t xml:space="preserve">   906.380</t>
  </si>
  <si>
    <t>4.54%</t>
  </si>
  <si>
    <t>48.955</t>
  </si>
  <si>
    <t xml:space="preserve">     NA</t>
  </si>
  <si>
    <t>46.697</t>
  </si>
  <si>
    <t>58.221</t>
  </si>
  <si>
    <t>10.62%</t>
  </si>
  <si>
    <t xml:space="preserve"> 1.993.320</t>
  </si>
  <si>
    <t>9.98%</t>
  </si>
  <si>
    <t>27.831</t>
  </si>
  <si>
    <t xml:space="preserve"> 85.048</t>
  </si>
  <si>
    <t>27.373</t>
  </si>
  <si>
    <t>39.311</t>
  </si>
  <si>
    <t>13.72%</t>
  </si>
  <si>
    <t xml:space="preserve"> 6.499.240</t>
  </si>
  <si>
    <t>32.54%</t>
  </si>
  <si>
    <t>17.504</t>
  </si>
  <si>
    <t xml:space="preserve"> 61.156</t>
  </si>
  <si>
    <t>17.768</t>
  </si>
  <si>
    <t>33.796</t>
  </si>
  <si>
    <t>28.98%</t>
  </si>
  <si>
    <t xml:space="preserve"> 2.369.011</t>
  </si>
  <si>
    <t>11.86%</t>
  </si>
  <si>
    <t>12.000</t>
  </si>
  <si>
    <t xml:space="preserve"> 45.979</t>
  </si>
  <si>
    <t>12.058</t>
  </si>
  <si>
    <t>20.298</t>
  </si>
  <si>
    <t>6.98%</t>
  </si>
  <si>
    <t xml:space="preserve">   378.778</t>
  </si>
  <si>
    <t>1.90%</t>
  </si>
  <si>
    <t>51.768</t>
  </si>
  <si>
    <t>48.764</t>
  </si>
  <si>
    <t>69.003</t>
  </si>
  <si>
    <t>4.59%</t>
  </si>
  <si>
    <t xml:space="preserve"> 3.995.490</t>
  </si>
  <si>
    <t>20.00%</t>
  </si>
  <si>
    <t>15.532</t>
  </si>
  <si>
    <t xml:space="preserve"> 56.360</t>
  </si>
  <si>
    <t>15.438</t>
  </si>
  <si>
    <t>23.214</t>
  </si>
  <si>
    <t>15.04%</t>
  </si>
  <si>
    <t xml:space="preserve">   796.963</t>
  </si>
  <si>
    <t>3.99%</t>
  </si>
  <si>
    <t xml:space="preserve"> 9.573</t>
  </si>
  <si>
    <t xml:space="preserve"> 34.708</t>
  </si>
  <si>
    <t xml:space="preserve"> 9.599</t>
  </si>
  <si>
    <t xml:space="preserve"> 7.390</t>
  </si>
  <si>
    <t>1.92%</t>
  </si>
  <si>
    <t xml:space="preserve"> 1.051.669</t>
  </si>
  <si>
    <t>5.27%</t>
  </si>
  <si>
    <t>10.886</t>
  </si>
  <si>
    <t xml:space="preserve"> 39.126</t>
  </si>
  <si>
    <t>10.370</t>
  </si>
  <si>
    <t xml:space="preserve"> 9.437</t>
  </si>
  <si>
    <t>2.66%</t>
  </si>
  <si>
    <t>20.278</t>
  </si>
  <si>
    <t>20.130</t>
  </si>
  <si>
    <t>32.830</t>
  </si>
  <si>
    <t>6.04%</t>
  </si>
  <si>
    <t>4.73%</t>
  </si>
  <si>
    <t>2.65%</t>
  </si>
  <si>
    <t>3.97%</t>
  </si>
  <si>
    <t>7.08%</t>
  </si>
  <si>
    <t>12.09%</t>
  </si>
  <si>
    <t>34.18%</t>
  </si>
  <si>
    <t>8.08%</t>
  </si>
  <si>
    <t>13.29%</t>
  </si>
  <si>
    <t>2.83%</t>
  </si>
  <si>
    <t>2.20%</t>
  </si>
  <si>
    <t xml:space="preserve">   689.480</t>
  </si>
  <si>
    <t>3.50%</t>
  </si>
  <si>
    <t>30.145</t>
  </si>
  <si>
    <t>104.703</t>
  </si>
  <si>
    <t>31.468</t>
  </si>
  <si>
    <t xml:space="preserve"> 58.252</t>
  </si>
  <si>
    <t>5.37%</t>
  </si>
  <si>
    <t xml:space="preserve">   284.008</t>
  </si>
  <si>
    <t>45.730</t>
  </si>
  <si>
    <t>156.226</t>
  </si>
  <si>
    <t>49.230</t>
  </si>
  <si>
    <t>106.852</t>
  </si>
  <si>
    <t>3.22%</t>
  </si>
  <si>
    <t xml:space="preserve">   275.943</t>
  </si>
  <si>
    <t>1.40%</t>
  </si>
  <si>
    <t>47.501</t>
  </si>
  <si>
    <t>183.457</t>
  </si>
  <si>
    <t>48.418</t>
  </si>
  <si>
    <t xml:space="preserve"> 92.862</t>
  </si>
  <si>
    <t>3.11%</t>
  </si>
  <si>
    <t xml:space="preserve">   452.593</t>
  </si>
  <si>
    <t>2.30%</t>
  </si>
  <si>
    <t>33.016</t>
  </si>
  <si>
    <t>109.946</t>
  </si>
  <si>
    <t>32.367</t>
  </si>
  <si>
    <t xml:space="preserve"> 65.620</t>
  </si>
  <si>
    <t>3.53%</t>
  </si>
  <si>
    <t xml:space="preserve">   865.527</t>
  </si>
  <si>
    <t>4.39%</t>
  </si>
  <si>
    <t>47.330</t>
  </si>
  <si>
    <t>139.717</t>
  </si>
  <si>
    <t>46.303</t>
  </si>
  <si>
    <t xml:space="preserve"> 64.431</t>
  </si>
  <si>
    <t>9.76%</t>
  </si>
  <si>
    <t xml:space="preserve"> 2.026.633</t>
  </si>
  <si>
    <t>10.29%</t>
  </si>
  <si>
    <t>26.172</t>
  </si>
  <si>
    <t xml:space="preserve"> 84.840</t>
  </si>
  <si>
    <t>26.387</t>
  </si>
  <si>
    <t xml:space="preserve"> 41.614</t>
  </si>
  <si>
    <t>13.03%</t>
  </si>
  <si>
    <t xml:space="preserve"> 6.792.778</t>
  </si>
  <si>
    <t>34.49%</t>
  </si>
  <si>
    <t>19.034</t>
  </si>
  <si>
    <t xml:space="preserve"> 67.196</t>
  </si>
  <si>
    <t>18.968</t>
  </si>
  <si>
    <t xml:space="preserve"> 38.402</t>
  </si>
  <si>
    <t>31.31%</t>
  </si>
  <si>
    <t xml:space="preserve"> 2.356.023</t>
  </si>
  <si>
    <t>11.96%</t>
  </si>
  <si>
    <t>13.330</t>
  </si>
  <si>
    <t xml:space="preserve"> 50.014</t>
  </si>
  <si>
    <t>13.380</t>
  </si>
  <si>
    <t xml:space="preserve"> 22.527</t>
  </si>
  <si>
    <t>7.75%</t>
  </si>
  <si>
    <t xml:space="preserve">   366.446</t>
  </si>
  <si>
    <t>1.86%</t>
  </si>
  <si>
    <t>37.757</t>
  </si>
  <si>
    <t>111.524</t>
  </si>
  <si>
    <t>38.018</t>
  </si>
  <si>
    <t xml:space="preserve"> 53.382</t>
  </si>
  <si>
    <t>3.25%</t>
  </si>
  <si>
    <t xml:space="preserve"> 3.651.154</t>
  </si>
  <si>
    <t>18.54%</t>
  </si>
  <si>
    <t>16.301</t>
  </si>
  <si>
    <t xml:space="preserve"> 58.552</t>
  </si>
  <si>
    <t>16.636</t>
  </si>
  <si>
    <t xml:space="preserve"> 26.367</t>
  </si>
  <si>
    <t>14.87%</t>
  </si>
  <si>
    <t xml:space="preserve">   815.941</t>
  </si>
  <si>
    <t>4.14%</t>
  </si>
  <si>
    <t xml:space="preserve"> 9.065</t>
  </si>
  <si>
    <t xml:space="preserve"> 35.996</t>
  </si>
  <si>
    <t xml:space="preserve"> 9.668</t>
  </si>
  <si>
    <t xml:space="preserve"> 10.611</t>
  </si>
  <si>
    <t>1.87%</t>
  </si>
  <si>
    <t xml:space="preserve"> 1.118.703</t>
  </si>
  <si>
    <t>5.68%</t>
  </si>
  <si>
    <t>10.546</t>
  </si>
  <si>
    <t xml:space="preserve"> 40.146</t>
  </si>
  <si>
    <t>10.843</t>
  </si>
  <si>
    <t xml:space="preserve"> 11.250</t>
  </si>
  <si>
    <t>2.93%</t>
  </si>
  <si>
    <t>19.695.229</t>
  </si>
  <si>
    <t>20.675</t>
  </si>
  <si>
    <t xml:space="preserve"> 71.412</t>
  </si>
  <si>
    <t>20.818</t>
  </si>
  <si>
    <t xml:space="preserve"> 36.204</t>
  </si>
  <si>
    <t xml:space="preserve">   673.048</t>
  </si>
  <si>
    <t>3.47%</t>
  </si>
  <si>
    <t>29.551</t>
  </si>
  <si>
    <t>102.126</t>
  </si>
  <si>
    <t>31.650</t>
  </si>
  <si>
    <t xml:space="preserve"> 59.473</t>
  </si>
  <si>
    <t>4.57%</t>
  </si>
  <si>
    <t xml:space="preserve">   254.369</t>
  </si>
  <si>
    <t>1.31%</t>
  </si>
  <si>
    <t>62.957</t>
  </si>
  <si>
    <t>224.892</t>
  </si>
  <si>
    <t>59.598</t>
  </si>
  <si>
    <t xml:space="preserve"> 97.981</t>
  </si>
  <si>
    <t>3.04%</t>
  </si>
  <si>
    <t xml:space="preserve">   297.993</t>
  </si>
  <si>
    <t>56.957</t>
  </si>
  <si>
    <t>171.459</t>
  </si>
  <si>
    <t>56.341</t>
  </si>
  <si>
    <t>101.961</t>
  </si>
  <si>
    <t>3.45%</t>
  </si>
  <si>
    <t xml:space="preserve">   409.992</t>
  </si>
  <si>
    <t>2.11%</t>
  </si>
  <si>
    <t>35.070</t>
  </si>
  <si>
    <t>129.539</t>
  </si>
  <si>
    <t>36.266</t>
  </si>
  <si>
    <t xml:space="preserve"> 74.560</t>
  </si>
  <si>
    <t xml:space="preserve">   798.771</t>
  </si>
  <si>
    <t>4.11%</t>
  </si>
  <si>
    <t>49.356</t>
  </si>
  <si>
    <t>149.570</t>
  </si>
  <si>
    <t>48.444</t>
  </si>
  <si>
    <t xml:space="preserve"> 69.548</t>
  </si>
  <si>
    <t>7.77%</t>
  </si>
  <si>
    <t xml:space="preserve"> 2.034.471</t>
  </si>
  <si>
    <t>10.47%</t>
  </si>
  <si>
    <t>33.169</t>
  </si>
  <si>
    <t xml:space="preserve"> 99.762</t>
  </si>
  <si>
    <t>32.395</t>
  </si>
  <si>
    <t xml:space="preserve"> 52.253</t>
  </si>
  <si>
    <t>13.68%</t>
  </si>
  <si>
    <t xml:space="preserve"> 7.040.988</t>
  </si>
  <si>
    <t>36.25%</t>
  </si>
  <si>
    <t>22.690</t>
  </si>
  <si>
    <t xml:space="preserve"> 82.145</t>
  </si>
  <si>
    <t>22.620</t>
  </si>
  <si>
    <t xml:space="preserve"> 45.827</t>
  </si>
  <si>
    <t>33.00%</t>
  </si>
  <si>
    <t xml:space="preserve"> 2.309.597</t>
  </si>
  <si>
    <t>11.89%</t>
  </si>
  <si>
    <t>16.018</t>
  </si>
  <si>
    <t xml:space="preserve"> 65.756</t>
  </si>
  <si>
    <t>16.443</t>
  </si>
  <si>
    <t xml:space="preserve"> 27.912</t>
  </si>
  <si>
    <t>8.14%</t>
  </si>
  <si>
    <t xml:space="preserve">   369.522</t>
  </si>
  <si>
    <t>38.074</t>
  </si>
  <si>
    <t>113.690</t>
  </si>
  <si>
    <t>44.855</t>
  </si>
  <si>
    <t xml:space="preserve"> 68.948</t>
  </si>
  <si>
    <t>3.43%</t>
  </si>
  <si>
    <t xml:space="preserve"> 3.557.811</t>
  </si>
  <si>
    <t>18.32%</t>
  </si>
  <si>
    <t>20.102</t>
  </si>
  <si>
    <t xml:space="preserve"> 74.058</t>
  </si>
  <si>
    <t>20.359</t>
  </si>
  <si>
    <t xml:space="preserve"> 34.949</t>
  </si>
  <si>
    <t xml:space="preserve">   709.212</t>
  </si>
  <si>
    <t>14.569</t>
  </si>
  <si>
    <t xml:space="preserve"> 52.544</t>
  </si>
  <si>
    <t>14.499</t>
  </si>
  <si>
    <t xml:space="preserve"> 12.425</t>
  </si>
  <si>
    <t>2.06%</t>
  </si>
  <si>
    <t xml:space="preserve">   967.070</t>
  </si>
  <si>
    <t>4.98%</t>
  </si>
  <si>
    <t>13.603</t>
  </si>
  <si>
    <t xml:space="preserve"> 49.442</t>
  </si>
  <si>
    <t>13.843</t>
  </si>
  <si>
    <t xml:space="preserve"> 14.636</t>
  </si>
  <si>
    <t>19.422.844</t>
  </si>
  <si>
    <t>24.493</t>
  </si>
  <si>
    <t xml:space="preserve"> 85.540</t>
  </si>
  <si>
    <t>24.618</t>
  </si>
  <si>
    <t xml:space="preserve"> 43.456</t>
  </si>
  <si>
    <t xml:space="preserve">   651.763</t>
  </si>
  <si>
    <t>3.40%</t>
  </si>
  <si>
    <t>NA</t>
  </si>
  <si>
    <t>106.903</t>
  </si>
  <si>
    <t>30.625</t>
  </si>
  <si>
    <t xml:space="preserve"> 60.083</t>
  </si>
  <si>
    <t xml:space="preserve">   310.070</t>
  </si>
  <si>
    <t>1.62%</t>
  </si>
  <si>
    <t>213.416</t>
  </si>
  <si>
    <t>61.002</t>
  </si>
  <si>
    <t>114.987</t>
  </si>
  <si>
    <t>3.92%</t>
  </si>
  <si>
    <t xml:space="preserve">   273.020</t>
  </si>
  <si>
    <t>1.43%</t>
  </si>
  <si>
    <t>198.943</t>
  </si>
  <si>
    <t>54.667</t>
  </si>
  <si>
    <t>114.370</t>
  </si>
  <si>
    <t xml:space="preserve">   561.598</t>
  </si>
  <si>
    <t>133.084</t>
  </si>
  <si>
    <t>37.502</t>
  </si>
  <si>
    <t xml:space="preserve"> 78.197</t>
  </si>
  <si>
    <t>4.42%</t>
  </si>
  <si>
    <t xml:space="preserve">   717.030</t>
  </si>
  <si>
    <t>3.75%</t>
  </si>
  <si>
    <t>147.098</t>
  </si>
  <si>
    <t>50.117</t>
  </si>
  <si>
    <t xml:space="preserve"> 77.218</t>
  </si>
  <si>
    <t>7.32%</t>
  </si>
  <si>
    <t xml:space="preserve"> 1.981.843</t>
  </si>
  <si>
    <t>10.35%</t>
  </si>
  <si>
    <t>101.837</t>
  </si>
  <si>
    <t>32.527</t>
  </si>
  <si>
    <t xml:space="preserve"> 53.964</t>
  </si>
  <si>
    <t>13.41%</t>
  </si>
  <si>
    <t xml:space="preserve"> 6.794.930</t>
  </si>
  <si>
    <t>35.49%</t>
  </si>
  <si>
    <t xml:space="preserve"> 81.669</t>
  </si>
  <si>
    <t>23.554</t>
  </si>
  <si>
    <t xml:space="preserve"> 47.799</t>
  </si>
  <si>
    <t>33.65%</t>
  </si>
  <si>
    <t xml:space="preserve"> 2.209.248</t>
  </si>
  <si>
    <t>11.54%</t>
  </si>
  <si>
    <t xml:space="preserve"> 65.442</t>
  </si>
  <si>
    <t>16.704</t>
  </si>
  <si>
    <t xml:space="preserve"> 29.205</t>
  </si>
  <si>
    <t>7.78%</t>
  </si>
  <si>
    <t xml:space="preserve">   389.364</t>
  </si>
  <si>
    <t>2.03%</t>
  </si>
  <si>
    <t>145.402</t>
  </si>
  <si>
    <t>52.979</t>
  </si>
  <si>
    <t xml:space="preserve"> 70.553</t>
  </si>
  <si>
    <t>4.35%</t>
  </si>
  <si>
    <t xml:space="preserve"> 3.388.728</t>
  </si>
  <si>
    <t>17.70%</t>
  </si>
  <si>
    <t xml:space="preserve"> 67.786</t>
  </si>
  <si>
    <t>19.220</t>
  </si>
  <si>
    <t xml:space="preserve"> 30.047</t>
  </si>
  <si>
    <t>13.49%</t>
  </si>
  <si>
    <t xml:space="preserve">   738.793</t>
  </si>
  <si>
    <t>3.86%</t>
  </si>
  <si>
    <t xml:space="preserve"> 52.300</t>
  </si>
  <si>
    <t>13.350</t>
  </si>
  <si>
    <t xml:space="preserve"> 13.220</t>
  </si>
  <si>
    <t>1.96%</t>
  </si>
  <si>
    <t xml:space="preserve"> 1.128.466</t>
  </si>
  <si>
    <t>5.89%</t>
  </si>
  <si>
    <t xml:space="preserve"> 49.987</t>
  </si>
  <si>
    <t>12.234</t>
  </si>
  <si>
    <t xml:space="preserve"> 13.050</t>
  </si>
  <si>
    <t>2.87%</t>
  </si>
  <si>
    <t>19.144.853</t>
  </si>
  <si>
    <t xml:space="preserve"> 85.356</t>
  </si>
  <si>
    <t>24.847</t>
  </si>
  <si>
    <t xml:space="preserve"> 44.274</t>
  </si>
  <si>
    <t xml:space="preserve">   661.083</t>
  </si>
  <si>
    <t>3.36%</t>
  </si>
  <si>
    <t>29.734</t>
  </si>
  <si>
    <t>106.452</t>
  </si>
  <si>
    <t>56.022</t>
  </si>
  <si>
    <t xml:space="preserve">   219.960</t>
  </si>
  <si>
    <t>1.12%</t>
  </si>
  <si>
    <t>41.800</t>
  </si>
  <si>
    <t>135.872</t>
  </si>
  <si>
    <t>74.698</t>
  </si>
  <si>
    <t xml:space="preserve">   209.583</t>
  </si>
  <si>
    <t>1.06%</t>
  </si>
  <si>
    <t>51.380</t>
  </si>
  <si>
    <t>176.597</t>
  </si>
  <si>
    <t>96.142</t>
  </si>
  <si>
    <t>2.25%</t>
  </si>
  <si>
    <t xml:space="preserve">   597.372</t>
  </si>
  <si>
    <t>3.03%</t>
  </si>
  <si>
    <t>39.600</t>
  </si>
  <si>
    <t>135.954</t>
  </si>
  <si>
    <t>80.348</t>
  </si>
  <si>
    <t>4.94%</t>
  </si>
  <si>
    <t xml:space="preserve">   703.431</t>
  </si>
  <si>
    <t>3.57%</t>
  </si>
  <si>
    <t>52.535</t>
  </si>
  <si>
    <t>147.983</t>
  </si>
  <si>
    <t>83.352</t>
  </si>
  <si>
    <t>7.72%</t>
  </si>
  <si>
    <t xml:space="preserve"> 1.731.580</t>
  </si>
  <si>
    <t>8.79%</t>
  </si>
  <si>
    <t>33.406</t>
  </si>
  <si>
    <t>105.274</t>
  </si>
  <si>
    <t>54.198</t>
  </si>
  <si>
    <t xml:space="preserve"> 7.962.373</t>
  </si>
  <si>
    <t>40.43%</t>
  </si>
  <si>
    <t>21.900</t>
  </si>
  <si>
    <t xml:space="preserve"> 82.490</t>
  </si>
  <si>
    <t>48.845</t>
  </si>
  <si>
    <t>36.44%</t>
  </si>
  <si>
    <t xml:space="preserve"> 2.331.021</t>
  </si>
  <si>
    <t>11.84%</t>
  </si>
  <si>
    <t>17.547</t>
  </si>
  <si>
    <t xml:space="preserve"> 66.956</t>
  </si>
  <si>
    <t>32.798</t>
  </si>
  <si>
    <t>8.55%</t>
  </si>
  <si>
    <t xml:space="preserve">   373.231</t>
  </si>
  <si>
    <t>46.663</t>
  </si>
  <si>
    <t>130.599</t>
  </si>
  <si>
    <t>66.597</t>
  </si>
  <si>
    <t xml:space="preserve"> 3.204.169</t>
  </si>
  <si>
    <t>16.27%</t>
  </si>
  <si>
    <t>19.702</t>
  </si>
  <si>
    <t xml:space="preserve"> 75.234</t>
  </si>
  <si>
    <t>33.665</t>
  </si>
  <si>
    <t>13.19%</t>
  </si>
  <si>
    <t xml:space="preserve">   747.751</t>
  </si>
  <si>
    <t>3.80%</t>
  </si>
  <si>
    <t>15.383</t>
  </si>
  <si>
    <t xml:space="preserve"> 61.386</t>
  </si>
  <si>
    <t>19.549</t>
  </si>
  <si>
    <t>2.40%</t>
  </si>
  <si>
    <t xml:space="preserve">   951.240</t>
  </si>
  <si>
    <t>4.83%</t>
  </si>
  <si>
    <t>13.854</t>
  </si>
  <si>
    <t xml:space="preserve"> 55.357</t>
  </si>
  <si>
    <t>15.097</t>
  </si>
  <si>
    <t>2.75%</t>
  </si>
  <si>
    <t>19.692.794</t>
  </si>
  <si>
    <t>24.302</t>
  </si>
  <si>
    <t xml:space="preserve"> 86.637</t>
  </si>
  <si>
    <t>45.762</t>
  </si>
  <si>
    <t xml:space="preserve">   676.396</t>
  </si>
  <si>
    <t>3.39%</t>
  </si>
  <si>
    <t>24.956</t>
  </si>
  <si>
    <t xml:space="preserve"> 94.901</t>
  </si>
  <si>
    <t xml:space="preserve"> 46.381</t>
  </si>
  <si>
    <t>3.83%</t>
  </si>
  <si>
    <t xml:space="preserve">   280.613</t>
  </si>
  <si>
    <t>1.41%</t>
  </si>
  <si>
    <t>35.359</t>
  </si>
  <si>
    <t>120.773</t>
  </si>
  <si>
    <t xml:space="preserve"> 73.067</t>
  </si>
  <si>
    <t xml:space="preserve">   261.874</t>
  </si>
  <si>
    <t>53.254</t>
  </si>
  <si>
    <t>186.674</t>
  </si>
  <si>
    <t>111.141</t>
  </si>
  <si>
    <t>3.16%</t>
  </si>
  <si>
    <t xml:space="preserve">   552.059</t>
  </si>
  <si>
    <t>2.77%</t>
  </si>
  <si>
    <t>35.350</t>
  </si>
  <si>
    <t>123.548</t>
  </si>
  <si>
    <t xml:space="preserve"> 78.512</t>
  </si>
  <si>
    <t>4.43%</t>
  </si>
  <si>
    <t xml:space="preserve">   832.149</t>
  </si>
  <si>
    <t>4.17%</t>
  </si>
  <si>
    <t>46.946</t>
  </si>
  <si>
    <t>147.423</t>
  </si>
  <si>
    <t xml:space="preserve"> 75.351</t>
  </si>
  <si>
    <t>8.86%</t>
  </si>
  <si>
    <t xml:space="preserve"> 1.732.724</t>
  </si>
  <si>
    <t>8.69%</t>
  </si>
  <si>
    <t>28.398</t>
  </si>
  <si>
    <t xml:space="preserve"> 95.118</t>
  </si>
  <si>
    <t xml:space="preserve"> 49.252</t>
  </si>
  <si>
    <t>11.16%</t>
  </si>
  <si>
    <t xml:space="preserve"> 7.802.980</t>
  </si>
  <si>
    <t>39.14%</t>
  </si>
  <si>
    <t>20.183</t>
  </si>
  <si>
    <t xml:space="preserve"> 76.521</t>
  </si>
  <si>
    <t xml:space="preserve"> 44.670</t>
  </si>
  <si>
    <t>35.72%</t>
  </si>
  <si>
    <t xml:space="preserve"> 2.445.888</t>
  </si>
  <si>
    <t>12.27%</t>
  </si>
  <si>
    <t>15.491</t>
  </si>
  <si>
    <t xml:space="preserve"> 61.639</t>
  </si>
  <si>
    <t xml:space="preserve"> 29.103</t>
  </si>
  <si>
    <t>8.59%</t>
  </si>
  <si>
    <t xml:space="preserve">   349.761</t>
  </si>
  <si>
    <t>1.75%</t>
  </si>
  <si>
    <t>40.475</t>
  </si>
  <si>
    <t>123.480</t>
  </si>
  <si>
    <t xml:space="preserve"> 53.385</t>
  </si>
  <si>
    <t>3.21%</t>
  </si>
  <si>
    <t xml:space="preserve"> 3.340.730</t>
  </si>
  <si>
    <t>16.76%</t>
  </si>
  <si>
    <t>18.301</t>
  </si>
  <si>
    <t xml:space="preserve"> 70.279</t>
  </si>
  <si>
    <t xml:space="preserve"> 30.813</t>
  </si>
  <si>
    <t>13.87%</t>
  </si>
  <si>
    <t xml:space="preserve">   749.199</t>
  </si>
  <si>
    <t>3.76%</t>
  </si>
  <si>
    <t>13.037</t>
  </si>
  <si>
    <t xml:space="preserve"> 50.847</t>
  </si>
  <si>
    <t xml:space="preserve"> 15.728</t>
  </si>
  <si>
    <t>2.22%</t>
  </si>
  <si>
    <t xml:space="preserve">   911.584</t>
  </si>
  <si>
    <t>13.108</t>
  </si>
  <si>
    <t xml:space="preserve"> 53.562</t>
  </si>
  <si>
    <t xml:space="preserve"> 13.527</t>
  </si>
  <si>
    <t>19.935.957</t>
  </si>
  <si>
    <t>22.117</t>
  </si>
  <si>
    <t xml:space="preserve"> 81.030</t>
  </si>
  <si>
    <t xml:space="preserve"> 42.026</t>
  </si>
  <si>
    <t xml:space="preserve">   784.951</t>
  </si>
  <si>
    <t>4.04%</t>
  </si>
  <si>
    <t>28.091</t>
  </si>
  <si>
    <t>116.804</t>
  </si>
  <si>
    <t xml:space="preserve"> 61.047</t>
  </si>
  <si>
    <t xml:space="preserve">   238.146</t>
  </si>
  <si>
    <t>1.23%</t>
  </si>
  <si>
    <t>40.488</t>
  </si>
  <si>
    <t>137.936</t>
  </si>
  <si>
    <t xml:space="preserve"> 82.551</t>
  </si>
  <si>
    <t>2.07%</t>
  </si>
  <si>
    <t xml:space="preserve">   263.079</t>
  </si>
  <si>
    <t>1.35%</t>
  </si>
  <si>
    <t>52.199</t>
  </si>
  <si>
    <t>162.942</t>
  </si>
  <si>
    <t>104.892</t>
  </si>
  <si>
    <t>2.94%</t>
  </si>
  <si>
    <t xml:space="preserve">   536.213</t>
  </si>
  <si>
    <t>2.76%</t>
  </si>
  <si>
    <t>34.635</t>
  </si>
  <si>
    <t>124.701</t>
  </si>
  <si>
    <t xml:space="preserve"> 70.683</t>
  </si>
  <si>
    <t>3.98%</t>
  </si>
  <si>
    <t xml:space="preserve">   793.336</t>
  </si>
  <si>
    <t>4.08%</t>
  </si>
  <si>
    <t>45.797</t>
  </si>
  <si>
    <t>130.500</t>
  </si>
  <si>
    <t xml:space="preserve"> 77.849</t>
  </si>
  <si>
    <t>7.79%</t>
  </si>
  <si>
    <t xml:space="preserve"> 1.873.232</t>
  </si>
  <si>
    <t>9.64%</t>
  </si>
  <si>
    <t>33.421</t>
  </si>
  <si>
    <t>105.400</t>
  </si>
  <si>
    <t xml:space="preserve"> 56.436</t>
  </si>
  <si>
    <t>13.42%</t>
  </si>
  <si>
    <t xml:space="preserve"> 7.534.825</t>
  </si>
  <si>
    <t>38.79%</t>
  </si>
  <si>
    <t>21.717</t>
  </si>
  <si>
    <t xml:space="preserve"> 81.950</t>
  </si>
  <si>
    <t xml:space="preserve"> 47.946</t>
  </si>
  <si>
    <t>35.09%</t>
  </si>
  <si>
    <t xml:space="preserve"> 2.086.682</t>
  </si>
  <si>
    <t>10.74%</t>
  </si>
  <si>
    <t>17.275</t>
  </si>
  <si>
    <t xml:space="preserve"> 68.729</t>
  </si>
  <si>
    <t xml:space="preserve"> 30.546</t>
  </si>
  <si>
    <t>7.73%</t>
  </si>
  <si>
    <t xml:space="preserve">   255.957</t>
  </si>
  <si>
    <t>1.32%</t>
  </si>
  <si>
    <t>46.354</t>
  </si>
  <si>
    <t>125.424</t>
  </si>
  <si>
    <t xml:space="preserve"> 60.563</t>
  </si>
  <si>
    <t>2.54%</t>
  </si>
  <si>
    <t xml:space="preserve"> 3.454.503</t>
  </si>
  <si>
    <t>17.79%</t>
  </si>
  <si>
    <t>20.103</t>
  </si>
  <si>
    <t xml:space="preserve"> 81.795</t>
  </si>
  <si>
    <t xml:space="preserve"> 34.317</t>
  </si>
  <si>
    <t>14.89%</t>
  </si>
  <si>
    <t xml:space="preserve">   763.585</t>
  </si>
  <si>
    <t>3.93%</t>
  </si>
  <si>
    <t>14.770</t>
  </si>
  <si>
    <t xml:space="preserve"> 57.666</t>
  </si>
  <si>
    <t xml:space="preserve"> 16.745</t>
  </si>
  <si>
    <t>2.42%</t>
  </si>
  <si>
    <t xml:space="preserve">   838.714</t>
  </si>
  <si>
    <t>4.32%</t>
  </si>
  <si>
    <t>13.273</t>
  </si>
  <si>
    <t xml:space="preserve"> 53.624</t>
  </si>
  <si>
    <t xml:space="preserve"> 13.374</t>
  </si>
  <si>
    <t>2.39%</t>
  </si>
  <si>
    <t>19.423.223</t>
  </si>
  <si>
    <t>24.009</t>
  </si>
  <si>
    <t xml:space="preserve"> 87.514</t>
  </si>
  <si>
    <t xml:space="preserve"> 45.493</t>
  </si>
  <si>
    <t xml:space="preserve">   821.648</t>
  </si>
  <si>
    <t>4.28%</t>
  </si>
  <si>
    <t>28.672</t>
  </si>
  <si>
    <t>105.195</t>
  </si>
  <si>
    <t xml:space="preserve"> 52.099</t>
  </si>
  <si>
    <t>5.08%</t>
  </si>
  <si>
    <t xml:space="preserve">   262.665</t>
  </si>
  <si>
    <t>1.37%</t>
  </si>
  <si>
    <t>37.100</t>
  </si>
  <si>
    <t>126.646</t>
  </si>
  <si>
    <t xml:space="preserve"> 68.031</t>
  </si>
  <si>
    <t>2.10%</t>
  </si>
  <si>
    <t xml:space="preserve">   266.697</t>
  </si>
  <si>
    <t>1.39%</t>
  </si>
  <si>
    <t>49.586</t>
  </si>
  <si>
    <t>171.013</t>
  </si>
  <si>
    <t>106.198</t>
  </si>
  <si>
    <t>2.85%</t>
  </si>
  <si>
    <t xml:space="preserve">   455.354</t>
  </si>
  <si>
    <t>2.37%</t>
  </si>
  <si>
    <t>33.645</t>
  </si>
  <si>
    <t>116.198</t>
  </si>
  <si>
    <t xml:space="preserve"> 69.757</t>
  </si>
  <si>
    <t>3.31%</t>
  </si>
  <si>
    <t xml:space="preserve">   784.704</t>
  </si>
  <si>
    <t>4.09%</t>
  </si>
  <si>
    <t>49.930</t>
  </si>
  <si>
    <t>148.184</t>
  </si>
  <si>
    <t xml:space="preserve"> 76.356</t>
  </si>
  <si>
    <t>8.45%</t>
  </si>
  <si>
    <t xml:space="preserve"> 1.854.658</t>
  </si>
  <si>
    <t>9.66%</t>
  </si>
  <si>
    <t>32.880</t>
  </si>
  <si>
    <t>102.849</t>
  </si>
  <si>
    <t xml:space="preserve"> 54.378</t>
  </si>
  <si>
    <t>13.16%</t>
  </si>
  <si>
    <t xml:space="preserve"> 7.504.143</t>
  </si>
  <si>
    <t>39.10%</t>
  </si>
  <si>
    <t>22.333</t>
  </si>
  <si>
    <t xml:space="preserve"> 81.026</t>
  </si>
  <si>
    <t xml:space="preserve"> 48.892</t>
  </si>
  <si>
    <t>36.16%</t>
  </si>
  <si>
    <t xml:space="preserve"> 2.034.800</t>
  </si>
  <si>
    <t>10.60%</t>
  </si>
  <si>
    <t>16.562</t>
  </si>
  <si>
    <t xml:space="preserve"> 63.270</t>
  </si>
  <si>
    <t xml:space="preserve"> 31.155</t>
  </si>
  <si>
    <t>7.27%</t>
  </si>
  <si>
    <t xml:space="preserve">   263.665</t>
  </si>
  <si>
    <t>51.211</t>
  </si>
  <si>
    <t>124.757</t>
  </si>
  <si>
    <t xml:space="preserve"> 59.167</t>
  </si>
  <si>
    <t>2.91%</t>
  </si>
  <si>
    <t xml:space="preserve"> 3.229.429</t>
  </si>
  <si>
    <t>16.83%</t>
  </si>
  <si>
    <t>19.701</t>
  </si>
  <si>
    <t xml:space="preserve"> 74.378</t>
  </si>
  <si>
    <t xml:space="preserve"> 34.313</t>
  </si>
  <si>
    <t>13.73%</t>
  </si>
  <si>
    <t xml:space="preserve">   695.266</t>
  </si>
  <si>
    <t>3.62%</t>
  </si>
  <si>
    <t>14.367</t>
  </si>
  <si>
    <t xml:space="preserve"> 60.100</t>
  </si>
  <si>
    <t xml:space="preserve"> 16.544</t>
  </si>
  <si>
    <t>2.16%</t>
  </si>
  <si>
    <t xml:space="preserve"> 1.019.420</t>
  </si>
  <si>
    <t>5.31%</t>
  </si>
  <si>
    <t>12.783</t>
  </si>
  <si>
    <t xml:space="preserve"> 57.571</t>
  </si>
  <si>
    <t xml:space="preserve"> 12.177</t>
  </si>
  <si>
    <t>2.81%</t>
  </si>
  <si>
    <t>19.192.449</t>
  </si>
  <si>
    <t>24.147</t>
  </si>
  <si>
    <t xml:space="preserve"> 85.221</t>
  </si>
  <si>
    <t xml:space="preserve"> 44.921</t>
  </si>
  <si>
    <t xml:space="preserve">   787.625</t>
  </si>
  <si>
    <t>4.12%</t>
  </si>
  <si>
    <t>28.853</t>
  </si>
  <si>
    <t>109.801</t>
  </si>
  <si>
    <t xml:space="preserve"> 55.237</t>
  </si>
  <si>
    <t>4.93%</t>
  </si>
  <si>
    <t xml:space="preserve">   364.060</t>
  </si>
  <si>
    <t>37.986</t>
  </si>
  <si>
    <t>133.251</t>
  </si>
  <si>
    <t xml:space="preserve"> 83.622</t>
  </si>
  <si>
    <t>3.00%</t>
  </si>
  <si>
    <t xml:space="preserve">   233.428</t>
  </si>
  <si>
    <t>1.22%</t>
  </si>
  <si>
    <t>70.101</t>
  </si>
  <si>
    <t>217.530</t>
  </si>
  <si>
    <t>143.423</t>
  </si>
  <si>
    <t>3.55%</t>
  </si>
  <si>
    <t xml:space="preserve">   502.594</t>
  </si>
  <si>
    <t>2.63%</t>
  </si>
  <si>
    <t>34.556</t>
  </si>
  <si>
    <t>120.389</t>
  </si>
  <si>
    <t xml:space="preserve"> 76.296</t>
  </si>
  <si>
    <t>3.77%</t>
  </si>
  <si>
    <t xml:space="preserve">   799.369</t>
  </si>
  <si>
    <t>4.18%</t>
  </si>
  <si>
    <t>52.333</t>
  </si>
  <si>
    <t>147.695</t>
  </si>
  <si>
    <t xml:space="preserve"> 79.415</t>
  </si>
  <si>
    <t>9.07%</t>
  </si>
  <si>
    <t xml:space="preserve"> 1.756.906</t>
  </si>
  <si>
    <t>9.18%</t>
  </si>
  <si>
    <t>32.256</t>
  </si>
  <si>
    <t>101.720</t>
  </si>
  <si>
    <t xml:space="preserve"> 56.369</t>
  </si>
  <si>
    <t>12.29%</t>
  </si>
  <si>
    <t xml:space="preserve"> 7.686.255</t>
  </si>
  <si>
    <t>40.18%</t>
  </si>
  <si>
    <t>21.779</t>
  </si>
  <si>
    <t xml:space="preserve"> 81.943</t>
  </si>
  <si>
    <t xml:space="preserve"> 47.850</t>
  </si>
  <si>
    <t>36.30%</t>
  </si>
  <si>
    <t xml:space="preserve"> 2.185.322</t>
  </si>
  <si>
    <t>11.42%</t>
  </si>
  <si>
    <t>15.170</t>
  </si>
  <si>
    <t xml:space="preserve"> 59.490</t>
  </si>
  <si>
    <t xml:space="preserve"> 29.256</t>
  </si>
  <si>
    <t>7.19%</t>
  </si>
  <si>
    <t xml:space="preserve">   339.102</t>
  </si>
  <si>
    <t>1.77%</t>
  </si>
  <si>
    <t>44.378</t>
  </si>
  <si>
    <t>137.193</t>
  </si>
  <si>
    <t xml:space="preserve"> 66.644</t>
  </si>
  <si>
    <t>3.26%</t>
  </si>
  <si>
    <t xml:space="preserve"> 2.834.862</t>
  </si>
  <si>
    <t>14.82%</t>
  </si>
  <si>
    <t>19.787</t>
  </si>
  <si>
    <t xml:space="preserve"> 72.764</t>
  </si>
  <si>
    <t xml:space="preserve"> 32.930</t>
  </si>
  <si>
    <t>12.16%</t>
  </si>
  <si>
    <t xml:space="preserve">   713.620</t>
  </si>
  <si>
    <t>3.73%</t>
  </si>
  <si>
    <t>13.129</t>
  </si>
  <si>
    <t xml:space="preserve"> 49.775</t>
  </si>
  <si>
    <t xml:space="preserve"> 17.472</t>
  </si>
  <si>
    <t xml:space="preserve">   925.309</t>
  </si>
  <si>
    <t>4.84%</t>
  </si>
  <si>
    <t>12.264</t>
  </si>
  <si>
    <t xml:space="preserve"> 45.701</t>
  </si>
  <si>
    <t xml:space="preserve"> 12.715</t>
  </si>
  <si>
    <t>2.46%</t>
  </si>
  <si>
    <t>19.128.452</t>
  </si>
  <si>
    <t>24.111</t>
  </si>
  <si>
    <t xml:space="preserve"> 85.396</t>
  </si>
  <si>
    <t xml:space="preserve"> 46.015</t>
  </si>
  <si>
    <t xml:space="preserve">   753.345</t>
  </si>
  <si>
    <t>31.717</t>
  </si>
  <si>
    <t>116.421</t>
  </si>
  <si>
    <t xml:space="preserve"> 62.816</t>
  </si>
  <si>
    <t>5.64%</t>
  </si>
  <si>
    <t xml:space="preserve">   312.752</t>
  </si>
  <si>
    <t>1.66%</t>
  </si>
  <si>
    <t>49.279</t>
  </si>
  <si>
    <t>180.713</t>
  </si>
  <si>
    <t>101.669</t>
  </si>
  <si>
    <t xml:space="preserve">   274.327</t>
  </si>
  <si>
    <t>1.46%</t>
  </si>
  <si>
    <t>46.484</t>
  </si>
  <si>
    <t>149.147</t>
  </si>
  <si>
    <t>105.628</t>
  </si>
  <si>
    <t>3.01%</t>
  </si>
  <si>
    <t xml:space="preserve">   566.821</t>
  </si>
  <si>
    <t>36.201</t>
  </si>
  <si>
    <t>115.297</t>
  </si>
  <si>
    <t xml:space="preserve"> 75.106</t>
  </si>
  <si>
    <t xml:space="preserve">   694.580</t>
  </si>
  <si>
    <t>3.69%</t>
  </si>
  <si>
    <t>50.607</t>
  </si>
  <si>
    <t>150.096</t>
  </si>
  <si>
    <t xml:space="preserve"> 75.202</t>
  </si>
  <si>
    <t>8.29%</t>
  </si>
  <si>
    <t xml:space="preserve"> 1.720.195</t>
  </si>
  <si>
    <t>9.15%</t>
  </si>
  <si>
    <t>31.491</t>
  </si>
  <si>
    <t xml:space="preserve"> 97.474</t>
  </si>
  <si>
    <t xml:space="preserve"> 52.745</t>
  </si>
  <si>
    <t>12.78%</t>
  </si>
  <si>
    <t xml:space="preserve"> 7.253.192</t>
  </si>
  <si>
    <t>38.57%</t>
  </si>
  <si>
    <t>19.334</t>
  </si>
  <si>
    <t xml:space="preserve"> 74.418</t>
  </si>
  <si>
    <t xml:space="preserve"> 43.652</t>
  </si>
  <si>
    <t>33.08%</t>
  </si>
  <si>
    <t xml:space="preserve"> 2.230.208</t>
  </si>
  <si>
    <t>14.624</t>
  </si>
  <si>
    <t xml:space="preserve"> 58.436</t>
  </si>
  <si>
    <t xml:space="preserve"> 28.556</t>
  </si>
  <si>
    <t>7.69%</t>
  </si>
  <si>
    <t xml:space="preserve">   349.601</t>
  </si>
  <si>
    <t>39.536</t>
  </si>
  <si>
    <t>126.255</t>
  </si>
  <si>
    <t xml:space="preserve"> 58.737</t>
  </si>
  <si>
    <t xml:space="preserve"> 2.840.690</t>
  </si>
  <si>
    <t>15.11%</t>
  </si>
  <si>
    <t>18.554</t>
  </si>
  <si>
    <t xml:space="preserve"> 67.898</t>
  </si>
  <si>
    <t xml:space="preserve"> 32.890</t>
  </si>
  <si>
    <t>12.43%</t>
  </si>
  <si>
    <t xml:space="preserve">   900.757</t>
  </si>
  <si>
    <t>4.79%</t>
  </si>
  <si>
    <t>12.481</t>
  </si>
  <si>
    <t xml:space="preserve"> 51.212</t>
  </si>
  <si>
    <t xml:space="preserve"> 16.119</t>
  </si>
  <si>
    <t xml:space="preserve">   906.390</t>
  </si>
  <si>
    <t>4.82%</t>
  </si>
  <si>
    <t>12.524</t>
  </si>
  <si>
    <t xml:space="preserve"> 46.482</t>
  </si>
  <si>
    <t xml:space="preserve"> 13.140</t>
  </si>
  <si>
    <t>18.802.858</t>
  </si>
  <si>
    <t>22.543</t>
  </si>
  <si>
    <t xml:space="preserve"> 80.721</t>
  </si>
  <si>
    <t xml:space="preserve"> 43.309</t>
  </si>
  <si>
    <t xml:space="preserve">   828.002</t>
  </si>
  <si>
    <t>4.41%</t>
  </si>
  <si>
    <t>29.974</t>
  </si>
  <si>
    <t>106.026</t>
  </si>
  <si>
    <t xml:space="preserve"> 62.324</t>
  </si>
  <si>
    <t xml:space="preserve">   337.979</t>
  </si>
  <si>
    <t>1.80%</t>
  </si>
  <si>
    <t>57.486</t>
  </si>
  <si>
    <t>204.555</t>
  </si>
  <si>
    <t>119.564</t>
  </si>
  <si>
    <t xml:space="preserve">   221.428</t>
  </si>
  <si>
    <t>1.18%</t>
  </si>
  <si>
    <t>49.214</t>
  </si>
  <si>
    <t>143.596</t>
  </si>
  <si>
    <t xml:space="preserve"> 97.963</t>
  </si>
  <si>
    <t xml:space="preserve">   509.901</t>
  </si>
  <si>
    <t>2.72%</t>
  </si>
  <si>
    <t>31.930</t>
  </si>
  <si>
    <t>113.816</t>
  </si>
  <si>
    <t xml:space="preserve"> 66.715</t>
  </si>
  <si>
    <t xml:space="preserve">   656.958</t>
  </si>
  <si>
    <t>44.252</t>
  </si>
  <si>
    <t>134.137</t>
  </si>
  <si>
    <t xml:space="preserve"> 74.699</t>
  </si>
  <si>
    <t xml:space="preserve"> 1.652.022</t>
  </si>
  <si>
    <t>8.81%</t>
  </si>
  <si>
    <t>30.052</t>
  </si>
  <si>
    <t xml:space="preserve"> 96.375</t>
  </si>
  <si>
    <t xml:space="preserve"> 52.240</t>
  </si>
  <si>
    <t xml:space="preserve"> 7.204.728</t>
  </si>
  <si>
    <t>38.42%</t>
  </si>
  <si>
    <t>19.479</t>
  </si>
  <si>
    <t xml:space="preserve"> 73.701</t>
  </si>
  <si>
    <t xml:space="preserve"> 41.337</t>
  </si>
  <si>
    <t xml:space="preserve"> 2.269.606</t>
  </si>
  <si>
    <t>12.10%</t>
  </si>
  <si>
    <t>14.611</t>
  </si>
  <si>
    <t xml:space="preserve"> 58.953</t>
  </si>
  <si>
    <t xml:space="preserve"> 28.286</t>
  </si>
  <si>
    <t xml:space="preserve">   315.025</t>
  </si>
  <si>
    <t>1.68%</t>
  </si>
  <si>
    <t>37.329</t>
  </si>
  <si>
    <t>120.330</t>
  </si>
  <si>
    <t xml:space="preserve"> 61.744</t>
  </si>
  <si>
    <t xml:space="preserve"> 2.970.980</t>
  </si>
  <si>
    <t>15.84%</t>
  </si>
  <si>
    <t>18.368</t>
  </si>
  <si>
    <t xml:space="preserve"> 68.186</t>
  </si>
  <si>
    <t xml:space="preserve"> 33.630</t>
  </si>
  <si>
    <t xml:space="preserve">   965.982</t>
  </si>
  <si>
    <t>5.15%</t>
  </si>
  <si>
    <t>12.015</t>
  </si>
  <si>
    <t xml:space="preserve"> 47.236</t>
  </si>
  <si>
    <t xml:space="preserve"> 14.801</t>
  </si>
  <si>
    <t xml:space="preserve">   821.886</t>
  </si>
  <si>
    <t>4.38%</t>
  </si>
  <si>
    <t>10.986</t>
  </si>
  <si>
    <t xml:space="preserve"> 46.413</t>
  </si>
  <si>
    <t xml:space="preserve"> 12.253</t>
  </si>
  <si>
    <t>18.754.497</t>
  </si>
  <si>
    <t>21.894</t>
  </si>
  <si>
    <t xml:space="preserve"> 79.082</t>
  </si>
  <si>
    <t xml:space="preserve"> 42.062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</si>
</sst>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rgb="FFFF0000"/>
      <name val="Arial"/>
    </font>
    <font>
      <sz val="11"/>
      <color theme="1"/>
      <name val="Arial"/>
    </font>
    <font>
      <b/>
      <sz val="11"/>
      <color rgb="FFFF0000"/>
      <name val="Arial"/>
    </font>
    <font>
      <b/>
      <sz val="11"/>
      <color theme="1"/>
      <name val="Arial"/>
    </font>
    <font>
      <sz val="11"/>
      <name val="Arial"/>
    </font>
    <font>
      <u/>
      <sz val="11"/>
      <color rgb="FF0000FF"/>
      <name val="Arial"/>
    </font>
    <font>
      <sz val="11"/>
      <name val="Arial"/>
    </font>
    <font>
      <sz val="11"/>
      <color theme="1"/>
      <name val="Arial"/>
    </font>
    <font>
      <sz val="11"/>
      <name val="Arial"/>
    </font>
    <font>
      <b/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1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10" fontId="6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/>
    <xf numFmtId="0" fontId="8" fillId="0" borderId="0" xfId="0" applyFont="1" applyAlignment="1"/>
    <xf numFmtId="4" fontId="1" fillId="0" borderId="0" xfId="0" applyNumberFormat="1" applyFont="1" applyAlignment="1"/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10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0" fontId="10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1" xfId="0" applyFont="1" applyBorder="1" applyAlignment="1">
      <alignment horizontal="center" wrapText="1"/>
    </xf>
    <xf numFmtId="10" fontId="0" fillId="0" borderId="0" xfId="0" applyNumberFormat="1" applyFont="1" applyAlignment="1">
      <alignment horizontal="center"/>
    </xf>
    <xf numFmtId="10" fontId="0" fillId="0" borderId="0" xfId="0" applyNumberFormat="1" applyFont="1"/>
    <xf numFmtId="0" fontId="12" fillId="0" borderId="1" xfId="0" applyFont="1" applyBorder="1" applyAlignment="1">
      <alignment horizontal="center" wrapText="1"/>
    </xf>
    <xf numFmtId="10" fontId="1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c.gob.ar/uploads/informesdeprensa/ingresos_4trim19631D7F2C4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sqref="A1:A1048576"/>
    </sheetView>
  </sheetViews>
  <sheetFormatPr baseColWidth="10" defaultColWidth="12.59765625" defaultRowHeight="15" customHeight="1" x14ac:dyDescent="0.25"/>
  <cols>
    <col min="1" max="1" width="4.8984375" customWidth="1"/>
    <col min="2" max="2" width="36.69921875" customWidth="1"/>
    <col min="3" max="8" width="10.3984375" customWidth="1"/>
    <col min="9" max="28" width="9.3984375" customWidth="1"/>
  </cols>
  <sheetData>
    <row r="1" spans="1:12" ht="14.4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14.4" x14ac:dyDescent="0.3">
      <c r="A2" s="2"/>
      <c r="B2" s="2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>
        <v>5.7</v>
      </c>
      <c r="L2" s="1">
        <v>1012</v>
      </c>
    </row>
    <row r="3" spans="1:12" ht="14.4" x14ac:dyDescent="0.3">
      <c r="A3" s="2"/>
      <c r="B3" s="2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>
        <v>11.6</v>
      </c>
      <c r="L3" s="1">
        <v>293</v>
      </c>
    </row>
    <row r="4" spans="1:12" ht="14.4" x14ac:dyDescent="0.3">
      <c r="A4" s="2"/>
      <c r="B4" s="2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>
        <v>9.8000000000000007</v>
      </c>
      <c r="L4" s="1">
        <v>327</v>
      </c>
    </row>
    <row r="5" spans="1:12" ht="14.4" x14ac:dyDescent="0.3">
      <c r="A5" s="3"/>
      <c r="B5" s="4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1" t="s">
        <v>42</v>
      </c>
      <c r="H5" s="1" t="s">
        <v>43</v>
      </c>
      <c r="I5" s="1" t="s">
        <v>44</v>
      </c>
      <c r="J5" s="1" t="s">
        <v>45</v>
      </c>
      <c r="K5" s="1">
        <v>6.8</v>
      </c>
      <c r="L5" s="1">
        <v>634</v>
      </c>
    </row>
    <row r="6" spans="1:12" ht="14.4" x14ac:dyDescent="0.3">
      <c r="A6" s="3"/>
      <c r="B6" s="4" t="s">
        <v>46</v>
      </c>
      <c r="C6" s="1" t="s">
        <v>47</v>
      </c>
      <c r="D6" s="1" t="s">
        <v>48</v>
      </c>
      <c r="E6" s="1" t="s">
        <v>49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54</v>
      </c>
      <c r="K6" s="1">
        <v>4</v>
      </c>
      <c r="L6" s="1">
        <v>1026</v>
      </c>
    </row>
    <row r="7" spans="1:12" ht="14.4" x14ac:dyDescent="0.3">
      <c r="A7" s="3"/>
      <c r="B7" s="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>
        <v>2</v>
      </c>
      <c r="L7" s="1">
        <v>2882</v>
      </c>
    </row>
    <row r="8" spans="1:12" ht="14.4" x14ac:dyDescent="0.3">
      <c r="A8" s="3"/>
      <c r="B8" s="4" t="s">
        <v>64</v>
      </c>
      <c r="C8" s="1" t="s">
        <v>65</v>
      </c>
      <c r="D8" s="1" t="s">
        <v>66</v>
      </c>
      <c r="E8" s="1" t="s">
        <v>67</v>
      </c>
      <c r="F8" s="1" t="s">
        <v>68</v>
      </c>
      <c r="G8" s="1" t="s">
        <v>69</v>
      </c>
      <c r="H8" s="1" t="s">
        <v>70</v>
      </c>
      <c r="I8" s="1" t="s">
        <v>71</v>
      </c>
      <c r="J8" s="1" t="s">
        <v>72</v>
      </c>
      <c r="K8" s="1">
        <v>1.5</v>
      </c>
      <c r="L8" s="1">
        <v>9365</v>
      </c>
    </row>
    <row r="9" spans="1:12" ht="14.4" x14ac:dyDescent="0.3">
      <c r="A9" s="3"/>
      <c r="B9" s="4" t="s">
        <v>73</v>
      </c>
      <c r="C9" s="1" t="s">
        <v>74</v>
      </c>
      <c r="D9" s="1" t="s">
        <v>75</v>
      </c>
      <c r="E9" s="1" t="s">
        <v>76</v>
      </c>
      <c r="F9" s="1" t="s">
        <v>77</v>
      </c>
      <c r="G9" s="1" t="s">
        <v>78</v>
      </c>
      <c r="H9" s="1" t="s">
        <v>79</v>
      </c>
      <c r="I9" s="1" t="s">
        <v>80</v>
      </c>
      <c r="J9" s="1" t="s">
        <v>81</v>
      </c>
      <c r="K9" s="1">
        <v>2</v>
      </c>
      <c r="L9" s="1">
        <v>2861</v>
      </c>
    </row>
    <row r="10" spans="1:12" ht="14.4" x14ac:dyDescent="0.3">
      <c r="A10" s="3"/>
      <c r="B10" s="4" t="s">
        <v>82</v>
      </c>
      <c r="C10" s="1" t="s">
        <v>83</v>
      </c>
      <c r="D10" s="1" t="s">
        <v>84</v>
      </c>
      <c r="E10" s="1" t="s">
        <v>85</v>
      </c>
      <c r="F10" s="1" t="s">
        <v>86</v>
      </c>
      <c r="G10" s="1" t="s">
        <v>87</v>
      </c>
      <c r="H10" s="1" t="s">
        <v>88</v>
      </c>
      <c r="I10" s="1" t="s">
        <v>89</v>
      </c>
      <c r="J10" s="1" t="s">
        <v>90</v>
      </c>
      <c r="K10" s="1">
        <v>6.8</v>
      </c>
      <c r="L10" s="1">
        <v>482</v>
      </c>
    </row>
    <row r="11" spans="1:12" ht="14.4" x14ac:dyDescent="0.3">
      <c r="A11" s="3"/>
      <c r="B11" s="4" t="s">
        <v>91</v>
      </c>
      <c r="C11" s="1" t="s">
        <v>92</v>
      </c>
      <c r="D11" s="1" t="s">
        <v>93</v>
      </c>
      <c r="E11" s="1" t="s">
        <v>94</v>
      </c>
      <c r="F11" s="1" t="s">
        <v>95</v>
      </c>
      <c r="G11" s="1" t="s">
        <v>96</v>
      </c>
      <c r="H11" s="1" t="s">
        <v>97</v>
      </c>
      <c r="I11" s="1" t="s">
        <v>98</v>
      </c>
      <c r="J11" s="1" t="s">
        <v>99</v>
      </c>
      <c r="K11" s="1">
        <v>1.5</v>
      </c>
      <c r="L11" s="1">
        <v>5340</v>
      </c>
    </row>
    <row r="12" spans="1:12" ht="28.8" x14ac:dyDescent="0.3">
      <c r="A12" s="3"/>
      <c r="B12" s="4" t="s">
        <v>100</v>
      </c>
      <c r="C12" s="1" t="s">
        <v>101</v>
      </c>
      <c r="D12" s="1" t="s">
        <v>102</v>
      </c>
      <c r="E12" s="1" t="s">
        <v>103</v>
      </c>
      <c r="F12" s="1" t="s">
        <v>104</v>
      </c>
      <c r="G12" s="1" t="s">
        <v>105</v>
      </c>
      <c r="H12" s="1" t="s">
        <v>106</v>
      </c>
      <c r="I12" s="1" t="s">
        <v>107</v>
      </c>
      <c r="J12" s="1" t="s">
        <v>108</v>
      </c>
      <c r="K12" s="1">
        <v>4.2</v>
      </c>
      <c r="L12" s="1">
        <v>1178</v>
      </c>
    </row>
    <row r="13" spans="1:12" ht="28.8" x14ac:dyDescent="0.3">
      <c r="A13" s="3"/>
      <c r="B13" s="4" t="s">
        <v>109</v>
      </c>
      <c r="C13" s="1" t="s">
        <v>110</v>
      </c>
      <c r="D13" s="1" t="s">
        <v>111</v>
      </c>
      <c r="E13" s="1" t="s">
        <v>112</v>
      </c>
      <c r="F13" s="1" t="s">
        <v>113</v>
      </c>
      <c r="G13" s="1" t="s">
        <v>114</v>
      </c>
      <c r="H13" s="1" t="s">
        <v>115</v>
      </c>
      <c r="I13" s="1" t="s">
        <v>116</v>
      </c>
      <c r="J13" s="1" t="s">
        <v>117</v>
      </c>
      <c r="K13" s="1">
        <v>3</v>
      </c>
      <c r="L13" s="1">
        <v>1479</v>
      </c>
    </row>
    <row r="14" spans="1:12" ht="14.4" x14ac:dyDescent="0.3">
      <c r="C14" s="1" t="s">
        <v>118</v>
      </c>
      <c r="D14" s="1" t="s">
        <v>119</v>
      </c>
      <c r="E14" s="1" t="s">
        <v>120</v>
      </c>
      <c r="F14" s="1" t="s">
        <v>121</v>
      </c>
      <c r="G14" s="1" t="s">
        <v>122</v>
      </c>
      <c r="H14" s="1" t="s">
        <v>123</v>
      </c>
      <c r="I14" s="1" t="s">
        <v>124</v>
      </c>
      <c r="J14" s="1" t="s">
        <v>120</v>
      </c>
      <c r="L14" s="1">
        <v>26879</v>
      </c>
    </row>
    <row r="16" spans="1:12" ht="41.4" x14ac:dyDescent="0.25">
      <c r="A16" s="5"/>
      <c r="B16" s="6" t="s">
        <v>125</v>
      </c>
      <c r="C16" s="7" t="s">
        <v>126</v>
      </c>
      <c r="D16" s="7" t="s">
        <v>127</v>
      </c>
      <c r="E16" s="7" t="s">
        <v>128</v>
      </c>
      <c r="F16" s="7" t="s">
        <v>129</v>
      </c>
    </row>
    <row r="17" spans="1:10" ht="28.2" x14ac:dyDescent="0.3">
      <c r="A17" s="2"/>
      <c r="B17" s="8" t="s">
        <v>10</v>
      </c>
      <c r="C17" s="9">
        <v>4.41E-2</v>
      </c>
      <c r="D17" s="10">
        <v>62456.360722979698</v>
      </c>
      <c r="E17" s="9">
        <v>4.24E-2</v>
      </c>
      <c r="F17" s="10">
        <v>36036.486785282701</v>
      </c>
    </row>
    <row r="18" spans="1:10" ht="28.2" x14ac:dyDescent="0.3">
      <c r="A18" s="2"/>
      <c r="B18" s="8" t="s">
        <v>19</v>
      </c>
      <c r="C18" s="9">
        <v>1.7999999999999999E-2</v>
      </c>
      <c r="D18" s="10">
        <v>119623.452332546</v>
      </c>
      <c r="E18" s="9">
        <v>1.47E-2</v>
      </c>
      <c r="F18" s="10">
        <v>58765.800564644502</v>
      </c>
    </row>
    <row r="19" spans="1:10" ht="14.4" x14ac:dyDescent="0.3">
      <c r="A19" s="2"/>
      <c r="B19" s="8" t="s">
        <v>28</v>
      </c>
      <c r="C19" s="9">
        <v>1.18E-2</v>
      </c>
      <c r="D19" s="10">
        <v>98319.106692817993</v>
      </c>
      <c r="E19" s="9">
        <v>1.5299999999999999E-2</v>
      </c>
      <c r="F19" s="10">
        <v>67687.901424972893</v>
      </c>
    </row>
    <row r="20" spans="1:10" ht="14.4" x14ac:dyDescent="0.3">
      <c r="A20" s="3"/>
      <c r="B20" s="11" t="s">
        <v>130</v>
      </c>
      <c r="C20" s="12">
        <f>SUM(C17:C19)</f>
        <v>7.3900000000000007E-2</v>
      </c>
      <c r="D20" s="13"/>
      <c r="E20" s="12">
        <f>SUM(E17:E19)</f>
        <v>7.2399999999999992E-2</v>
      </c>
      <c r="F20" s="13"/>
    </row>
    <row r="21" spans="1:10" ht="15.75" customHeight="1" x14ac:dyDescent="0.3">
      <c r="A21" s="3"/>
      <c r="B21" s="8" t="s">
        <v>37</v>
      </c>
      <c r="C21" s="9">
        <v>2.7199999999999998E-2</v>
      </c>
      <c r="D21" s="10">
        <v>66836.015157731206</v>
      </c>
      <c r="E21" s="9">
        <v>2.6800000000000001E-2</v>
      </c>
      <c r="F21" s="10">
        <v>56047.591887854702</v>
      </c>
    </row>
    <row r="22" spans="1:10" ht="15.75" customHeight="1" x14ac:dyDescent="0.3">
      <c r="A22" s="3"/>
      <c r="B22" s="8" t="s">
        <v>46</v>
      </c>
      <c r="C22" s="9">
        <v>3.5000000000000003E-2</v>
      </c>
      <c r="D22" s="10">
        <v>74709.424205824194</v>
      </c>
      <c r="E22" s="9">
        <v>4.5400000000000003E-2</v>
      </c>
      <c r="F22" s="10">
        <v>52053.025311943398</v>
      </c>
    </row>
    <row r="23" spans="1:10" ht="15.75" customHeight="1" x14ac:dyDescent="0.3">
      <c r="A23" s="3"/>
      <c r="B23" s="8" t="s">
        <v>55</v>
      </c>
      <c r="C23" s="9">
        <v>8.8099999999999998E-2</v>
      </c>
      <c r="D23" s="10">
        <v>52318.694992052799</v>
      </c>
      <c r="E23" s="9">
        <v>9.98E-2</v>
      </c>
      <c r="F23" s="10">
        <v>36192.254098787897</v>
      </c>
    </row>
    <row r="24" spans="1:10" ht="15.75" customHeight="1" x14ac:dyDescent="0.3">
      <c r="A24" s="3"/>
      <c r="B24" s="8" t="s">
        <v>64</v>
      </c>
      <c r="C24" s="14">
        <v>1.6799999999999999E-2</v>
      </c>
      <c r="D24" s="15">
        <v>61774.661334609402</v>
      </c>
      <c r="E24" s="14">
        <v>1.9E-2</v>
      </c>
      <c r="F24" s="15">
        <v>52510.174835057398</v>
      </c>
    </row>
    <row r="25" spans="1:10" ht="15.75" customHeight="1" x14ac:dyDescent="0.3">
      <c r="A25" s="3"/>
      <c r="B25" s="11" t="s">
        <v>131</v>
      </c>
      <c r="C25" s="12">
        <f>SUM(C21:C24)</f>
        <v>0.1671</v>
      </c>
      <c r="D25" s="13"/>
      <c r="E25" s="12">
        <f>SUM(E21:E24)</f>
        <v>0.19099999999999998</v>
      </c>
      <c r="F25" s="13"/>
    </row>
    <row r="26" spans="1:10" ht="15.75" customHeight="1" x14ac:dyDescent="0.3">
      <c r="A26" s="3"/>
      <c r="B26" s="8" t="s">
        <v>73</v>
      </c>
      <c r="C26" s="14">
        <v>0.38419999999999999</v>
      </c>
      <c r="D26" s="15">
        <v>41400.9583803196</v>
      </c>
      <c r="E26" s="14">
        <v>0.32540000000000002</v>
      </c>
      <c r="F26" s="15">
        <v>32150.1566574231</v>
      </c>
      <c r="G26" s="14"/>
      <c r="H26" s="15"/>
      <c r="I26" s="14"/>
      <c r="J26" s="15"/>
    </row>
    <row r="27" spans="1:10" ht="15.75" customHeight="1" x14ac:dyDescent="0.3">
      <c r="A27" s="3"/>
      <c r="B27" s="8" t="s">
        <v>82</v>
      </c>
      <c r="C27" s="14">
        <v>0.121</v>
      </c>
      <c r="D27" s="15">
        <v>28331.1682826615</v>
      </c>
      <c r="E27" s="14">
        <v>0.1186</v>
      </c>
      <c r="F27" s="15">
        <v>19763.2442303348</v>
      </c>
      <c r="G27" s="14"/>
      <c r="H27" s="15"/>
      <c r="I27" s="14"/>
      <c r="J27" s="15"/>
    </row>
    <row r="28" spans="1:10" ht="15.75" customHeight="1" x14ac:dyDescent="0.3">
      <c r="A28" s="3"/>
      <c r="B28" s="11" t="s">
        <v>132</v>
      </c>
      <c r="C28" s="12">
        <f>SUM(C26:C27)</f>
        <v>0.50519999999999998</v>
      </c>
      <c r="D28" s="13"/>
      <c r="E28" s="12">
        <f>SUM(E26:E27)</f>
        <v>0.44400000000000001</v>
      </c>
      <c r="F28" s="13"/>
    </row>
    <row r="29" spans="1:10" ht="15.75" customHeight="1" x14ac:dyDescent="0.25">
      <c r="A29" s="16"/>
      <c r="B29" s="8" t="s">
        <v>91</v>
      </c>
      <c r="C29" s="9">
        <v>0.15840000000000001</v>
      </c>
      <c r="D29" s="10">
        <v>33711.785502854902</v>
      </c>
      <c r="E29" s="9">
        <v>0.2</v>
      </c>
      <c r="F29" s="10">
        <v>19201.6309066422</v>
      </c>
    </row>
    <row r="30" spans="1:10" ht="15.75" customHeight="1" x14ac:dyDescent="0.25">
      <c r="A30" s="16"/>
      <c r="B30" s="8" t="s">
        <v>100</v>
      </c>
      <c r="C30" s="9">
        <v>5.1499999999999997E-2</v>
      </c>
      <c r="D30" s="10">
        <v>14806.488096199801</v>
      </c>
      <c r="E30" s="9">
        <v>3.9899999999999998E-2</v>
      </c>
      <c r="F30" s="10">
        <v>7201.7999095821297</v>
      </c>
    </row>
    <row r="31" spans="1:10" ht="15.75" customHeight="1" x14ac:dyDescent="0.25">
      <c r="A31" s="16"/>
      <c r="B31" s="8" t="s">
        <v>109</v>
      </c>
      <c r="C31" s="9">
        <v>4.3799999999999999E-2</v>
      </c>
      <c r="D31" s="10">
        <v>12251.861519517901</v>
      </c>
      <c r="E31" s="9">
        <v>5.2699999999999997E-2</v>
      </c>
      <c r="F31" s="10">
        <v>8275.5122407519993</v>
      </c>
    </row>
    <row r="32" spans="1:10" ht="15.75" customHeight="1" x14ac:dyDescent="0.25">
      <c r="A32" s="17"/>
      <c r="B32" s="11" t="s">
        <v>133</v>
      </c>
      <c r="C32" s="12">
        <f>SUM(C29:C31)</f>
        <v>0.25369999999999998</v>
      </c>
      <c r="D32" s="18"/>
      <c r="E32" s="12">
        <f>SUM(E29:E31)</f>
        <v>0.29259999999999997</v>
      </c>
      <c r="F32" s="18"/>
    </row>
    <row r="33" spans="1:6" ht="15.75" customHeight="1" x14ac:dyDescent="0.25"/>
    <row r="34" spans="1:6" ht="15.75" customHeight="1" x14ac:dyDescent="0.25"/>
    <row r="35" spans="1:6" ht="15.75" customHeight="1" x14ac:dyDescent="0.3">
      <c r="A35" s="19"/>
      <c r="B35" s="20" t="s">
        <v>134</v>
      </c>
      <c r="C35" s="21">
        <v>28468449</v>
      </c>
    </row>
    <row r="36" spans="1:6" ht="15.75" customHeight="1" x14ac:dyDescent="0.3">
      <c r="C36" s="1">
        <f>CSO_419!B14/C35</f>
        <v>0.70160053327808625</v>
      </c>
    </row>
    <row r="37" spans="1:6" ht="15.75" customHeight="1" x14ac:dyDescent="0.25"/>
    <row r="38" spans="1:6" ht="15.75" customHeight="1" x14ac:dyDescent="0.25">
      <c r="A38" s="5"/>
      <c r="B38" s="6" t="s">
        <v>125</v>
      </c>
      <c r="C38" s="22" t="s">
        <v>135</v>
      </c>
      <c r="D38" s="22" t="s">
        <v>136</v>
      </c>
      <c r="E38" s="23" t="s">
        <v>137</v>
      </c>
      <c r="F38" s="7"/>
    </row>
    <row r="39" spans="1:6" ht="15.75" customHeight="1" x14ac:dyDescent="0.3">
      <c r="A39" s="16"/>
      <c r="B39" s="8" t="s">
        <v>10</v>
      </c>
      <c r="C39" s="24">
        <v>6.0400000000000002E-2</v>
      </c>
      <c r="D39" s="14">
        <v>5.79E-2</v>
      </c>
      <c r="E39" s="25">
        <f t="shared" ref="E39:E54" si="0">D39-C39</f>
        <v>-2.5000000000000022E-3</v>
      </c>
    </row>
    <row r="40" spans="1:6" ht="15.75" customHeight="1" x14ac:dyDescent="0.3">
      <c r="A40" s="16"/>
      <c r="B40" s="8" t="s">
        <v>19</v>
      </c>
      <c r="C40" s="24">
        <v>4.7300000000000002E-2</v>
      </c>
      <c r="D40" s="14">
        <v>2.69E-2</v>
      </c>
      <c r="E40" s="25">
        <f t="shared" si="0"/>
        <v>-2.0400000000000001E-2</v>
      </c>
    </row>
    <row r="41" spans="1:6" ht="15.75" customHeight="1" x14ac:dyDescent="0.3">
      <c r="A41" s="16"/>
      <c r="B41" s="8" t="s">
        <v>28</v>
      </c>
      <c r="C41" s="24">
        <v>2.6499999999999999E-2</v>
      </c>
      <c r="D41" s="14">
        <v>3.1E-2</v>
      </c>
      <c r="E41" s="25">
        <f t="shared" si="0"/>
        <v>4.5000000000000005E-3</v>
      </c>
    </row>
    <row r="42" spans="1:6" ht="15.75" customHeight="1" x14ac:dyDescent="0.3">
      <c r="A42" s="17"/>
      <c r="B42" s="11" t="s">
        <v>130</v>
      </c>
      <c r="C42" s="12">
        <f t="shared" ref="C42:D42" si="1">SUM(C39:C41)</f>
        <v>0.13420000000000001</v>
      </c>
      <c r="D42" s="12">
        <f t="shared" si="1"/>
        <v>0.1158</v>
      </c>
      <c r="E42" s="25">
        <f t="shared" si="0"/>
        <v>-1.8400000000000014E-2</v>
      </c>
    </row>
    <row r="43" spans="1:6" ht="15.75" customHeight="1" x14ac:dyDescent="0.3">
      <c r="A43" s="16"/>
      <c r="B43" s="8" t="s">
        <v>37</v>
      </c>
      <c r="C43" s="24">
        <v>3.9699999999999999E-2</v>
      </c>
      <c r="D43" s="14">
        <v>3.9E-2</v>
      </c>
      <c r="E43" s="25">
        <f t="shared" si="0"/>
        <v>-6.9999999999999923E-4</v>
      </c>
    </row>
    <row r="44" spans="1:6" ht="15.75" customHeight="1" x14ac:dyDescent="0.3">
      <c r="A44" s="16"/>
      <c r="B44" s="8" t="s">
        <v>46</v>
      </c>
      <c r="C44" s="24">
        <v>7.0800000000000002E-2</v>
      </c>
      <c r="D44" s="14">
        <v>0.1062</v>
      </c>
      <c r="E44" s="25">
        <f t="shared" si="0"/>
        <v>3.5400000000000001E-2</v>
      </c>
    </row>
    <row r="45" spans="1:6" ht="15.75" customHeight="1" x14ac:dyDescent="0.3">
      <c r="A45" s="16"/>
      <c r="B45" s="8" t="s">
        <v>55</v>
      </c>
      <c r="C45" s="24">
        <v>0.12089999999999999</v>
      </c>
      <c r="D45" s="14">
        <v>0.13719999999999999</v>
      </c>
      <c r="E45" s="25">
        <f t="shared" si="0"/>
        <v>1.6299999999999995E-2</v>
      </c>
    </row>
    <row r="46" spans="1:6" ht="15.75" customHeight="1" x14ac:dyDescent="0.3">
      <c r="A46" s="16"/>
      <c r="B46" s="8" t="s">
        <v>64</v>
      </c>
      <c r="C46" s="24">
        <v>2.86E-2</v>
      </c>
      <c r="D46" s="14">
        <v>4.5900000000000003E-2</v>
      </c>
      <c r="E46" s="25">
        <f t="shared" si="0"/>
        <v>1.7300000000000003E-2</v>
      </c>
      <c r="F46" s="14"/>
    </row>
    <row r="47" spans="1:6" ht="15.75" customHeight="1" x14ac:dyDescent="0.3">
      <c r="A47" s="17"/>
      <c r="B47" s="11" t="s">
        <v>131</v>
      </c>
      <c r="C47" s="12">
        <f t="shared" ref="C47:D47" si="2">SUM(C43:C46)</f>
        <v>0.26</v>
      </c>
      <c r="D47" s="12">
        <f t="shared" si="2"/>
        <v>0.32829999999999998</v>
      </c>
      <c r="E47" s="25">
        <f t="shared" si="0"/>
        <v>6.8299999999999972E-2</v>
      </c>
    </row>
    <row r="48" spans="1:6" ht="15.75" customHeight="1" x14ac:dyDescent="0.3">
      <c r="A48" s="16"/>
      <c r="B48" s="8" t="s">
        <v>73</v>
      </c>
      <c r="C48" s="24">
        <v>0.34179999999999999</v>
      </c>
      <c r="D48" s="14">
        <v>0.2898</v>
      </c>
      <c r="E48" s="25">
        <f t="shared" si="0"/>
        <v>-5.1999999999999991E-2</v>
      </c>
    </row>
    <row r="49" spans="1:8" ht="15.75" customHeight="1" x14ac:dyDescent="0.3">
      <c r="A49" s="16"/>
      <c r="B49" s="8" t="s">
        <v>82</v>
      </c>
      <c r="C49" s="24">
        <v>8.0799999999999997E-2</v>
      </c>
      <c r="D49" s="14">
        <v>6.9800000000000001E-2</v>
      </c>
      <c r="E49" s="25">
        <f t="shared" si="0"/>
        <v>-1.0999999999999996E-2</v>
      </c>
    </row>
    <row r="50" spans="1:8" ht="15.75" customHeight="1" x14ac:dyDescent="0.3">
      <c r="A50" s="17"/>
      <c r="B50" s="11" t="s">
        <v>132</v>
      </c>
      <c r="C50" s="12">
        <f t="shared" ref="C50:D50" si="3">SUM(C48:C49)</f>
        <v>0.42259999999999998</v>
      </c>
      <c r="D50" s="12">
        <f t="shared" si="3"/>
        <v>0.35960000000000003</v>
      </c>
      <c r="E50" s="25">
        <f t="shared" si="0"/>
        <v>-6.2999999999999945E-2</v>
      </c>
    </row>
    <row r="51" spans="1:8" ht="15.75" customHeight="1" x14ac:dyDescent="0.3">
      <c r="A51" s="16"/>
      <c r="B51" s="8" t="s">
        <v>91</v>
      </c>
      <c r="C51" s="24">
        <v>0.13289999999999999</v>
      </c>
      <c r="D51" s="14">
        <v>0.15040000000000001</v>
      </c>
      <c r="E51" s="25">
        <f t="shared" si="0"/>
        <v>1.7500000000000016E-2</v>
      </c>
      <c r="F51" s="9"/>
    </row>
    <row r="52" spans="1:8" ht="15.75" customHeight="1" x14ac:dyDescent="0.3">
      <c r="A52" s="16"/>
      <c r="B52" s="8" t="s">
        <v>100</v>
      </c>
      <c r="C52" s="24">
        <v>2.8299999999999999E-2</v>
      </c>
      <c r="D52" s="14">
        <v>1.9199999999999998E-2</v>
      </c>
      <c r="E52" s="25">
        <f t="shared" si="0"/>
        <v>-9.1000000000000004E-3</v>
      </c>
      <c r="F52" s="9"/>
    </row>
    <row r="53" spans="1:8" ht="15.75" customHeight="1" x14ac:dyDescent="0.3">
      <c r="A53" s="16"/>
      <c r="B53" s="8" t="s">
        <v>109</v>
      </c>
      <c r="C53" s="24">
        <v>2.1999999999999999E-2</v>
      </c>
      <c r="D53" s="14">
        <v>2.6599999999999999E-2</v>
      </c>
      <c r="E53" s="25">
        <f t="shared" si="0"/>
        <v>4.5999999999999999E-3</v>
      </c>
      <c r="F53" s="9"/>
    </row>
    <row r="54" spans="1:8" ht="15.75" customHeight="1" x14ac:dyDescent="0.3">
      <c r="A54" s="17"/>
      <c r="B54" s="11" t="s">
        <v>133</v>
      </c>
      <c r="C54" s="12">
        <f t="shared" ref="C54:D54" si="4">SUM(C51:C53)</f>
        <v>0.18319999999999997</v>
      </c>
      <c r="D54" s="12">
        <f t="shared" si="4"/>
        <v>0.19619999999999999</v>
      </c>
      <c r="E54" s="25">
        <f t="shared" si="0"/>
        <v>1.3000000000000012E-2</v>
      </c>
      <c r="F54" s="9"/>
    </row>
    <row r="55" spans="1:8" ht="15.75" customHeight="1" x14ac:dyDescent="0.25">
      <c r="F55" s="9"/>
    </row>
    <row r="56" spans="1:8" ht="15.75" customHeight="1" x14ac:dyDescent="0.25">
      <c r="F56" s="9"/>
    </row>
    <row r="57" spans="1:8" ht="15.75" customHeight="1" x14ac:dyDescent="0.25">
      <c r="F57" s="9"/>
    </row>
    <row r="58" spans="1:8" ht="15.75" customHeight="1" x14ac:dyDescent="0.25">
      <c r="B58" s="6" t="s">
        <v>125</v>
      </c>
      <c r="C58" s="8">
        <v>2009</v>
      </c>
      <c r="D58" s="8">
        <v>2014</v>
      </c>
      <c r="E58" s="8">
        <v>2017</v>
      </c>
      <c r="F58" s="8">
        <v>2019</v>
      </c>
      <c r="G58" s="8" t="s">
        <v>138</v>
      </c>
      <c r="H58" s="8" t="s">
        <v>139</v>
      </c>
    </row>
    <row r="59" spans="1:8" ht="15.75" customHeight="1" x14ac:dyDescent="0.3">
      <c r="B59" s="8" t="s">
        <v>10</v>
      </c>
      <c r="C59" s="26">
        <v>62456.360722979698</v>
      </c>
      <c r="D59" s="26">
        <v>46429.600655194503</v>
      </c>
      <c r="E59" s="26">
        <v>44757.466265999799</v>
      </c>
      <c r="F59" s="27">
        <v>36036.486785282701</v>
      </c>
      <c r="G59" s="1">
        <f>F59/E59</f>
        <v>0.80515028645975817</v>
      </c>
    </row>
    <row r="60" spans="1:8" ht="15.75" customHeight="1" x14ac:dyDescent="0.25">
      <c r="B60" s="8" t="s">
        <v>19</v>
      </c>
      <c r="C60" s="26">
        <v>119623.452332546</v>
      </c>
      <c r="D60" s="26">
        <v>73205.461320391099</v>
      </c>
      <c r="E60" s="26">
        <v>63650.699714866299</v>
      </c>
      <c r="F60" s="27">
        <v>58765.800564644502</v>
      </c>
    </row>
    <row r="61" spans="1:8" ht="15.75" customHeight="1" x14ac:dyDescent="0.25">
      <c r="B61" s="8" t="s">
        <v>28</v>
      </c>
      <c r="C61" s="26">
        <v>98319.106692817993</v>
      </c>
      <c r="D61" s="26">
        <v>111516.20831308</v>
      </c>
      <c r="E61" s="26">
        <v>82196.448940017406</v>
      </c>
      <c r="F61" s="26">
        <v>67687.901424972893</v>
      </c>
    </row>
    <row r="62" spans="1:8" ht="15.75" customHeight="1" x14ac:dyDescent="0.25">
      <c r="B62" s="11" t="s">
        <v>130</v>
      </c>
    </row>
    <row r="63" spans="1:8" ht="15.75" customHeight="1" x14ac:dyDescent="0.25">
      <c r="B63" s="8" t="s">
        <v>37</v>
      </c>
      <c r="C63" s="26">
        <v>66836.015157731206</v>
      </c>
      <c r="D63" s="28">
        <v>78529.460111492794</v>
      </c>
      <c r="E63" s="28">
        <v>68028.276503161993</v>
      </c>
      <c r="F63" s="28">
        <v>56047.591887854702</v>
      </c>
    </row>
    <row r="64" spans="1:8" ht="15.75" customHeight="1" x14ac:dyDescent="0.25">
      <c r="B64" s="8" t="s">
        <v>46</v>
      </c>
      <c r="C64" s="26">
        <v>74709.424205824194</v>
      </c>
      <c r="D64" s="28">
        <v>75388.719181653694</v>
      </c>
      <c r="E64" s="28">
        <v>63269.5805937154</v>
      </c>
      <c r="F64" s="28">
        <v>52053.025311943398</v>
      </c>
    </row>
    <row r="65" spans="2:8" ht="15.75" customHeight="1" x14ac:dyDescent="0.25">
      <c r="B65" s="8" t="s">
        <v>55</v>
      </c>
      <c r="C65" s="26">
        <v>52318.694992052799</v>
      </c>
      <c r="D65" s="26">
        <v>49370.9527689284</v>
      </c>
      <c r="E65" s="26">
        <v>46833.943796857697</v>
      </c>
      <c r="F65" s="26">
        <v>36192.254098787897</v>
      </c>
    </row>
    <row r="66" spans="2:8" ht="15.75" customHeight="1" x14ac:dyDescent="0.25">
      <c r="B66" s="8" t="s">
        <v>64</v>
      </c>
      <c r="C66" s="26">
        <v>61774.661334609402</v>
      </c>
      <c r="D66" s="26">
        <v>53490.597048008298</v>
      </c>
      <c r="E66" s="26">
        <v>48224.284562162902</v>
      </c>
      <c r="F66" s="26">
        <v>52510.174835057398</v>
      </c>
    </row>
    <row r="67" spans="2:8" ht="15.75" customHeight="1" x14ac:dyDescent="0.25">
      <c r="B67" s="11" t="s">
        <v>131</v>
      </c>
    </row>
    <row r="68" spans="2:8" ht="15.75" customHeight="1" x14ac:dyDescent="0.25">
      <c r="B68" s="8" t="s">
        <v>73</v>
      </c>
      <c r="C68" s="26">
        <v>41400.9583803196</v>
      </c>
      <c r="D68" s="26">
        <v>44724.4028873969</v>
      </c>
      <c r="E68" s="26">
        <v>41975.181924630298</v>
      </c>
      <c r="F68" s="26">
        <v>32150.1566574231</v>
      </c>
    </row>
    <row r="69" spans="2:8" ht="15.75" customHeight="1" x14ac:dyDescent="0.25">
      <c r="B69" s="8" t="s">
        <v>82</v>
      </c>
      <c r="C69" s="26">
        <v>28331.1682826615</v>
      </c>
      <c r="D69" s="26">
        <v>29159.5923675575</v>
      </c>
      <c r="E69" s="26">
        <v>26317.399069335501</v>
      </c>
      <c r="F69" s="26">
        <v>19763.2442303348</v>
      </c>
    </row>
    <row r="70" spans="2:8" ht="15.75" customHeight="1" x14ac:dyDescent="0.25">
      <c r="B70" s="11" t="s">
        <v>132</v>
      </c>
    </row>
    <row r="71" spans="2:8" ht="15.75" customHeight="1" x14ac:dyDescent="0.25">
      <c r="B71" s="8" t="s">
        <v>91</v>
      </c>
      <c r="C71" s="26">
        <v>33711.785502854902</v>
      </c>
      <c r="D71" s="26">
        <v>30865.963659325</v>
      </c>
      <c r="E71" s="26">
        <v>25688.7420006051</v>
      </c>
      <c r="F71" s="26">
        <v>19201.6309066422</v>
      </c>
    </row>
    <row r="72" spans="2:8" ht="15.75" customHeight="1" x14ac:dyDescent="0.25">
      <c r="B72" s="8" t="s">
        <v>100</v>
      </c>
      <c r="C72" s="26">
        <v>14806.488096199801</v>
      </c>
      <c r="D72" s="26">
        <v>15731.1111676003</v>
      </c>
      <c r="E72" s="26">
        <v>10035.716231877899</v>
      </c>
      <c r="F72" s="26">
        <v>7201.7999095821297</v>
      </c>
    </row>
    <row r="73" spans="2:8" ht="15.75" customHeight="1" x14ac:dyDescent="0.25">
      <c r="B73" s="8" t="s">
        <v>109</v>
      </c>
      <c r="C73" s="26">
        <v>12251.861519517901</v>
      </c>
      <c r="D73" s="26">
        <v>13562.6104798868</v>
      </c>
      <c r="E73" s="26">
        <v>12778.1629841831</v>
      </c>
      <c r="F73" s="26">
        <v>8275.5122407519993</v>
      </c>
    </row>
    <row r="74" spans="2:8" ht="15.75" customHeight="1" x14ac:dyDescent="0.25">
      <c r="B74" s="11" t="s">
        <v>133</v>
      </c>
    </row>
    <row r="75" spans="2:8" ht="15.75" customHeight="1" x14ac:dyDescent="0.25"/>
    <row r="76" spans="2:8" ht="15.75" customHeight="1" x14ac:dyDescent="0.25">
      <c r="B76" s="6" t="s">
        <v>125</v>
      </c>
      <c r="C76" s="8">
        <v>2009</v>
      </c>
      <c r="D76" s="8">
        <v>2014</v>
      </c>
      <c r="E76" s="8">
        <v>2017</v>
      </c>
      <c r="F76" s="8">
        <v>2019</v>
      </c>
      <c r="G76" s="8" t="s">
        <v>138</v>
      </c>
      <c r="H76" s="8" t="s">
        <v>139</v>
      </c>
    </row>
    <row r="77" spans="2:8" ht="15.75" customHeight="1" x14ac:dyDescent="0.3">
      <c r="B77" s="8" t="s">
        <v>10</v>
      </c>
      <c r="C77" s="29">
        <f t="shared" ref="C77:F77" si="5">C59/$D59</f>
        <v>1.3451841032794267</v>
      </c>
      <c r="D77" s="29">
        <f t="shared" si="5"/>
        <v>1</v>
      </c>
      <c r="E77" s="29">
        <f t="shared" si="5"/>
        <v>0.96398559613698453</v>
      </c>
      <c r="F77" s="29">
        <f t="shared" si="5"/>
        <v>0.77615327887277386</v>
      </c>
      <c r="G77" s="30">
        <f t="shared" ref="G77:H77" si="6">F77/E77</f>
        <v>0.80515028645975817</v>
      </c>
      <c r="H77" s="30">
        <f t="shared" si="6"/>
        <v>1.0373598983297441</v>
      </c>
    </row>
    <row r="78" spans="2:8" ht="15.75" customHeight="1" x14ac:dyDescent="0.3">
      <c r="B78" s="8" t="s">
        <v>19</v>
      </c>
      <c r="C78" s="29">
        <f t="shared" ref="C78:F78" si="7">C60/$D60</f>
        <v>1.634078252836928</v>
      </c>
      <c r="D78" s="29">
        <f t="shared" si="7"/>
        <v>1</v>
      </c>
      <c r="E78" s="29">
        <f t="shared" si="7"/>
        <v>0.86948020771691581</v>
      </c>
      <c r="F78" s="29">
        <f t="shared" si="7"/>
        <v>0.80275159127062989</v>
      </c>
      <c r="G78" s="30">
        <f t="shared" ref="G78:H78" si="8">F78/E78</f>
        <v>0.92325458836894958</v>
      </c>
      <c r="H78" s="30">
        <f t="shared" si="8"/>
        <v>1.1501124362862767</v>
      </c>
    </row>
    <row r="79" spans="2:8" ht="15.75" customHeight="1" x14ac:dyDescent="0.3">
      <c r="B79" s="8" t="s">
        <v>28</v>
      </c>
      <c r="C79" s="29">
        <f t="shared" ref="C79:F79" si="9">C61/$D61</f>
        <v>0.88165754718622291</v>
      </c>
      <c r="D79" s="29">
        <f t="shared" si="9"/>
        <v>1</v>
      </c>
      <c r="E79" s="29">
        <f t="shared" si="9"/>
        <v>0.73708073636481763</v>
      </c>
      <c r="F79" s="29">
        <f t="shared" si="9"/>
        <v>0.60697814648557791</v>
      </c>
      <c r="G79" s="30">
        <f t="shared" ref="G79:H79" si="10">F79/E79</f>
        <v>0.82348936356566838</v>
      </c>
      <c r="H79" s="30">
        <f t="shared" si="10"/>
        <v>1.3567034799089508</v>
      </c>
    </row>
    <row r="80" spans="2:8" ht="15.75" customHeight="1" x14ac:dyDescent="0.25">
      <c r="B80" s="11" t="s">
        <v>130</v>
      </c>
      <c r="C80" s="27"/>
      <c r="D80" s="27"/>
      <c r="E80" s="27"/>
      <c r="F80" s="27"/>
    </row>
    <row r="81" spans="2:13" ht="15.75" customHeight="1" x14ac:dyDescent="0.3">
      <c r="B81" s="8" t="s">
        <v>37</v>
      </c>
      <c r="C81" s="29">
        <f t="shared" ref="C81:F81" si="11">C63/$D63</f>
        <v>0.85109480012775163</v>
      </c>
      <c r="D81" s="29">
        <f t="shared" si="11"/>
        <v>1</v>
      </c>
      <c r="E81" s="29">
        <f t="shared" si="11"/>
        <v>0.86627714499218933</v>
      </c>
      <c r="F81" s="29">
        <f t="shared" si="11"/>
        <v>0.71371421385402001</v>
      </c>
      <c r="G81" s="30">
        <f t="shared" ref="G81:H81" si="12">F81/E81</f>
        <v>0.82388669489884225</v>
      </c>
      <c r="H81" s="30">
        <f t="shared" si="12"/>
        <v>1.1543649809773249</v>
      </c>
    </row>
    <row r="82" spans="2:13" ht="15.75" customHeight="1" x14ac:dyDescent="0.3">
      <c r="B82" s="8" t="s">
        <v>46</v>
      </c>
      <c r="C82" s="29">
        <f t="shared" ref="C82:F82" si="13">C64/$D64</f>
        <v>0.99098943471645007</v>
      </c>
      <c r="D82" s="29">
        <f t="shared" si="13"/>
        <v>1</v>
      </c>
      <c r="E82" s="29">
        <f t="shared" si="13"/>
        <v>0.83924466790931285</v>
      </c>
      <c r="F82" s="29">
        <f t="shared" si="13"/>
        <v>0.69046172792136806</v>
      </c>
      <c r="G82" s="30">
        <f t="shared" ref="G82:H82" si="14">F82/E82</f>
        <v>0.82271803959316669</v>
      </c>
      <c r="H82" s="30">
        <f t="shared" si="14"/>
        <v>1.1915476359130805</v>
      </c>
    </row>
    <row r="83" spans="2:13" ht="15.75" customHeight="1" x14ac:dyDescent="0.3">
      <c r="B83" s="8" t="s">
        <v>55</v>
      </c>
      <c r="C83" s="29">
        <f t="shared" ref="C83:F83" si="15">C65/$D65</f>
        <v>1.0597060023718958</v>
      </c>
      <c r="D83" s="29">
        <f t="shared" si="15"/>
        <v>1</v>
      </c>
      <c r="E83" s="29">
        <f t="shared" si="15"/>
        <v>0.94861332767984641</v>
      </c>
      <c r="F83" s="29">
        <f t="shared" si="15"/>
        <v>0.73306776695558296</v>
      </c>
      <c r="G83" s="30">
        <f t="shared" ref="G83:H83" si="16">F83/E83</f>
        <v>0.77277827072970529</v>
      </c>
      <c r="H83" s="30">
        <f t="shared" si="16"/>
        <v>1.054170303980271</v>
      </c>
    </row>
    <row r="84" spans="2:13" ht="15.75" customHeight="1" x14ac:dyDescent="0.3">
      <c r="B84" s="8" t="s">
        <v>64</v>
      </c>
      <c r="C84" s="29">
        <f t="shared" ref="C84:F84" si="17">C66/$D66</f>
        <v>1.1548695423826749</v>
      </c>
      <c r="D84" s="29">
        <f t="shared" si="17"/>
        <v>1</v>
      </c>
      <c r="E84" s="29">
        <f t="shared" si="17"/>
        <v>0.90154694887554099</v>
      </c>
      <c r="F84" s="29">
        <f t="shared" si="17"/>
        <v>0.98167112974882365</v>
      </c>
      <c r="G84" s="30">
        <f t="shared" ref="G84:H84" si="18">F84/E84</f>
        <v>1.0888741079687729</v>
      </c>
      <c r="H84" s="30">
        <f t="shared" si="18"/>
        <v>1.1092045747004691</v>
      </c>
    </row>
    <row r="85" spans="2:13" ht="15.75" customHeight="1" x14ac:dyDescent="0.25">
      <c r="B85" s="11" t="s">
        <v>131</v>
      </c>
      <c r="C85" s="27"/>
      <c r="D85" s="27"/>
      <c r="E85" s="27"/>
      <c r="F85" s="27"/>
    </row>
    <row r="86" spans="2:13" ht="15.75" customHeight="1" x14ac:dyDescent="0.3">
      <c r="B86" s="8" t="s">
        <v>73</v>
      </c>
      <c r="C86" s="29">
        <f t="shared" ref="C86:F86" si="19">C68/$D68</f>
        <v>0.92569057846462988</v>
      </c>
      <c r="D86" s="29">
        <f t="shared" si="19"/>
        <v>1</v>
      </c>
      <c r="E86" s="29">
        <f t="shared" si="19"/>
        <v>0.93852973353968872</v>
      </c>
      <c r="F86" s="29">
        <f t="shared" si="19"/>
        <v>0.71885043917451263</v>
      </c>
      <c r="G86" s="30">
        <f t="shared" ref="G86:H86" si="20">F86/E86</f>
        <v>0.76593251495970183</v>
      </c>
      <c r="H86" s="30">
        <f t="shared" si="20"/>
        <v>1.0654963441898369</v>
      </c>
    </row>
    <row r="87" spans="2:13" ht="15.75" customHeight="1" x14ac:dyDescent="0.3">
      <c r="B87" s="8" t="s">
        <v>82</v>
      </c>
      <c r="C87" s="29">
        <f t="shared" ref="C87:F87" si="21">C69/$D69</f>
        <v>0.97158999774572663</v>
      </c>
      <c r="D87" s="29">
        <f t="shared" si="21"/>
        <v>1</v>
      </c>
      <c r="E87" s="29">
        <f t="shared" si="21"/>
        <v>0.90252973147237214</v>
      </c>
      <c r="F87" s="29">
        <f t="shared" si="21"/>
        <v>0.67776133428816621</v>
      </c>
      <c r="G87" s="30">
        <f t="shared" ref="G87:H87" si="22">F87/E87</f>
        <v>0.75095734872077569</v>
      </c>
      <c r="H87" s="30">
        <f t="shared" si="22"/>
        <v>1.1079967397512949</v>
      </c>
    </row>
    <row r="88" spans="2:13" ht="15.75" customHeight="1" x14ac:dyDescent="0.25">
      <c r="B88" s="11" t="s">
        <v>132</v>
      </c>
      <c r="C88" s="27"/>
      <c r="D88" s="27"/>
      <c r="E88" s="27"/>
      <c r="F88" s="27"/>
    </row>
    <row r="89" spans="2:13" ht="15.75" customHeight="1" x14ac:dyDescent="0.3">
      <c r="B89" s="8" t="s">
        <v>91</v>
      </c>
      <c r="C89" s="29">
        <f t="shared" ref="C89:F89" si="23">C71/$D71</f>
        <v>1.0921993518472295</v>
      </c>
      <c r="D89" s="29">
        <f t="shared" si="23"/>
        <v>1</v>
      </c>
      <c r="E89" s="29">
        <f t="shared" si="23"/>
        <v>0.83226761633422075</v>
      </c>
      <c r="F89" s="29">
        <f t="shared" si="23"/>
        <v>0.62209724337704719</v>
      </c>
      <c r="G89" s="30">
        <f t="shared" ref="G89:H89" si="24">F89/E89</f>
        <v>0.74747260516649294</v>
      </c>
      <c r="H89" s="30">
        <f t="shared" si="24"/>
        <v>1.2015365975725067</v>
      </c>
    </row>
    <row r="90" spans="2:13" ht="15.75" customHeight="1" x14ac:dyDescent="0.3">
      <c r="B90" s="8" t="s">
        <v>100</v>
      </c>
      <c r="C90" s="29">
        <f t="shared" ref="C90:F90" si="25">C72/$D72</f>
        <v>0.94122328285971002</v>
      </c>
      <c r="D90" s="29">
        <f t="shared" si="25"/>
        <v>1</v>
      </c>
      <c r="E90" s="29">
        <f t="shared" si="25"/>
        <v>0.63795342394804244</v>
      </c>
      <c r="F90" s="29">
        <f t="shared" si="25"/>
        <v>0.45780617992293593</v>
      </c>
      <c r="G90" s="30">
        <f t="shared" ref="G90:H90" si="26">F90/E90</f>
        <v>0.71761693367793811</v>
      </c>
      <c r="H90" s="30">
        <f t="shared" si="26"/>
        <v>1.567512552580083</v>
      </c>
    </row>
    <row r="91" spans="2:13" ht="15.75" customHeight="1" x14ac:dyDescent="0.3">
      <c r="B91" s="8" t="s">
        <v>109</v>
      </c>
      <c r="C91" s="29">
        <f t="shared" ref="C91:F91" si="27">C73/$D73</f>
        <v>0.90335570262725418</v>
      </c>
      <c r="D91" s="29">
        <f t="shared" si="27"/>
        <v>1</v>
      </c>
      <c r="E91" s="29">
        <f t="shared" si="27"/>
        <v>0.94216102446744843</v>
      </c>
      <c r="F91" s="29">
        <f t="shared" si="27"/>
        <v>0.61017104730866467</v>
      </c>
      <c r="G91" s="30">
        <f t="shared" ref="G91:H91" si="28">F91/E91</f>
        <v>0.6476292602462097</v>
      </c>
      <c r="H91" s="30">
        <f t="shared" si="28"/>
        <v>1.0613896924522481</v>
      </c>
    </row>
    <row r="92" spans="2:13" ht="15.75" customHeight="1" x14ac:dyDescent="0.25">
      <c r="B92" s="11" t="s">
        <v>133</v>
      </c>
    </row>
    <row r="93" spans="2:13" ht="15.75" customHeight="1" x14ac:dyDescent="0.25"/>
    <row r="94" spans="2:13" ht="15.75" customHeight="1" x14ac:dyDescent="0.25"/>
    <row r="95" spans="2:13" ht="15.75" customHeight="1" x14ac:dyDescent="0.25">
      <c r="B95" s="31" t="s">
        <v>125</v>
      </c>
      <c r="C95" s="32">
        <v>2009</v>
      </c>
      <c r="D95" s="33">
        <v>2010</v>
      </c>
      <c r="E95" s="33">
        <v>2011</v>
      </c>
      <c r="F95" s="33">
        <v>2012</v>
      </c>
      <c r="G95" s="33">
        <v>2013</v>
      </c>
      <c r="H95" s="33">
        <v>2014</v>
      </c>
      <c r="I95" s="33">
        <v>2015</v>
      </c>
      <c r="J95" s="33">
        <v>2016</v>
      </c>
      <c r="K95" s="33">
        <v>2017</v>
      </c>
      <c r="L95" s="33">
        <v>2018</v>
      </c>
      <c r="M95" s="33">
        <v>2019</v>
      </c>
    </row>
    <row r="96" spans="2:13" ht="15.75" customHeight="1" x14ac:dyDescent="0.25">
      <c r="B96" s="34" t="s">
        <v>10</v>
      </c>
      <c r="C96" s="35">
        <v>4.41E-2</v>
      </c>
      <c r="D96" s="36">
        <v>4.0099999999999997E-2</v>
      </c>
      <c r="E96" s="36">
        <v>4.1200000000000001E-2</v>
      </c>
      <c r="F96" s="36">
        <v>4.2799999999999998E-2</v>
      </c>
      <c r="G96" s="36">
        <v>4.0399999999999998E-2</v>
      </c>
      <c r="H96" s="36">
        <v>3.39E-2</v>
      </c>
      <c r="I96" s="36">
        <v>3.3599999999999998E-2</v>
      </c>
      <c r="J96" s="36">
        <v>3.4000000000000002E-2</v>
      </c>
      <c r="K96" s="36">
        <v>3.4700000000000002E-2</v>
      </c>
      <c r="L96" s="36">
        <v>3.5000000000000003E-2</v>
      </c>
      <c r="M96" s="35">
        <v>4.24E-2</v>
      </c>
    </row>
    <row r="97" spans="2:13" ht="15.75" customHeight="1" x14ac:dyDescent="0.25">
      <c r="B97" s="34" t="s">
        <v>19</v>
      </c>
      <c r="C97" s="35">
        <v>1.7999999999999999E-2</v>
      </c>
      <c r="D97" s="36">
        <v>1.66E-2</v>
      </c>
      <c r="E97" s="36">
        <v>1.9E-2</v>
      </c>
      <c r="F97" s="36">
        <v>1.37E-2</v>
      </c>
      <c r="G97" s="36">
        <v>1.23E-2</v>
      </c>
      <c r="H97" s="36">
        <v>1.41E-2</v>
      </c>
      <c r="I97" s="36">
        <v>1.12E-2</v>
      </c>
      <c r="J97" s="36">
        <v>1.6199999999999999E-2</v>
      </c>
      <c r="K97" s="36">
        <v>1.3100000000000001E-2</v>
      </c>
      <c r="L97" s="36">
        <v>1.44E-2</v>
      </c>
      <c r="M97" s="35">
        <v>1.47E-2</v>
      </c>
    </row>
    <row r="98" spans="2:13" ht="15.75" customHeight="1" x14ac:dyDescent="0.25">
      <c r="B98" s="34" t="s">
        <v>28</v>
      </c>
      <c r="C98" s="35">
        <v>1.18E-2</v>
      </c>
      <c r="D98" s="36">
        <v>1.46E-2</v>
      </c>
      <c r="E98" s="36">
        <v>1.2200000000000001E-2</v>
      </c>
      <c r="F98" s="36">
        <v>1.3899999999999999E-2</v>
      </c>
      <c r="G98" s="36">
        <v>1.35E-2</v>
      </c>
      <c r="H98" s="36">
        <v>1.3100000000000001E-2</v>
      </c>
      <c r="I98" s="36">
        <v>1.06E-2</v>
      </c>
      <c r="J98" s="36">
        <v>1.43E-2</v>
      </c>
      <c r="K98" s="36">
        <v>1.5299999999999999E-2</v>
      </c>
      <c r="L98" s="36">
        <v>1.4E-2</v>
      </c>
      <c r="M98" s="35">
        <v>1.5299999999999999E-2</v>
      </c>
    </row>
    <row r="99" spans="2:13" ht="15.75" customHeight="1" x14ac:dyDescent="0.25">
      <c r="B99" s="37" t="s">
        <v>130</v>
      </c>
      <c r="C99" s="38">
        <f t="shared" ref="C99:M99" si="29">SUM(C96:C98)</f>
        <v>7.3900000000000007E-2</v>
      </c>
      <c r="D99" s="38">
        <f t="shared" si="29"/>
        <v>7.1300000000000002E-2</v>
      </c>
      <c r="E99" s="38">
        <f t="shared" si="29"/>
        <v>7.2400000000000006E-2</v>
      </c>
      <c r="F99" s="38">
        <f t="shared" si="29"/>
        <v>7.039999999999999E-2</v>
      </c>
      <c r="G99" s="38">
        <f t="shared" si="29"/>
        <v>6.6199999999999995E-2</v>
      </c>
      <c r="H99" s="38">
        <f t="shared" si="29"/>
        <v>6.1100000000000002E-2</v>
      </c>
      <c r="I99" s="38">
        <f t="shared" si="29"/>
        <v>5.5399999999999998E-2</v>
      </c>
      <c r="J99" s="38">
        <f t="shared" si="29"/>
        <v>6.4500000000000002E-2</v>
      </c>
      <c r="K99" s="38">
        <f t="shared" si="29"/>
        <v>6.3100000000000003E-2</v>
      </c>
      <c r="L99" s="38">
        <f t="shared" si="29"/>
        <v>6.3399999999999998E-2</v>
      </c>
      <c r="M99" s="38">
        <f t="shared" si="29"/>
        <v>7.2399999999999992E-2</v>
      </c>
    </row>
    <row r="100" spans="2:13" ht="15.75" customHeight="1" x14ac:dyDescent="0.25">
      <c r="B100" s="34" t="s">
        <v>37</v>
      </c>
      <c r="C100" s="35">
        <v>2.7199999999999998E-2</v>
      </c>
      <c r="D100" s="36">
        <v>3.0099999999999998E-2</v>
      </c>
      <c r="E100" s="36">
        <v>2.63E-2</v>
      </c>
      <c r="F100" s="36">
        <v>2.3699999999999999E-2</v>
      </c>
      <c r="G100" s="36">
        <v>2.76E-2</v>
      </c>
      <c r="H100" s="36">
        <v>2.7699999999999999E-2</v>
      </c>
      <c r="I100" s="36">
        <v>3.0300000000000001E-2</v>
      </c>
      <c r="J100" s="36">
        <v>2.93E-2</v>
      </c>
      <c r="K100" s="36">
        <v>2.1100000000000001E-2</v>
      </c>
      <c r="L100" s="36">
        <v>2.3E-2</v>
      </c>
      <c r="M100" s="35">
        <v>2.6800000000000001E-2</v>
      </c>
    </row>
    <row r="101" spans="2:13" ht="15.75" customHeight="1" x14ac:dyDescent="0.25">
      <c r="B101" s="34" t="s">
        <v>46</v>
      </c>
      <c r="C101" s="35">
        <v>3.5000000000000003E-2</v>
      </c>
      <c r="D101" s="36">
        <v>3.6900000000000002E-2</v>
      </c>
      <c r="E101" s="36">
        <v>4.1799999999999997E-2</v>
      </c>
      <c r="F101" s="36">
        <v>4.0899999999999999E-2</v>
      </c>
      <c r="G101" s="36">
        <v>4.0800000000000003E-2</v>
      </c>
      <c r="H101" s="36">
        <v>4.1700000000000001E-2</v>
      </c>
      <c r="I101" s="36">
        <v>3.5700000000000003E-2</v>
      </c>
      <c r="J101" s="36">
        <v>3.7499999999999999E-2</v>
      </c>
      <c r="K101" s="36">
        <v>4.1099999999999998E-2</v>
      </c>
      <c r="L101" s="36">
        <v>4.3900000000000002E-2</v>
      </c>
      <c r="M101" s="35">
        <v>4.5400000000000003E-2</v>
      </c>
    </row>
    <row r="102" spans="2:13" ht="15.75" customHeight="1" x14ac:dyDescent="0.25">
      <c r="B102" s="34" t="s">
        <v>55</v>
      </c>
      <c r="C102" s="35">
        <v>8.8099999999999998E-2</v>
      </c>
      <c r="D102" s="36">
        <v>9.1499999999999998E-2</v>
      </c>
      <c r="E102" s="36">
        <v>9.1800000000000007E-2</v>
      </c>
      <c r="F102" s="36">
        <v>9.6600000000000005E-2</v>
      </c>
      <c r="G102" s="36">
        <v>9.64E-2</v>
      </c>
      <c r="H102" s="36">
        <v>8.6900000000000005E-2</v>
      </c>
      <c r="I102" s="36">
        <v>8.7900000000000006E-2</v>
      </c>
      <c r="J102" s="36">
        <v>0.10349999999999999</v>
      </c>
      <c r="K102" s="36">
        <v>0.1047</v>
      </c>
      <c r="L102" s="36">
        <v>0.10290000000000001</v>
      </c>
      <c r="M102" s="35">
        <v>9.98E-2</v>
      </c>
    </row>
    <row r="103" spans="2:13" ht="15.75" customHeight="1" x14ac:dyDescent="0.25">
      <c r="B103" s="34" t="s">
        <v>64</v>
      </c>
      <c r="C103" s="35">
        <v>1.6799999999999999E-2</v>
      </c>
      <c r="D103" s="36">
        <v>1.8599999999999998E-2</v>
      </c>
      <c r="E103" s="36">
        <v>1.77E-2</v>
      </c>
      <c r="F103" s="36">
        <v>1.37E-2</v>
      </c>
      <c r="G103" s="36">
        <v>1.32E-2</v>
      </c>
      <c r="H103" s="36">
        <v>1.7500000000000002E-2</v>
      </c>
      <c r="I103" s="36">
        <v>1.9E-2</v>
      </c>
      <c r="J103" s="36">
        <v>2.0299999999999999E-2</v>
      </c>
      <c r="K103" s="36">
        <v>1.9E-2</v>
      </c>
      <c r="L103" s="36">
        <v>1.8599999999999998E-2</v>
      </c>
      <c r="M103" s="35">
        <v>1.9E-2</v>
      </c>
    </row>
    <row r="104" spans="2:13" ht="15.75" customHeight="1" x14ac:dyDescent="0.25">
      <c r="B104" s="37" t="s">
        <v>131</v>
      </c>
      <c r="C104" s="38">
        <f t="shared" ref="C104:M104" si="30">SUM(C100:C103)</f>
        <v>0.1671</v>
      </c>
      <c r="D104" s="38">
        <f t="shared" si="30"/>
        <v>0.17710000000000001</v>
      </c>
      <c r="E104" s="38">
        <f t="shared" si="30"/>
        <v>0.17759999999999998</v>
      </c>
      <c r="F104" s="38">
        <f t="shared" si="30"/>
        <v>0.1749</v>
      </c>
      <c r="G104" s="38">
        <f t="shared" si="30"/>
        <v>0.17799999999999999</v>
      </c>
      <c r="H104" s="38">
        <f t="shared" si="30"/>
        <v>0.17380000000000001</v>
      </c>
      <c r="I104" s="38">
        <f t="shared" si="30"/>
        <v>0.1729</v>
      </c>
      <c r="J104" s="38">
        <f t="shared" si="30"/>
        <v>0.19059999999999999</v>
      </c>
      <c r="K104" s="38">
        <f t="shared" si="30"/>
        <v>0.18589999999999998</v>
      </c>
      <c r="L104" s="38">
        <f t="shared" si="30"/>
        <v>0.18840000000000001</v>
      </c>
      <c r="M104" s="38">
        <f t="shared" si="30"/>
        <v>0.19099999999999998</v>
      </c>
    </row>
    <row r="105" spans="2:13" ht="15.75" customHeight="1" x14ac:dyDescent="0.25">
      <c r="B105" s="34" t="s">
        <v>73</v>
      </c>
      <c r="C105" s="35">
        <v>0.38419999999999999</v>
      </c>
      <c r="D105" s="36">
        <v>0.38569999999999999</v>
      </c>
      <c r="E105" s="36">
        <v>0.40179999999999999</v>
      </c>
      <c r="F105" s="36">
        <v>0.39100000000000001</v>
      </c>
      <c r="G105" s="36">
        <v>0.38790000000000002</v>
      </c>
      <c r="H105" s="36">
        <v>0.39140000000000003</v>
      </c>
      <c r="I105" s="36">
        <v>0.40429999999999999</v>
      </c>
      <c r="J105" s="36">
        <v>0.35489999999999999</v>
      </c>
      <c r="K105" s="36">
        <v>0.36249999999999999</v>
      </c>
      <c r="L105" s="36">
        <v>0.34489999999999998</v>
      </c>
      <c r="M105" s="35">
        <v>0.32540000000000002</v>
      </c>
    </row>
    <row r="106" spans="2:13" ht="15.75" customHeight="1" x14ac:dyDescent="0.25">
      <c r="B106" s="34" t="s">
        <v>82</v>
      </c>
      <c r="C106" s="35">
        <v>0.121</v>
      </c>
      <c r="D106" s="36">
        <v>0.1186</v>
      </c>
      <c r="E106" s="36">
        <v>0.1142</v>
      </c>
      <c r="F106" s="36">
        <v>0.106</v>
      </c>
      <c r="G106" s="36">
        <v>0.1074</v>
      </c>
      <c r="H106" s="36">
        <v>0.1227</v>
      </c>
      <c r="I106" s="36">
        <v>0.11840000000000001</v>
      </c>
      <c r="J106" s="36">
        <v>0.1154</v>
      </c>
      <c r="K106" s="36">
        <v>0.11890000000000001</v>
      </c>
      <c r="L106" s="36">
        <v>0.1196</v>
      </c>
      <c r="M106" s="35">
        <v>0.1186</v>
      </c>
    </row>
    <row r="107" spans="2:13" ht="15.75" customHeight="1" x14ac:dyDescent="0.25">
      <c r="B107" s="37" t="s">
        <v>132</v>
      </c>
      <c r="C107" s="38">
        <f t="shared" ref="C107:M107" si="31">SUM(C105:C106)</f>
        <v>0.50519999999999998</v>
      </c>
      <c r="D107" s="38">
        <f t="shared" si="31"/>
        <v>0.50429999999999997</v>
      </c>
      <c r="E107" s="38">
        <f t="shared" si="31"/>
        <v>0.51600000000000001</v>
      </c>
      <c r="F107" s="38">
        <f t="shared" si="31"/>
        <v>0.497</v>
      </c>
      <c r="G107" s="38">
        <f t="shared" si="31"/>
        <v>0.49530000000000002</v>
      </c>
      <c r="H107" s="38">
        <f t="shared" si="31"/>
        <v>0.5141</v>
      </c>
      <c r="I107" s="38">
        <f t="shared" si="31"/>
        <v>0.52269999999999994</v>
      </c>
      <c r="J107" s="38">
        <f t="shared" si="31"/>
        <v>0.4703</v>
      </c>
      <c r="K107" s="38">
        <f t="shared" si="31"/>
        <v>0.48139999999999999</v>
      </c>
      <c r="L107" s="38">
        <f t="shared" si="31"/>
        <v>0.46449999999999997</v>
      </c>
      <c r="M107" s="38">
        <f t="shared" si="31"/>
        <v>0.44400000000000001</v>
      </c>
    </row>
    <row r="108" spans="2:13" ht="15.75" customHeight="1" x14ac:dyDescent="0.25">
      <c r="B108" s="34" t="s">
        <v>91</v>
      </c>
      <c r="C108" s="35">
        <v>0.15840000000000001</v>
      </c>
      <c r="D108" s="36">
        <v>0.15110000000000001</v>
      </c>
      <c r="E108" s="36">
        <v>0.1482</v>
      </c>
      <c r="F108" s="36">
        <v>0.16830000000000001</v>
      </c>
      <c r="G108" s="36">
        <v>0.1779</v>
      </c>
      <c r="H108" s="36">
        <v>0.1676</v>
      </c>
      <c r="I108" s="36">
        <v>0.16270000000000001</v>
      </c>
      <c r="J108" s="36">
        <v>0.17699999999999999</v>
      </c>
      <c r="K108" s="36">
        <v>0.1832</v>
      </c>
      <c r="L108" s="36">
        <v>0.18540000000000001</v>
      </c>
      <c r="M108" s="35">
        <v>0.2</v>
      </c>
    </row>
    <row r="109" spans="2:13" ht="15.75" customHeight="1" x14ac:dyDescent="0.25">
      <c r="B109" s="34" t="s">
        <v>100</v>
      </c>
      <c r="C109" s="35">
        <v>5.1499999999999997E-2</v>
      </c>
      <c r="D109" s="36">
        <v>4.7899999999999998E-2</v>
      </c>
      <c r="E109" s="36">
        <v>3.73E-2</v>
      </c>
      <c r="F109" s="36">
        <v>3.6200000000000003E-2</v>
      </c>
      <c r="G109" s="36">
        <v>3.9300000000000002E-2</v>
      </c>
      <c r="H109" s="36">
        <v>3.7600000000000001E-2</v>
      </c>
      <c r="I109" s="36">
        <v>3.7999999999999999E-2</v>
      </c>
      <c r="J109" s="36">
        <v>3.8600000000000002E-2</v>
      </c>
      <c r="K109" s="36">
        <v>3.6499999999999998E-2</v>
      </c>
      <c r="L109" s="36">
        <v>4.1399999999999999E-2</v>
      </c>
      <c r="M109" s="35">
        <v>3.9899999999999998E-2</v>
      </c>
    </row>
    <row r="110" spans="2:13" ht="15.75" customHeight="1" x14ac:dyDescent="0.25">
      <c r="B110" s="34" t="s">
        <v>109</v>
      </c>
      <c r="C110" s="35">
        <v>4.3799999999999999E-2</v>
      </c>
      <c r="D110" s="36">
        <v>4.82E-2</v>
      </c>
      <c r="E110" s="36">
        <v>4.8399999999999999E-2</v>
      </c>
      <c r="F110" s="36">
        <v>5.3100000000000001E-2</v>
      </c>
      <c r="G110" s="36">
        <v>4.3200000000000002E-2</v>
      </c>
      <c r="H110" s="36">
        <v>4.5699999999999998E-2</v>
      </c>
      <c r="I110" s="36">
        <v>4.8300000000000003E-2</v>
      </c>
      <c r="J110" s="36">
        <v>5.8900000000000001E-2</v>
      </c>
      <c r="K110" s="36">
        <v>4.9799999999999997E-2</v>
      </c>
      <c r="L110" s="36">
        <v>5.6800000000000003E-2</v>
      </c>
      <c r="M110" s="35">
        <v>5.2699999999999997E-2</v>
      </c>
    </row>
    <row r="111" spans="2:13" ht="15.75" customHeight="1" x14ac:dyDescent="0.25">
      <c r="B111" s="37" t="s">
        <v>133</v>
      </c>
      <c r="C111" s="38">
        <f t="shared" ref="C111:M111" si="32">SUM(C108:C110)</f>
        <v>0.25369999999999998</v>
      </c>
      <c r="D111" s="38">
        <f t="shared" si="32"/>
        <v>0.2472</v>
      </c>
      <c r="E111" s="38">
        <f t="shared" si="32"/>
        <v>0.2339</v>
      </c>
      <c r="F111" s="38">
        <f t="shared" si="32"/>
        <v>0.2576</v>
      </c>
      <c r="G111" s="38">
        <f t="shared" si="32"/>
        <v>0.26040000000000002</v>
      </c>
      <c r="H111" s="38">
        <f t="shared" si="32"/>
        <v>0.25090000000000001</v>
      </c>
      <c r="I111" s="38">
        <f t="shared" si="32"/>
        <v>0.24900000000000003</v>
      </c>
      <c r="J111" s="38">
        <f t="shared" si="32"/>
        <v>0.27449999999999997</v>
      </c>
      <c r="K111" s="38">
        <f t="shared" si="32"/>
        <v>0.26950000000000002</v>
      </c>
      <c r="L111" s="38">
        <f t="shared" si="32"/>
        <v>0.28360000000000002</v>
      </c>
      <c r="M111" s="38">
        <f t="shared" si="32"/>
        <v>0.29259999999999997</v>
      </c>
    </row>
    <row r="112" spans="2:13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B35" r:id="rId1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775</v>
      </c>
      <c r="C2" s="1" t="s">
        <v>776</v>
      </c>
      <c r="D2" s="1" t="s">
        <v>777</v>
      </c>
      <c r="E2" s="1" t="s">
        <v>778</v>
      </c>
      <c r="F2" s="1" t="s">
        <v>777</v>
      </c>
      <c r="G2" s="1" t="s">
        <v>779</v>
      </c>
      <c r="H2" s="1" t="s">
        <v>780</v>
      </c>
      <c r="I2" s="1">
        <v>4.2</v>
      </c>
      <c r="J2" s="1">
        <v>2106</v>
      </c>
    </row>
    <row r="3" spans="1:10" ht="14.4" x14ac:dyDescent="0.3">
      <c r="A3" s="1" t="s">
        <v>20</v>
      </c>
      <c r="B3" s="1" t="s">
        <v>781</v>
      </c>
      <c r="C3" s="1" t="s">
        <v>197</v>
      </c>
      <c r="D3" s="1" t="s">
        <v>782</v>
      </c>
      <c r="E3" s="1" t="s">
        <v>783</v>
      </c>
      <c r="F3" s="1" t="s">
        <v>782</v>
      </c>
      <c r="G3" s="1" t="s">
        <v>784</v>
      </c>
      <c r="H3" s="1" t="s">
        <v>785</v>
      </c>
      <c r="I3" s="1">
        <v>7.5</v>
      </c>
      <c r="J3" s="1">
        <v>686</v>
      </c>
    </row>
    <row r="4" spans="1:10" ht="14.4" x14ac:dyDescent="0.3">
      <c r="A4" s="1" t="s">
        <v>29</v>
      </c>
      <c r="B4" s="1" t="s">
        <v>786</v>
      </c>
      <c r="C4" s="1" t="s">
        <v>787</v>
      </c>
      <c r="D4" s="1" t="s">
        <v>788</v>
      </c>
      <c r="E4" s="1" t="s">
        <v>789</v>
      </c>
      <c r="F4" s="1" t="s">
        <v>788</v>
      </c>
      <c r="G4" s="1" t="s">
        <v>790</v>
      </c>
      <c r="H4" s="1" t="s">
        <v>791</v>
      </c>
      <c r="I4" s="1">
        <v>11.6</v>
      </c>
      <c r="J4" s="1">
        <v>439</v>
      </c>
    </row>
    <row r="5" spans="1:10" ht="14.4" x14ac:dyDescent="0.3">
      <c r="A5" s="1" t="s">
        <v>38</v>
      </c>
      <c r="B5" s="1" t="s">
        <v>792</v>
      </c>
      <c r="C5" s="1" t="s">
        <v>793</v>
      </c>
      <c r="D5" s="1" t="s">
        <v>794</v>
      </c>
      <c r="E5" s="1" t="s">
        <v>795</v>
      </c>
      <c r="F5" s="1" t="s">
        <v>794</v>
      </c>
      <c r="G5" s="1" t="s">
        <v>796</v>
      </c>
      <c r="H5" s="1" t="s">
        <v>797</v>
      </c>
      <c r="I5" s="1">
        <v>5.7</v>
      </c>
      <c r="J5" s="1">
        <v>1079</v>
      </c>
    </row>
    <row r="6" spans="1:10" ht="14.4" x14ac:dyDescent="0.3">
      <c r="A6" s="1" t="s">
        <v>47</v>
      </c>
      <c r="B6" s="1" t="s">
        <v>798</v>
      </c>
      <c r="C6" s="1" t="s">
        <v>799</v>
      </c>
      <c r="D6" s="1" t="s">
        <v>800</v>
      </c>
      <c r="E6" s="1" t="s">
        <v>801</v>
      </c>
      <c r="F6" s="1" t="s">
        <v>800</v>
      </c>
      <c r="G6" s="1" t="s">
        <v>802</v>
      </c>
      <c r="H6" s="1" t="s">
        <v>803</v>
      </c>
      <c r="I6" s="1">
        <v>4.2</v>
      </c>
      <c r="J6" s="1">
        <v>1529</v>
      </c>
    </row>
    <row r="7" spans="1:10" ht="14.4" x14ac:dyDescent="0.3">
      <c r="A7" s="1" t="s">
        <v>56</v>
      </c>
      <c r="B7" s="1" t="s">
        <v>804</v>
      </c>
      <c r="C7" s="1" t="s">
        <v>805</v>
      </c>
      <c r="D7" s="1" t="s">
        <v>806</v>
      </c>
      <c r="E7" s="1" t="s">
        <v>807</v>
      </c>
      <c r="F7" s="1" t="s">
        <v>806</v>
      </c>
      <c r="G7" s="1" t="s">
        <v>808</v>
      </c>
      <c r="H7" s="1" t="s">
        <v>809</v>
      </c>
      <c r="I7" s="1">
        <v>2.2000000000000002</v>
      </c>
      <c r="J7" s="1">
        <v>3726</v>
      </c>
    </row>
    <row r="8" spans="1:10" ht="14.4" x14ac:dyDescent="0.3">
      <c r="A8" s="1" t="s">
        <v>65</v>
      </c>
      <c r="B8" s="1" t="s">
        <v>810</v>
      </c>
      <c r="C8" s="1" t="s">
        <v>811</v>
      </c>
      <c r="D8" s="1" t="s">
        <v>812</v>
      </c>
      <c r="E8" s="1" t="s">
        <v>813</v>
      </c>
      <c r="F8" s="1" t="s">
        <v>812</v>
      </c>
      <c r="G8" s="1" t="s">
        <v>814</v>
      </c>
      <c r="H8" s="1" t="s">
        <v>815</v>
      </c>
      <c r="I8" s="1">
        <v>1.5</v>
      </c>
      <c r="J8" s="1">
        <v>16380</v>
      </c>
    </row>
    <row r="9" spans="1:10" ht="14.4" x14ac:dyDescent="0.3">
      <c r="A9" s="1" t="s">
        <v>74</v>
      </c>
      <c r="B9" s="1" t="s">
        <v>816</v>
      </c>
      <c r="C9" s="1" t="s">
        <v>817</v>
      </c>
      <c r="D9" s="1" t="s">
        <v>818</v>
      </c>
      <c r="E9" s="1" t="s">
        <v>819</v>
      </c>
      <c r="F9" s="1" t="s">
        <v>818</v>
      </c>
      <c r="G9" s="1" t="s">
        <v>820</v>
      </c>
      <c r="H9" s="1" t="s">
        <v>821</v>
      </c>
      <c r="J9" s="1">
        <v>4849</v>
      </c>
    </row>
    <row r="10" spans="1:10" ht="14.4" x14ac:dyDescent="0.3">
      <c r="A10" s="1" t="s">
        <v>83</v>
      </c>
      <c r="B10" s="1" t="s">
        <v>822</v>
      </c>
      <c r="C10" s="1" t="s">
        <v>823</v>
      </c>
      <c r="D10" s="1" t="s">
        <v>824</v>
      </c>
      <c r="E10" s="1" t="s">
        <v>825</v>
      </c>
      <c r="F10" s="1" t="s">
        <v>824</v>
      </c>
      <c r="G10" s="1" t="s">
        <v>826</v>
      </c>
      <c r="H10" s="1" t="s">
        <v>827</v>
      </c>
      <c r="I10" s="1">
        <v>8.5</v>
      </c>
      <c r="J10" s="1">
        <v>599</v>
      </c>
    </row>
    <row r="11" spans="1:10" ht="14.4" x14ac:dyDescent="0.3">
      <c r="A11" s="1" t="s">
        <v>92</v>
      </c>
      <c r="B11" s="1" t="s">
        <v>828</v>
      </c>
      <c r="C11" s="1" t="s">
        <v>829</v>
      </c>
      <c r="D11" s="1" t="s">
        <v>830</v>
      </c>
      <c r="E11" s="1" t="s">
        <v>831</v>
      </c>
      <c r="F11" s="1" t="s">
        <v>830</v>
      </c>
      <c r="G11" s="1" t="s">
        <v>832</v>
      </c>
      <c r="H11" s="1" t="s">
        <v>833</v>
      </c>
      <c r="I11" s="1">
        <v>1.6</v>
      </c>
      <c r="J11" s="1">
        <v>6449</v>
      </c>
    </row>
    <row r="12" spans="1:10" ht="14.4" x14ac:dyDescent="0.3">
      <c r="A12" s="1" t="s">
        <v>101</v>
      </c>
      <c r="B12" s="1" t="s">
        <v>834</v>
      </c>
      <c r="C12" s="1" t="s">
        <v>835</v>
      </c>
      <c r="D12" s="1" t="s">
        <v>836</v>
      </c>
      <c r="E12" s="1" t="s">
        <v>837</v>
      </c>
      <c r="F12" s="1" t="s">
        <v>836</v>
      </c>
      <c r="G12" s="1" t="s">
        <v>838</v>
      </c>
      <c r="H12" s="1" t="s">
        <v>455</v>
      </c>
      <c r="I12" s="1">
        <v>4.4000000000000004</v>
      </c>
      <c r="J12" s="1">
        <v>1589</v>
      </c>
    </row>
    <row r="13" spans="1:10" ht="14.4" x14ac:dyDescent="0.3">
      <c r="A13" s="1" t="s">
        <v>110</v>
      </c>
      <c r="B13" s="1" t="s">
        <v>839</v>
      </c>
      <c r="C13" s="1" t="s">
        <v>840</v>
      </c>
      <c r="D13" s="1" t="s">
        <v>841</v>
      </c>
      <c r="E13" s="1" t="s">
        <v>842</v>
      </c>
      <c r="F13" s="1" t="s">
        <v>841</v>
      </c>
      <c r="G13" s="1" t="s">
        <v>843</v>
      </c>
      <c r="H13" s="1" t="s">
        <v>844</v>
      </c>
      <c r="I13" s="1">
        <v>3.6</v>
      </c>
      <c r="J13" s="1">
        <v>2215</v>
      </c>
    </row>
    <row r="14" spans="1:10" ht="14.4" x14ac:dyDescent="0.3">
      <c r="A14" s="1" t="s">
        <v>118</v>
      </c>
      <c r="B14" s="1" t="s">
        <v>845</v>
      </c>
      <c r="C14" s="1" t="s">
        <v>120</v>
      </c>
      <c r="D14" s="1" t="s">
        <v>846</v>
      </c>
      <c r="E14" s="1" t="s">
        <v>847</v>
      </c>
      <c r="F14" s="1" t="s">
        <v>846</v>
      </c>
      <c r="G14" s="1" t="s">
        <v>848</v>
      </c>
      <c r="H14" s="1" t="s">
        <v>120</v>
      </c>
      <c r="J14" s="1">
        <v>41646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849</v>
      </c>
      <c r="C2" s="1" t="s">
        <v>103</v>
      </c>
      <c r="D2" s="1" t="s">
        <v>850</v>
      </c>
      <c r="E2" s="1" t="s">
        <v>851</v>
      </c>
      <c r="F2" s="1" t="s">
        <v>850</v>
      </c>
      <c r="G2" s="1" t="s">
        <v>852</v>
      </c>
      <c r="H2" s="1" t="s">
        <v>853</v>
      </c>
      <c r="I2" s="1">
        <v>4.2</v>
      </c>
      <c r="J2" s="1">
        <v>1962</v>
      </c>
    </row>
    <row r="3" spans="1:10" ht="14.4" x14ac:dyDescent="0.3">
      <c r="A3" s="1" t="s">
        <v>20</v>
      </c>
      <c r="B3" s="1" t="s">
        <v>854</v>
      </c>
      <c r="C3" s="1" t="s">
        <v>855</v>
      </c>
      <c r="D3" s="1" t="s">
        <v>856</v>
      </c>
      <c r="E3" s="1" t="s">
        <v>857</v>
      </c>
      <c r="F3" s="1" t="s">
        <v>856</v>
      </c>
      <c r="G3" s="1" t="s">
        <v>858</v>
      </c>
      <c r="H3" s="1" t="s">
        <v>18</v>
      </c>
      <c r="I3" s="1">
        <v>8.5</v>
      </c>
      <c r="J3" s="1">
        <v>685</v>
      </c>
    </row>
    <row r="4" spans="1:10" ht="14.4" x14ac:dyDescent="0.3">
      <c r="A4" s="1" t="s">
        <v>29</v>
      </c>
      <c r="B4" s="1" t="s">
        <v>859</v>
      </c>
      <c r="C4" s="1" t="s">
        <v>860</v>
      </c>
      <c r="D4" s="1" t="s">
        <v>861</v>
      </c>
      <c r="E4" s="1" t="s">
        <v>862</v>
      </c>
      <c r="F4" s="1" t="s">
        <v>861</v>
      </c>
      <c r="G4" s="1" t="s">
        <v>863</v>
      </c>
      <c r="H4" s="1" t="s">
        <v>864</v>
      </c>
      <c r="I4" s="1">
        <v>9.8000000000000007</v>
      </c>
      <c r="J4" s="1">
        <v>638</v>
      </c>
    </row>
    <row r="5" spans="1:10" ht="14.4" x14ac:dyDescent="0.3">
      <c r="A5" s="1" t="s">
        <v>38</v>
      </c>
      <c r="B5" s="1" t="s">
        <v>865</v>
      </c>
      <c r="C5" s="1" t="s">
        <v>864</v>
      </c>
      <c r="D5" s="1" t="s">
        <v>866</v>
      </c>
      <c r="E5" s="1" t="s">
        <v>867</v>
      </c>
      <c r="F5" s="1" t="s">
        <v>866</v>
      </c>
      <c r="G5" s="1" t="s">
        <v>868</v>
      </c>
      <c r="H5" s="1" t="s">
        <v>840</v>
      </c>
      <c r="I5" s="1">
        <v>5.3</v>
      </c>
      <c r="J5" s="1">
        <v>1268</v>
      </c>
    </row>
    <row r="6" spans="1:10" ht="14.4" x14ac:dyDescent="0.3">
      <c r="A6" s="1" t="s">
        <v>47</v>
      </c>
      <c r="B6" s="1" t="s">
        <v>869</v>
      </c>
      <c r="C6" s="1" t="s">
        <v>870</v>
      </c>
      <c r="D6" s="1" t="s">
        <v>871</v>
      </c>
      <c r="E6" s="1" t="s">
        <v>872</v>
      </c>
      <c r="F6" s="1" t="s">
        <v>871</v>
      </c>
      <c r="G6" s="1" t="s">
        <v>873</v>
      </c>
      <c r="H6" s="1" t="s">
        <v>874</v>
      </c>
      <c r="I6" s="1">
        <v>4.7</v>
      </c>
      <c r="J6" s="1">
        <v>1475</v>
      </c>
    </row>
    <row r="7" spans="1:10" ht="14.4" x14ac:dyDescent="0.3">
      <c r="A7" s="1" t="s">
        <v>56</v>
      </c>
      <c r="B7" s="1" t="s">
        <v>875</v>
      </c>
      <c r="C7" s="1" t="s">
        <v>876</v>
      </c>
      <c r="D7" s="1" t="s">
        <v>877</v>
      </c>
      <c r="E7" s="1" t="s">
        <v>878</v>
      </c>
      <c r="F7" s="1" t="s">
        <v>877</v>
      </c>
      <c r="G7" s="1" t="s">
        <v>879</v>
      </c>
      <c r="H7" s="1" t="s">
        <v>880</v>
      </c>
      <c r="I7" s="1">
        <v>2.2000000000000002</v>
      </c>
      <c r="J7" s="1">
        <v>3987</v>
      </c>
    </row>
    <row r="8" spans="1:10" ht="14.4" x14ac:dyDescent="0.3">
      <c r="A8" s="1" t="s">
        <v>65</v>
      </c>
      <c r="B8" s="1" t="s">
        <v>881</v>
      </c>
      <c r="C8" s="1" t="s">
        <v>882</v>
      </c>
      <c r="D8" s="1" t="s">
        <v>883</v>
      </c>
      <c r="E8" s="1" t="s">
        <v>884</v>
      </c>
      <c r="F8" s="1" t="s">
        <v>883</v>
      </c>
      <c r="G8" s="1" t="s">
        <v>885</v>
      </c>
      <c r="H8" s="1" t="s">
        <v>886</v>
      </c>
      <c r="I8" s="1">
        <v>1.5</v>
      </c>
      <c r="J8" s="1">
        <v>16483</v>
      </c>
    </row>
    <row r="9" spans="1:10" ht="14.4" x14ac:dyDescent="0.3">
      <c r="A9" s="1" t="s">
        <v>74</v>
      </c>
      <c r="B9" s="1" t="s">
        <v>887</v>
      </c>
      <c r="C9" s="1" t="s">
        <v>190</v>
      </c>
      <c r="D9" s="1" t="s">
        <v>888</v>
      </c>
      <c r="E9" s="1" t="s">
        <v>889</v>
      </c>
      <c r="F9" s="1" t="s">
        <v>888</v>
      </c>
      <c r="G9" s="1" t="s">
        <v>890</v>
      </c>
      <c r="H9" s="1" t="s">
        <v>891</v>
      </c>
      <c r="I9" s="1">
        <v>1.9</v>
      </c>
      <c r="J9" s="1">
        <v>5124</v>
      </c>
    </row>
    <row r="10" spans="1:10" ht="14.4" x14ac:dyDescent="0.3">
      <c r="A10" s="1" t="s">
        <v>83</v>
      </c>
      <c r="B10" s="1" t="s">
        <v>892</v>
      </c>
      <c r="C10" s="1" t="s">
        <v>293</v>
      </c>
      <c r="D10" s="1" t="s">
        <v>893</v>
      </c>
      <c r="E10" s="1" t="s">
        <v>894</v>
      </c>
      <c r="F10" s="1" t="s">
        <v>893</v>
      </c>
      <c r="G10" s="1" t="s">
        <v>895</v>
      </c>
      <c r="H10" s="1" t="s">
        <v>827</v>
      </c>
      <c r="I10" s="1">
        <v>8.5</v>
      </c>
      <c r="J10" s="1">
        <v>679</v>
      </c>
    </row>
    <row r="11" spans="1:10" ht="14.4" x14ac:dyDescent="0.3">
      <c r="A11" s="1" t="s">
        <v>92</v>
      </c>
      <c r="B11" s="1" t="s">
        <v>896</v>
      </c>
      <c r="C11" s="1" t="s">
        <v>897</v>
      </c>
      <c r="D11" s="1" t="s">
        <v>898</v>
      </c>
      <c r="E11" s="1" t="s">
        <v>899</v>
      </c>
      <c r="F11" s="1" t="s">
        <v>898</v>
      </c>
      <c r="G11" s="1" t="s">
        <v>900</v>
      </c>
      <c r="H11" s="1" t="s">
        <v>901</v>
      </c>
      <c r="I11" s="1">
        <v>1.6</v>
      </c>
      <c r="J11" s="1">
        <v>6736</v>
      </c>
    </row>
    <row r="12" spans="1:10" ht="14.4" x14ac:dyDescent="0.3">
      <c r="A12" s="1" t="s">
        <v>101</v>
      </c>
      <c r="B12" s="1" t="s">
        <v>902</v>
      </c>
      <c r="C12" s="1" t="s">
        <v>903</v>
      </c>
      <c r="D12" s="1" t="s">
        <v>904</v>
      </c>
      <c r="E12" s="1" t="s">
        <v>905</v>
      </c>
      <c r="F12" s="1" t="s">
        <v>904</v>
      </c>
      <c r="G12" s="1" t="s">
        <v>906</v>
      </c>
      <c r="H12" s="1" t="s">
        <v>228</v>
      </c>
      <c r="I12" s="1">
        <v>3.6</v>
      </c>
      <c r="J12" s="1">
        <v>1884</v>
      </c>
    </row>
    <row r="13" spans="1:10" ht="14.4" x14ac:dyDescent="0.3">
      <c r="A13" s="1" t="s">
        <v>110</v>
      </c>
      <c r="B13" s="1" t="s">
        <v>907</v>
      </c>
      <c r="C13" s="1" t="s">
        <v>908</v>
      </c>
      <c r="D13" s="1" t="s">
        <v>909</v>
      </c>
      <c r="E13" s="1" t="s">
        <v>910</v>
      </c>
      <c r="F13" s="1" t="s">
        <v>909</v>
      </c>
      <c r="G13" s="1" t="s">
        <v>911</v>
      </c>
      <c r="H13" s="1" t="s">
        <v>162</v>
      </c>
      <c r="I13" s="1">
        <v>3.6</v>
      </c>
      <c r="J13" s="1">
        <v>2065</v>
      </c>
    </row>
    <row r="14" spans="1:10" ht="14.4" x14ac:dyDescent="0.3">
      <c r="A14" s="1" t="s">
        <v>118</v>
      </c>
      <c r="B14" s="1" t="s">
        <v>912</v>
      </c>
      <c r="C14" s="1" t="s">
        <v>120</v>
      </c>
      <c r="D14" s="1" t="s">
        <v>913</v>
      </c>
      <c r="E14" s="1" t="s">
        <v>914</v>
      </c>
      <c r="F14" s="1" t="s">
        <v>913</v>
      </c>
      <c r="G14" s="1" t="s">
        <v>915</v>
      </c>
      <c r="H14" s="1" t="s">
        <v>120</v>
      </c>
      <c r="J14" s="1">
        <v>42986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916</v>
      </c>
      <c r="C2" s="1" t="s">
        <v>917</v>
      </c>
      <c r="D2" s="1" t="s">
        <v>918</v>
      </c>
      <c r="E2" s="1" t="s">
        <v>919</v>
      </c>
      <c r="F2" s="1" t="s">
        <v>918</v>
      </c>
      <c r="G2" s="1" t="s">
        <v>920</v>
      </c>
      <c r="H2" s="1" t="s">
        <v>226</v>
      </c>
      <c r="I2" s="1">
        <v>4</v>
      </c>
      <c r="J2" s="1">
        <v>2107</v>
      </c>
    </row>
    <row r="3" spans="1:10" ht="14.4" x14ac:dyDescent="0.3">
      <c r="A3" s="1" t="s">
        <v>20</v>
      </c>
      <c r="B3" s="1" t="s">
        <v>921</v>
      </c>
      <c r="C3" s="1" t="s">
        <v>922</v>
      </c>
      <c r="D3" s="1" t="s">
        <v>923</v>
      </c>
      <c r="E3" s="1" t="s">
        <v>924</v>
      </c>
      <c r="F3" s="1" t="s">
        <v>923</v>
      </c>
      <c r="G3" s="1" t="s">
        <v>925</v>
      </c>
      <c r="H3" s="1" t="s">
        <v>227</v>
      </c>
      <c r="I3" s="1">
        <v>8.5</v>
      </c>
      <c r="J3" s="1">
        <v>711</v>
      </c>
    </row>
    <row r="4" spans="1:10" ht="14.4" x14ac:dyDescent="0.3">
      <c r="A4" s="1" t="s">
        <v>29</v>
      </c>
      <c r="B4" s="1" t="s">
        <v>926</v>
      </c>
      <c r="C4" s="1" t="s">
        <v>927</v>
      </c>
      <c r="D4" s="1" t="s">
        <v>928</v>
      </c>
      <c r="E4" s="1" t="s">
        <v>929</v>
      </c>
      <c r="F4" s="1" t="s">
        <v>928</v>
      </c>
      <c r="G4" s="1" t="s">
        <v>930</v>
      </c>
      <c r="H4" s="1" t="s">
        <v>228</v>
      </c>
      <c r="I4" s="1">
        <v>11.6</v>
      </c>
      <c r="J4" s="1">
        <v>539</v>
      </c>
    </row>
    <row r="5" spans="1:10" ht="14.4" x14ac:dyDescent="0.3">
      <c r="A5" s="1" t="s">
        <v>38</v>
      </c>
      <c r="B5" s="1" t="s">
        <v>931</v>
      </c>
      <c r="C5" s="1" t="s">
        <v>932</v>
      </c>
      <c r="D5" s="1" t="s">
        <v>933</v>
      </c>
      <c r="E5" s="1" t="s">
        <v>934</v>
      </c>
      <c r="F5" s="1" t="s">
        <v>933</v>
      </c>
      <c r="G5" s="1" t="s">
        <v>935</v>
      </c>
      <c r="H5" s="1" t="s">
        <v>229</v>
      </c>
      <c r="I5" s="1">
        <v>5.7</v>
      </c>
      <c r="J5" s="1">
        <v>1458</v>
      </c>
    </row>
    <row r="6" spans="1:10" ht="14.4" x14ac:dyDescent="0.3">
      <c r="A6" s="1" t="s">
        <v>47</v>
      </c>
      <c r="B6" s="1" t="s">
        <v>936</v>
      </c>
      <c r="C6" s="1" t="s">
        <v>238</v>
      </c>
      <c r="D6" s="1" t="s">
        <v>937</v>
      </c>
      <c r="E6" s="1" t="s">
        <v>938</v>
      </c>
      <c r="F6" s="1" t="s">
        <v>937</v>
      </c>
      <c r="G6" s="1" t="s">
        <v>939</v>
      </c>
      <c r="H6" s="1" t="s">
        <v>230</v>
      </c>
      <c r="I6" s="1">
        <v>4.7</v>
      </c>
      <c r="J6" s="1">
        <v>1517</v>
      </c>
    </row>
    <row r="7" spans="1:10" ht="14.4" x14ac:dyDescent="0.3">
      <c r="A7" s="1" t="s">
        <v>56</v>
      </c>
      <c r="B7" s="1" t="s">
        <v>940</v>
      </c>
      <c r="C7" s="1" t="s">
        <v>941</v>
      </c>
      <c r="D7" s="1" t="s">
        <v>942</v>
      </c>
      <c r="E7" s="1" t="s">
        <v>943</v>
      </c>
      <c r="F7" s="1" t="s">
        <v>942</v>
      </c>
      <c r="G7" s="1" t="s">
        <v>944</v>
      </c>
      <c r="H7" s="1" t="s">
        <v>231</v>
      </c>
      <c r="I7" s="1">
        <v>2.2999999999999998</v>
      </c>
      <c r="J7" s="1">
        <v>4219</v>
      </c>
    </row>
    <row r="8" spans="1:10" ht="14.4" x14ac:dyDescent="0.3">
      <c r="A8" s="1" t="s">
        <v>65</v>
      </c>
      <c r="B8" s="1" t="s">
        <v>945</v>
      </c>
      <c r="C8" s="1" t="s">
        <v>946</v>
      </c>
      <c r="D8" s="1" t="s">
        <v>947</v>
      </c>
      <c r="E8" s="1" t="s">
        <v>948</v>
      </c>
      <c r="F8" s="1" t="s">
        <v>947</v>
      </c>
      <c r="G8" s="1" t="s">
        <v>949</v>
      </c>
      <c r="H8" s="1" t="s">
        <v>232</v>
      </c>
      <c r="I8" s="1">
        <v>1.5</v>
      </c>
      <c r="J8" s="1">
        <v>16534</v>
      </c>
    </row>
    <row r="9" spans="1:10" ht="14.4" x14ac:dyDescent="0.3">
      <c r="A9" s="1" t="s">
        <v>74</v>
      </c>
      <c r="B9" s="1" t="s">
        <v>950</v>
      </c>
      <c r="C9" s="1" t="s">
        <v>951</v>
      </c>
      <c r="D9" s="1" t="s">
        <v>952</v>
      </c>
      <c r="E9" s="1" t="s">
        <v>953</v>
      </c>
      <c r="F9" s="1" t="s">
        <v>952</v>
      </c>
      <c r="G9" s="1" t="s">
        <v>954</v>
      </c>
      <c r="H9" s="1" t="s">
        <v>233</v>
      </c>
      <c r="I9" s="1">
        <v>1.9</v>
      </c>
      <c r="J9" s="1">
        <v>5545</v>
      </c>
    </row>
    <row r="10" spans="1:10" ht="14.4" x14ac:dyDescent="0.3">
      <c r="A10" s="1" t="s">
        <v>83</v>
      </c>
      <c r="B10" s="1" t="s">
        <v>955</v>
      </c>
      <c r="C10" s="1" t="s">
        <v>956</v>
      </c>
      <c r="D10" s="1" t="s">
        <v>957</v>
      </c>
      <c r="E10" s="1" t="s">
        <v>958</v>
      </c>
      <c r="F10" s="1" t="s">
        <v>957</v>
      </c>
      <c r="G10" s="1" t="s">
        <v>959</v>
      </c>
      <c r="H10" s="1" t="s">
        <v>90</v>
      </c>
      <c r="I10" s="1">
        <v>8.5</v>
      </c>
      <c r="J10" s="1">
        <v>570</v>
      </c>
    </row>
    <row r="11" spans="1:10" ht="14.4" x14ac:dyDescent="0.3">
      <c r="A11" s="1" t="s">
        <v>92</v>
      </c>
      <c r="B11" s="1" t="s">
        <v>960</v>
      </c>
      <c r="C11" s="1" t="s">
        <v>961</v>
      </c>
      <c r="D11" s="1" t="s">
        <v>962</v>
      </c>
      <c r="E11" s="1" t="s">
        <v>963</v>
      </c>
      <c r="F11" s="1" t="s">
        <v>962</v>
      </c>
      <c r="G11" s="1" t="s">
        <v>964</v>
      </c>
      <c r="H11" s="1" t="s">
        <v>234</v>
      </c>
      <c r="I11" s="1">
        <v>1.5</v>
      </c>
      <c r="J11" s="1">
        <v>6978</v>
      </c>
    </row>
    <row r="12" spans="1:10" ht="14.4" x14ac:dyDescent="0.3">
      <c r="A12" s="1" t="s">
        <v>101</v>
      </c>
      <c r="B12" s="1" t="s">
        <v>965</v>
      </c>
      <c r="C12" s="1" t="s">
        <v>966</v>
      </c>
      <c r="D12" s="1" t="s">
        <v>967</v>
      </c>
      <c r="E12" s="1" t="s">
        <v>968</v>
      </c>
      <c r="F12" s="1" t="s">
        <v>967</v>
      </c>
      <c r="G12" s="1" t="s">
        <v>969</v>
      </c>
      <c r="H12" s="1" t="s">
        <v>235</v>
      </c>
      <c r="I12" s="1">
        <v>3.5</v>
      </c>
      <c r="J12" s="1">
        <v>2043</v>
      </c>
    </row>
    <row r="13" spans="1:10" ht="14.4" x14ac:dyDescent="0.3">
      <c r="A13" s="1" t="s">
        <v>110</v>
      </c>
      <c r="B13" s="1" t="s">
        <v>970</v>
      </c>
      <c r="C13" s="1" t="s">
        <v>971</v>
      </c>
      <c r="D13" s="1" t="s">
        <v>972</v>
      </c>
      <c r="E13" s="1" t="s">
        <v>973</v>
      </c>
      <c r="F13" s="1" t="s">
        <v>972</v>
      </c>
      <c r="G13" s="1" t="s">
        <v>974</v>
      </c>
      <c r="H13" s="1" t="s">
        <v>236</v>
      </c>
      <c r="I13" s="1">
        <v>4</v>
      </c>
      <c r="J13" s="1">
        <v>2172</v>
      </c>
    </row>
    <row r="14" spans="1:10" ht="14.4" x14ac:dyDescent="0.3">
      <c r="A14" s="1" t="s">
        <v>118</v>
      </c>
      <c r="B14" s="1" t="s">
        <v>975</v>
      </c>
      <c r="C14" s="1" t="s">
        <v>120</v>
      </c>
      <c r="D14" s="1" t="s">
        <v>976</v>
      </c>
      <c r="E14" s="1" t="s">
        <v>977</v>
      </c>
      <c r="F14" s="1" t="s">
        <v>976</v>
      </c>
      <c r="G14" s="1" t="s">
        <v>978</v>
      </c>
      <c r="H14" s="1" t="s">
        <v>120</v>
      </c>
      <c r="J14" s="1">
        <v>44393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1" width="26.59765625" customWidth="1"/>
    <col min="2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140</v>
      </c>
      <c r="C2" s="1" t="s">
        <v>141</v>
      </c>
      <c r="D2" s="1" t="s">
        <v>142</v>
      </c>
      <c r="E2" s="1" t="s">
        <v>143</v>
      </c>
      <c r="F2" s="1" t="s">
        <v>144</v>
      </c>
      <c r="G2" s="1" t="s">
        <v>145</v>
      </c>
      <c r="H2" s="1" t="s">
        <v>146</v>
      </c>
      <c r="I2" s="1">
        <v>4</v>
      </c>
      <c r="J2" s="1">
        <v>1747</v>
      </c>
    </row>
    <row r="3" spans="1:10" ht="14.4" x14ac:dyDescent="0.3">
      <c r="A3" s="1" t="s">
        <v>20</v>
      </c>
      <c r="B3" s="1" t="s">
        <v>147</v>
      </c>
      <c r="C3" s="1" t="s">
        <v>148</v>
      </c>
      <c r="D3" s="1" t="s">
        <v>149</v>
      </c>
      <c r="E3" s="1" t="s">
        <v>150</v>
      </c>
      <c r="F3" s="1" t="s">
        <v>151</v>
      </c>
      <c r="G3" s="1" t="s">
        <v>152</v>
      </c>
      <c r="H3" s="1" t="s">
        <v>153</v>
      </c>
      <c r="I3" s="1">
        <v>9.8000000000000007</v>
      </c>
      <c r="J3" s="1">
        <v>515</v>
      </c>
    </row>
    <row r="4" spans="1:10" ht="14.4" x14ac:dyDescent="0.3">
      <c r="A4" s="1" t="s">
        <v>29</v>
      </c>
      <c r="B4" s="1" t="s">
        <v>154</v>
      </c>
      <c r="C4" s="1" t="s">
        <v>155</v>
      </c>
      <c r="D4" s="1" t="s">
        <v>156</v>
      </c>
      <c r="E4" s="1" t="s">
        <v>157</v>
      </c>
      <c r="F4" s="1" t="s">
        <v>158</v>
      </c>
      <c r="G4" s="1" t="s">
        <v>159</v>
      </c>
      <c r="H4" s="1" t="s">
        <v>160</v>
      </c>
      <c r="I4" s="1">
        <v>8.5</v>
      </c>
      <c r="J4" s="1">
        <v>487</v>
      </c>
    </row>
    <row r="5" spans="1:10" ht="14.4" x14ac:dyDescent="0.3">
      <c r="A5" s="1" t="s">
        <v>38</v>
      </c>
      <c r="B5" s="1" t="s">
        <v>161</v>
      </c>
      <c r="C5" s="1" t="s">
        <v>162</v>
      </c>
      <c r="D5" s="1" t="s">
        <v>163</v>
      </c>
      <c r="E5" s="1" t="s">
        <v>164</v>
      </c>
      <c r="F5" s="1" t="s">
        <v>165</v>
      </c>
      <c r="G5" s="1" t="s">
        <v>166</v>
      </c>
      <c r="H5" s="1" t="s">
        <v>167</v>
      </c>
      <c r="I5" s="1">
        <v>5.7</v>
      </c>
      <c r="J5" s="1">
        <v>927</v>
      </c>
    </row>
    <row r="6" spans="1:10" ht="14.4" x14ac:dyDescent="0.3">
      <c r="A6" s="1" t="s">
        <v>47</v>
      </c>
      <c r="B6" s="1" t="s">
        <v>168</v>
      </c>
      <c r="C6" s="1" t="s">
        <v>169</v>
      </c>
      <c r="D6" s="1" t="s">
        <v>170</v>
      </c>
      <c r="E6" s="1" t="s">
        <v>171</v>
      </c>
      <c r="F6" s="1" t="s">
        <v>172</v>
      </c>
      <c r="G6" s="1" t="s">
        <v>173</v>
      </c>
      <c r="H6" s="1" t="s">
        <v>174</v>
      </c>
      <c r="I6" s="1">
        <v>3.6</v>
      </c>
      <c r="J6" s="1">
        <v>1589</v>
      </c>
    </row>
    <row r="7" spans="1:10" ht="14.4" x14ac:dyDescent="0.3">
      <c r="A7" s="1" t="s">
        <v>56</v>
      </c>
      <c r="B7" s="1" t="s">
        <v>175</v>
      </c>
      <c r="C7" s="1" t="s">
        <v>176</v>
      </c>
      <c r="D7" s="1" t="s">
        <v>177</v>
      </c>
      <c r="E7" s="1" t="s">
        <v>178</v>
      </c>
      <c r="F7" s="1" t="s">
        <v>179</v>
      </c>
      <c r="G7" s="1" t="s">
        <v>180</v>
      </c>
      <c r="H7" s="1" t="s">
        <v>181</v>
      </c>
      <c r="I7" s="1">
        <v>2</v>
      </c>
      <c r="J7" s="1">
        <v>4154</v>
      </c>
    </row>
    <row r="8" spans="1:10" ht="14.4" x14ac:dyDescent="0.3">
      <c r="A8" s="1" t="s">
        <v>65</v>
      </c>
      <c r="B8" s="1" t="s">
        <v>182</v>
      </c>
      <c r="C8" s="1" t="s">
        <v>183</v>
      </c>
      <c r="D8" s="1" t="s">
        <v>184</v>
      </c>
      <c r="E8" s="1" t="s">
        <v>185</v>
      </c>
      <c r="F8" s="1" t="s">
        <v>186</v>
      </c>
      <c r="G8" s="1" t="s">
        <v>187</v>
      </c>
      <c r="H8" s="1" t="s">
        <v>188</v>
      </c>
      <c r="I8" s="1">
        <v>1.5</v>
      </c>
      <c r="J8" s="1">
        <v>13935</v>
      </c>
    </row>
    <row r="9" spans="1:10" ht="14.4" x14ac:dyDescent="0.3">
      <c r="A9" s="1" t="s">
        <v>74</v>
      </c>
      <c r="B9" s="1" t="s">
        <v>189</v>
      </c>
      <c r="C9" s="1" t="s">
        <v>190</v>
      </c>
      <c r="D9" s="1" t="s">
        <v>191</v>
      </c>
      <c r="E9" s="1" t="s">
        <v>192</v>
      </c>
      <c r="F9" s="1" t="s">
        <v>193</v>
      </c>
      <c r="G9" s="1" t="s">
        <v>194</v>
      </c>
      <c r="H9" s="1" t="s">
        <v>195</v>
      </c>
      <c r="I9" s="1">
        <v>1.8</v>
      </c>
      <c r="J9" s="1">
        <v>4963</v>
      </c>
    </row>
    <row r="10" spans="1:10" ht="14.4" x14ac:dyDescent="0.3">
      <c r="A10" s="1" t="s">
        <v>83</v>
      </c>
      <c r="B10" s="1" t="s">
        <v>196</v>
      </c>
      <c r="C10" s="1" t="s">
        <v>197</v>
      </c>
      <c r="D10" s="1" t="s">
        <v>198</v>
      </c>
      <c r="E10" s="1" t="s">
        <v>171</v>
      </c>
      <c r="F10" s="1" t="s">
        <v>199</v>
      </c>
      <c r="G10" s="1" t="s">
        <v>200</v>
      </c>
      <c r="H10" s="1" t="s">
        <v>201</v>
      </c>
      <c r="I10" s="1">
        <v>7.5</v>
      </c>
      <c r="J10" s="1">
        <v>611</v>
      </c>
    </row>
    <row r="11" spans="1:10" ht="14.4" x14ac:dyDescent="0.3">
      <c r="A11" s="1" t="s">
        <v>92</v>
      </c>
      <c r="B11" s="1" t="s">
        <v>202</v>
      </c>
      <c r="C11" s="1" t="s">
        <v>203</v>
      </c>
      <c r="D11" s="1" t="s">
        <v>204</v>
      </c>
      <c r="E11" s="1" t="s">
        <v>205</v>
      </c>
      <c r="F11" s="1" t="s">
        <v>206</v>
      </c>
      <c r="G11" s="1" t="s">
        <v>207</v>
      </c>
      <c r="H11" s="1" t="s">
        <v>208</v>
      </c>
      <c r="I11" s="1">
        <v>1.5</v>
      </c>
      <c r="J11" s="1">
        <v>7703</v>
      </c>
    </row>
    <row r="12" spans="1:10" ht="14.4" x14ac:dyDescent="0.3">
      <c r="A12" s="1" t="s">
        <v>101</v>
      </c>
      <c r="B12" s="1" t="s">
        <v>209</v>
      </c>
      <c r="C12" s="1" t="s">
        <v>210</v>
      </c>
      <c r="D12" s="1" t="s">
        <v>211</v>
      </c>
      <c r="E12" s="1" t="s">
        <v>212</v>
      </c>
      <c r="F12" s="1" t="s">
        <v>213</v>
      </c>
      <c r="G12" s="1" t="s">
        <v>214</v>
      </c>
      <c r="H12" s="1" t="s">
        <v>215</v>
      </c>
      <c r="I12" s="1">
        <v>4.2</v>
      </c>
      <c r="J12" s="1">
        <v>1552</v>
      </c>
    </row>
    <row r="13" spans="1:10" ht="14.4" x14ac:dyDescent="0.3">
      <c r="A13" s="1" t="s">
        <v>110</v>
      </c>
      <c r="B13" s="1" t="s">
        <v>216</v>
      </c>
      <c r="C13" s="1" t="s">
        <v>217</v>
      </c>
      <c r="D13" s="1" t="s">
        <v>218</v>
      </c>
      <c r="E13" s="1" t="s">
        <v>219</v>
      </c>
      <c r="F13" s="1" t="s">
        <v>220</v>
      </c>
      <c r="G13" s="1" t="s">
        <v>221</v>
      </c>
      <c r="H13" s="1" t="s">
        <v>222</v>
      </c>
      <c r="I13" s="1">
        <v>3.2</v>
      </c>
      <c r="J13" s="1">
        <v>2349</v>
      </c>
    </row>
    <row r="14" spans="1:10" ht="14.4" x14ac:dyDescent="0.3">
      <c r="A14" s="1" t="s">
        <v>118</v>
      </c>
      <c r="B14" s="21">
        <v>19973479</v>
      </c>
      <c r="C14" s="1" t="s">
        <v>120</v>
      </c>
      <c r="D14" s="1" t="s">
        <v>223</v>
      </c>
      <c r="E14" s="1" t="s">
        <v>171</v>
      </c>
      <c r="F14" s="1" t="s">
        <v>224</v>
      </c>
      <c r="G14" s="1" t="s">
        <v>225</v>
      </c>
      <c r="H14" s="1" t="s">
        <v>120</v>
      </c>
      <c r="J14" s="1">
        <v>40532</v>
      </c>
    </row>
    <row r="16" spans="1:10" ht="14.4" x14ac:dyDescent="0.3">
      <c r="C16" s="1" t="s">
        <v>0</v>
      </c>
      <c r="D16" s="19">
        <v>2019</v>
      </c>
      <c r="E16" s="19">
        <v>2020</v>
      </c>
    </row>
    <row r="17" spans="3:5" ht="14.4" x14ac:dyDescent="0.3">
      <c r="C17" s="1" t="s">
        <v>11</v>
      </c>
      <c r="D17" s="1" t="s">
        <v>146</v>
      </c>
      <c r="E17" s="1" t="s">
        <v>226</v>
      </c>
    </row>
    <row r="18" spans="3:5" ht="14.4" x14ac:dyDescent="0.3">
      <c r="C18" s="1" t="s">
        <v>20</v>
      </c>
      <c r="D18" s="1" t="s">
        <v>153</v>
      </c>
      <c r="E18" s="1" t="s">
        <v>227</v>
      </c>
    </row>
    <row r="19" spans="3:5" ht="14.4" x14ac:dyDescent="0.3">
      <c r="C19" s="1" t="s">
        <v>29</v>
      </c>
      <c r="D19" s="1" t="s">
        <v>160</v>
      </c>
      <c r="E19" s="1" t="s">
        <v>228</v>
      </c>
    </row>
    <row r="20" spans="3:5" ht="14.4" x14ac:dyDescent="0.3">
      <c r="C20" s="1" t="s">
        <v>38</v>
      </c>
      <c r="D20" s="1" t="s">
        <v>167</v>
      </c>
      <c r="E20" s="1" t="s">
        <v>229</v>
      </c>
    </row>
    <row r="21" spans="3:5" ht="15.75" customHeight="1" x14ac:dyDescent="0.3">
      <c r="C21" s="1" t="s">
        <v>47</v>
      </c>
      <c r="D21" s="1" t="s">
        <v>174</v>
      </c>
      <c r="E21" s="1" t="s">
        <v>230</v>
      </c>
    </row>
    <row r="22" spans="3:5" ht="15.75" customHeight="1" x14ac:dyDescent="0.3">
      <c r="C22" s="1" t="s">
        <v>56</v>
      </c>
      <c r="D22" s="1" t="s">
        <v>181</v>
      </c>
      <c r="E22" s="1" t="s">
        <v>231</v>
      </c>
    </row>
    <row r="23" spans="3:5" ht="15.75" customHeight="1" x14ac:dyDescent="0.3">
      <c r="C23" s="1" t="s">
        <v>65</v>
      </c>
      <c r="D23" s="1" t="s">
        <v>188</v>
      </c>
      <c r="E23" s="1" t="s">
        <v>232</v>
      </c>
    </row>
    <row r="24" spans="3:5" ht="15.75" customHeight="1" x14ac:dyDescent="0.3">
      <c r="C24" s="1" t="s">
        <v>74</v>
      </c>
      <c r="D24" s="1" t="s">
        <v>195</v>
      </c>
      <c r="E24" s="1" t="s">
        <v>233</v>
      </c>
    </row>
    <row r="25" spans="3:5" ht="15.75" customHeight="1" x14ac:dyDescent="0.3">
      <c r="C25" s="1" t="s">
        <v>83</v>
      </c>
      <c r="D25" s="1" t="s">
        <v>201</v>
      </c>
      <c r="E25" s="1" t="s">
        <v>90</v>
      </c>
    </row>
    <row r="26" spans="3:5" ht="15.75" customHeight="1" x14ac:dyDescent="0.3">
      <c r="C26" s="1" t="s">
        <v>92</v>
      </c>
      <c r="D26" s="1" t="s">
        <v>208</v>
      </c>
      <c r="E26" s="1" t="s">
        <v>234</v>
      </c>
    </row>
    <row r="27" spans="3:5" ht="15.75" customHeight="1" x14ac:dyDescent="0.3">
      <c r="C27" s="1" t="s">
        <v>101</v>
      </c>
      <c r="D27" s="1" t="s">
        <v>215</v>
      </c>
      <c r="E27" s="1" t="s">
        <v>235</v>
      </c>
    </row>
    <row r="28" spans="3:5" ht="15.75" customHeight="1" x14ac:dyDescent="0.3">
      <c r="C28" s="1" t="s">
        <v>110</v>
      </c>
      <c r="D28" s="1" t="s">
        <v>222</v>
      </c>
      <c r="E28" s="1" t="s">
        <v>236</v>
      </c>
    </row>
    <row r="29" spans="3:5" ht="15.75" customHeight="1" x14ac:dyDescent="0.3">
      <c r="C29" s="1" t="s">
        <v>118</v>
      </c>
      <c r="D29" s="1" t="s">
        <v>120</v>
      </c>
      <c r="E29" s="1" t="s">
        <v>120</v>
      </c>
    </row>
    <row r="30" spans="3:5" ht="15.75" customHeight="1" x14ac:dyDescent="0.25"/>
    <row r="31" spans="3:5" ht="15.75" customHeight="1" x14ac:dyDescent="0.25"/>
    <row r="32" spans="3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237</v>
      </c>
      <c r="C2" s="1" t="s">
        <v>238</v>
      </c>
      <c r="D2" s="1" t="s">
        <v>239</v>
      </c>
      <c r="E2" s="1" t="s">
        <v>240</v>
      </c>
      <c r="F2" s="1" t="s">
        <v>241</v>
      </c>
      <c r="G2" s="1" t="s">
        <v>242</v>
      </c>
      <c r="H2" s="1" t="s">
        <v>243</v>
      </c>
      <c r="I2" s="1">
        <v>4.7</v>
      </c>
      <c r="J2" s="1">
        <v>1625</v>
      </c>
    </row>
    <row r="3" spans="1:10" ht="14.4" x14ac:dyDescent="0.3">
      <c r="A3" s="1" t="s">
        <v>20</v>
      </c>
      <c r="B3" s="1" t="s">
        <v>244</v>
      </c>
      <c r="C3" s="1" t="s">
        <v>31</v>
      </c>
      <c r="D3" s="1" t="s">
        <v>245</v>
      </c>
      <c r="E3" s="1" t="s">
        <v>246</v>
      </c>
      <c r="F3" s="1" t="s">
        <v>247</v>
      </c>
      <c r="G3" s="1" t="s">
        <v>248</v>
      </c>
      <c r="H3" s="1" t="s">
        <v>249</v>
      </c>
      <c r="I3" s="1">
        <v>9.8000000000000007</v>
      </c>
      <c r="J3" s="1">
        <v>516</v>
      </c>
    </row>
    <row r="4" spans="1:10" ht="14.4" x14ac:dyDescent="0.3">
      <c r="A4" s="1" t="s">
        <v>29</v>
      </c>
      <c r="B4" s="1" t="s">
        <v>250</v>
      </c>
      <c r="C4" s="1" t="s">
        <v>251</v>
      </c>
      <c r="D4" s="1" t="s">
        <v>252</v>
      </c>
      <c r="E4" s="1" t="s">
        <v>253</v>
      </c>
      <c r="F4" s="1" t="s">
        <v>254</v>
      </c>
      <c r="G4" s="1" t="s">
        <v>255</v>
      </c>
      <c r="H4" s="1" t="s">
        <v>256</v>
      </c>
      <c r="I4" s="1">
        <v>9.8000000000000007</v>
      </c>
      <c r="J4" s="1">
        <v>500</v>
      </c>
    </row>
    <row r="5" spans="1:10" ht="14.4" x14ac:dyDescent="0.3">
      <c r="A5" s="1" t="s">
        <v>38</v>
      </c>
      <c r="B5" s="1" t="s">
        <v>257</v>
      </c>
      <c r="C5" s="1" t="s">
        <v>258</v>
      </c>
      <c r="D5" s="1" t="s">
        <v>259</v>
      </c>
      <c r="E5" s="1" t="s">
        <v>260</v>
      </c>
      <c r="F5" s="1" t="s">
        <v>261</v>
      </c>
      <c r="G5" s="1" t="s">
        <v>262</v>
      </c>
      <c r="H5" s="1" t="s">
        <v>263</v>
      </c>
      <c r="I5" s="1">
        <v>6.2</v>
      </c>
      <c r="J5" s="1">
        <v>923</v>
      </c>
    </row>
    <row r="6" spans="1:10" ht="14.4" x14ac:dyDescent="0.3">
      <c r="A6" s="1" t="s">
        <v>47</v>
      </c>
      <c r="B6" s="1" t="s">
        <v>264</v>
      </c>
      <c r="C6" s="1" t="s">
        <v>265</v>
      </c>
      <c r="D6" s="1" t="s">
        <v>266</v>
      </c>
      <c r="E6" s="1" t="s">
        <v>267</v>
      </c>
      <c r="F6" s="1" t="s">
        <v>268</v>
      </c>
      <c r="G6" s="1" t="s">
        <v>269</v>
      </c>
      <c r="H6" s="1" t="s">
        <v>270</v>
      </c>
      <c r="I6" s="1">
        <v>3.8</v>
      </c>
      <c r="J6" s="1">
        <v>1521</v>
      </c>
    </row>
    <row r="7" spans="1:10" ht="14.4" x14ac:dyDescent="0.3">
      <c r="A7" s="1" t="s">
        <v>56</v>
      </c>
      <c r="B7" s="1" t="s">
        <v>271</v>
      </c>
      <c r="C7" s="1" t="s">
        <v>272</v>
      </c>
      <c r="D7" s="1" t="s">
        <v>273</v>
      </c>
      <c r="E7" s="1" t="s">
        <v>274</v>
      </c>
      <c r="F7" s="1" t="s">
        <v>275</v>
      </c>
      <c r="G7" s="1" t="s">
        <v>276</v>
      </c>
      <c r="H7" s="1" t="s">
        <v>277</v>
      </c>
      <c r="I7" s="1">
        <v>2</v>
      </c>
      <c r="J7" s="1">
        <v>4044</v>
      </c>
    </row>
    <row r="8" spans="1:10" ht="14.4" x14ac:dyDescent="0.3">
      <c r="A8" s="1" t="s">
        <v>65</v>
      </c>
      <c r="B8" s="1" t="s">
        <v>278</v>
      </c>
      <c r="C8" s="1" t="s">
        <v>279</v>
      </c>
      <c r="D8" s="1" t="s">
        <v>280</v>
      </c>
      <c r="E8" s="1" t="s">
        <v>281</v>
      </c>
      <c r="F8" s="1" t="s">
        <v>282</v>
      </c>
      <c r="G8" s="1" t="s">
        <v>283</v>
      </c>
      <c r="H8" s="1" t="s">
        <v>284</v>
      </c>
      <c r="I8" s="1">
        <v>1.5</v>
      </c>
      <c r="J8" s="1">
        <v>14418</v>
      </c>
    </row>
    <row r="9" spans="1:10" ht="14.4" x14ac:dyDescent="0.3">
      <c r="A9" s="1" t="s">
        <v>74</v>
      </c>
      <c r="B9" s="1" t="s">
        <v>285</v>
      </c>
      <c r="C9" s="1" t="s">
        <v>286</v>
      </c>
      <c r="D9" s="1" t="s">
        <v>287</v>
      </c>
      <c r="E9" s="1" t="s">
        <v>288</v>
      </c>
      <c r="F9" s="1" t="s">
        <v>289</v>
      </c>
      <c r="G9" s="1" t="s">
        <v>290</v>
      </c>
      <c r="H9" s="1" t="s">
        <v>291</v>
      </c>
      <c r="I9" s="1">
        <v>1.8</v>
      </c>
      <c r="J9" s="1">
        <v>4956</v>
      </c>
    </row>
    <row r="10" spans="1:10" ht="14.4" x14ac:dyDescent="0.3">
      <c r="A10" s="1" t="s">
        <v>83</v>
      </c>
      <c r="B10" s="1" t="s">
        <v>292</v>
      </c>
      <c r="C10" s="1" t="s">
        <v>293</v>
      </c>
      <c r="D10" s="1" t="s">
        <v>294</v>
      </c>
      <c r="E10" s="1" t="s">
        <v>295</v>
      </c>
      <c r="F10" s="1" t="s">
        <v>296</v>
      </c>
      <c r="G10" s="1" t="s">
        <v>297</v>
      </c>
      <c r="H10" s="1" t="s">
        <v>298</v>
      </c>
      <c r="I10" s="1">
        <v>7.5</v>
      </c>
      <c r="J10" s="1">
        <v>622</v>
      </c>
    </row>
    <row r="11" spans="1:10" ht="14.4" x14ac:dyDescent="0.3">
      <c r="A11" s="1" t="s">
        <v>92</v>
      </c>
      <c r="B11" s="1" t="s">
        <v>299</v>
      </c>
      <c r="C11" s="1" t="s">
        <v>300</v>
      </c>
      <c r="D11" s="1" t="s">
        <v>301</v>
      </c>
      <c r="E11" s="1" t="s">
        <v>302</v>
      </c>
      <c r="F11" s="1" t="s">
        <v>303</v>
      </c>
      <c r="G11" s="1" t="s">
        <v>304</v>
      </c>
      <c r="H11" s="1" t="s">
        <v>305</v>
      </c>
      <c r="I11" s="1">
        <v>1.5</v>
      </c>
      <c r="J11" s="1">
        <v>7116</v>
      </c>
    </row>
    <row r="12" spans="1:10" ht="14.4" x14ac:dyDescent="0.3">
      <c r="A12" s="1" t="s">
        <v>101</v>
      </c>
      <c r="B12" s="1" t="s">
        <v>306</v>
      </c>
      <c r="C12" s="1" t="s">
        <v>307</v>
      </c>
      <c r="D12" s="1" t="s">
        <v>308</v>
      </c>
      <c r="E12" s="1" t="s">
        <v>309</v>
      </c>
      <c r="F12" s="1" t="s">
        <v>310</v>
      </c>
      <c r="G12" s="1" t="s">
        <v>311</v>
      </c>
      <c r="H12" s="1" t="s">
        <v>312</v>
      </c>
      <c r="I12" s="1">
        <v>4</v>
      </c>
      <c r="J12" s="1">
        <v>1512</v>
      </c>
    </row>
    <row r="13" spans="1:10" ht="14.4" x14ac:dyDescent="0.3">
      <c r="A13" s="1" t="s">
        <v>110</v>
      </c>
      <c r="B13" s="1" t="s">
        <v>313</v>
      </c>
      <c r="C13" s="1" t="s">
        <v>314</v>
      </c>
      <c r="D13" s="1" t="s">
        <v>315</v>
      </c>
      <c r="E13" s="1" t="s">
        <v>316</v>
      </c>
      <c r="F13" s="1" t="s">
        <v>317</v>
      </c>
      <c r="G13" s="1" t="s">
        <v>318</v>
      </c>
      <c r="H13" s="1" t="s">
        <v>319</v>
      </c>
      <c r="I13" s="1">
        <v>3.1</v>
      </c>
      <c r="J13" s="1">
        <v>2228</v>
      </c>
    </row>
    <row r="14" spans="1:10" ht="14.4" x14ac:dyDescent="0.3">
      <c r="A14" s="1" t="s">
        <v>118</v>
      </c>
      <c r="B14" s="1" t="s">
        <v>320</v>
      </c>
      <c r="C14" s="1" t="s">
        <v>120</v>
      </c>
      <c r="D14" s="1" t="s">
        <v>321</v>
      </c>
      <c r="E14" s="1" t="s">
        <v>322</v>
      </c>
      <c r="F14" s="1" t="s">
        <v>323</v>
      </c>
      <c r="G14" s="1" t="s">
        <v>324</v>
      </c>
      <c r="H14" s="1" t="s">
        <v>120</v>
      </c>
      <c r="J14" s="1">
        <v>39981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325</v>
      </c>
      <c r="C2" s="1" t="s">
        <v>326</v>
      </c>
      <c r="D2" s="1" t="s">
        <v>327</v>
      </c>
      <c r="E2" s="1" t="s">
        <v>328</v>
      </c>
      <c r="F2" s="1" t="s">
        <v>329</v>
      </c>
      <c r="G2" s="1" t="s">
        <v>330</v>
      </c>
      <c r="H2" s="1" t="s">
        <v>331</v>
      </c>
      <c r="I2" s="1">
        <v>4.7</v>
      </c>
      <c r="J2" s="1">
        <v>1598</v>
      </c>
    </row>
    <row r="3" spans="1:10" ht="14.4" x14ac:dyDescent="0.3">
      <c r="A3" s="1" t="s">
        <v>20</v>
      </c>
      <c r="B3" s="1" t="s">
        <v>332</v>
      </c>
      <c r="C3" s="1" t="s">
        <v>333</v>
      </c>
      <c r="D3" s="1" t="s">
        <v>334</v>
      </c>
      <c r="E3" s="1" t="s">
        <v>335</v>
      </c>
      <c r="F3" s="1" t="s">
        <v>336</v>
      </c>
      <c r="G3" s="1" t="s">
        <v>337</v>
      </c>
      <c r="H3" s="1" t="s">
        <v>338</v>
      </c>
      <c r="I3" s="1">
        <v>9.8000000000000007</v>
      </c>
      <c r="J3" s="1">
        <v>518</v>
      </c>
    </row>
    <row r="4" spans="1:10" ht="14.4" x14ac:dyDescent="0.3">
      <c r="A4" s="1" t="s">
        <v>29</v>
      </c>
      <c r="B4" s="1" t="s">
        <v>339</v>
      </c>
      <c r="C4" s="1" t="s">
        <v>155</v>
      </c>
      <c r="D4" s="1" t="s">
        <v>340</v>
      </c>
      <c r="E4" s="1" t="s">
        <v>341</v>
      </c>
      <c r="F4" s="1" t="s">
        <v>342</v>
      </c>
      <c r="G4" s="1" t="s">
        <v>343</v>
      </c>
      <c r="H4" s="1" t="s">
        <v>344</v>
      </c>
      <c r="I4" s="1">
        <v>9.8000000000000007</v>
      </c>
      <c r="J4" s="1">
        <v>516</v>
      </c>
    </row>
    <row r="5" spans="1:10" ht="14.4" x14ac:dyDescent="0.3">
      <c r="A5" s="1" t="s">
        <v>38</v>
      </c>
      <c r="B5" s="1" t="s">
        <v>345</v>
      </c>
      <c r="C5" s="1" t="s">
        <v>346</v>
      </c>
      <c r="D5" s="1" t="s">
        <v>347</v>
      </c>
      <c r="E5" s="1" t="s">
        <v>348</v>
      </c>
      <c r="F5" s="1" t="s">
        <v>349</v>
      </c>
      <c r="G5" s="1" t="s">
        <v>350</v>
      </c>
      <c r="H5" s="1" t="s">
        <v>338</v>
      </c>
      <c r="I5" s="1">
        <v>6.8</v>
      </c>
      <c r="J5" s="1">
        <v>941</v>
      </c>
    </row>
    <row r="6" spans="1:10" ht="14.4" x14ac:dyDescent="0.3">
      <c r="A6" s="1" t="s">
        <v>47</v>
      </c>
      <c r="B6" s="1" t="s">
        <v>351</v>
      </c>
      <c r="C6" s="1" t="s">
        <v>352</v>
      </c>
      <c r="D6" s="1" t="s">
        <v>353</v>
      </c>
      <c r="E6" s="1" t="s">
        <v>354</v>
      </c>
      <c r="F6" s="1" t="s">
        <v>355</v>
      </c>
      <c r="G6" s="1" t="s">
        <v>356</v>
      </c>
      <c r="H6" s="1" t="s">
        <v>357</v>
      </c>
      <c r="I6" s="1">
        <v>4.2</v>
      </c>
      <c r="J6" s="1">
        <v>1504</v>
      </c>
    </row>
    <row r="7" spans="1:10" ht="14.4" x14ac:dyDescent="0.3">
      <c r="A7" s="1" t="s">
        <v>56</v>
      </c>
      <c r="B7" s="1" t="s">
        <v>358</v>
      </c>
      <c r="C7" s="1" t="s">
        <v>359</v>
      </c>
      <c r="D7" s="1" t="s">
        <v>360</v>
      </c>
      <c r="E7" s="1" t="s">
        <v>361</v>
      </c>
      <c r="F7" s="1" t="s">
        <v>362</v>
      </c>
      <c r="G7" s="1" t="s">
        <v>363</v>
      </c>
      <c r="H7" s="1" t="s">
        <v>364</v>
      </c>
      <c r="I7" s="1">
        <v>2</v>
      </c>
      <c r="J7" s="1">
        <v>4341</v>
      </c>
    </row>
    <row r="8" spans="1:10" ht="14.4" x14ac:dyDescent="0.3">
      <c r="A8" s="1" t="s">
        <v>65</v>
      </c>
      <c r="B8" s="1" t="s">
        <v>365</v>
      </c>
      <c r="C8" s="1" t="s">
        <v>366</v>
      </c>
      <c r="D8" s="1" t="s">
        <v>367</v>
      </c>
      <c r="E8" s="1" t="s">
        <v>368</v>
      </c>
      <c r="F8" s="1" t="s">
        <v>369</v>
      </c>
      <c r="G8" s="1" t="s">
        <v>370</v>
      </c>
      <c r="H8" s="1" t="s">
        <v>371</v>
      </c>
      <c r="I8" s="1">
        <v>1.5</v>
      </c>
      <c r="J8" s="1">
        <v>14979</v>
      </c>
    </row>
    <row r="9" spans="1:10" ht="14.4" x14ac:dyDescent="0.3">
      <c r="A9" s="1" t="s">
        <v>74</v>
      </c>
      <c r="B9" s="1" t="s">
        <v>372</v>
      </c>
      <c r="C9" s="1" t="s">
        <v>373</v>
      </c>
      <c r="D9" s="1" t="s">
        <v>374</v>
      </c>
      <c r="E9" s="1" t="s">
        <v>375</v>
      </c>
      <c r="F9" s="1" t="s">
        <v>376</v>
      </c>
      <c r="G9" s="1" t="s">
        <v>377</v>
      </c>
      <c r="H9" s="1" t="s">
        <v>378</v>
      </c>
      <c r="I9" s="1">
        <v>1.8</v>
      </c>
      <c r="J9" s="1">
        <v>4418</v>
      </c>
    </row>
    <row r="10" spans="1:10" ht="14.4" x14ac:dyDescent="0.3">
      <c r="A10" s="1" t="s">
        <v>83</v>
      </c>
      <c r="B10" s="1" t="s">
        <v>379</v>
      </c>
      <c r="C10" s="1" t="s">
        <v>197</v>
      </c>
      <c r="D10" s="1" t="s">
        <v>380</v>
      </c>
      <c r="E10" s="1" t="s">
        <v>381</v>
      </c>
      <c r="F10" s="1" t="s">
        <v>382</v>
      </c>
      <c r="G10" s="1" t="s">
        <v>383</v>
      </c>
      <c r="H10" s="1" t="s">
        <v>384</v>
      </c>
      <c r="I10" s="1">
        <v>7.5</v>
      </c>
      <c r="J10" s="1">
        <v>627</v>
      </c>
    </row>
    <row r="11" spans="1:10" ht="14.4" x14ac:dyDescent="0.3">
      <c r="A11" s="1" t="s">
        <v>92</v>
      </c>
      <c r="B11" s="1" t="s">
        <v>385</v>
      </c>
      <c r="C11" s="1" t="s">
        <v>386</v>
      </c>
      <c r="D11" s="1" t="s">
        <v>387</v>
      </c>
      <c r="E11" s="1" t="s">
        <v>388</v>
      </c>
      <c r="F11" s="1" t="s">
        <v>389</v>
      </c>
      <c r="G11" s="1" t="s">
        <v>390</v>
      </c>
      <c r="H11" s="1" t="s">
        <v>208</v>
      </c>
      <c r="I11" s="1">
        <v>1.5</v>
      </c>
      <c r="J11" s="1">
        <v>7411</v>
      </c>
    </row>
    <row r="12" spans="1:10" ht="14.4" x14ac:dyDescent="0.3">
      <c r="A12" s="1" t="s">
        <v>101</v>
      </c>
      <c r="B12" s="1" t="s">
        <v>391</v>
      </c>
      <c r="C12" s="1" t="s">
        <v>45</v>
      </c>
      <c r="D12" s="1" t="s">
        <v>392</v>
      </c>
      <c r="E12" s="1" t="s">
        <v>393</v>
      </c>
      <c r="F12" s="1" t="s">
        <v>394</v>
      </c>
      <c r="G12" s="1" t="s">
        <v>395</v>
      </c>
      <c r="H12" s="1" t="s">
        <v>396</v>
      </c>
      <c r="I12" s="1">
        <v>4.4000000000000004</v>
      </c>
      <c r="J12" s="1">
        <v>1216</v>
      </c>
    </row>
    <row r="13" spans="1:10" ht="14.4" x14ac:dyDescent="0.3">
      <c r="A13" s="1" t="s">
        <v>110</v>
      </c>
      <c r="B13" s="1" t="s">
        <v>397</v>
      </c>
      <c r="C13" s="1" t="s">
        <v>398</v>
      </c>
      <c r="D13" s="1" t="s">
        <v>399</v>
      </c>
      <c r="E13" s="1" t="s">
        <v>400</v>
      </c>
      <c r="F13" s="1" t="s">
        <v>401</v>
      </c>
      <c r="G13" s="1" t="s">
        <v>402</v>
      </c>
      <c r="H13" s="1" t="s">
        <v>117</v>
      </c>
      <c r="I13" s="1">
        <v>3.5</v>
      </c>
      <c r="J13" s="1">
        <v>2229</v>
      </c>
    </row>
    <row r="14" spans="1:10" ht="14.4" x14ac:dyDescent="0.3">
      <c r="A14" s="1" t="s">
        <v>118</v>
      </c>
      <c r="B14" s="1" t="s">
        <v>403</v>
      </c>
      <c r="C14" s="1" t="s">
        <v>120</v>
      </c>
      <c r="D14" s="1" t="s">
        <v>404</v>
      </c>
      <c r="E14" s="1" t="s">
        <v>405</v>
      </c>
      <c r="F14" s="1" t="s">
        <v>406</v>
      </c>
      <c r="G14" s="1" t="s">
        <v>407</v>
      </c>
      <c r="H14" s="1" t="s">
        <v>120</v>
      </c>
      <c r="J14" s="1">
        <v>40298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408</v>
      </c>
      <c r="C2" s="1" t="s">
        <v>409</v>
      </c>
      <c r="D2" s="1" t="s">
        <v>410</v>
      </c>
      <c r="E2" s="1" t="s">
        <v>411</v>
      </c>
      <c r="F2" s="1" t="s">
        <v>412</v>
      </c>
      <c r="G2" s="1" t="s">
        <v>413</v>
      </c>
      <c r="H2" s="1" t="s">
        <v>167</v>
      </c>
      <c r="I2" s="1">
        <v>4.7</v>
      </c>
      <c r="J2" s="1">
        <v>1505</v>
      </c>
    </row>
    <row r="3" spans="1:10" ht="14.4" x14ac:dyDescent="0.3">
      <c r="A3" s="1" t="s">
        <v>20</v>
      </c>
      <c r="B3" s="1" t="s">
        <v>414</v>
      </c>
      <c r="C3" s="1" t="s">
        <v>415</v>
      </c>
      <c r="D3" s="1" t="s">
        <v>410</v>
      </c>
      <c r="E3" s="1" t="s">
        <v>416</v>
      </c>
      <c r="F3" s="1" t="s">
        <v>417</v>
      </c>
      <c r="G3" s="1" t="s">
        <v>418</v>
      </c>
      <c r="H3" s="1" t="s">
        <v>419</v>
      </c>
      <c r="I3" s="1">
        <v>8.5</v>
      </c>
      <c r="J3" s="1">
        <v>485</v>
      </c>
    </row>
    <row r="4" spans="1:10" ht="14.4" x14ac:dyDescent="0.3">
      <c r="A4" s="1" t="s">
        <v>29</v>
      </c>
      <c r="B4" s="1" t="s">
        <v>420</v>
      </c>
      <c r="C4" s="1" t="s">
        <v>421</v>
      </c>
      <c r="D4" s="1" t="s">
        <v>410</v>
      </c>
      <c r="E4" s="1" t="s">
        <v>422</v>
      </c>
      <c r="F4" s="1" t="s">
        <v>423</v>
      </c>
      <c r="G4" s="1" t="s">
        <v>424</v>
      </c>
      <c r="H4" s="1" t="s">
        <v>319</v>
      </c>
      <c r="I4" s="1">
        <v>9.8000000000000007</v>
      </c>
      <c r="J4" s="1">
        <v>512</v>
      </c>
    </row>
    <row r="5" spans="1:10" ht="14.4" x14ac:dyDescent="0.3">
      <c r="A5" s="1" t="s">
        <v>38</v>
      </c>
      <c r="B5" s="1" t="s">
        <v>425</v>
      </c>
      <c r="C5" s="1" t="s">
        <v>319</v>
      </c>
      <c r="D5" s="1" t="s">
        <v>410</v>
      </c>
      <c r="E5" s="1" t="s">
        <v>426</v>
      </c>
      <c r="F5" s="1" t="s">
        <v>427</v>
      </c>
      <c r="G5" s="1" t="s">
        <v>428</v>
      </c>
      <c r="H5" s="1" t="s">
        <v>429</v>
      </c>
      <c r="I5" s="1">
        <v>5.3</v>
      </c>
      <c r="J5" s="1">
        <v>1190</v>
      </c>
    </row>
    <row r="6" spans="1:10" ht="14.4" x14ac:dyDescent="0.3">
      <c r="A6" s="1" t="s">
        <v>47</v>
      </c>
      <c r="B6" s="1" t="s">
        <v>430</v>
      </c>
      <c r="C6" s="1" t="s">
        <v>431</v>
      </c>
      <c r="D6" s="1" t="s">
        <v>410</v>
      </c>
      <c r="E6" s="1" t="s">
        <v>432</v>
      </c>
      <c r="F6" s="1" t="s">
        <v>433</v>
      </c>
      <c r="G6" s="1" t="s">
        <v>434</v>
      </c>
      <c r="H6" s="1" t="s">
        <v>435</v>
      </c>
      <c r="I6" s="1">
        <v>4.4000000000000004</v>
      </c>
      <c r="J6" s="1">
        <v>1416</v>
      </c>
    </row>
    <row r="7" spans="1:10" ht="14.4" x14ac:dyDescent="0.3">
      <c r="A7" s="1" t="s">
        <v>56</v>
      </c>
      <c r="B7" s="1" t="s">
        <v>436</v>
      </c>
      <c r="C7" s="1" t="s">
        <v>437</v>
      </c>
      <c r="D7" s="1" t="s">
        <v>410</v>
      </c>
      <c r="E7" s="1" t="s">
        <v>438</v>
      </c>
      <c r="F7" s="1" t="s">
        <v>439</v>
      </c>
      <c r="G7" s="1" t="s">
        <v>440</v>
      </c>
      <c r="H7" s="1" t="s">
        <v>441</v>
      </c>
      <c r="I7" s="1">
        <v>2</v>
      </c>
      <c r="J7" s="1">
        <v>4197</v>
      </c>
    </row>
    <row r="8" spans="1:10" ht="14.4" x14ac:dyDescent="0.3">
      <c r="A8" s="1" t="s">
        <v>65</v>
      </c>
      <c r="B8" s="1" t="s">
        <v>442</v>
      </c>
      <c r="C8" s="1" t="s">
        <v>443</v>
      </c>
      <c r="D8" s="1" t="s">
        <v>410</v>
      </c>
      <c r="E8" s="1" t="s">
        <v>444</v>
      </c>
      <c r="F8" s="1" t="s">
        <v>445</v>
      </c>
      <c r="G8" s="1" t="s">
        <v>446</v>
      </c>
      <c r="H8" s="1" t="s">
        <v>447</v>
      </c>
      <c r="I8" s="1">
        <v>1.5</v>
      </c>
      <c r="J8" s="1">
        <v>14870</v>
      </c>
    </row>
    <row r="9" spans="1:10" ht="14.4" x14ac:dyDescent="0.3">
      <c r="A9" s="1" t="s">
        <v>74</v>
      </c>
      <c r="B9" s="1" t="s">
        <v>448</v>
      </c>
      <c r="C9" s="1" t="s">
        <v>449</v>
      </c>
      <c r="D9" s="1" t="s">
        <v>410</v>
      </c>
      <c r="E9" s="1" t="s">
        <v>450</v>
      </c>
      <c r="F9" s="1" t="s">
        <v>451</v>
      </c>
      <c r="G9" s="1" t="s">
        <v>452</v>
      </c>
      <c r="H9" s="1" t="s">
        <v>453</v>
      </c>
      <c r="I9" s="1">
        <v>1.9</v>
      </c>
      <c r="J9" s="1">
        <v>4651</v>
      </c>
    </row>
    <row r="10" spans="1:10" ht="14.4" x14ac:dyDescent="0.3">
      <c r="A10" s="1" t="s">
        <v>83</v>
      </c>
      <c r="B10" s="1" t="s">
        <v>454</v>
      </c>
      <c r="C10" s="1" t="s">
        <v>455</v>
      </c>
      <c r="D10" s="1" t="s">
        <v>410</v>
      </c>
      <c r="E10" s="1" t="s">
        <v>456</v>
      </c>
      <c r="F10" s="1" t="s">
        <v>457</v>
      </c>
      <c r="G10" s="1" t="s">
        <v>458</v>
      </c>
      <c r="H10" s="1" t="s">
        <v>459</v>
      </c>
      <c r="I10" s="1">
        <v>7.5</v>
      </c>
      <c r="J10" s="1">
        <v>607</v>
      </c>
    </row>
    <row r="11" spans="1:10" ht="14.4" x14ac:dyDescent="0.3">
      <c r="A11" s="1" t="s">
        <v>92</v>
      </c>
      <c r="B11" s="1" t="s">
        <v>460</v>
      </c>
      <c r="C11" s="1" t="s">
        <v>461</v>
      </c>
      <c r="D11" s="1" t="s">
        <v>410</v>
      </c>
      <c r="E11" s="1" t="s">
        <v>462</v>
      </c>
      <c r="F11" s="1" t="s">
        <v>463</v>
      </c>
      <c r="G11" s="1" t="s">
        <v>464</v>
      </c>
      <c r="H11" s="1" t="s">
        <v>465</v>
      </c>
      <c r="I11" s="1">
        <v>1.5</v>
      </c>
      <c r="J11" s="1">
        <v>7211</v>
      </c>
    </row>
    <row r="12" spans="1:10" ht="14.4" x14ac:dyDescent="0.3">
      <c r="A12" s="1" t="s">
        <v>101</v>
      </c>
      <c r="B12" s="1" t="s">
        <v>466</v>
      </c>
      <c r="C12" s="1" t="s">
        <v>467</v>
      </c>
      <c r="D12" s="1" t="s">
        <v>410</v>
      </c>
      <c r="E12" s="1" t="s">
        <v>468</v>
      </c>
      <c r="F12" s="1" t="s">
        <v>469</v>
      </c>
      <c r="G12" s="1" t="s">
        <v>470</v>
      </c>
      <c r="H12" s="1" t="s">
        <v>471</v>
      </c>
      <c r="I12" s="1">
        <v>4.4000000000000004</v>
      </c>
      <c r="J12" s="1">
        <v>1418</v>
      </c>
    </row>
    <row r="13" spans="1:10" ht="14.4" x14ac:dyDescent="0.3">
      <c r="A13" s="1" t="s">
        <v>110</v>
      </c>
      <c r="B13" s="1" t="s">
        <v>472</v>
      </c>
      <c r="C13" s="1" t="s">
        <v>473</v>
      </c>
      <c r="D13" s="1" t="s">
        <v>410</v>
      </c>
      <c r="E13" s="1" t="s">
        <v>474</v>
      </c>
      <c r="F13" s="1" t="s">
        <v>475</v>
      </c>
      <c r="G13" s="1" t="s">
        <v>476</v>
      </c>
      <c r="H13" s="1" t="s">
        <v>477</v>
      </c>
      <c r="I13" s="1">
        <v>3.1</v>
      </c>
      <c r="J13" s="1">
        <v>2202</v>
      </c>
    </row>
    <row r="14" spans="1:10" ht="14.4" x14ac:dyDescent="0.3">
      <c r="A14" s="1" t="s">
        <v>118</v>
      </c>
      <c r="B14" s="1" t="s">
        <v>478</v>
      </c>
      <c r="C14" s="1" t="s">
        <v>120</v>
      </c>
      <c r="D14" s="1" t="s">
        <v>410</v>
      </c>
      <c r="E14" s="1" t="s">
        <v>479</v>
      </c>
      <c r="F14" s="1" t="s">
        <v>480</v>
      </c>
      <c r="G14" s="1" t="s">
        <v>481</v>
      </c>
      <c r="H14" s="1" t="s">
        <v>120</v>
      </c>
      <c r="J14" s="1">
        <v>40264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482</v>
      </c>
      <c r="C2" s="1" t="s">
        <v>483</v>
      </c>
      <c r="D2" s="1" t="s">
        <v>484</v>
      </c>
      <c r="E2" s="1" t="s">
        <v>485</v>
      </c>
      <c r="F2" s="1" t="s">
        <v>484</v>
      </c>
      <c r="G2" s="1" t="s">
        <v>486</v>
      </c>
      <c r="H2" s="1" t="s">
        <v>352</v>
      </c>
      <c r="I2" s="1">
        <v>4.7</v>
      </c>
      <c r="J2" s="1">
        <v>1678</v>
      </c>
    </row>
    <row r="3" spans="1:10" ht="14.4" x14ac:dyDescent="0.3">
      <c r="A3" s="1" t="s">
        <v>20</v>
      </c>
      <c r="B3" s="1" t="s">
        <v>487</v>
      </c>
      <c r="C3" s="1" t="s">
        <v>488</v>
      </c>
      <c r="D3" s="1" t="s">
        <v>489</v>
      </c>
      <c r="E3" s="1" t="s">
        <v>490</v>
      </c>
      <c r="F3" s="1" t="s">
        <v>489</v>
      </c>
      <c r="G3" s="1" t="s">
        <v>491</v>
      </c>
      <c r="H3" s="1" t="s">
        <v>215</v>
      </c>
      <c r="I3" s="1">
        <v>11.6</v>
      </c>
      <c r="J3" s="1">
        <v>459</v>
      </c>
    </row>
    <row r="4" spans="1:10" ht="14.4" x14ac:dyDescent="0.3">
      <c r="A4" s="1" t="s">
        <v>29</v>
      </c>
      <c r="B4" s="1" t="s">
        <v>492</v>
      </c>
      <c r="C4" s="1" t="s">
        <v>493</v>
      </c>
      <c r="D4" s="1" t="s">
        <v>494</v>
      </c>
      <c r="E4" s="1" t="s">
        <v>495</v>
      </c>
      <c r="F4" s="1" t="s">
        <v>494</v>
      </c>
      <c r="G4" s="1" t="s">
        <v>496</v>
      </c>
      <c r="H4" s="1" t="s">
        <v>497</v>
      </c>
      <c r="I4" s="1">
        <v>11.6</v>
      </c>
      <c r="J4" s="1">
        <v>457</v>
      </c>
    </row>
    <row r="5" spans="1:10" ht="14.4" x14ac:dyDescent="0.3">
      <c r="A5" s="1" t="s">
        <v>38</v>
      </c>
      <c r="B5" s="1" t="s">
        <v>498</v>
      </c>
      <c r="C5" s="1" t="s">
        <v>499</v>
      </c>
      <c r="D5" s="1" t="s">
        <v>500</v>
      </c>
      <c r="E5" s="1" t="s">
        <v>501</v>
      </c>
      <c r="F5" s="1" t="s">
        <v>500</v>
      </c>
      <c r="G5" s="1" t="s">
        <v>502</v>
      </c>
      <c r="H5" s="1" t="s">
        <v>503</v>
      </c>
      <c r="I5" s="1">
        <v>5.3</v>
      </c>
      <c r="J5" s="1">
        <v>1480</v>
      </c>
    </row>
    <row r="6" spans="1:10" ht="14.4" x14ac:dyDescent="0.3">
      <c r="A6" s="1" t="s">
        <v>47</v>
      </c>
      <c r="B6" s="1" t="s">
        <v>504</v>
      </c>
      <c r="C6" s="1" t="s">
        <v>505</v>
      </c>
      <c r="D6" s="1" t="s">
        <v>506</v>
      </c>
      <c r="E6" s="1" t="s">
        <v>507</v>
      </c>
      <c r="F6" s="1" t="s">
        <v>506</v>
      </c>
      <c r="G6" s="1" t="s">
        <v>508</v>
      </c>
      <c r="H6" s="1" t="s">
        <v>509</v>
      </c>
      <c r="I6" s="1">
        <v>4.4000000000000004</v>
      </c>
      <c r="J6" s="1">
        <v>1497</v>
      </c>
    </row>
    <row r="7" spans="1:10" ht="14.4" x14ac:dyDescent="0.3">
      <c r="A7" s="1" t="s">
        <v>56</v>
      </c>
      <c r="B7" s="1" t="s">
        <v>510</v>
      </c>
      <c r="C7" s="1" t="s">
        <v>511</v>
      </c>
      <c r="D7" s="1" t="s">
        <v>512</v>
      </c>
      <c r="E7" s="1" t="s">
        <v>513</v>
      </c>
      <c r="F7" s="1" t="s">
        <v>512</v>
      </c>
      <c r="G7" s="1" t="s">
        <v>514</v>
      </c>
      <c r="H7" s="1" t="s">
        <v>231</v>
      </c>
      <c r="I7" s="1">
        <v>2.2000000000000002</v>
      </c>
      <c r="J7" s="1">
        <v>4111</v>
      </c>
    </row>
    <row r="8" spans="1:10" ht="14.4" x14ac:dyDescent="0.3">
      <c r="A8" s="1" t="s">
        <v>65</v>
      </c>
      <c r="B8" s="1" t="s">
        <v>515</v>
      </c>
      <c r="C8" s="1" t="s">
        <v>516</v>
      </c>
      <c r="D8" s="1" t="s">
        <v>517</v>
      </c>
      <c r="E8" s="1" t="s">
        <v>518</v>
      </c>
      <c r="F8" s="1" t="s">
        <v>517</v>
      </c>
      <c r="G8" s="1" t="s">
        <v>519</v>
      </c>
      <c r="H8" s="1" t="s">
        <v>520</v>
      </c>
      <c r="I8" s="1">
        <v>1.5</v>
      </c>
      <c r="J8" s="1">
        <v>16626</v>
      </c>
    </row>
    <row r="9" spans="1:10" ht="14.4" x14ac:dyDescent="0.3">
      <c r="A9" s="1" t="s">
        <v>74</v>
      </c>
      <c r="B9" s="1" t="s">
        <v>521</v>
      </c>
      <c r="C9" s="1" t="s">
        <v>522</v>
      </c>
      <c r="D9" s="1" t="s">
        <v>523</v>
      </c>
      <c r="E9" s="1" t="s">
        <v>524</v>
      </c>
      <c r="F9" s="1" t="s">
        <v>523</v>
      </c>
      <c r="G9" s="1" t="s">
        <v>525</v>
      </c>
      <c r="H9" s="1" t="s">
        <v>526</v>
      </c>
      <c r="I9" s="1">
        <v>1.8</v>
      </c>
      <c r="J9" s="1">
        <v>5033</v>
      </c>
    </row>
    <row r="10" spans="1:10" ht="14.4" x14ac:dyDescent="0.3">
      <c r="A10" s="1" t="s">
        <v>83</v>
      </c>
      <c r="B10" s="1" t="s">
        <v>527</v>
      </c>
      <c r="C10" s="1" t="s">
        <v>197</v>
      </c>
      <c r="D10" s="1" t="s">
        <v>528</v>
      </c>
      <c r="E10" s="1" t="s">
        <v>529</v>
      </c>
      <c r="F10" s="1" t="s">
        <v>528</v>
      </c>
      <c r="G10" s="1" t="s">
        <v>530</v>
      </c>
      <c r="H10" s="1" t="s">
        <v>18</v>
      </c>
      <c r="I10" s="1">
        <v>7.5</v>
      </c>
      <c r="J10" s="1">
        <v>729</v>
      </c>
    </row>
    <row r="11" spans="1:10" ht="14.4" x14ac:dyDescent="0.3">
      <c r="A11" s="1" t="s">
        <v>92</v>
      </c>
      <c r="B11" s="1" t="s">
        <v>531</v>
      </c>
      <c r="C11" s="1" t="s">
        <v>532</v>
      </c>
      <c r="D11" s="1" t="s">
        <v>533</v>
      </c>
      <c r="E11" s="1" t="s">
        <v>534</v>
      </c>
      <c r="F11" s="1" t="s">
        <v>533</v>
      </c>
      <c r="G11" s="1" t="s">
        <v>535</v>
      </c>
      <c r="H11" s="1" t="s">
        <v>536</v>
      </c>
      <c r="I11" s="1">
        <v>1.5</v>
      </c>
      <c r="J11" s="1">
        <v>6774</v>
      </c>
    </row>
    <row r="12" spans="1:10" ht="14.4" x14ac:dyDescent="0.3">
      <c r="A12" s="1" t="s">
        <v>101</v>
      </c>
      <c r="B12" s="1" t="s">
        <v>537</v>
      </c>
      <c r="C12" s="1" t="s">
        <v>538</v>
      </c>
      <c r="D12" s="1" t="s">
        <v>539</v>
      </c>
      <c r="E12" s="1" t="s">
        <v>540</v>
      </c>
      <c r="F12" s="1" t="s">
        <v>539</v>
      </c>
      <c r="G12" s="1" t="s">
        <v>541</v>
      </c>
      <c r="H12" s="1" t="s">
        <v>542</v>
      </c>
      <c r="I12" s="1">
        <v>4.4000000000000004</v>
      </c>
      <c r="J12" s="1">
        <v>1447</v>
      </c>
    </row>
    <row r="13" spans="1:10" ht="14.4" x14ac:dyDescent="0.3">
      <c r="A13" s="1" t="s">
        <v>110</v>
      </c>
      <c r="B13" s="1" t="s">
        <v>543</v>
      </c>
      <c r="C13" s="1" t="s">
        <v>544</v>
      </c>
      <c r="D13" s="1" t="s">
        <v>545</v>
      </c>
      <c r="E13" s="1" t="s">
        <v>546</v>
      </c>
      <c r="F13" s="1" t="s">
        <v>545</v>
      </c>
      <c r="G13" s="1" t="s">
        <v>547</v>
      </c>
      <c r="H13" s="1" t="s">
        <v>548</v>
      </c>
      <c r="I13" s="1">
        <v>3.5</v>
      </c>
      <c r="J13" s="1">
        <v>2095</v>
      </c>
    </row>
    <row r="14" spans="1:10" ht="14.4" x14ac:dyDescent="0.3">
      <c r="A14" s="1" t="s">
        <v>118</v>
      </c>
      <c r="B14" s="1" t="s">
        <v>549</v>
      </c>
      <c r="C14" s="1" t="s">
        <v>120</v>
      </c>
      <c r="D14" s="1" t="s">
        <v>550</v>
      </c>
      <c r="E14" s="1" t="s">
        <v>551</v>
      </c>
      <c r="F14" s="1" t="s">
        <v>550</v>
      </c>
      <c r="G14" s="1" t="s">
        <v>552</v>
      </c>
      <c r="H14" s="1" t="s">
        <v>120</v>
      </c>
      <c r="J14" s="1">
        <v>42386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553</v>
      </c>
      <c r="C2" s="1" t="s">
        <v>554</v>
      </c>
      <c r="D2" s="1" t="s">
        <v>555</v>
      </c>
      <c r="E2" s="1" t="s">
        <v>556</v>
      </c>
      <c r="F2" s="1" t="s">
        <v>555</v>
      </c>
      <c r="G2" s="1" t="s">
        <v>557</v>
      </c>
      <c r="H2" s="1" t="s">
        <v>558</v>
      </c>
      <c r="I2" s="1">
        <v>4.7</v>
      </c>
      <c r="J2" s="1">
        <v>1738</v>
      </c>
    </row>
    <row r="3" spans="1:10" ht="14.4" x14ac:dyDescent="0.3">
      <c r="A3" s="1" t="s">
        <v>20</v>
      </c>
      <c r="B3" s="1" t="s">
        <v>559</v>
      </c>
      <c r="C3" s="1" t="s">
        <v>560</v>
      </c>
      <c r="D3" s="1" t="s">
        <v>561</v>
      </c>
      <c r="E3" s="1" t="s">
        <v>562</v>
      </c>
      <c r="F3" s="1" t="s">
        <v>561</v>
      </c>
      <c r="G3" s="1" t="s">
        <v>563</v>
      </c>
      <c r="H3" s="1" t="s">
        <v>497</v>
      </c>
      <c r="I3" s="1">
        <v>9.8000000000000007</v>
      </c>
      <c r="J3" s="1">
        <v>561</v>
      </c>
    </row>
    <row r="4" spans="1:10" ht="14.4" x14ac:dyDescent="0.3">
      <c r="A4" s="1" t="s">
        <v>29</v>
      </c>
      <c r="B4" s="1" t="s">
        <v>564</v>
      </c>
      <c r="C4" s="1" t="s">
        <v>333</v>
      </c>
      <c r="D4" s="1" t="s">
        <v>565</v>
      </c>
      <c r="E4" s="1" t="s">
        <v>566</v>
      </c>
      <c r="F4" s="1" t="s">
        <v>565</v>
      </c>
      <c r="G4" s="1" t="s">
        <v>567</v>
      </c>
      <c r="H4" s="1" t="s">
        <v>568</v>
      </c>
      <c r="I4" s="1">
        <v>9.8000000000000007</v>
      </c>
      <c r="J4" s="1">
        <v>511</v>
      </c>
    </row>
    <row r="5" spans="1:10" ht="14.4" x14ac:dyDescent="0.3">
      <c r="A5" s="1" t="s">
        <v>38</v>
      </c>
      <c r="B5" s="1" t="s">
        <v>569</v>
      </c>
      <c r="C5" s="1" t="s">
        <v>570</v>
      </c>
      <c r="D5" s="1" t="s">
        <v>571</v>
      </c>
      <c r="E5" s="1" t="s">
        <v>572</v>
      </c>
      <c r="F5" s="1" t="s">
        <v>571</v>
      </c>
      <c r="G5" s="1" t="s">
        <v>573</v>
      </c>
      <c r="H5" s="1" t="s">
        <v>574</v>
      </c>
      <c r="I5" s="1">
        <v>5.3</v>
      </c>
      <c r="J5" s="1">
        <v>1321</v>
      </c>
    </row>
    <row r="6" spans="1:10" ht="14.4" x14ac:dyDescent="0.3">
      <c r="A6" s="1" t="s">
        <v>47</v>
      </c>
      <c r="B6" s="1" t="s">
        <v>575</v>
      </c>
      <c r="C6" s="1" t="s">
        <v>576</v>
      </c>
      <c r="D6" s="1" t="s">
        <v>577</v>
      </c>
      <c r="E6" s="1" t="s">
        <v>578</v>
      </c>
      <c r="F6" s="1" t="s">
        <v>577</v>
      </c>
      <c r="G6" s="1" t="s">
        <v>579</v>
      </c>
      <c r="H6" s="1" t="s">
        <v>580</v>
      </c>
      <c r="I6" s="1">
        <v>4</v>
      </c>
      <c r="J6" s="1">
        <v>1721</v>
      </c>
    </row>
    <row r="7" spans="1:10" ht="14.4" x14ac:dyDescent="0.3">
      <c r="A7" s="1" t="s">
        <v>56</v>
      </c>
      <c r="B7" s="1" t="s">
        <v>581</v>
      </c>
      <c r="C7" s="1" t="s">
        <v>582</v>
      </c>
      <c r="D7" s="1" t="s">
        <v>583</v>
      </c>
      <c r="E7" s="1" t="s">
        <v>584</v>
      </c>
      <c r="F7" s="1" t="s">
        <v>583</v>
      </c>
      <c r="G7" s="1" t="s">
        <v>585</v>
      </c>
      <c r="H7" s="1" t="s">
        <v>586</v>
      </c>
      <c r="I7" s="1">
        <v>2.2000000000000002</v>
      </c>
      <c r="J7" s="1">
        <v>4092</v>
      </c>
    </row>
    <row r="8" spans="1:10" ht="14.4" x14ac:dyDescent="0.3">
      <c r="A8" s="1" t="s">
        <v>65</v>
      </c>
      <c r="B8" s="1" t="s">
        <v>587</v>
      </c>
      <c r="C8" s="1" t="s">
        <v>588</v>
      </c>
      <c r="D8" s="1" t="s">
        <v>589</v>
      </c>
      <c r="E8" s="1" t="s">
        <v>590</v>
      </c>
      <c r="F8" s="1" t="s">
        <v>589</v>
      </c>
      <c r="G8" s="1" t="s">
        <v>591</v>
      </c>
      <c r="H8" s="1" t="s">
        <v>592</v>
      </c>
      <c r="I8" s="1">
        <v>1.5</v>
      </c>
      <c r="J8" s="1">
        <v>17151</v>
      </c>
    </row>
    <row r="9" spans="1:10" ht="14.4" x14ac:dyDescent="0.3">
      <c r="A9" s="1" t="s">
        <v>74</v>
      </c>
      <c r="B9" s="1" t="s">
        <v>593</v>
      </c>
      <c r="C9" s="1" t="s">
        <v>594</v>
      </c>
      <c r="D9" s="1" t="s">
        <v>595</v>
      </c>
      <c r="E9" s="1" t="s">
        <v>596</v>
      </c>
      <c r="F9" s="1" t="s">
        <v>595</v>
      </c>
      <c r="G9" s="1" t="s">
        <v>597</v>
      </c>
      <c r="H9" s="1" t="s">
        <v>598</v>
      </c>
      <c r="I9" s="1">
        <v>1.8</v>
      </c>
      <c r="J9" s="1">
        <v>5529</v>
      </c>
    </row>
    <row r="10" spans="1:10" ht="14.4" x14ac:dyDescent="0.3">
      <c r="A10" s="1" t="s">
        <v>83</v>
      </c>
      <c r="B10" s="1" t="s">
        <v>599</v>
      </c>
      <c r="C10" s="1" t="s">
        <v>600</v>
      </c>
      <c r="D10" s="1" t="s">
        <v>601</v>
      </c>
      <c r="E10" s="1" t="s">
        <v>602</v>
      </c>
      <c r="F10" s="1" t="s">
        <v>601</v>
      </c>
      <c r="G10" s="1" t="s">
        <v>603</v>
      </c>
      <c r="H10" s="1" t="s">
        <v>604</v>
      </c>
      <c r="I10" s="1">
        <v>8.5</v>
      </c>
      <c r="J10" s="1">
        <v>604</v>
      </c>
    </row>
    <row r="11" spans="1:10" ht="14.4" x14ac:dyDescent="0.3">
      <c r="A11" s="1" t="s">
        <v>92</v>
      </c>
      <c r="B11" s="1" t="s">
        <v>605</v>
      </c>
      <c r="C11" s="1" t="s">
        <v>606</v>
      </c>
      <c r="D11" s="1" t="s">
        <v>607</v>
      </c>
      <c r="E11" s="1" t="s">
        <v>608</v>
      </c>
      <c r="F11" s="1" t="s">
        <v>607</v>
      </c>
      <c r="G11" s="1" t="s">
        <v>609</v>
      </c>
      <c r="H11" s="1" t="s">
        <v>610</v>
      </c>
      <c r="I11" s="1">
        <v>1.5</v>
      </c>
      <c r="J11" s="1">
        <v>7408</v>
      </c>
    </row>
    <row r="12" spans="1:10" ht="14.4" x14ac:dyDescent="0.3">
      <c r="A12" s="1" t="s">
        <v>101</v>
      </c>
      <c r="B12" s="1" t="s">
        <v>611</v>
      </c>
      <c r="C12" s="1" t="s">
        <v>612</v>
      </c>
      <c r="D12" s="1" t="s">
        <v>613</v>
      </c>
      <c r="E12" s="1" t="s">
        <v>614</v>
      </c>
      <c r="F12" s="1" t="s">
        <v>613</v>
      </c>
      <c r="G12" s="1" t="s">
        <v>615</v>
      </c>
      <c r="H12" s="1" t="s">
        <v>616</v>
      </c>
      <c r="I12" s="1">
        <v>4.4000000000000004</v>
      </c>
      <c r="J12" s="1">
        <v>1423</v>
      </c>
    </row>
    <row r="13" spans="1:10" ht="14.4" x14ac:dyDescent="0.3">
      <c r="A13" s="1" t="s">
        <v>110</v>
      </c>
      <c r="B13" s="1" t="s">
        <v>617</v>
      </c>
      <c r="C13" s="1" t="s">
        <v>331</v>
      </c>
      <c r="D13" s="1" t="s">
        <v>618</v>
      </c>
      <c r="E13" s="1" t="s">
        <v>619</v>
      </c>
      <c r="F13" s="1" t="s">
        <v>618</v>
      </c>
      <c r="G13" s="1" t="s">
        <v>620</v>
      </c>
      <c r="H13" s="1" t="s">
        <v>13</v>
      </c>
      <c r="I13" s="1">
        <v>3.6</v>
      </c>
      <c r="J13" s="1">
        <v>2159</v>
      </c>
    </row>
    <row r="14" spans="1:10" ht="14.4" x14ac:dyDescent="0.3">
      <c r="A14" s="1" t="s">
        <v>118</v>
      </c>
      <c r="B14" s="1" t="s">
        <v>621</v>
      </c>
      <c r="C14" s="1" t="s">
        <v>120</v>
      </c>
      <c r="D14" s="1" t="s">
        <v>622</v>
      </c>
      <c r="E14" s="1" t="s">
        <v>623</v>
      </c>
      <c r="F14" s="1" t="s">
        <v>622</v>
      </c>
      <c r="G14" s="1" t="s">
        <v>624</v>
      </c>
      <c r="H14" s="1" t="s">
        <v>120</v>
      </c>
      <c r="J14" s="1">
        <v>44218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625</v>
      </c>
      <c r="C2" s="1" t="s">
        <v>626</v>
      </c>
      <c r="D2" s="1" t="s">
        <v>627</v>
      </c>
      <c r="E2" s="1" t="s">
        <v>628</v>
      </c>
      <c r="F2" s="1" t="s">
        <v>627</v>
      </c>
      <c r="G2" s="1" t="s">
        <v>629</v>
      </c>
      <c r="H2" s="1" t="s">
        <v>227</v>
      </c>
      <c r="I2" s="1">
        <v>4.2</v>
      </c>
      <c r="J2" s="1">
        <v>1828</v>
      </c>
    </row>
    <row r="3" spans="1:10" ht="14.4" x14ac:dyDescent="0.3">
      <c r="A3" s="1" t="s">
        <v>20</v>
      </c>
      <c r="B3" s="1" t="s">
        <v>630</v>
      </c>
      <c r="C3" s="1" t="s">
        <v>631</v>
      </c>
      <c r="D3" s="1" t="s">
        <v>632</v>
      </c>
      <c r="E3" s="1" t="s">
        <v>633</v>
      </c>
      <c r="F3" s="1" t="s">
        <v>632</v>
      </c>
      <c r="G3" s="1" t="s">
        <v>634</v>
      </c>
      <c r="H3" s="1" t="s">
        <v>635</v>
      </c>
      <c r="I3" s="1">
        <v>11.6</v>
      </c>
      <c r="J3" s="1">
        <v>447</v>
      </c>
    </row>
    <row r="4" spans="1:10" ht="14.4" x14ac:dyDescent="0.3">
      <c r="A4" s="1" t="s">
        <v>29</v>
      </c>
      <c r="B4" s="1" t="s">
        <v>636</v>
      </c>
      <c r="C4" s="1" t="s">
        <v>637</v>
      </c>
      <c r="D4" s="1" t="s">
        <v>638</v>
      </c>
      <c r="E4" s="1" t="s">
        <v>639</v>
      </c>
      <c r="F4" s="1" t="s">
        <v>638</v>
      </c>
      <c r="G4" s="1" t="s">
        <v>640</v>
      </c>
      <c r="H4" s="1" t="s">
        <v>641</v>
      </c>
      <c r="I4" s="1">
        <v>9.8000000000000007</v>
      </c>
      <c r="J4" s="1">
        <v>418</v>
      </c>
    </row>
    <row r="5" spans="1:10" ht="14.4" x14ac:dyDescent="0.3">
      <c r="A5" s="1" t="s">
        <v>38</v>
      </c>
      <c r="B5" s="1" t="s">
        <v>642</v>
      </c>
      <c r="C5" s="1" t="s">
        <v>643</v>
      </c>
      <c r="D5" s="1" t="s">
        <v>644</v>
      </c>
      <c r="E5" s="1" t="s">
        <v>645</v>
      </c>
      <c r="F5" s="1" t="s">
        <v>644</v>
      </c>
      <c r="G5" s="1" t="s">
        <v>646</v>
      </c>
      <c r="H5" s="1" t="s">
        <v>647</v>
      </c>
      <c r="I5" s="1">
        <v>5.7</v>
      </c>
      <c r="J5" s="1">
        <v>1125</v>
      </c>
    </row>
    <row r="6" spans="1:10" ht="14.4" x14ac:dyDescent="0.3">
      <c r="A6" s="1" t="s">
        <v>47</v>
      </c>
      <c r="B6" s="1" t="s">
        <v>648</v>
      </c>
      <c r="C6" s="1" t="s">
        <v>649</v>
      </c>
      <c r="D6" s="1" t="s">
        <v>650</v>
      </c>
      <c r="E6" s="1" t="s">
        <v>651</v>
      </c>
      <c r="F6" s="1" t="s">
        <v>650</v>
      </c>
      <c r="G6" s="1" t="s">
        <v>652</v>
      </c>
      <c r="H6" s="1" t="s">
        <v>653</v>
      </c>
      <c r="I6" s="1">
        <v>4.2</v>
      </c>
      <c r="J6" s="1">
        <v>1515</v>
      </c>
    </row>
    <row r="7" spans="1:10" ht="14.4" x14ac:dyDescent="0.3">
      <c r="A7" s="1" t="s">
        <v>56</v>
      </c>
      <c r="B7" s="1" t="s">
        <v>654</v>
      </c>
      <c r="C7" s="1" t="s">
        <v>655</v>
      </c>
      <c r="D7" s="1" t="s">
        <v>656</v>
      </c>
      <c r="E7" s="1" t="s">
        <v>657</v>
      </c>
      <c r="F7" s="1" t="s">
        <v>656</v>
      </c>
      <c r="G7" s="1" t="s">
        <v>658</v>
      </c>
      <c r="H7" s="1" t="s">
        <v>659</v>
      </c>
      <c r="I7" s="1">
        <v>2.1</v>
      </c>
      <c r="J7" s="1">
        <v>4093</v>
      </c>
    </row>
    <row r="8" spans="1:10" ht="14.4" x14ac:dyDescent="0.3">
      <c r="A8" s="1" t="s">
        <v>65</v>
      </c>
      <c r="B8" s="1" t="s">
        <v>660</v>
      </c>
      <c r="C8" s="1" t="s">
        <v>661</v>
      </c>
      <c r="D8" s="1" t="s">
        <v>662</v>
      </c>
      <c r="E8" s="1" t="s">
        <v>663</v>
      </c>
      <c r="F8" s="1" t="s">
        <v>662</v>
      </c>
      <c r="G8" s="1" t="s">
        <v>664</v>
      </c>
      <c r="H8" s="1" t="s">
        <v>665</v>
      </c>
      <c r="I8" s="1">
        <v>1.5</v>
      </c>
      <c r="J8" s="1">
        <v>15633</v>
      </c>
    </row>
    <row r="9" spans="1:10" ht="14.4" x14ac:dyDescent="0.3">
      <c r="A9" s="1" t="s">
        <v>74</v>
      </c>
      <c r="B9" s="1" t="s">
        <v>666</v>
      </c>
      <c r="C9" s="1" t="s">
        <v>667</v>
      </c>
      <c r="D9" s="1" t="s">
        <v>668</v>
      </c>
      <c r="E9" s="1" t="s">
        <v>669</v>
      </c>
      <c r="F9" s="1" t="s">
        <v>668</v>
      </c>
      <c r="G9" s="1" t="s">
        <v>670</v>
      </c>
      <c r="H9" s="1" t="s">
        <v>671</v>
      </c>
      <c r="I9" s="1">
        <v>2</v>
      </c>
      <c r="J9" s="1">
        <v>4551</v>
      </c>
    </row>
    <row r="10" spans="1:10" ht="14.4" x14ac:dyDescent="0.3">
      <c r="A10" s="1" t="s">
        <v>83</v>
      </c>
      <c r="B10" s="1" t="s">
        <v>672</v>
      </c>
      <c r="C10" s="1" t="s">
        <v>673</v>
      </c>
      <c r="D10" s="1" t="s">
        <v>674</v>
      </c>
      <c r="E10" s="1" t="s">
        <v>675</v>
      </c>
      <c r="F10" s="1" t="s">
        <v>674</v>
      </c>
      <c r="G10" s="1" t="s">
        <v>676</v>
      </c>
      <c r="H10" s="1" t="s">
        <v>677</v>
      </c>
      <c r="I10" s="1">
        <v>9.8000000000000007</v>
      </c>
      <c r="J10" s="1">
        <v>494</v>
      </c>
    </row>
    <row r="11" spans="1:10" ht="14.4" x14ac:dyDescent="0.3">
      <c r="A11" s="1" t="s">
        <v>92</v>
      </c>
      <c r="B11" s="1" t="s">
        <v>678</v>
      </c>
      <c r="C11" s="1" t="s">
        <v>679</v>
      </c>
      <c r="D11" s="1" t="s">
        <v>680</v>
      </c>
      <c r="E11" s="1" t="s">
        <v>681</v>
      </c>
      <c r="F11" s="1" t="s">
        <v>680</v>
      </c>
      <c r="G11" s="1" t="s">
        <v>682</v>
      </c>
      <c r="H11" s="1" t="s">
        <v>683</v>
      </c>
      <c r="I11" s="1">
        <v>1.5</v>
      </c>
      <c r="J11" s="1">
        <v>6677</v>
      </c>
    </row>
    <row r="12" spans="1:10" ht="14.4" x14ac:dyDescent="0.3">
      <c r="A12" s="1" t="s">
        <v>101</v>
      </c>
      <c r="B12" s="1" t="s">
        <v>684</v>
      </c>
      <c r="C12" s="1" t="s">
        <v>685</v>
      </c>
      <c r="D12" s="1" t="s">
        <v>686</v>
      </c>
      <c r="E12" s="1" t="s">
        <v>687</v>
      </c>
      <c r="F12" s="1" t="s">
        <v>686</v>
      </c>
      <c r="G12" s="1" t="s">
        <v>688</v>
      </c>
      <c r="H12" s="1" t="s">
        <v>689</v>
      </c>
      <c r="I12" s="1">
        <v>4.2</v>
      </c>
      <c r="J12" s="1">
        <v>1449</v>
      </c>
    </row>
    <row r="13" spans="1:10" ht="14.4" x14ac:dyDescent="0.3">
      <c r="A13" s="1" t="s">
        <v>110</v>
      </c>
      <c r="B13" s="1" t="s">
        <v>690</v>
      </c>
      <c r="C13" s="1" t="s">
        <v>691</v>
      </c>
      <c r="D13" s="1" t="s">
        <v>692</v>
      </c>
      <c r="E13" s="1" t="s">
        <v>693</v>
      </c>
      <c r="F13" s="1" t="s">
        <v>692</v>
      </c>
      <c r="G13" s="1" t="s">
        <v>694</v>
      </c>
      <c r="H13" s="1" t="s">
        <v>695</v>
      </c>
      <c r="I13" s="1">
        <v>4</v>
      </c>
      <c r="J13" s="1">
        <v>1987</v>
      </c>
    </row>
    <row r="14" spans="1:10" ht="14.4" x14ac:dyDescent="0.3">
      <c r="A14" s="1" t="s">
        <v>118</v>
      </c>
      <c r="B14" s="1" t="s">
        <v>696</v>
      </c>
      <c r="C14" s="1" t="s">
        <v>120</v>
      </c>
      <c r="D14" s="1" t="s">
        <v>697</v>
      </c>
      <c r="E14" s="1" t="s">
        <v>698</v>
      </c>
      <c r="F14" s="1" t="s">
        <v>697</v>
      </c>
      <c r="G14" s="1" t="s">
        <v>699</v>
      </c>
      <c r="H14" s="1" t="s">
        <v>120</v>
      </c>
      <c r="J14" s="1">
        <v>40217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baseColWidth="10" defaultColWidth="12.59765625" defaultRowHeight="15" customHeight="1" x14ac:dyDescent="0.25"/>
  <cols>
    <col min="1" max="26" width="9.398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4" x14ac:dyDescent="0.3">
      <c r="A2" s="1" t="s">
        <v>11</v>
      </c>
      <c r="B2" s="1" t="s">
        <v>700</v>
      </c>
      <c r="C2" s="1" t="s">
        <v>701</v>
      </c>
      <c r="D2" s="1" t="s">
        <v>702</v>
      </c>
      <c r="E2" s="1" t="s">
        <v>703</v>
      </c>
      <c r="F2" s="1" t="s">
        <v>702</v>
      </c>
      <c r="G2" s="1" t="s">
        <v>704</v>
      </c>
      <c r="H2" s="1" t="s">
        <v>705</v>
      </c>
      <c r="I2" s="1">
        <v>4</v>
      </c>
      <c r="J2" s="1">
        <v>1806</v>
      </c>
    </row>
    <row r="3" spans="1:10" ht="14.4" x14ac:dyDescent="0.3">
      <c r="A3" s="1" t="s">
        <v>20</v>
      </c>
      <c r="B3" s="1" t="s">
        <v>706</v>
      </c>
      <c r="C3" s="1" t="s">
        <v>707</v>
      </c>
      <c r="D3" s="1" t="s">
        <v>708</v>
      </c>
      <c r="E3" s="1" t="s">
        <v>709</v>
      </c>
      <c r="F3" s="1" t="s">
        <v>708</v>
      </c>
      <c r="G3" s="1" t="s">
        <v>710</v>
      </c>
      <c r="H3" s="1" t="s">
        <v>711</v>
      </c>
      <c r="I3" s="1">
        <v>9.8000000000000007</v>
      </c>
      <c r="J3" s="1">
        <v>525</v>
      </c>
    </row>
    <row r="4" spans="1:10" ht="14.4" x14ac:dyDescent="0.3">
      <c r="A4" s="1" t="s">
        <v>29</v>
      </c>
      <c r="B4" s="1" t="s">
        <v>712</v>
      </c>
      <c r="C4" s="1" t="s">
        <v>713</v>
      </c>
      <c r="D4" s="1" t="s">
        <v>714</v>
      </c>
      <c r="E4" s="1" t="s">
        <v>715</v>
      </c>
      <c r="F4" s="1" t="s">
        <v>714</v>
      </c>
      <c r="G4" s="1" t="s">
        <v>716</v>
      </c>
      <c r="H4" s="1" t="s">
        <v>717</v>
      </c>
      <c r="I4" s="1">
        <v>9.8000000000000007</v>
      </c>
      <c r="J4" s="1">
        <v>419</v>
      </c>
    </row>
    <row r="5" spans="1:10" ht="14.4" x14ac:dyDescent="0.3">
      <c r="A5" s="1" t="s">
        <v>38</v>
      </c>
      <c r="B5" s="1" t="s">
        <v>718</v>
      </c>
      <c r="C5" s="1" t="s">
        <v>719</v>
      </c>
      <c r="D5" s="1" t="s">
        <v>720</v>
      </c>
      <c r="E5" s="1" t="s">
        <v>721</v>
      </c>
      <c r="F5" s="1" t="s">
        <v>720</v>
      </c>
      <c r="G5" s="1" t="s">
        <v>722</v>
      </c>
      <c r="H5" s="1" t="s">
        <v>723</v>
      </c>
      <c r="I5" s="1">
        <v>6.2</v>
      </c>
      <c r="J5" s="1">
        <v>1026</v>
      </c>
    </row>
    <row r="6" spans="1:10" ht="14.4" x14ac:dyDescent="0.3">
      <c r="A6" s="1" t="s">
        <v>47</v>
      </c>
      <c r="B6" s="1" t="s">
        <v>724</v>
      </c>
      <c r="C6" s="1" t="s">
        <v>725</v>
      </c>
      <c r="D6" s="1" t="s">
        <v>726</v>
      </c>
      <c r="E6" s="1" t="s">
        <v>727</v>
      </c>
      <c r="F6" s="1" t="s">
        <v>726</v>
      </c>
      <c r="G6" s="1" t="s">
        <v>728</v>
      </c>
      <c r="H6" s="1" t="s">
        <v>729</v>
      </c>
      <c r="I6" s="1">
        <v>4.2</v>
      </c>
      <c r="J6" s="1">
        <v>1392</v>
      </c>
    </row>
    <row r="7" spans="1:10" ht="14.4" x14ac:dyDescent="0.3">
      <c r="A7" s="1" t="s">
        <v>56</v>
      </c>
      <c r="B7" s="1" t="s">
        <v>730</v>
      </c>
      <c r="C7" s="1" t="s">
        <v>731</v>
      </c>
      <c r="D7" s="1" t="s">
        <v>732</v>
      </c>
      <c r="E7" s="1" t="s">
        <v>733</v>
      </c>
      <c r="F7" s="1" t="s">
        <v>732</v>
      </c>
      <c r="G7" s="1" t="s">
        <v>734</v>
      </c>
      <c r="H7" s="1" t="s">
        <v>735</v>
      </c>
      <c r="I7" s="1">
        <v>2.1</v>
      </c>
      <c r="J7" s="1">
        <v>3680</v>
      </c>
    </row>
    <row r="8" spans="1:10" ht="14.4" x14ac:dyDescent="0.3">
      <c r="A8" s="1" t="s">
        <v>65</v>
      </c>
      <c r="B8" s="1" t="s">
        <v>736</v>
      </c>
      <c r="C8" s="1" t="s">
        <v>737</v>
      </c>
      <c r="D8" s="1" t="s">
        <v>738</v>
      </c>
      <c r="E8" s="1" t="s">
        <v>739</v>
      </c>
      <c r="F8" s="1" t="s">
        <v>738</v>
      </c>
      <c r="G8" s="1" t="s">
        <v>740</v>
      </c>
      <c r="H8" s="1" t="s">
        <v>741</v>
      </c>
      <c r="I8" s="1">
        <v>1.5</v>
      </c>
      <c r="J8" s="1">
        <v>15352</v>
      </c>
    </row>
    <row r="9" spans="1:10" ht="14.4" x14ac:dyDescent="0.3">
      <c r="A9" s="1" t="s">
        <v>74</v>
      </c>
      <c r="B9" s="1" t="s">
        <v>742</v>
      </c>
      <c r="C9" s="1" t="s">
        <v>743</v>
      </c>
      <c r="D9" s="1" t="s">
        <v>744</v>
      </c>
      <c r="E9" s="1" t="s">
        <v>745</v>
      </c>
      <c r="F9" s="1" t="s">
        <v>744</v>
      </c>
      <c r="G9" s="1" t="s">
        <v>746</v>
      </c>
      <c r="H9" s="1" t="s">
        <v>747</v>
      </c>
      <c r="I9" s="1">
        <v>2</v>
      </c>
      <c r="J9" s="1">
        <v>4662</v>
      </c>
    </row>
    <row r="10" spans="1:10" ht="14.4" x14ac:dyDescent="0.3">
      <c r="A10" s="1" t="s">
        <v>83</v>
      </c>
      <c r="B10" s="1" t="s">
        <v>748</v>
      </c>
      <c r="C10" s="1" t="s">
        <v>707</v>
      </c>
      <c r="D10" s="1" t="s">
        <v>749</v>
      </c>
      <c r="E10" s="1" t="s">
        <v>750</v>
      </c>
      <c r="F10" s="1" t="s">
        <v>749</v>
      </c>
      <c r="G10" s="1" t="s">
        <v>751</v>
      </c>
      <c r="H10" s="1" t="s">
        <v>752</v>
      </c>
      <c r="I10" s="1">
        <v>9.8000000000000007</v>
      </c>
      <c r="J10" s="1">
        <v>433</v>
      </c>
    </row>
    <row r="11" spans="1:10" ht="14.4" x14ac:dyDescent="0.3">
      <c r="A11" s="1" t="s">
        <v>92</v>
      </c>
      <c r="B11" s="1" t="s">
        <v>753</v>
      </c>
      <c r="C11" s="1" t="s">
        <v>754</v>
      </c>
      <c r="D11" s="1" t="s">
        <v>755</v>
      </c>
      <c r="E11" s="1" t="s">
        <v>756</v>
      </c>
      <c r="F11" s="1" t="s">
        <v>755</v>
      </c>
      <c r="G11" s="1" t="s">
        <v>757</v>
      </c>
      <c r="H11" s="1" t="s">
        <v>758</v>
      </c>
      <c r="I11" s="1">
        <v>1.5</v>
      </c>
      <c r="J11" s="1">
        <v>6562</v>
      </c>
    </row>
    <row r="12" spans="1:10" ht="14.4" x14ac:dyDescent="0.3">
      <c r="A12" s="1" t="s">
        <v>101</v>
      </c>
      <c r="B12" s="1" t="s">
        <v>759</v>
      </c>
      <c r="C12" s="1" t="s">
        <v>760</v>
      </c>
      <c r="D12" s="1" t="s">
        <v>761</v>
      </c>
      <c r="E12" s="1" t="s">
        <v>762</v>
      </c>
      <c r="F12" s="1" t="s">
        <v>761</v>
      </c>
      <c r="G12" s="1" t="s">
        <v>763</v>
      </c>
      <c r="H12" s="1" t="s">
        <v>764</v>
      </c>
      <c r="I12" s="1">
        <v>4.7</v>
      </c>
      <c r="J12" s="1">
        <v>1423</v>
      </c>
    </row>
    <row r="13" spans="1:10" ht="14.4" x14ac:dyDescent="0.3">
      <c r="A13" s="1" t="s">
        <v>110</v>
      </c>
      <c r="B13" s="1" t="s">
        <v>765</v>
      </c>
      <c r="C13" s="1" t="s">
        <v>766</v>
      </c>
      <c r="D13" s="1" t="s">
        <v>767</v>
      </c>
      <c r="E13" s="1" t="s">
        <v>768</v>
      </c>
      <c r="F13" s="1" t="s">
        <v>767</v>
      </c>
      <c r="G13" s="1" t="s">
        <v>769</v>
      </c>
      <c r="H13" s="1" t="s">
        <v>770</v>
      </c>
      <c r="I13" s="1">
        <v>3.4</v>
      </c>
      <c r="J13" s="1">
        <v>2309</v>
      </c>
    </row>
    <row r="14" spans="1:10" ht="14.4" x14ac:dyDescent="0.3">
      <c r="A14" s="1" t="s">
        <v>118</v>
      </c>
      <c r="B14" s="1" t="s">
        <v>771</v>
      </c>
      <c r="C14" s="1" t="s">
        <v>120</v>
      </c>
      <c r="D14" s="1" t="s">
        <v>772</v>
      </c>
      <c r="E14" s="1" t="s">
        <v>773</v>
      </c>
      <c r="F14" s="1" t="s">
        <v>772</v>
      </c>
      <c r="G14" s="1" t="s">
        <v>774</v>
      </c>
      <c r="H14" s="1" t="s">
        <v>120</v>
      </c>
      <c r="J14" s="1">
        <v>39589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CSO_320</vt:lpstr>
      <vt:lpstr>CSO_419</vt:lpstr>
      <vt:lpstr>CSO_418</vt:lpstr>
      <vt:lpstr>CSO_417</vt:lpstr>
      <vt:lpstr>CSO_416</vt:lpstr>
      <vt:lpstr>CSO_215</vt:lpstr>
      <vt:lpstr>CSO_414</vt:lpstr>
      <vt:lpstr>CSO_413</vt:lpstr>
      <vt:lpstr>CSO_412</vt:lpstr>
      <vt:lpstr>CSO_411</vt:lpstr>
      <vt:lpstr>CSO_410</vt:lpstr>
      <vt:lpstr>CSO_409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created xsi:type="dcterms:W3CDTF">2021-04-08T16:19:27Z</dcterms:created>
  <dcterms:modified xsi:type="dcterms:W3CDTF">2021-05-27T02:38:49Z</dcterms:modified>
</cp:coreProperties>
</file>