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dams\Documents\Beazley\BBR\20220325\"/>
    </mc:Choice>
  </mc:AlternateContent>
  <xr:revisionPtr revIDLastSave="0" documentId="13_ncr:1_{DF387E40-B70D-4C54-89C5-E8F09B351193}" xr6:coauthVersionLast="36" xr6:coauthVersionMax="36" xr10:uidLastSave="{00000000-0000-0000-0000-000000000000}"/>
  <bookViews>
    <workbookView xWindow="7440" yWindow="0" windowWidth="27870" windowHeight="11310" activeTab="1" xr2:uid="{D1C0653B-FFFB-4D7C-8093-9A54539B1DD3}"/>
  </bookViews>
  <sheets>
    <sheet name="main" sheetId="3" r:id="rId1"/>
    <sheet name="Data" sheetId="1" r:id="rId2"/>
    <sheet name="PolicyInfo" sheetId="7" r:id="rId3"/>
    <sheet name="Common" sheetId="6" r:id="rId4"/>
    <sheet name="BBRRaterTable" sheetId="5" r:id="rId5"/>
  </sheets>
  <definedNames>
    <definedName name="Common.AdmittedSurplus">Common!$B$5</definedName>
    <definedName name="Common.BrokerProgramID">Common!$B$7</definedName>
    <definedName name="Common.LastRatedDate">Common!$B$3</definedName>
    <definedName name="Common.PolicyEffectDt">Common!$B$4</definedName>
    <definedName name="Common.Rater">Common!$B$21</definedName>
    <definedName name="Common.RaterDateUsed">Common!$B$22</definedName>
    <definedName name="Common.State">Common!$B$6</definedName>
    <definedName name="lstAdmittedStates">BBRRaterTable!$B$5:$B$55</definedName>
    <definedName name="lstAdmittedSurplus">BBRRaterTable!$B$57:$B$58</definedName>
    <definedName name="lstIndustries">Data!$B$32:$B$326</definedName>
    <definedName name="lstIndustryType">Data!$B$330:$B$345</definedName>
    <definedName name="lstRequiredProduct">Data!$H$10:$H$12</definedName>
    <definedName name="lstYesNo">BBRRaterTable!$B$60:$B$61</definedName>
    <definedName name="main.Output">main!$C$5</definedName>
    <definedName name="PolicyInfo.UwOrPortal">PolicyInfo!$B$2</definedName>
    <definedName name="tblBrokerPortalAllowed">Data!$E$10:$F$13</definedName>
    <definedName name="tblEffDateLookup">BBRRaterTable!$B$64:$D$76</definedName>
    <definedName name="tblEffDateRater">BBRRaterTable!$B$5:$AB$55</definedName>
    <definedName name="tblIndustryMapping">Data!$B$32:$H$326</definedName>
    <definedName name="tblProductCombinationAllowed">Data!$B$3:$F$7</definedName>
    <definedName name="tblProductShorts">Data!$H$3:$I$6</definedName>
    <definedName name="tblProgramID">BBRRaterTable!$B$102:$C$156</definedName>
    <definedName name="tblQuotePolicySupport">Data!$B$10:$C$13</definedName>
    <definedName name="tblRaterPriority">BBRRaterTable!$B$79:$D$99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6" l="1"/>
  <c r="B12" i="6" s="1"/>
  <c r="B14" i="6" s="1"/>
  <c r="B17" i="6" l="1"/>
  <c r="B9" i="6"/>
  <c r="B11" i="6" s="1"/>
  <c r="B13" i="6" s="1"/>
  <c r="B18" i="6" s="1"/>
  <c r="B19" i="6" l="1"/>
  <c r="B16" i="6" s="1"/>
  <c r="B21" i="6" s="1"/>
  <c r="B2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tc={9BF36FA4-261E-44FD-BC4F-D8FF2890CCCD}</author>
  </authors>
  <commentList>
    <comment ref="E257" authorId="0" shapeId="0" xr:uid="{FF3684E3-BC34-4C3A-9E46-5DC05AAB313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Should this be Mental Health Care Practitioner Offices?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Kaval Patel</author>
    <author>Thomas Adams</author>
  </authors>
  <commentList>
    <comment ref="J26" authorId="0" shapeId="0" xr:uid="{CF1D1246-9033-42FA-814A-65BB09FB6942}">
      <text>
        <r>
          <rPr>
            <b/>
            <sz val="9"/>
            <color indexed="81"/>
            <rFont val="Tahoma"/>
            <family val="2"/>
          </rPr>
          <t>Kaval Patel:</t>
        </r>
        <r>
          <rPr>
            <sz val="9"/>
            <color indexed="81"/>
            <rFont val="Tahoma"/>
            <family val="2"/>
          </rPr>
          <t xml:space="preserve">
TFS 54623 Update MA to use basenorange rater for when it's Admitted and LRE is No</t>
        </r>
      </text>
    </comment>
    <comment ref="L52" authorId="1" shapeId="0" xr:uid="{63DD210D-8C92-42E9-AD50-44ED86DB68AE}">
      <text>
        <r>
          <rPr>
            <b/>
            <sz val="9"/>
            <color indexed="81"/>
            <rFont val="Tahoma"/>
            <family val="2"/>
          </rPr>
          <t>Thomas Adams:</t>
        </r>
        <r>
          <rPr>
            <sz val="9"/>
            <color indexed="81"/>
            <rFont val="Tahoma"/>
            <family val="2"/>
          </rPr>
          <t xml:space="preserve">
TFS 72498 updated to use WA rater when admitted and LRE=No</t>
        </r>
      </text>
    </comment>
    <comment ref="N52" authorId="1" shapeId="0" xr:uid="{18579894-CC79-4961-9DB0-2C9EB82F3E80}">
      <text>
        <r>
          <rPr>
            <b/>
            <sz val="9"/>
            <color indexed="81"/>
            <rFont val="Tahoma"/>
            <family val="2"/>
          </rPr>
          <t>Thomas Adams:</t>
        </r>
        <r>
          <rPr>
            <sz val="9"/>
            <color indexed="81"/>
            <rFont val="Tahoma"/>
            <family val="2"/>
          </rPr>
          <t xml:space="preserve">
TFS 72498 updated to use WA rater when admitted and LRE=No</t>
        </r>
      </text>
    </comment>
    <comment ref="P52" authorId="1" shapeId="0" xr:uid="{521CCC11-2E95-46D3-8A70-A62028468068}">
      <text>
        <r>
          <rPr>
            <b/>
            <sz val="9"/>
            <color indexed="81"/>
            <rFont val="Tahoma"/>
            <family val="2"/>
          </rPr>
          <t>Thomas Adams:</t>
        </r>
        <r>
          <rPr>
            <sz val="9"/>
            <color indexed="81"/>
            <rFont val="Tahoma"/>
            <family val="2"/>
          </rPr>
          <t xml:space="preserve">
TFS 72498 updated to use WA rater when admitted and LRE=No</t>
        </r>
      </text>
    </comment>
    <comment ref="B153" authorId="1" shapeId="0" xr:uid="{B7423454-4807-46BF-9852-4A5FB3BCCD02}">
      <text>
        <r>
          <rPr>
            <b/>
            <sz val="9"/>
            <color indexed="81"/>
            <rFont val="Tahoma"/>
            <family val="2"/>
          </rPr>
          <t>Thomas Adams:</t>
        </r>
        <r>
          <rPr>
            <sz val="9"/>
            <color indexed="81"/>
            <rFont val="Tahoma"/>
            <family val="2"/>
          </rPr>
          <t xml:space="preserve">
TFS 76630 program ID 52 updated from Beazley to Ajax.</t>
        </r>
      </text>
    </comment>
  </commentList>
</comments>
</file>

<file path=xl/sharedStrings.xml><?xml version="1.0" encoding="utf-8"?>
<sst xmlns="http://schemas.openxmlformats.org/spreadsheetml/2006/main" count="3233" uniqueCount="582">
  <si>
    <t>Tables</t>
  </si>
  <si>
    <t>tblProductCombinationAllowed</t>
  </si>
  <si>
    <t>Product ID</t>
  </si>
  <si>
    <t>GL</t>
  </si>
  <si>
    <t>MT</t>
  </si>
  <si>
    <t>BMT</t>
  </si>
  <si>
    <t>N/A</t>
  </si>
  <si>
    <t>Fill Support Enabled</t>
  </si>
  <si>
    <t>tblQuotePolicySupport</t>
  </si>
  <si>
    <t>tblBrokerPortalAllowed</t>
  </si>
  <si>
    <t>Product</t>
  </si>
  <si>
    <t>Quote Only</t>
  </si>
  <si>
    <t>Quote to Issue</t>
  </si>
  <si>
    <t>AP</t>
  </si>
  <si>
    <t>UWP</t>
  </si>
  <si>
    <t>Risk Origin</t>
  </si>
  <si>
    <t>tblProductConfig</t>
  </si>
  <si>
    <t>Beazley MediaTech</t>
  </si>
  <si>
    <t>No</t>
  </si>
  <si>
    <t>Yes</t>
  </si>
  <si>
    <t>Insight</t>
  </si>
  <si>
    <t>Media Tech</t>
  </si>
  <si>
    <t>General Liability</t>
  </si>
  <si>
    <t>Beazley Breach Response (BBR)</t>
  </si>
  <si>
    <t>tblProductShorts</t>
  </si>
  <si>
    <t>lstRequiredProduct</t>
  </si>
  <si>
    <t>lstOptionalProduct</t>
  </si>
  <si>
    <t>Lists</t>
  </si>
  <si>
    <t>prompt</t>
  </si>
  <si>
    <t>input</t>
  </si>
  <si>
    <t>label</t>
  </si>
  <si>
    <t>output</t>
  </si>
  <si>
    <t>edit</t>
  </si>
  <si>
    <t>report</t>
  </si>
  <si>
    <t>lstAllProducts</t>
  </si>
  <si>
    <t>Expiration Date</t>
  </si>
  <si>
    <t>data</t>
  </si>
  <si>
    <t>LOB=CPP ProductConfig Effective=20140101 Renewal=20140101</t>
  </si>
  <si>
    <t>BBR2</t>
  </si>
  <si>
    <t>10/01/2018</t>
  </si>
  <si>
    <t>11/01/2018</t>
  </si>
  <si>
    <t>12/01/2018</t>
  </si>
  <si>
    <t>04/01/2019</t>
  </si>
  <si>
    <t>04/10/2020</t>
  </si>
  <si>
    <t>03/01/2021</t>
  </si>
  <si>
    <t>03/15/2021</t>
  </si>
  <si>
    <t>05/15/2021</t>
  </si>
  <si>
    <t>06/15/2021</t>
  </si>
  <si>
    <t>07/15/2021</t>
  </si>
  <si>
    <t>Surplus</t>
  </si>
  <si>
    <t>Admitted</t>
  </si>
  <si>
    <t>tblEffDateRater</t>
  </si>
  <si>
    <t>lstAdmittedStates</t>
  </si>
  <si>
    <t>AL</t>
  </si>
  <si>
    <t>bbr surplus base</t>
  </si>
  <si>
    <t>#LRE</t>
  </si>
  <si>
    <t>bbr admitted base</t>
  </si>
  <si>
    <t>bbr admitted base3</t>
  </si>
  <si>
    <t>AK</t>
  </si>
  <si>
    <t>#DATE</t>
  </si>
  <si>
    <t>bbr surplus base3</t>
  </si>
  <si>
    <t>AZ</t>
  </si>
  <si>
    <t>AR</t>
  </si>
  <si>
    <t>bbr admitted basenorange</t>
  </si>
  <si>
    <t>bbr admitted basenorange3</t>
  </si>
  <si>
    <t>CA</t>
  </si>
  <si>
    <t>bbr admitted ca</t>
  </si>
  <si>
    <t>CO</t>
  </si>
  <si>
    <t>CT</t>
  </si>
  <si>
    <t>DE</t>
  </si>
  <si>
    <t>DC</t>
  </si>
  <si>
    <t>FL</t>
  </si>
  <si>
    <t>GA</t>
  </si>
  <si>
    <t>HI</t>
  </si>
  <si>
    <t>bbr admitted hi</t>
  </si>
  <si>
    <t>bbr admitted hi3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</si>
  <si>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</si>
  <si>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</si>
  <si>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</si>
  <si>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</si>
  <si>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</si>
  <si>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</si>
  <si>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</si>
  <si>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</si>
  <si>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</si>
  <si>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</si>
  <si>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</si>
  <si>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</si>
  <si>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</si>
  <si>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</si>
  <si>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NE</t>
  </si>
  <si>
    <t>bbr admitted ne</t>
  </si>
  <si>
    <t>bbr admitted ne3</t>
  </si>
  <si>
    <t>NV</t>
  </si>
  <si>
    <t>NH</t>
  </si>
  <si>
    <t>NJ</t>
  </si>
  <si>
    <t>NM</t>
  </si>
  <si>
    <t>NY</t>
  </si>
  <si>
    <t>bbr admitted nyftz</t>
  </si>
  <si>
    <t>bbr admitted nyftz3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</si>
  <si>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</si>
  <si>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</si>
  <si>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</si>
  <si>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</si>
  <si>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</si>
  <si>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</si>
  <si>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</si>
  <si>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</si>
  <si>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</si>
  <si>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</si>
  <si>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</si>
  <si>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</si>
  <si>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</si>
  <si>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</si>
  <si>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</si>
  <si>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bbr admitted wa</t>
  </si>
  <si>
    <t>WV</t>
  </si>
  <si>
    <t>WI</t>
  </si>
  <si>
    <t>WY</t>
  </si>
  <si>
    <t>calc</t>
  </si>
  <si>
    <t>Last Rated Date</t>
  </si>
  <si>
    <t>Common.LastRatedDate</t>
  </si>
  <si>
    <t>Effective Date</t>
  </si>
  <si>
    <t>Business Category</t>
  </si>
  <si>
    <t>BICI/Admitted</t>
  </si>
  <si>
    <t>Common.AdmittedSurplus</t>
  </si>
  <si>
    <t>State</t>
  </si>
  <si>
    <t>Program ID</t>
  </si>
  <si>
    <t>Column Last Rated Effective</t>
  </si>
  <si>
    <t>Column Effective Date</t>
  </si>
  <si>
    <t>Last Rated Date Rater</t>
  </si>
  <si>
    <t>Effective Date Rater</t>
  </si>
  <si>
    <t xml:space="preserve">Last Rated Date Program ID check </t>
  </si>
  <si>
    <t xml:space="preserve">Effective Date Program ID check </t>
  </si>
  <si>
    <t>Effective Date Rater Priority Flag</t>
  </si>
  <si>
    <t>Rater Determination</t>
  </si>
  <si>
    <t>Common.Rater</t>
  </si>
  <si>
    <t>Date used for Rating</t>
  </si>
  <si>
    <t>Common.RaterDateUsed</t>
  </si>
  <si>
    <t>lstAdmittedSurplus</t>
  </si>
  <si>
    <t>BUSA/Surplus</t>
  </si>
  <si>
    <t>lstYesNo</t>
  </si>
  <si>
    <t>tblEffDateLookup</t>
  </si>
  <si>
    <t>Effective Date Value</t>
  </si>
  <si>
    <t>Column</t>
  </si>
  <si>
    <t>10/1/2018</t>
  </si>
  <si>
    <t>11/1/2018</t>
  </si>
  <si>
    <t>12/1/2018</t>
  </si>
  <si>
    <t>4/01/2019</t>
  </si>
  <si>
    <t>05/07/2020</t>
  </si>
  <si>
    <t>tblRaterPriority</t>
  </si>
  <si>
    <t>Rater</t>
  </si>
  <si>
    <t>Rater #</t>
  </si>
  <si>
    <t>Priority Level</t>
  </si>
  <si>
    <t>bbr admitted me3</t>
  </si>
  <si>
    <t>bbr admitted wa3</t>
  </si>
  <si>
    <t>bbr admitted ca3</t>
  </si>
  <si>
    <t>description</t>
  </si>
  <si>
    <t xml:space="preserve">id </t>
  </si>
  <si>
    <t>tblProgramID</t>
  </si>
  <si>
    <t>Alliant</t>
  </si>
  <si>
    <t>AmWINS</t>
  </si>
  <si>
    <t>AON</t>
  </si>
  <si>
    <t>ARC-Admitted</t>
  </si>
  <si>
    <t>ARC-NYFTZ</t>
  </si>
  <si>
    <t>ARC-Surplus and LRE</t>
  </si>
  <si>
    <t>BSX</t>
  </si>
  <si>
    <t>Brown and Riding</t>
  </si>
  <si>
    <t>Burns</t>
  </si>
  <si>
    <t>CRC</t>
  </si>
  <si>
    <t>CUNA</t>
  </si>
  <si>
    <t>Gallagher</t>
  </si>
  <si>
    <t>Hauser</t>
  </si>
  <si>
    <t>Hull and Company</t>
  </si>
  <si>
    <t>LT Specialty</t>
  </si>
  <si>
    <t>Lockton</t>
  </si>
  <si>
    <t>M3</t>
  </si>
  <si>
    <t>MMA</t>
  </si>
  <si>
    <t>MSW</t>
  </si>
  <si>
    <t>NIF PRO</t>
  </si>
  <si>
    <t>Oswald</t>
  </si>
  <si>
    <t>QSG</t>
  </si>
  <si>
    <t>RISCO</t>
  </si>
  <si>
    <t>RT</t>
  </si>
  <si>
    <t>RT-NYFTZ</t>
  </si>
  <si>
    <t>US Risk</t>
  </si>
  <si>
    <t>USI</t>
  </si>
  <si>
    <t>Willis</t>
  </si>
  <si>
    <t>Willis Construction</t>
  </si>
  <si>
    <t>Wortham</t>
  </si>
  <si>
    <t>AmWins - Premier</t>
  </si>
  <si>
    <t>ARC</t>
  </si>
  <si>
    <t>ARC Mid-Atlantic</t>
  </si>
  <si>
    <t>Barney and Barney</t>
  </si>
  <si>
    <t>Education Insurance</t>
  </si>
  <si>
    <t>EPIC</t>
  </si>
  <si>
    <t>FBB</t>
  </si>
  <si>
    <t>Fisher Brown and Bottrell</t>
  </si>
  <si>
    <t>HUB</t>
  </si>
  <si>
    <t>Hylant</t>
  </si>
  <si>
    <t>Integro</t>
  </si>
  <si>
    <t>Marsh</t>
  </si>
  <si>
    <t>Marsh HyperGrowth</t>
  </si>
  <si>
    <t>MHBT</t>
  </si>
  <si>
    <t>MMA-Barney and Barney</t>
  </si>
  <si>
    <t>Propel</t>
  </si>
  <si>
    <t>RPS-Cambridge</t>
  </si>
  <si>
    <t>RT Specialty</t>
  </si>
  <si>
    <t>Socius</t>
  </si>
  <si>
    <t>Swett &amp; Crawford</t>
  </si>
  <si>
    <t>Willis Panels</t>
  </si>
  <si>
    <t>Ajax</t>
  </si>
  <si>
    <t>Test-ID 53</t>
  </si>
  <si>
    <t>Test-ID 54</t>
  </si>
  <si>
    <t>AmWINS - TX</t>
  </si>
  <si>
    <t>bbr admitted ma3</t>
  </si>
  <si>
    <t>08/15/2021</t>
  </si>
  <si>
    <t>09/15/2021</t>
  </si>
  <si>
    <t>7/15/2021</t>
  </si>
  <si>
    <t>8/15/2021</t>
  </si>
  <si>
    <t>9/15/2021</t>
  </si>
  <si>
    <t>Common.PolicyEffectDt</t>
  </si>
  <si>
    <t>Common.State</t>
  </si>
  <si>
    <t>Common.BrokerProgramID</t>
  </si>
  <si>
    <t>HonorExistingRaterFlag</t>
  </si>
  <si>
    <t>Underwriting/Portal</t>
  </si>
  <si>
    <t>PolicyInfo.UwOrPortal</t>
  </si>
  <si>
    <t>10/26/2021</t>
  </si>
  <si>
    <t>Last Rated Date Priority Flag</t>
  </si>
  <si>
    <t>Priority Flag Check</t>
  </si>
  <si>
    <t>Hazard Group</t>
  </si>
  <si>
    <t>UI Industry</t>
  </si>
  <si>
    <t>Rater Industry</t>
  </si>
  <si>
    <t>Marketing Material</t>
  </si>
  <si>
    <t>Accountants / CPAs / Tax Preparers</t>
  </si>
  <si>
    <t>Professional Services</t>
  </si>
  <si>
    <t>Allergist/Immunologist</t>
  </si>
  <si>
    <t>Physicians Offices</t>
  </si>
  <si>
    <t>Healthcare</t>
  </si>
  <si>
    <t>Amusement Parks and Arcades</t>
  </si>
  <si>
    <t>Retail</t>
  </si>
  <si>
    <t>Anesthesiologist</t>
  </si>
  <si>
    <t>Architectural Services</t>
  </si>
  <si>
    <t xml:space="preserve">Architects, Engineers &amp; Construction Firms </t>
  </si>
  <si>
    <t>Auto Dealership</t>
  </si>
  <si>
    <t>Bank Holding Companies</t>
  </si>
  <si>
    <t>Financial Institution</t>
  </si>
  <si>
    <t>Bar/Tavern/Pub</t>
  </si>
  <si>
    <t>Food Services and Drinking Places</t>
  </si>
  <si>
    <t>Biotechnology</t>
  </si>
  <si>
    <t>Medical Clinics</t>
  </si>
  <si>
    <t>Book Publishing</t>
  </si>
  <si>
    <t>Building Material and Garden Dealers</t>
  </si>
  <si>
    <t>Bus taxi and transit systems</t>
  </si>
  <si>
    <t>Business Schools</t>
  </si>
  <si>
    <t>Education</t>
  </si>
  <si>
    <t>Cardiologist</t>
  </si>
  <si>
    <t>Charitable Organizations</t>
  </si>
  <si>
    <t>Child and Adult Day Care Services</t>
  </si>
  <si>
    <t>Clinical Trials</t>
  </si>
  <si>
    <t>Clothing and Accessory Stores</t>
  </si>
  <si>
    <t>Colleges and Universities</t>
  </si>
  <si>
    <t>Commercial Banks</t>
  </si>
  <si>
    <t>Community Banks</t>
  </si>
  <si>
    <t>Construction contractors and related services</t>
  </si>
  <si>
    <t>Contract Research Organizations</t>
  </si>
  <si>
    <t>Dating Service</t>
  </si>
  <si>
    <t>Dentist</t>
  </si>
  <si>
    <t>Dental Offices</t>
  </si>
  <si>
    <t>Dermatologist</t>
  </si>
  <si>
    <t>Developmental Disability Facilities</t>
  </si>
  <si>
    <t>Diagnostic Kits</t>
  </si>
  <si>
    <t>Retail Business</t>
  </si>
  <si>
    <t>Direct Health and Medical Insurance Carriers</t>
  </si>
  <si>
    <t>Doctors Offices</t>
  </si>
  <si>
    <t>Drug and Alcohol Rehabilitation Services</t>
  </si>
  <si>
    <t>Drug Delivery Systems</t>
  </si>
  <si>
    <t>Electronics and Appliance Stores</t>
  </si>
  <si>
    <t>Engineering Services</t>
  </si>
  <si>
    <t>Eye Doctor</t>
  </si>
  <si>
    <t>Various Family and Individual Services Shelters and Relief Services</t>
  </si>
  <si>
    <t>Financial planners/investment advisors/wealth management companies</t>
  </si>
  <si>
    <t>Food and Beverage Stores</t>
  </si>
  <si>
    <t>Funeral Homes</t>
  </si>
  <si>
    <t>Furniture and Home Furnishings Stores</t>
  </si>
  <si>
    <t>Gasoline Stations</t>
  </si>
  <si>
    <t>General Merchandise Stores</t>
  </si>
  <si>
    <t>Health and Personal Care Stores</t>
  </si>
  <si>
    <t>Home Health Care Services</t>
  </si>
  <si>
    <t>Hospice</t>
  </si>
  <si>
    <t>Hospitals</t>
  </si>
  <si>
    <t>Hotels/Motels</t>
  </si>
  <si>
    <t>Hospitality</t>
  </si>
  <si>
    <t>Independent and Assisted Living Facilities</t>
  </si>
  <si>
    <t>Insurance Agents / Brokers</t>
  </si>
  <si>
    <t>Insurance Companies</t>
  </si>
  <si>
    <t>Junior Colleges</t>
  </si>
  <si>
    <t>Laboratories</t>
  </si>
  <si>
    <t>Lawyers/Law Firms</t>
  </si>
  <si>
    <t>Law Firms</t>
  </si>
  <si>
    <t>Lending Services / Check Cashing</t>
  </si>
  <si>
    <t>Management Consultant</t>
  </si>
  <si>
    <t>Management Consultant - Low Records</t>
  </si>
  <si>
    <t>Medical Devices, Instruments or Equipment</t>
  </si>
  <si>
    <t>Mental Health Care Practitioner Offices</t>
  </si>
  <si>
    <t>Misc Retail Stores</t>
  </si>
  <si>
    <t>Motion Picture Theaters</t>
  </si>
  <si>
    <t>Motor Vehicle and Parts Dealers</t>
  </si>
  <si>
    <t>Museums Historical Sites and Similar Institutions</t>
  </si>
  <si>
    <t>Newspapers</t>
  </si>
  <si>
    <t>Nursing Care Facilities</t>
  </si>
  <si>
    <t>Nutraceuticals</t>
  </si>
  <si>
    <t>Obstetrician/Gynecologist</t>
  </si>
  <si>
    <t>Oncologist</t>
  </si>
  <si>
    <t>Online Retailer</t>
  </si>
  <si>
    <t>Nonstore Retailers</t>
  </si>
  <si>
    <t>Pathologist</t>
  </si>
  <si>
    <t>Pediatrician</t>
  </si>
  <si>
    <t>Periodical Publishing</t>
  </si>
  <si>
    <t>Personal and Laundry Services</t>
  </si>
  <si>
    <t>Pharmaceuticals</t>
  </si>
  <si>
    <t>Pharmacies</t>
  </si>
  <si>
    <t>Podiatrist</t>
  </si>
  <si>
    <t>Pre-Clinical Research</t>
  </si>
  <si>
    <t>Pre-Packaged Sterile Products</t>
  </si>
  <si>
    <t>Primary Care/Family Doctor</t>
  </si>
  <si>
    <t>Professions Associations and Organizations</t>
  </si>
  <si>
    <t>Manufacturing</t>
  </si>
  <si>
    <t>Property Managers</t>
  </si>
  <si>
    <t>Property Owner</t>
  </si>
  <si>
    <t>Property Manager/Owner</t>
  </si>
  <si>
    <t>Psychiatrist</t>
  </si>
  <si>
    <t>Radiologist</t>
  </si>
  <si>
    <t>Real Estate Agent/Broker</t>
  </si>
  <si>
    <t>Real Estate lessors</t>
  </si>
  <si>
    <t>Religious Organizations</t>
  </si>
  <si>
    <t>Rental and Leasing Services</t>
  </si>
  <si>
    <t>Repair and Maintenance</t>
  </si>
  <si>
    <t>Restaurant</t>
  </si>
  <si>
    <t>Rooming and Boarding</t>
  </si>
  <si>
    <t>RV (Recreational Vehicle) Parks</t>
  </si>
  <si>
    <t>Savings Institutions</t>
  </si>
  <si>
    <t>Senior Living Management</t>
  </si>
  <si>
    <t>Site Management Organizations</t>
  </si>
  <si>
    <t>Social Advocacy Groups and Services</t>
  </si>
  <si>
    <t>Sporting Goods Hobby Book and Music Stores</t>
  </si>
  <si>
    <t>Staffing / Employment Agencies</t>
  </si>
  <si>
    <t>Surgeons</t>
  </si>
  <si>
    <t>Technical Schools</t>
  </si>
  <si>
    <t>Title Agent</t>
  </si>
  <si>
    <t>Travel Agency Services</t>
  </si>
  <si>
    <t>Urologist</t>
  </si>
  <si>
    <t>Utilities</t>
  </si>
  <si>
    <t>Veterinary Services</t>
  </si>
  <si>
    <t>Vocational and Physical Rehabilitation Services</t>
  </si>
  <si>
    <t>Waste management services</t>
  </si>
  <si>
    <t>HG 3</t>
  </si>
  <si>
    <t>HG 5</t>
  </si>
  <si>
    <t>HG 2</t>
  </si>
  <si>
    <t>HG 1</t>
  </si>
  <si>
    <t>HG 6</t>
  </si>
  <si>
    <t>HG 4</t>
  </si>
  <si>
    <t>Professional, Scientific, and Technical Services</t>
  </si>
  <si>
    <t>Finance and Insurance</t>
  </si>
  <si>
    <t>Health Care and Social Assistance</t>
  </si>
  <si>
    <t>Arts, Entertainment, and Recreation</t>
  </si>
  <si>
    <t>Retail Trade</t>
  </si>
  <si>
    <t>Other Services (except Public Administration)</t>
  </si>
  <si>
    <t>Information</t>
  </si>
  <si>
    <t>Educational Services</t>
  </si>
  <si>
    <t xml:space="preserve"> Primary Industry Type</t>
  </si>
  <si>
    <t>Secondary Industry Type</t>
  </si>
  <si>
    <t>tblIndustryMapping</t>
  </si>
  <si>
    <t>lstIndustryMapping</t>
  </si>
  <si>
    <t>Transportation and Warehousing</t>
  </si>
  <si>
    <t>Real Estate, Rental, and Leasing</t>
  </si>
  <si>
    <t>lstIndustryType</t>
  </si>
  <si>
    <t>Public Administration</t>
  </si>
  <si>
    <t>Museums, Historical Sites, and Similar Institutions</t>
  </si>
  <si>
    <t>Construction Contractors and Related Services</t>
  </si>
  <si>
    <t>Financial Planners/Investment Advisors/Wealth Management Companies</t>
  </si>
  <si>
    <t xml:space="preserve">Real Estate Lessors </t>
  </si>
  <si>
    <t>Sporting Goods, Hobby, Book and Music Stores</t>
  </si>
  <si>
    <t>Waste Management Services</t>
  </si>
  <si>
    <t>Agents and Managers for Artists, Athletes, Entertainers, and Other Public Figures</t>
  </si>
  <si>
    <t>Other Amusement and Recreation Industries</t>
  </si>
  <si>
    <t>Amusement and Theme Parks</t>
  </si>
  <si>
    <t>Amusement Arcades</t>
  </si>
  <si>
    <t>Appliance Repair and Maintenance</t>
  </si>
  <si>
    <t>Automotive Glass Replacement Shops</t>
  </si>
  <si>
    <t>Automotive Oil Change and Lubrication Shops</t>
  </si>
  <si>
    <t>Automotive Parts and Accessories Stores</t>
  </si>
  <si>
    <t>Automotive Repair</t>
  </si>
  <si>
    <t xml:space="preserve">Barber Shops </t>
  </si>
  <si>
    <t xml:space="preserve">Beauty Salons </t>
  </si>
  <si>
    <t>Biomass Electric Power Generation</t>
  </si>
  <si>
    <t>Boat Dealers</t>
  </si>
  <si>
    <t>Bowling Centers</t>
  </si>
  <si>
    <t>Bus, Taxi, and Transit Systems</t>
  </si>
  <si>
    <t xml:space="preserve">Business Associations </t>
  </si>
  <si>
    <t>Car Washes</t>
  </si>
  <si>
    <t>Carpet and Upholstery Cleaning Services</t>
  </si>
  <si>
    <t>Cemeteries and Crematories</t>
  </si>
  <si>
    <t>Charter Bus Industry</t>
  </si>
  <si>
    <t>Child and Youth Services</t>
  </si>
  <si>
    <t>Child Day Care Services</t>
  </si>
  <si>
    <t xml:space="preserve">Children's and Infant's Clothing Stores </t>
  </si>
  <si>
    <t>Churches</t>
  </si>
  <si>
    <t xml:space="preserve">Civic and Social Organizations </t>
  </si>
  <si>
    <t>Civic Organizations</t>
  </si>
  <si>
    <t>Civil Rights and Social Justice Organizations</t>
  </si>
  <si>
    <t>Claims Adjusting</t>
  </si>
  <si>
    <t>Commercial and Industrial Machinery and Equipment Repair and Maintenance</t>
  </si>
  <si>
    <t xml:space="preserve">Community Food Services </t>
  </si>
  <si>
    <t xml:space="preserve">Community Housing Services </t>
  </si>
  <si>
    <t>Conservation Advocacy Organizations</t>
  </si>
  <si>
    <t>Construction contractors and Related Services</t>
  </si>
  <si>
    <t>Consumer Electronics and Appliances Rental</t>
  </si>
  <si>
    <t>Consumer Electronics Repair and Maintenance</t>
  </si>
  <si>
    <t>Credit Card Issuing</t>
  </si>
  <si>
    <t>Dance Companies</t>
  </si>
  <si>
    <t xml:space="preserve">Diet and Weight Reducing Centers </t>
  </si>
  <si>
    <t>Direct Life Insurance Carriers</t>
  </si>
  <si>
    <t>Directory and Mailing List Publishers</t>
  </si>
  <si>
    <t>Dry-cleaning and Laundry Services</t>
  </si>
  <si>
    <t>Electric Bulk Power Transmission and Control</t>
  </si>
  <si>
    <t>Electric Power Distribution</t>
  </si>
  <si>
    <t>Electric Power Generation, Transmission, and Distribution</t>
  </si>
  <si>
    <t xml:space="preserve">Emergency and Other Relief Services </t>
  </si>
  <si>
    <t xml:space="preserve">Environment, Conservation and Wildlife Organizations </t>
  </si>
  <si>
    <t>Environmental Advocate Groups</t>
  </si>
  <si>
    <t>Exterminating and Pest Control Services</t>
  </si>
  <si>
    <t xml:space="preserve">Family Clothing Stores </t>
  </si>
  <si>
    <t>Family/Individual Services, Shelters, and Relief Services</t>
  </si>
  <si>
    <t>Family/Individual Services Shelters and Relief Services</t>
  </si>
  <si>
    <t>Financial Planners</t>
  </si>
  <si>
    <t>Fitness and Recreational Sports Centers</t>
  </si>
  <si>
    <t>Florists</t>
  </si>
  <si>
    <t>Food Trucks</t>
  </si>
  <si>
    <t>Formal Wear and Costume Rental</t>
  </si>
  <si>
    <t>Fossil Fuel Electric Power Generation</t>
  </si>
  <si>
    <t>Funeral Homes and Funeral Services</t>
  </si>
  <si>
    <t>Furniture Stores</t>
  </si>
  <si>
    <t>Geothermal Electric Power Generation</t>
  </si>
  <si>
    <t>Golf Courses and Country Clubs</t>
  </si>
  <si>
    <t>Greeting Card Publishers</t>
  </si>
  <si>
    <t>Grocery Stores</t>
  </si>
  <si>
    <t>Home and Garden Equipment Repair and Maintenance</t>
  </si>
  <si>
    <t>Home Centers</t>
  </si>
  <si>
    <t>Home Furnishing Stores</t>
  </si>
  <si>
    <t>Human Rights Advocacy Organizations</t>
  </si>
  <si>
    <t xml:space="preserve">Human Rights Organizations </t>
  </si>
  <si>
    <t>Hydroelectric Power Generation</t>
  </si>
  <si>
    <t xml:space="preserve">Industrial Launderers </t>
  </si>
  <si>
    <t xml:space="preserve">Investment Advice </t>
  </si>
  <si>
    <t>Janitorial Services</t>
  </si>
  <si>
    <t>Landscaping Services</t>
  </si>
  <si>
    <t>Libraries and Archives</t>
  </si>
  <si>
    <t>Limousine Service</t>
  </si>
  <si>
    <t>Liquor Stores</t>
  </si>
  <si>
    <t>Manufactured (Mobile) Home Dealers</t>
  </si>
  <si>
    <t>Marinas</t>
  </si>
  <si>
    <t xml:space="preserve">Men's Clothing Stores </t>
  </si>
  <si>
    <t xml:space="preserve">Miscellaneous Financial Investment Activities </t>
  </si>
  <si>
    <t>Mosques</t>
  </si>
  <si>
    <t>Motorcycle, ATV, and All Other Motor Vehicle Dealers</t>
  </si>
  <si>
    <t>Musical Groups and Artists</t>
  </si>
  <si>
    <t xml:space="preserve">Nail Salons </t>
  </si>
  <si>
    <t>Natural Gas Distribution</t>
  </si>
  <si>
    <t>Nature Parks and Other Similar Institutions</t>
  </si>
  <si>
    <t>New Car Dealers</t>
  </si>
  <si>
    <t>News Syndicates</t>
  </si>
  <si>
    <t>Nuclear Electric Power Generation</t>
  </si>
  <si>
    <t>Nursery, Garden Center, and Farm Supply Stores</t>
  </si>
  <si>
    <t xml:space="preserve">One-Hour Photofinishing </t>
  </si>
  <si>
    <t xml:space="preserve">Open-End Investment Funds </t>
  </si>
  <si>
    <t>Other Building Material Dealers</t>
  </si>
  <si>
    <t xml:space="preserve">Other Clothing Stores </t>
  </si>
  <si>
    <t>Other Electric Power Generation</t>
  </si>
  <si>
    <t xml:space="preserve">Other Financial Vehicles </t>
  </si>
  <si>
    <t xml:space="preserve">Other Grantmaking and Giving Services </t>
  </si>
  <si>
    <t xml:space="preserve">Other Insurance Funds </t>
  </si>
  <si>
    <t>Other Performing Arts Companies</t>
  </si>
  <si>
    <t>Other Professions Associations and Organizations</t>
  </si>
  <si>
    <t xml:space="preserve">Other Social Advocacy Organizations </t>
  </si>
  <si>
    <t>Outdoor Power Equipment Stores</t>
  </si>
  <si>
    <t>Outpatient Mental Health and Substance Abuse Centers</t>
  </si>
  <si>
    <t>Paint and Wallpaper Stores</t>
  </si>
  <si>
    <t xml:space="preserve">Parking Lots and Garages </t>
  </si>
  <si>
    <t>Passenger Car Rental or Leasing</t>
  </si>
  <si>
    <t xml:space="preserve">Personal Care Services </t>
  </si>
  <si>
    <t xml:space="preserve">Pet Care (except Veterinary) Services </t>
  </si>
  <si>
    <t>Photofinishing Laboratories</t>
  </si>
  <si>
    <t>Professional Associations and Organizations</t>
  </si>
  <si>
    <t>Promoters of Preforming Arts, Sports, and Similar Events</t>
  </si>
  <si>
    <t>Recreational Goods Rental</t>
  </si>
  <si>
    <t>Recreational Vehicle Dealers</t>
  </si>
  <si>
    <t>Religious/Spiritual Temples</t>
  </si>
  <si>
    <t xml:space="preserve">Retail Bakeries </t>
  </si>
  <si>
    <t xml:space="preserve">Rooming and Boarding Houses, Dormitories, and Workers' Camps </t>
  </si>
  <si>
    <t>Sales Financing</t>
  </si>
  <si>
    <t>Scenic and Sightseeing Transportation</t>
  </si>
  <si>
    <t>School and Employee Bus Transportation</t>
  </si>
  <si>
    <t>Services for the Elderly and Persons with Disabilities</t>
  </si>
  <si>
    <t>Services to Building and Dwellings</t>
  </si>
  <si>
    <t>Sewage Treatment Facilities</t>
  </si>
  <si>
    <t>Municipality</t>
  </si>
  <si>
    <t xml:space="preserve">Shoe Stores </t>
  </si>
  <si>
    <t>Skiing Facilities</t>
  </si>
  <si>
    <t>Solar Electric Power Generation</t>
  </si>
  <si>
    <t>Steam and Air Conditioning Supply</t>
  </si>
  <si>
    <t>Synagogues</t>
  </si>
  <si>
    <t>Taxi Service</t>
  </si>
  <si>
    <t xml:space="preserve">Temporary Shelters </t>
  </si>
  <si>
    <t xml:space="preserve">Theater Companies and Dinner Theaters </t>
  </si>
  <si>
    <t>Tire Dealers</t>
  </si>
  <si>
    <t>Transit and Ground Passenger Transportation</t>
  </si>
  <si>
    <t>Truck, Utility Trailer, and RV Rental and Leasing</t>
  </si>
  <si>
    <t xml:space="preserve">Trust, Fiduciary, and Custody Activities </t>
  </si>
  <si>
    <t xml:space="preserve">Trusts, Estates, and Agency Accounts </t>
  </si>
  <si>
    <t>Used Car Dealers</t>
  </si>
  <si>
    <t xml:space="preserve">Vending Machine Operators </t>
  </si>
  <si>
    <t xml:space="preserve">Vocational Rehabilitation Services </t>
  </si>
  <si>
    <t>Wealth Management</t>
  </si>
  <si>
    <t>Wildlife Advocacy Organizations</t>
  </si>
  <si>
    <t>Wind Electric Power Generation</t>
  </si>
  <si>
    <t xml:space="preserve">Women's Clothing Stores </t>
  </si>
  <si>
    <t xml:space="preserve">Zoos and Botanical Gardens </t>
  </si>
  <si>
    <t>Marijuana Growers</t>
  </si>
  <si>
    <t>Agriculture, Forestry, Fishing and Hunting</t>
  </si>
  <si>
    <t>Marijuana Merchant Wholesalers</t>
  </si>
  <si>
    <t>Wholesale Trade</t>
  </si>
  <si>
    <t>Marijuana Stores - Medical or Recreational</t>
  </si>
  <si>
    <t>Declined</t>
  </si>
  <si>
    <t>ACO and Managed Care</t>
  </si>
  <si>
    <t>Billing Services</t>
  </si>
  <si>
    <t>Collection Agencies</t>
  </si>
  <si>
    <t>Administrative and Support and Waste Management and Remediation Services</t>
  </si>
  <si>
    <t>Credit Unions</t>
  </si>
  <si>
    <t>Health Information Exchanges</t>
  </si>
  <si>
    <t>Managed Services Providers</t>
  </si>
  <si>
    <t>Mortgage Broker/Banker</t>
  </si>
  <si>
    <t>Payment Processors</t>
  </si>
  <si>
    <t>Political Action Committee</t>
  </si>
  <si>
    <t>Revenue Derived from Collections</t>
  </si>
  <si>
    <t>Third Party Administrators</t>
  </si>
  <si>
    <t>Declined Status</t>
  </si>
  <si>
    <t>Legal Counsel and Prosecution</t>
  </si>
  <si>
    <t>Elementary/High Schools</t>
  </si>
  <si>
    <t>Elementary and Secondary Schools</t>
  </si>
  <si>
    <t>School Districts</t>
  </si>
  <si>
    <t>Apparel Manufacturing</t>
  </si>
  <si>
    <t>Beverage and Tobacco Products Manufacturing</t>
  </si>
  <si>
    <t>Food Manufacturing</t>
  </si>
  <si>
    <t>Footwear and Leather Manufacturing</t>
  </si>
  <si>
    <t>Textile Manufacturing</t>
  </si>
  <si>
    <t>Various Manufacturing</t>
  </si>
  <si>
    <t>Airport, Fire, Health, Library, Port, Transportation, or Waste Authorities</t>
  </si>
  <si>
    <t>American Indian and Alaska Native Tribal Governments</t>
  </si>
  <si>
    <t>Correctional Institutions</t>
  </si>
  <si>
    <t>Courts</t>
  </si>
  <si>
    <t>Executive Offices</t>
  </si>
  <si>
    <t>Fire Protection</t>
  </si>
  <si>
    <t>Legislative Bodies</t>
  </si>
  <si>
    <t>Parole and Probation Offices</t>
  </si>
  <si>
    <t>Police Protection</t>
  </si>
  <si>
    <t>Public Finance Activities</t>
  </si>
  <si>
    <t>State Municipal Courts</t>
  </si>
  <si>
    <t>Water Districts</t>
  </si>
  <si>
    <t>Wholesale</t>
  </si>
  <si>
    <t>Health and Welfare Funds</t>
  </si>
  <si>
    <t>Financial Institutions</t>
  </si>
  <si>
    <t>Health and Welfare funds</t>
  </si>
  <si>
    <t>Pension Funds</t>
  </si>
  <si>
    <t>Pension funds</t>
  </si>
  <si>
    <t>Union Organization</t>
  </si>
  <si>
    <t>Other Service (except Public Administration)</t>
  </si>
  <si>
    <t>Advertising Agency</t>
  </si>
  <si>
    <t>Marketing Services</t>
  </si>
  <si>
    <t>Technology Products/Service Providers</t>
  </si>
  <si>
    <t>Service Providers</t>
  </si>
  <si>
    <t>Franchisor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</si>
</sst>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0"/>
      <name val="Calibri"/>
      <family val="2"/>
      <scheme val="minor"/>
    </font>
    <font>
      <sz val="12"/>
      <color indexed="8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0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FF00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0" fontId="12" fillId="0" borderId="0"/>
    <xf numFmtId="0" fontId="18" fillId="0" borderId="0"/>
  </cellStyleXfs>
  <cellXfs count="17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0" xfId="0" applyNumberFormat="1" applyFont="1"/>
    <xf numFmtId="0" fontId="5" fillId="3" borderId="0" xfId="0" applyNumberFormat="1" applyFont="1" applyFill="1" applyAlignment="1">
      <alignment horizontal="center"/>
    </xf>
    <xf numFmtId="0" fontId="5" fillId="2" borderId="0" xfId="0" applyNumberFormat="1" applyFont="1" applyFill="1" applyAlignment="1">
      <alignment horizontal="center"/>
    </xf>
    <xf numFmtId="0" fontId="5" fillId="4" borderId="0" xfId="0" applyNumberFormat="1" applyFont="1" applyFill="1" applyAlignment="1">
      <alignment horizontal="center"/>
    </xf>
    <xf numFmtId="0" fontId="5" fillId="5" borderId="0" xfId="0" applyNumberFormat="1" applyFont="1" applyFill="1" applyAlignment="1">
      <alignment horizontal="center"/>
    </xf>
    <xf numFmtId="0" fontId="5" fillId="6" borderId="0" xfId="0" applyNumberFormat="1" applyFont="1" applyFill="1" applyAlignment="1">
      <alignment horizontal="center"/>
    </xf>
    <xf numFmtId="0" fontId="7" fillId="7" borderId="0" xfId="0" applyNumberFormat="1" applyFont="1" applyFill="1" applyAlignment="1">
      <alignment horizontal="center"/>
    </xf>
    <xf numFmtId="0" fontId="0" fillId="0" borderId="13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1" xfId="0" applyFont="1" applyFill="1" applyBorder="1"/>
    <xf numFmtId="0" fontId="8" fillId="0" borderId="2" xfId="0" applyFont="1" applyFill="1" applyBorder="1"/>
    <xf numFmtId="0" fontId="8" fillId="0" borderId="3" xfId="0" applyFont="1" applyFill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8" fillId="8" borderId="15" xfId="0" applyFont="1" applyFill="1" applyBorder="1"/>
    <xf numFmtId="0" fontId="8" fillId="9" borderId="14" xfId="0" applyFont="1" applyFill="1" applyBorder="1"/>
    <xf numFmtId="0" fontId="8" fillId="9" borderId="15" xfId="0" applyFont="1" applyFill="1" applyBorder="1"/>
    <xf numFmtId="0" fontId="8" fillId="10" borderId="15" xfId="0" applyFont="1" applyFill="1" applyBorder="1"/>
    <xf numFmtId="0" fontId="8" fillId="11" borderId="15" xfId="0" applyFont="1" applyFill="1" applyBorder="1"/>
    <xf numFmtId="0" fontId="8" fillId="12" borderId="15" xfId="0" applyFont="1" applyFill="1" applyBorder="1"/>
    <xf numFmtId="0" fontId="8" fillId="13" borderId="14" xfId="0" applyFont="1" applyFill="1" applyBorder="1"/>
    <xf numFmtId="0" fontId="8" fillId="13" borderId="15" xfId="0" applyFont="1" applyFill="1" applyBorder="1"/>
    <xf numFmtId="0" fontId="8" fillId="14" borderId="15" xfId="0" applyFont="1" applyFill="1" applyBorder="1"/>
    <xf numFmtId="0" fontId="8" fillId="15" borderId="15" xfId="0" applyFont="1" applyFill="1" applyBorder="1"/>
    <xf numFmtId="0" fontId="8" fillId="12" borderId="16" xfId="0" applyFont="1" applyFill="1" applyBorder="1"/>
    <xf numFmtId="0" fontId="8" fillId="8" borderId="17" xfId="0" applyFont="1" applyFill="1" applyBorder="1"/>
    <xf numFmtId="0" fontId="8" fillId="9" borderId="0" xfId="0" applyFont="1" applyFill="1" applyBorder="1"/>
    <xf numFmtId="0" fontId="8" fillId="9" borderId="17" xfId="0" applyFont="1" applyFill="1" applyBorder="1"/>
    <xf numFmtId="0" fontId="8" fillId="10" borderId="17" xfId="0" applyFont="1" applyFill="1" applyBorder="1"/>
    <xf numFmtId="0" fontId="8" fillId="11" borderId="0" xfId="0" applyFont="1" applyFill="1" applyBorder="1"/>
    <xf numFmtId="0" fontId="8" fillId="11" borderId="17" xfId="0" applyFont="1" applyFill="1" applyBorder="1"/>
    <xf numFmtId="0" fontId="8" fillId="12" borderId="17" xfId="0" applyFont="1" applyFill="1" applyBorder="1"/>
    <xf numFmtId="0" fontId="8" fillId="13" borderId="0" xfId="0" applyFont="1" applyFill="1" applyBorder="1"/>
    <xf numFmtId="0" fontId="8" fillId="13" borderId="17" xfId="0" applyFont="1" applyFill="1" applyBorder="1"/>
    <xf numFmtId="0" fontId="8" fillId="14" borderId="17" xfId="0" applyFont="1" applyFill="1" applyBorder="1"/>
    <xf numFmtId="0" fontId="8" fillId="15" borderId="17" xfId="0" applyFont="1" applyFill="1" applyBorder="1"/>
    <xf numFmtId="0" fontId="8" fillId="12" borderId="18" xfId="0" applyFont="1" applyFill="1" applyBorder="1"/>
    <xf numFmtId="0" fontId="8" fillId="8" borderId="19" xfId="0" applyFont="1" applyFill="1" applyBorder="1"/>
    <xf numFmtId="0" fontId="8" fillId="9" borderId="13" xfId="0" applyFont="1" applyFill="1" applyBorder="1"/>
    <xf numFmtId="0" fontId="8" fillId="9" borderId="19" xfId="0" applyFont="1" applyFill="1" applyBorder="1"/>
    <xf numFmtId="0" fontId="8" fillId="10" borderId="19" xfId="0" applyFont="1" applyFill="1" applyBorder="1"/>
    <xf numFmtId="0" fontId="8" fillId="11" borderId="19" xfId="0" applyFont="1" applyFill="1" applyBorder="1"/>
    <xf numFmtId="0" fontId="8" fillId="12" borderId="19" xfId="0" applyFont="1" applyFill="1" applyBorder="1"/>
    <xf numFmtId="0" fontId="8" fillId="13" borderId="13" xfId="0" applyFont="1" applyFill="1" applyBorder="1"/>
    <xf numFmtId="0" fontId="8" fillId="13" borderId="19" xfId="0" applyFont="1" applyFill="1" applyBorder="1"/>
    <xf numFmtId="0" fontId="8" fillId="14" borderId="19" xfId="0" applyFont="1" applyFill="1" applyBorder="1"/>
    <xf numFmtId="0" fontId="8" fillId="15" borderId="19" xfId="0" applyFont="1" applyFill="1" applyBorder="1"/>
    <xf numFmtId="0" fontId="8" fillId="12" borderId="20" xfId="0" applyFont="1" applyFill="1" applyBorder="1"/>
    <xf numFmtId="0" fontId="0" fillId="0" borderId="0" xfId="0" quotePrefix="1"/>
    <xf numFmtId="0" fontId="8" fillId="16" borderId="0" xfId="0" applyFont="1" applyFill="1" applyBorder="1"/>
    <xf numFmtId="0" fontId="11" fillId="17" borderId="0" xfId="0" applyFont="1" applyFill="1"/>
    <xf numFmtId="0" fontId="11" fillId="17" borderId="0" xfId="0" applyFont="1" applyFill="1" applyBorder="1"/>
    <xf numFmtId="0" fontId="8" fillId="11" borderId="0" xfId="0" applyNumberFormat="1" applyFont="1" applyFill="1" applyBorder="1"/>
    <xf numFmtId="14" fontId="8" fillId="11" borderId="0" xfId="0" quotePrefix="1" applyNumberFormat="1" applyFont="1" applyFill="1" applyBorder="1"/>
    <xf numFmtId="0" fontId="11" fillId="17" borderId="0" xfId="0" applyFont="1" applyFill="1" applyAlignment="1">
      <alignment horizontal="center"/>
    </xf>
    <xf numFmtId="0" fontId="0" fillId="11" borderId="0" xfId="0" applyFill="1"/>
    <xf numFmtId="164" fontId="0" fillId="11" borderId="0" xfId="0" applyNumberFormat="1" applyFill="1"/>
    <xf numFmtId="0" fontId="0" fillId="11" borderId="0" xfId="0" applyFill="1" applyAlignment="1">
      <alignment horizontal="left"/>
    </xf>
    <xf numFmtId="0" fontId="0" fillId="0" borderId="7" xfId="0" applyFont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4" xfId="0" applyFont="1" applyFill="1" applyBorder="1" applyAlignment="1"/>
    <xf numFmtId="0" fontId="8" fillId="0" borderId="0" xfId="0" applyFont="1" applyFill="1" applyBorder="1" applyAlignment="1"/>
    <xf numFmtId="0" fontId="8" fillId="0" borderId="5" xfId="0" applyFont="1" applyFill="1" applyBorder="1" applyAlignment="1"/>
    <xf numFmtId="0" fontId="8" fillId="0" borderId="16" xfId="0" applyFont="1" applyBorder="1"/>
    <xf numFmtId="0" fontId="8" fillId="8" borderId="16" xfId="0" applyFont="1" applyFill="1" applyBorder="1"/>
    <xf numFmtId="0" fontId="8" fillId="10" borderId="16" xfId="0" applyFont="1" applyFill="1" applyBorder="1"/>
    <xf numFmtId="0" fontId="8" fillId="11" borderId="16" xfId="0" applyFont="1" applyFill="1" applyBorder="1"/>
    <xf numFmtId="0" fontId="8" fillId="13" borderId="16" xfId="0" applyFont="1" applyFill="1" applyBorder="1"/>
    <xf numFmtId="0" fontId="8" fillId="14" borderId="16" xfId="0" applyFont="1" applyFill="1" applyBorder="1"/>
    <xf numFmtId="0" fontId="8" fillId="15" borderId="16" xfId="0" applyFont="1" applyFill="1" applyBorder="1"/>
    <xf numFmtId="0" fontId="8" fillId="0" borderId="18" xfId="0" applyFont="1" applyBorder="1"/>
    <xf numFmtId="0" fontId="8" fillId="8" borderId="18" xfId="0" applyFont="1" applyFill="1" applyBorder="1"/>
    <xf numFmtId="0" fontId="8" fillId="10" borderId="18" xfId="0" applyFont="1" applyFill="1" applyBorder="1"/>
    <xf numFmtId="0" fontId="8" fillId="11" borderId="18" xfId="0" applyFont="1" applyFill="1" applyBorder="1"/>
    <xf numFmtId="0" fontId="8" fillId="13" borderId="18" xfId="0" applyFont="1" applyFill="1" applyBorder="1"/>
    <xf numFmtId="0" fontId="8" fillId="14" borderId="18" xfId="0" applyFont="1" applyFill="1" applyBorder="1"/>
    <xf numFmtId="0" fontId="8" fillId="15" borderId="18" xfId="0" applyFont="1" applyFill="1" applyBorder="1"/>
    <xf numFmtId="0" fontId="8" fillId="0" borderId="20" xfId="0" applyFont="1" applyBorder="1"/>
    <xf numFmtId="0" fontId="8" fillId="8" borderId="20" xfId="0" applyFont="1" applyFill="1" applyBorder="1"/>
    <xf numFmtId="0" fontId="8" fillId="10" borderId="20" xfId="0" applyFont="1" applyFill="1" applyBorder="1"/>
    <xf numFmtId="0" fontId="8" fillId="11" borderId="20" xfId="0" applyFont="1" applyFill="1" applyBorder="1"/>
    <xf numFmtId="0" fontId="8" fillId="13" borderId="20" xfId="0" applyFont="1" applyFill="1" applyBorder="1"/>
    <xf numFmtId="0" fontId="8" fillId="14" borderId="20" xfId="0" applyFont="1" applyFill="1" applyBorder="1"/>
    <xf numFmtId="0" fontId="8" fillId="15" borderId="20" xfId="0" applyFont="1" applyFill="1" applyBorder="1"/>
    <xf numFmtId="0" fontId="4" fillId="3" borderId="0" xfId="1" applyNumberFormat="1" applyFont="1" applyFill="1" applyBorder="1"/>
    <xf numFmtId="0" fontId="4" fillId="2" borderId="0" xfId="0" applyNumberFormat="1" applyFont="1" applyFill="1" applyAlignment="1">
      <alignment horizontal="left"/>
    </xf>
    <xf numFmtId="165" fontId="4" fillId="0" borderId="0" xfId="2" applyNumberFormat="1" applyFont="1" applyFill="1" applyBorder="1" applyAlignment="1">
      <alignment horizontal="left"/>
    </xf>
    <xf numFmtId="14" fontId="4" fillId="2" borderId="0" xfId="0" quotePrefix="1" applyNumberFormat="1" applyFont="1" applyFill="1" applyAlignment="1">
      <alignment horizontal="left"/>
    </xf>
    <xf numFmtId="0" fontId="8" fillId="18" borderId="16" xfId="0" applyFont="1" applyFill="1" applyBorder="1"/>
    <xf numFmtId="0" fontId="8" fillId="18" borderId="15" xfId="0" applyFont="1" applyFill="1" applyBorder="1"/>
    <xf numFmtId="0" fontId="8" fillId="18" borderId="18" xfId="0" applyFont="1" applyFill="1" applyBorder="1"/>
    <xf numFmtId="0" fontId="8" fillId="18" borderId="17" xfId="0" applyFont="1" applyFill="1" applyBorder="1"/>
    <xf numFmtId="0" fontId="8" fillId="18" borderId="20" xfId="0" applyFont="1" applyFill="1" applyBorder="1"/>
    <xf numFmtId="0" fontId="8" fillId="18" borderId="19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Font="1" applyFill="1"/>
    <xf numFmtId="0" fontId="15" fillId="0" borderId="0" xfId="0" applyFont="1" applyFill="1"/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17" fillId="0" borderId="0" xfId="0" applyFont="1" applyFill="1" applyAlignment="1">
      <alignment horizontal="left"/>
    </xf>
    <xf numFmtId="0" fontId="17" fillId="0" borderId="0" xfId="0" applyFont="1" applyFill="1"/>
    <xf numFmtId="0" fontId="14" fillId="0" borderId="0" xfId="0" applyFont="1" applyFill="1"/>
    <xf numFmtId="0" fontId="0" fillId="0" borderId="0" xfId="0" applyAlignment="1">
      <alignment horizontal="center"/>
    </xf>
    <xf numFmtId="0" fontId="0" fillId="0" borderId="0" xfId="0"/>
    <xf numFmtId="0" fontId="14" fillId="0" borderId="0" xfId="0" applyFont="1" applyFill="1"/>
    <xf numFmtId="0" fontId="0" fillId="0" borderId="0" xfId="0" applyAlignment="1">
      <alignment horizontal="center"/>
    </xf>
    <xf numFmtId="0" fontId="0" fillId="0" borderId="0" xfId="0" applyFont="1" applyFill="1"/>
    <xf numFmtId="0" fontId="14" fillId="0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0" borderId="0" xfId="0" applyBorder="1"/>
    <xf numFmtId="0" fontId="0" fillId="0" borderId="7" xfId="0" applyBorder="1" applyAlignment="1">
      <alignment horizontal="left"/>
    </xf>
    <xf numFmtId="0" fontId="0" fillId="0" borderId="7" xfId="0" applyFont="1" applyFill="1" applyBorder="1"/>
    <xf numFmtId="0" fontId="0" fillId="0" borderId="7" xfId="0" applyBorder="1" applyAlignment="1">
      <alignment horizontal="center"/>
    </xf>
    <xf numFmtId="0" fontId="0" fillId="0" borderId="7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ont="1" applyFill="1" applyBorder="1"/>
    <xf numFmtId="0" fontId="0" fillId="0" borderId="2" xfId="0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14" fillId="0" borderId="3" xfId="0" applyFont="1" applyFill="1" applyBorder="1" applyAlignment="1">
      <alignment horizontal="left"/>
    </xf>
    <xf numFmtId="0" fontId="14" fillId="0" borderId="4" xfId="0" applyFont="1" applyFill="1" applyBorder="1" applyAlignment="1">
      <alignment horizontal="left"/>
    </xf>
    <xf numFmtId="0" fontId="0" fillId="0" borderId="5" xfId="0" applyBorder="1" applyAlignment="1">
      <alignment horizontal="center"/>
    </xf>
    <xf numFmtId="0" fontId="14" fillId="0" borderId="5" xfId="0" applyFont="1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4" fillId="0" borderId="5" xfId="0" applyFont="1" applyFill="1" applyBorder="1" applyAlignment="1">
      <alignment horizontal="left" wrapText="1"/>
    </xf>
    <xf numFmtId="0" fontId="15" fillId="0" borderId="5" xfId="0" applyFont="1" applyFill="1" applyBorder="1" applyAlignment="1">
      <alignment horizontal="left" wrapText="1"/>
    </xf>
    <xf numFmtId="0" fontId="14" fillId="0" borderId="4" xfId="0" applyFont="1" applyFill="1" applyBorder="1"/>
    <xf numFmtId="0" fontId="15" fillId="0" borderId="5" xfId="0" applyFont="1" applyFill="1" applyBorder="1" applyAlignment="1">
      <alignment horizontal="left"/>
    </xf>
    <xf numFmtId="0" fontId="16" fillId="0" borderId="5" xfId="0" applyFont="1" applyFill="1" applyBorder="1" applyAlignment="1">
      <alignment horizontal="left"/>
    </xf>
    <xf numFmtId="0" fontId="14" fillId="0" borderId="4" xfId="0" applyFont="1" applyFill="1" applyBorder="1" applyAlignment="1">
      <alignment horizontal="left" wrapText="1"/>
    </xf>
    <xf numFmtId="0" fontId="13" fillId="0" borderId="5" xfId="0" applyFont="1" applyFill="1" applyBorder="1" applyAlignment="1">
      <alignment horizontal="left"/>
    </xf>
    <xf numFmtId="0" fontId="13" fillId="0" borderId="4" xfId="0" applyFont="1" applyFill="1" applyBorder="1" applyAlignment="1">
      <alignment horizontal="left"/>
    </xf>
    <xf numFmtId="0" fontId="14" fillId="0" borderId="4" xfId="0" applyFont="1" applyBorder="1"/>
    <xf numFmtId="0" fontId="15" fillId="0" borderId="4" xfId="0" applyFont="1" applyFill="1" applyBorder="1" applyAlignment="1">
      <alignment horizontal="left"/>
    </xf>
    <xf numFmtId="0" fontId="14" fillId="0" borderId="6" xfId="0" applyFont="1" applyFill="1" applyBorder="1" applyAlignment="1">
      <alignment horizontal="left"/>
    </xf>
    <xf numFmtId="0" fontId="0" fillId="0" borderId="8" xfId="0" applyBorder="1" applyAlignment="1">
      <alignment horizontal="center"/>
    </xf>
    <xf numFmtId="14" fontId="0" fillId="0" borderId="4" xfId="0" quotePrefix="1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8" fillId="0" borderId="4" xfId="0" quotePrefix="1" applyFont="1" applyFill="1" applyBorder="1" applyAlignment="1">
      <alignment horizontal="center"/>
    </xf>
    <xf numFmtId="0" fontId="8" fillId="0" borderId="5" xfId="0" quotePrefix="1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0" fontId="14" fillId="0" borderId="0" xfId="0" applyFont="1" applyBorder="1"/>
  </cellXfs>
  <cellStyles count="4">
    <cellStyle name="Normal" xfId="0" builtinId="0"/>
    <cellStyle name="Normal 2" xfId="1" xr:uid="{887912C8-2F6E-4BE0-A32B-B074F71BA88F}"/>
    <cellStyle name="Normal 2 2" xfId="3" xr:uid="{97493730-60D4-46BA-B9EE-13EBBC1473A3}"/>
    <cellStyle name="Normal 4" xfId="2" xr:uid="{BB43D2D0-9457-4FC1-A626-2AE4D8A720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154FF-1899-4104-8B72-C2628058A799}">
  <dimension ref="A1:L5"/>
  <sheetViews>
    <sheetView workbookViewId="0">
      <selection activeCell="B13" sqref="B13"/>
    </sheetView>
  </sheetViews>
  <sheetFormatPr defaultRowHeight="14.5" x14ac:dyDescent="0.35"/>
  <cols>
    <col min="1" max="1" width="56" bestFit="1" customWidth="1"/>
    <col min="2" max="2" width="29.26953125" customWidth="1"/>
    <col min="3" max="3" width="24.26953125" customWidth="1"/>
  </cols>
  <sheetData>
    <row r="1" spans="1:12" s="23" customFormat="1" x14ac:dyDescent="0.35">
      <c r="A1" s="23" t="s">
        <v>37</v>
      </c>
      <c r="B1"/>
      <c r="C1" s="24" t="s">
        <v>28</v>
      </c>
      <c r="D1" s="25" t="s">
        <v>29</v>
      </c>
      <c r="E1" s="26" t="s">
        <v>30</v>
      </c>
      <c r="F1" s="27" t="s">
        <v>31</v>
      </c>
      <c r="G1" s="28" t="s">
        <v>32</v>
      </c>
      <c r="H1" s="29" t="s">
        <v>33</v>
      </c>
      <c r="L1"/>
    </row>
    <row r="5" spans="1:12" x14ac:dyDescent="0.35">
      <c r="C5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3E727-C794-4219-904F-93924FCEC776}">
  <dimension ref="A1:V404"/>
  <sheetViews>
    <sheetView tabSelected="1" topLeftCell="A30" zoomScale="65" zoomScaleNormal="65" workbookViewId="0">
      <selection activeCell="B32" sqref="B32"/>
    </sheetView>
  </sheetViews>
  <sheetFormatPr defaultColWidth="9.1796875" defaultRowHeight="14.5" x14ac:dyDescent="0.35"/>
  <cols>
    <col min="1" max="1" width="52.90625" style="17" bestFit="1" customWidth="1"/>
    <col min="2" max="2" width="33.7265625" style="17" customWidth="1"/>
    <col min="3" max="3" width="38.6328125" style="17" customWidth="1"/>
    <col min="4" max="4" width="36.08984375" style="17" customWidth="1"/>
    <col min="5" max="5" width="18.453125" style="17" customWidth="1"/>
    <col min="6" max="6" width="29.1796875" style="17" customWidth="1"/>
    <col min="7" max="7" width="62.7265625" style="17" customWidth="1"/>
    <col min="8" max="8" width="29.1796875" style="17" bestFit="1" customWidth="1"/>
    <col min="9" max="9" width="62.7265625" style="17" bestFit="1" customWidth="1"/>
    <col min="10" max="11" width="39.1796875" style="17" bestFit="1" customWidth="1"/>
    <col min="12" max="16384" width="9.1796875" style="17"/>
  </cols>
  <sheetData>
    <row r="1" spans="1:9" x14ac:dyDescent="0.35">
      <c r="A1" s="17" t="s">
        <v>36</v>
      </c>
    </row>
    <row r="2" spans="1:9" x14ac:dyDescent="0.35">
      <c r="A2" s="1" t="s">
        <v>0</v>
      </c>
      <c r="B2" s="2"/>
      <c r="C2" s="2"/>
      <c r="D2" s="2"/>
      <c r="E2" s="2"/>
      <c r="F2" s="2"/>
      <c r="G2" s="2"/>
      <c r="H2" s="2"/>
    </row>
    <row r="3" spans="1:9" x14ac:dyDescent="0.35">
      <c r="A3" s="2" t="s">
        <v>1</v>
      </c>
      <c r="B3" s="3" t="s">
        <v>2</v>
      </c>
      <c r="C3" s="4" t="s">
        <v>3</v>
      </c>
      <c r="D3" s="4" t="s">
        <v>4</v>
      </c>
      <c r="E3" s="4" t="s">
        <v>5</v>
      </c>
      <c r="F3" s="5" t="s">
        <v>38</v>
      </c>
      <c r="G3" s="2" t="s">
        <v>24</v>
      </c>
      <c r="H3" s="3" t="s">
        <v>23</v>
      </c>
      <c r="I3" s="5" t="s">
        <v>38</v>
      </c>
    </row>
    <row r="4" spans="1:9" x14ac:dyDescent="0.35">
      <c r="A4" s="2"/>
      <c r="B4" s="6" t="s">
        <v>3</v>
      </c>
      <c r="C4" s="7"/>
      <c r="D4" s="8">
        <v>41640</v>
      </c>
      <c r="E4" s="8">
        <v>41640</v>
      </c>
      <c r="F4" s="9"/>
      <c r="G4" s="2"/>
      <c r="H4" s="6" t="s">
        <v>17</v>
      </c>
      <c r="I4" s="9" t="s">
        <v>5</v>
      </c>
    </row>
    <row r="5" spans="1:9" x14ac:dyDescent="0.35">
      <c r="A5" s="2"/>
      <c r="B5" s="6" t="s">
        <v>4</v>
      </c>
      <c r="C5" s="8">
        <v>41640</v>
      </c>
      <c r="D5" s="7"/>
      <c r="E5" s="7"/>
      <c r="F5" s="9"/>
      <c r="G5" s="2"/>
      <c r="H5" s="6" t="s">
        <v>21</v>
      </c>
      <c r="I5" s="9" t="s">
        <v>4</v>
      </c>
    </row>
    <row r="6" spans="1:9" x14ac:dyDescent="0.35">
      <c r="A6" s="2"/>
      <c r="B6" s="6" t="s">
        <v>5</v>
      </c>
      <c r="C6" s="8">
        <v>41640</v>
      </c>
      <c r="D6" s="7"/>
      <c r="E6" s="7"/>
      <c r="F6" s="9"/>
      <c r="G6" s="2"/>
      <c r="H6" s="10" t="s">
        <v>22</v>
      </c>
      <c r="I6" s="12" t="s">
        <v>3</v>
      </c>
    </row>
    <row r="7" spans="1:9" x14ac:dyDescent="0.35">
      <c r="A7" s="2"/>
      <c r="B7" s="10" t="s">
        <v>38</v>
      </c>
      <c r="C7" s="11"/>
      <c r="D7" s="11"/>
      <c r="E7" s="11"/>
      <c r="F7" s="12"/>
      <c r="G7" s="2"/>
      <c r="H7" s="2"/>
    </row>
    <row r="8" spans="1:9" x14ac:dyDescent="0.35">
      <c r="A8" s="2"/>
      <c r="B8" s="2"/>
      <c r="C8" s="2"/>
      <c r="D8" s="2"/>
      <c r="E8" s="2"/>
      <c r="F8" s="2"/>
      <c r="G8" s="2"/>
      <c r="H8" s="2"/>
    </row>
    <row r="9" spans="1:9" x14ac:dyDescent="0.35">
      <c r="A9" s="2"/>
      <c r="B9" s="2" t="s">
        <v>2</v>
      </c>
      <c r="C9" s="2" t="s">
        <v>7</v>
      </c>
      <c r="D9" s="2"/>
      <c r="E9" s="2" t="s">
        <v>2</v>
      </c>
      <c r="F9" s="2" t="s">
        <v>7</v>
      </c>
      <c r="G9" s="2"/>
      <c r="H9" s="2"/>
    </row>
    <row r="10" spans="1:9" x14ac:dyDescent="0.35">
      <c r="A10" s="2" t="s">
        <v>8</v>
      </c>
      <c r="B10" s="3" t="s">
        <v>3</v>
      </c>
      <c r="C10" s="13">
        <v>41640</v>
      </c>
      <c r="D10" s="2" t="s">
        <v>9</v>
      </c>
      <c r="E10" s="3" t="s">
        <v>3</v>
      </c>
      <c r="F10" s="5"/>
      <c r="G10" s="17" t="s">
        <v>25</v>
      </c>
      <c r="H10" s="19" t="s">
        <v>23</v>
      </c>
    </row>
    <row r="11" spans="1:9" x14ac:dyDescent="0.35">
      <c r="A11" s="2"/>
      <c r="B11" s="6" t="s">
        <v>4</v>
      </c>
      <c r="C11" s="14">
        <v>41640</v>
      </c>
      <c r="D11" s="2"/>
      <c r="E11" s="6" t="s">
        <v>4</v>
      </c>
      <c r="F11" s="9"/>
      <c r="H11" s="21" t="s">
        <v>17</v>
      </c>
    </row>
    <row r="12" spans="1:9" x14ac:dyDescent="0.35">
      <c r="A12" s="2"/>
      <c r="B12" s="6" t="s">
        <v>5</v>
      </c>
      <c r="C12" s="14">
        <v>41640</v>
      </c>
      <c r="D12" s="2"/>
      <c r="E12" s="6" t="s">
        <v>5</v>
      </c>
      <c r="F12" s="15"/>
      <c r="H12" s="22" t="s">
        <v>21</v>
      </c>
    </row>
    <row r="13" spans="1:9" x14ac:dyDescent="0.35">
      <c r="A13" s="2"/>
      <c r="B13" s="10" t="s">
        <v>38</v>
      </c>
      <c r="C13" s="12"/>
      <c r="D13" s="2"/>
      <c r="E13" s="10" t="s">
        <v>38</v>
      </c>
      <c r="F13" s="15">
        <v>41640</v>
      </c>
    </row>
    <row r="14" spans="1:9" s="32" customFormat="1" ht="15" thickBot="1" x14ac:dyDescent="0.4">
      <c r="A14" s="30"/>
      <c r="B14" s="30"/>
      <c r="C14" s="30"/>
      <c r="D14" s="30"/>
      <c r="E14" s="30"/>
      <c r="F14" s="31"/>
      <c r="G14" s="30"/>
      <c r="H14" s="30"/>
    </row>
    <row r="15" spans="1:9" x14ac:dyDescent="0.35">
      <c r="A15" s="2"/>
      <c r="B15" s="2"/>
      <c r="C15" s="2"/>
      <c r="D15" s="7"/>
      <c r="E15" s="2"/>
      <c r="F15" s="2"/>
      <c r="G15" s="2"/>
      <c r="H15" s="2"/>
    </row>
    <row r="16" spans="1:9" x14ac:dyDescent="0.35">
      <c r="A16" s="16"/>
      <c r="B16" s="7" t="s">
        <v>10</v>
      </c>
      <c r="C16" s="7" t="s">
        <v>11</v>
      </c>
      <c r="D16" s="7" t="s">
        <v>12</v>
      </c>
      <c r="E16" s="7" t="s">
        <v>13</v>
      </c>
      <c r="F16" s="7" t="s">
        <v>14</v>
      </c>
      <c r="G16" s="7" t="s">
        <v>15</v>
      </c>
      <c r="H16" s="7" t="s">
        <v>35</v>
      </c>
    </row>
    <row r="17" spans="1:22" x14ac:dyDescent="0.35">
      <c r="A17" s="2" t="s">
        <v>16</v>
      </c>
      <c r="B17" s="3" t="s">
        <v>17</v>
      </c>
      <c r="C17" s="4" t="s">
        <v>18</v>
      </c>
      <c r="D17" s="4" t="s">
        <v>19</v>
      </c>
      <c r="E17" s="4" t="s">
        <v>18</v>
      </c>
      <c r="F17" s="4" t="s">
        <v>19</v>
      </c>
      <c r="G17" s="4" t="s">
        <v>20</v>
      </c>
      <c r="H17" s="5" t="s">
        <v>6</v>
      </c>
    </row>
    <row r="18" spans="1:22" x14ac:dyDescent="0.35">
      <c r="A18" s="2"/>
      <c r="B18" s="6" t="s">
        <v>21</v>
      </c>
      <c r="C18" s="7" t="s">
        <v>18</v>
      </c>
      <c r="D18" s="7" t="s">
        <v>19</v>
      </c>
      <c r="E18" s="7" t="s">
        <v>18</v>
      </c>
      <c r="F18" s="7" t="s">
        <v>19</v>
      </c>
      <c r="G18" s="7" t="s">
        <v>20</v>
      </c>
      <c r="H18" s="9" t="s">
        <v>6</v>
      </c>
    </row>
    <row r="19" spans="1:22" x14ac:dyDescent="0.35">
      <c r="A19" s="2"/>
      <c r="B19" s="6" t="s">
        <v>22</v>
      </c>
      <c r="C19" s="7" t="s">
        <v>18</v>
      </c>
      <c r="D19" s="7" t="s">
        <v>19</v>
      </c>
      <c r="E19" s="7" t="s">
        <v>18</v>
      </c>
      <c r="F19" s="7" t="s">
        <v>19</v>
      </c>
      <c r="G19" s="7" t="s">
        <v>20</v>
      </c>
      <c r="H19" s="9" t="s">
        <v>6</v>
      </c>
    </row>
    <row r="20" spans="1:22" x14ac:dyDescent="0.35">
      <c r="A20" s="2"/>
      <c r="B20" s="10" t="s">
        <v>23</v>
      </c>
      <c r="C20" s="11" t="s">
        <v>19</v>
      </c>
      <c r="D20" s="11" t="s">
        <v>18</v>
      </c>
      <c r="E20" s="11" t="s">
        <v>19</v>
      </c>
      <c r="F20" s="11" t="s">
        <v>19</v>
      </c>
      <c r="G20" s="11" t="s">
        <v>13</v>
      </c>
      <c r="H20" s="12" t="s">
        <v>6</v>
      </c>
    </row>
    <row r="21" spans="1:22" ht="15.75" customHeight="1" x14ac:dyDescent="0.35">
      <c r="A21" s="2"/>
      <c r="B21" s="2"/>
      <c r="C21" s="2"/>
      <c r="D21" s="2"/>
      <c r="E21" s="2"/>
      <c r="F21" s="2"/>
      <c r="G21" s="2"/>
      <c r="H21" s="2"/>
    </row>
    <row r="22" spans="1:22" x14ac:dyDescent="0.35">
      <c r="A22" s="18" t="s">
        <v>27</v>
      </c>
    </row>
    <row r="23" spans="1:22" x14ac:dyDescent="0.35">
      <c r="C23" s="17" t="s">
        <v>26</v>
      </c>
      <c r="D23" s="20" t="s">
        <v>22</v>
      </c>
      <c r="E23" s="17" t="s">
        <v>34</v>
      </c>
      <c r="F23" s="19" t="s">
        <v>23</v>
      </c>
    </row>
    <row r="24" spans="1:22" x14ac:dyDescent="0.35">
      <c r="F24" s="21" t="s">
        <v>17</v>
      </c>
    </row>
    <row r="25" spans="1:22" x14ac:dyDescent="0.35">
      <c r="F25" s="21" t="s">
        <v>21</v>
      </c>
    </row>
    <row r="26" spans="1:22" x14ac:dyDescent="0.35">
      <c r="F26" s="22" t="s">
        <v>22</v>
      </c>
    </row>
    <row r="28" spans="1:22" ht="15" thickBot="1" x14ac:dyDescent="0.4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</row>
    <row r="30" spans="1:22" x14ac:dyDescent="0.35">
      <c r="B30" s="17">
        <v>1</v>
      </c>
      <c r="C30" s="17">
        <v>2</v>
      </c>
      <c r="D30" s="17">
        <v>3</v>
      </c>
      <c r="E30" s="17">
        <v>4</v>
      </c>
      <c r="F30" s="17">
        <v>5</v>
      </c>
      <c r="G30" s="17">
        <v>6</v>
      </c>
      <c r="H30" s="17">
        <v>7</v>
      </c>
    </row>
    <row r="31" spans="1:22" x14ac:dyDescent="0.35">
      <c r="B31" s="18" t="s">
        <v>231</v>
      </c>
      <c r="C31" s="18" t="s">
        <v>370</v>
      </c>
      <c r="D31" s="18" t="s">
        <v>371</v>
      </c>
      <c r="E31" s="18" t="s">
        <v>232</v>
      </c>
      <c r="F31" s="18" t="s">
        <v>230</v>
      </c>
      <c r="G31" s="18" t="s">
        <v>233</v>
      </c>
      <c r="H31" s="18" t="s">
        <v>546</v>
      </c>
      <c r="K31" s="124"/>
    </row>
    <row r="32" spans="1:22" x14ac:dyDescent="0.35">
      <c r="A32" s="17" t="s">
        <v>372</v>
      </c>
      <c r="B32" s="149" t="s">
        <v>234</v>
      </c>
      <c r="C32" s="150" t="s">
        <v>362</v>
      </c>
      <c r="D32" s="150" t="s">
        <v>363</v>
      </c>
      <c r="E32" s="151" t="s">
        <v>234</v>
      </c>
      <c r="F32" s="152" t="s">
        <v>356</v>
      </c>
      <c r="G32" s="153" t="s">
        <v>235</v>
      </c>
      <c r="H32" s="154"/>
      <c r="I32" s="125"/>
      <c r="J32" s="125"/>
    </row>
    <row r="33" spans="1:10" x14ac:dyDescent="0.35">
      <c r="A33" s="17" t="s">
        <v>373</v>
      </c>
      <c r="B33" s="155" t="s">
        <v>534</v>
      </c>
      <c r="C33" s="139" t="s">
        <v>364</v>
      </c>
      <c r="D33" s="139"/>
      <c r="E33" s="141" t="s">
        <v>6</v>
      </c>
      <c r="F33" s="142" t="s">
        <v>6</v>
      </c>
      <c r="G33" s="141" t="s">
        <v>6</v>
      </c>
      <c r="H33" s="156" t="s">
        <v>533</v>
      </c>
      <c r="I33" s="125"/>
      <c r="J33" s="125"/>
    </row>
    <row r="34" spans="1:10" x14ac:dyDescent="0.35">
      <c r="B34" s="166" t="s">
        <v>577</v>
      </c>
      <c r="C34" s="143" t="s">
        <v>362</v>
      </c>
      <c r="D34" s="143"/>
      <c r="E34" s="144" t="s">
        <v>318</v>
      </c>
      <c r="F34" s="140" t="s">
        <v>358</v>
      </c>
      <c r="G34" s="137" t="s">
        <v>235</v>
      </c>
      <c r="H34" s="157"/>
      <c r="I34" s="131"/>
      <c r="J34" s="128"/>
    </row>
    <row r="35" spans="1:10" x14ac:dyDescent="0.35">
      <c r="B35" s="155" t="s">
        <v>384</v>
      </c>
      <c r="C35" s="138" t="s">
        <v>365</v>
      </c>
      <c r="D35" s="138"/>
      <c r="E35" s="139" t="s">
        <v>385</v>
      </c>
      <c r="F35" s="140" t="s">
        <v>358</v>
      </c>
      <c r="G35" s="141" t="s">
        <v>235</v>
      </c>
      <c r="H35" s="157"/>
      <c r="I35" s="125"/>
      <c r="J35" s="125"/>
    </row>
    <row r="36" spans="1:10" x14ac:dyDescent="0.35">
      <c r="B36" s="155" t="s">
        <v>557</v>
      </c>
      <c r="C36" s="137" t="s">
        <v>377</v>
      </c>
      <c r="D36" s="139"/>
      <c r="E36" s="137" t="s">
        <v>506</v>
      </c>
      <c r="F36" s="142" t="s">
        <v>356</v>
      </c>
      <c r="G36" s="137" t="s">
        <v>506</v>
      </c>
      <c r="H36" s="156"/>
      <c r="I36" s="125"/>
      <c r="J36" s="128"/>
    </row>
    <row r="37" spans="1:10" x14ac:dyDescent="0.35">
      <c r="B37" s="155" t="s">
        <v>236</v>
      </c>
      <c r="C37" s="138" t="s">
        <v>364</v>
      </c>
      <c r="D37" s="138"/>
      <c r="E37" s="139" t="s">
        <v>237</v>
      </c>
      <c r="F37" s="140" t="s">
        <v>357</v>
      </c>
      <c r="G37" s="141" t="s">
        <v>238</v>
      </c>
      <c r="H37" s="157"/>
      <c r="I37" s="125"/>
      <c r="J37" s="128"/>
    </row>
    <row r="38" spans="1:10" x14ac:dyDescent="0.35">
      <c r="B38" s="155" t="s">
        <v>558</v>
      </c>
      <c r="C38" s="137" t="s">
        <v>377</v>
      </c>
      <c r="D38" s="139"/>
      <c r="E38" s="137" t="s">
        <v>506</v>
      </c>
      <c r="F38" s="142" t="s">
        <v>356</v>
      </c>
      <c r="G38" s="137" t="s">
        <v>506</v>
      </c>
      <c r="H38" s="156"/>
      <c r="I38" s="125"/>
      <c r="J38" s="125"/>
    </row>
    <row r="39" spans="1:10" x14ac:dyDescent="0.35">
      <c r="B39" s="155" t="s">
        <v>386</v>
      </c>
      <c r="C39" s="138" t="s">
        <v>365</v>
      </c>
      <c r="D39" s="138"/>
      <c r="E39" s="139" t="s">
        <v>239</v>
      </c>
      <c r="F39" s="140" t="s">
        <v>358</v>
      </c>
      <c r="G39" s="141" t="s">
        <v>240</v>
      </c>
      <c r="H39" s="157"/>
      <c r="I39" s="125"/>
      <c r="J39" s="125"/>
    </row>
    <row r="40" spans="1:10" x14ac:dyDescent="0.35">
      <c r="B40" s="155" t="s">
        <v>387</v>
      </c>
      <c r="C40" s="138" t="s">
        <v>365</v>
      </c>
      <c r="D40" s="138"/>
      <c r="E40" s="139" t="s">
        <v>239</v>
      </c>
      <c r="F40" s="140" t="s">
        <v>358</v>
      </c>
      <c r="G40" s="141" t="s">
        <v>240</v>
      </c>
      <c r="H40" s="157"/>
      <c r="I40" s="125"/>
      <c r="J40" s="125"/>
    </row>
    <row r="41" spans="1:10" s="135" customFormat="1" x14ac:dyDescent="0.35">
      <c r="B41" s="155" t="s">
        <v>239</v>
      </c>
      <c r="C41" s="138" t="s">
        <v>365</v>
      </c>
      <c r="D41" s="138"/>
      <c r="E41" s="139" t="s">
        <v>239</v>
      </c>
      <c r="F41" s="140" t="s">
        <v>358</v>
      </c>
      <c r="G41" s="141" t="s">
        <v>240</v>
      </c>
      <c r="H41" s="157"/>
      <c r="I41" s="136"/>
      <c r="J41" s="136"/>
    </row>
    <row r="42" spans="1:10" s="135" customFormat="1" x14ac:dyDescent="0.35">
      <c r="B42" s="155" t="s">
        <v>241</v>
      </c>
      <c r="C42" s="138" t="s">
        <v>364</v>
      </c>
      <c r="D42" s="138"/>
      <c r="E42" s="139" t="s">
        <v>237</v>
      </c>
      <c r="F42" s="140" t="s">
        <v>357</v>
      </c>
      <c r="G42" s="141" t="s">
        <v>238</v>
      </c>
      <c r="H42" s="157"/>
      <c r="I42" s="136"/>
      <c r="J42" s="136"/>
    </row>
    <row r="43" spans="1:10" s="135" customFormat="1" x14ac:dyDescent="0.35">
      <c r="B43" s="155" t="s">
        <v>551</v>
      </c>
      <c r="C43" s="139" t="s">
        <v>327</v>
      </c>
      <c r="D43" s="139"/>
      <c r="E43" s="139" t="s">
        <v>551</v>
      </c>
      <c r="F43" s="142" t="s">
        <v>359</v>
      </c>
      <c r="G43" s="139" t="s">
        <v>327</v>
      </c>
      <c r="H43" s="156"/>
      <c r="I43" s="136"/>
      <c r="J43" s="136"/>
    </row>
    <row r="44" spans="1:10" s="135" customFormat="1" x14ac:dyDescent="0.35">
      <c r="B44" s="155" t="s">
        <v>388</v>
      </c>
      <c r="C44" s="138" t="s">
        <v>367</v>
      </c>
      <c r="D44" s="138" t="s">
        <v>366</v>
      </c>
      <c r="E44" s="139" t="s">
        <v>337</v>
      </c>
      <c r="F44" s="140" t="s">
        <v>358</v>
      </c>
      <c r="G44" s="141" t="s">
        <v>240</v>
      </c>
      <c r="H44" s="158"/>
      <c r="I44" s="136"/>
      <c r="J44" s="136"/>
    </row>
    <row r="45" spans="1:10" x14ac:dyDescent="0.35">
      <c r="B45" s="155" t="s">
        <v>242</v>
      </c>
      <c r="C45" s="138" t="s">
        <v>362</v>
      </c>
      <c r="D45" s="138"/>
      <c r="E45" s="139" t="s">
        <v>242</v>
      </c>
      <c r="F45" s="140" t="s">
        <v>359</v>
      </c>
      <c r="G45" s="141" t="s">
        <v>243</v>
      </c>
      <c r="H45" s="157"/>
      <c r="I45" s="125"/>
      <c r="J45" s="125"/>
    </row>
    <row r="46" spans="1:10" x14ac:dyDescent="0.35">
      <c r="B46" s="155" t="s">
        <v>244</v>
      </c>
      <c r="C46" s="138" t="s">
        <v>366</v>
      </c>
      <c r="D46" s="138"/>
      <c r="E46" s="139" t="s">
        <v>244</v>
      </c>
      <c r="F46" s="140" t="s">
        <v>359</v>
      </c>
      <c r="G46" s="141" t="s">
        <v>240</v>
      </c>
      <c r="H46" s="157"/>
      <c r="I46" s="125"/>
      <c r="J46" s="125"/>
    </row>
    <row r="47" spans="1:10" x14ac:dyDescent="0.35">
      <c r="B47" s="155" t="s">
        <v>389</v>
      </c>
      <c r="C47" s="138" t="s">
        <v>366</v>
      </c>
      <c r="D47" s="138"/>
      <c r="E47" s="139" t="s">
        <v>307</v>
      </c>
      <c r="F47" s="140" t="s">
        <v>359</v>
      </c>
      <c r="G47" s="141" t="s">
        <v>240</v>
      </c>
      <c r="H47" s="157"/>
      <c r="I47" s="125"/>
      <c r="J47" s="125"/>
    </row>
    <row r="48" spans="1:10" x14ac:dyDescent="0.35">
      <c r="B48" s="155" t="s">
        <v>390</v>
      </c>
      <c r="C48" s="138" t="s">
        <v>366</v>
      </c>
      <c r="D48" s="138"/>
      <c r="E48" s="139" t="s">
        <v>337</v>
      </c>
      <c r="F48" s="140" t="s">
        <v>358</v>
      </c>
      <c r="G48" s="141" t="s">
        <v>240</v>
      </c>
      <c r="H48" s="157"/>
      <c r="I48" s="125"/>
      <c r="J48" s="125"/>
    </row>
    <row r="49" spans="2:10" x14ac:dyDescent="0.35">
      <c r="B49" s="155" t="s">
        <v>391</v>
      </c>
      <c r="C49" s="138" t="s">
        <v>366</v>
      </c>
      <c r="D49" s="138"/>
      <c r="E49" s="139" t="s">
        <v>307</v>
      </c>
      <c r="F49" s="140" t="s">
        <v>359</v>
      </c>
      <c r="G49" s="141" t="s">
        <v>240</v>
      </c>
      <c r="H49" s="159"/>
      <c r="I49" s="125"/>
      <c r="J49" s="125"/>
    </row>
    <row r="50" spans="2:10" x14ac:dyDescent="0.35">
      <c r="B50" s="155" t="s">
        <v>392</v>
      </c>
      <c r="C50" s="138" t="s">
        <v>367</v>
      </c>
      <c r="D50" s="138" t="s">
        <v>366</v>
      </c>
      <c r="E50" s="139" t="s">
        <v>337</v>
      </c>
      <c r="F50" s="140" t="s">
        <v>358</v>
      </c>
      <c r="G50" s="141" t="s">
        <v>240</v>
      </c>
      <c r="H50" s="159"/>
      <c r="I50" s="125"/>
      <c r="J50" s="125"/>
    </row>
    <row r="51" spans="2:10" x14ac:dyDescent="0.35">
      <c r="B51" s="155" t="s">
        <v>245</v>
      </c>
      <c r="C51" s="138" t="s">
        <v>363</v>
      </c>
      <c r="D51" s="138"/>
      <c r="E51" s="139" t="s">
        <v>245</v>
      </c>
      <c r="F51" s="140" t="s">
        <v>360</v>
      </c>
      <c r="G51" s="141" t="s">
        <v>246</v>
      </c>
      <c r="H51" s="157"/>
      <c r="I51" s="125"/>
      <c r="J51" s="128"/>
    </row>
    <row r="52" spans="2:10" s="135" customFormat="1" x14ac:dyDescent="0.35">
      <c r="B52" s="155" t="s">
        <v>247</v>
      </c>
      <c r="C52" s="138" t="s">
        <v>365</v>
      </c>
      <c r="D52" s="138" t="s">
        <v>367</v>
      </c>
      <c r="E52" s="139" t="s">
        <v>248</v>
      </c>
      <c r="F52" s="140" t="s">
        <v>358</v>
      </c>
      <c r="G52" s="141" t="s">
        <v>240</v>
      </c>
      <c r="H52" s="157"/>
      <c r="I52" s="136"/>
      <c r="J52" s="128"/>
    </row>
    <row r="53" spans="2:10" x14ac:dyDescent="0.35">
      <c r="B53" s="155" t="s">
        <v>393</v>
      </c>
      <c r="C53" s="138" t="s">
        <v>367</v>
      </c>
      <c r="D53" s="138" t="s">
        <v>366</v>
      </c>
      <c r="E53" s="139" t="s">
        <v>287</v>
      </c>
      <c r="F53" s="140" t="s">
        <v>358</v>
      </c>
      <c r="G53" s="141" t="s">
        <v>240</v>
      </c>
      <c r="H53" s="157"/>
      <c r="I53" s="125"/>
      <c r="J53" s="125"/>
    </row>
    <row r="54" spans="2:10" x14ac:dyDescent="0.35">
      <c r="B54" s="155" t="s">
        <v>394</v>
      </c>
      <c r="C54" s="138" t="s">
        <v>366</v>
      </c>
      <c r="D54" s="138"/>
      <c r="E54" s="139" t="s">
        <v>287</v>
      </c>
      <c r="F54" s="140" t="s">
        <v>358</v>
      </c>
      <c r="G54" s="141" t="s">
        <v>240</v>
      </c>
      <c r="H54" s="160"/>
      <c r="I54" s="126"/>
      <c r="J54" s="128"/>
    </row>
    <row r="55" spans="2:10" x14ac:dyDescent="0.35">
      <c r="B55" s="155" t="s">
        <v>552</v>
      </c>
      <c r="C55" s="139" t="s">
        <v>327</v>
      </c>
      <c r="D55" s="139"/>
      <c r="E55" s="139" t="s">
        <v>552</v>
      </c>
      <c r="F55" s="142" t="s">
        <v>359</v>
      </c>
      <c r="G55" s="137" t="s">
        <v>327</v>
      </c>
      <c r="H55" s="156"/>
      <c r="I55" s="125"/>
      <c r="J55" s="125"/>
    </row>
    <row r="56" spans="2:10" x14ac:dyDescent="0.35">
      <c r="B56" s="155" t="s">
        <v>535</v>
      </c>
      <c r="C56" s="139" t="s">
        <v>362</v>
      </c>
      <c r="D56" s="139"/>
      <c r="E56" s="141" t="s">
        <v>6</v>
      </c>
      <c r="F56" s="142" t="s">
        <v>6</v>
      </c>
      <c r="G56" s="141" t="s">
        <v>6</v>
      </c>
      <c r="H56" s="156" t="s">
        <v>533</v>
      </c>
      <c r="I56" s="125"/>
      <c r="J56" s="125"/>
    </row>
    <row r="57" spans="2:10" x14ac:dyDescent="0.35">
      <c r="B57" s="155" t="s">
        <v>395</v>
      </c>
      <c r="C57" s="138" t="s">
        <v>352</v>
      </c>
      <c r="D57" s="138"/>
      <c r="E57" s="139" t="s">
        <v>352</v>
      </c>
      <c r="F57" s="140" t="s">
        <v>356</v>
      </c>
      <c r="G57" s="141" t="s">
        <v>352</v>
      </c>
      <c r="H57" s="159"/>
      <c r="I57" s="125"/>
      <c r="J57" s="125"/>
    </row>
    <row r="58" spans="2:10" x14ac:dyDescent="0.35">
      <c r="B58" s="155" t="s">
        <v>249</v>
      </c>
      <c r="C58" s="138" t="s">
        <v>364</v>
      </c>
      <c r="D58" s="138" t="s">
        <v>362</v>
      </c>
      <c r="E58" s="139" t="s">
        <v>250</v>
      </c>
      <c r="F58" s="140" t="s">
        <v>357</v>
      </c>
      <c r="G58" s="141" t="s">
        <v>238</v>
      </c>
      <c r="H58" s="157"/>
      <c r="I58" s="125"/>
      <c r="J58" s="125"/>
    </row>
    <row r="59" spans="2:10" x14ac:dyDescent="0.35">
      <c r="B59" s="155" t="s">
        <v>396</v>
      </c>
      <c r="C59" s="138" t="s">
        <v>366</v>
      </c>
      <c r="D59" s="138"/>
      <c r="E59" s="139" t="s">
        <v>307</v>
      </c>
      <c r="F59" s="140" t="s">
        <v>359</v>
      </c>
      <c r="G59" s="141" t="s">
        <v>240</v>
      </c>
      <c r="H59" s="157"/>
      <c r="I59" s="125"/>
      <c r="J59" s="125"/>
    </row>
    <row r="60" spans="2:10" x14ac:dyDescent="0.35">
      <c r="B60" s="155" t="s">
        <v>251</v>
      </c>
      <c r="C60" s="138" t="s">
        <v>368</v>
      </c>
      <c r="D60" s="138"/>
      <c r="E60" s="139" t="s">
        <v>251</v>
      </c>
      <c r="F60" s="140" t="s">
        <v>359</v>
      </c>
      <c r="G60" s="141" t="s">
        <v>235</v>
      </c>
      <c r="H60" s="157"/>
      <c r="I60" s="125"/>
      <c r="J60" s="125"/>
    </row>
    <row r="61" spans="2:10" x14ac:dyDescent="0.35">
      <c r="B61" s="155" t="s">
        <v>397</v>
      </c>
      <c r="C61" s="138" t="s">
        <v>365</v>
      </c>
      <c r="D61" s="138"/>
      <c r="E61" s="139" t="s">
        <v>239</v>
      </c>
      <c r="F61" s="140" t="s">
        <v>358</v>
      </c>
      <c r="G61" s="141" t="s">
        <v>240</v>
      </c>
      <c r="H61" s="157"/>
      <c r="I61" s="125"/>
      <c r="J61" s="125"/>
    </row>
    <row r="62" spans="2:10" x14ac:dyDescent="0.35">
      <c r="B62" s="155" t="s">
        <v>252</v>
      </c>
      <c r="C62" s="138" t="s">
        <v>366</v>
      </c>
      <c r="D62" s="138"/>
      <c r="E62" s="139" t="s">
        <v>252</v>
      </c>
      <c r="F62" s="140" t="s">
        <v>358</v>
      </c>
      <c r="G62" s="141" t="s">
        <v>240</v>
      </c>
      <c r="H62" s="157"/>
      <c r="I62" s="125"/>
      <c r="J62" s="125"/>
    </row>
    <row r="63" spans="2:10" x14ac:dyDescent="0.35">
      <c r="B63" s="161" t="s">
        <v>253</v>
      </c>
      <c r="C63" s="138" t="s">
        <v>374</v>
      </c>
      <c r="D63" s="138"/>
      <c r="E63" s="139" t="s">
        <v>253</v>
      </c>
      <c r="F63" s="140" t="s">
        <v>358</v>
      </c>
      <c r="G63" s="141" t="s">
        <v>240</v>
      </c>
      <c r="H63" s="157"/>
      <c r="I63" s="125"/>
      <c r="J63" s="128"/>
    </row>
    <row r="64" spans="2:10" x14ac:dyDescent="0.35">
      <c r="B64" s="155" t="s">
        <v>398</v>
      </c>
      <c r="C64" s="138" t="s">
        <v>374</v>
      </c>
      <c r="D64" s="138"/>
      <c r="E64" s="139" t="s">
        <v>253</v>
      </c>
      <c r="F64" s="140" t="s">
        <v>358</v>
      </c>
      <c r="G64" s="141" t="s">
        <v>240</v>
      </c>
      <c r="H64" s="159"/>
      <c r="I64" s="125"/>
      <c r="J64" s="125"/>
    </row>
    <row r="65" spans="2:10" x14ac:dyDescent="0.35">
      <c r="B65" s="155" t="s">
        <v>399</v>
      </c>
      <c r="C65" s="138" t="s">
        <v>362</v>
      </c>
      <c r="D65" s="138"/>
      <c r="E65" s="139" t="s">
        <v>326</v>
      </c>
      <c r="F65" s="140" t="s">
        <v>358</v>
      </c>
      <c r="G65" s="141" t="s">
        <v>235</v>
      </c>
      <c r="H65" s="157"/>
      <c r="I65" s="126"/>
      <c r="J65" s="126"/>
    </row>
    <row r="66" spans="2:10" x14ac:dyDescent="0.35">
      <c r="B66" s="155" t="s">
        <v>254</v>
      </c>
      <c r="C66" s="138" t="s">
        <v>369</v>
      </c>
      <c r="D66" s="138" t="s">
        <v>363</v>
      </c>
      <c r="E66" s="139" t="s">
        <v>254</v>
      </c>
      <c r="F66" s="140" t="s">
        <v>361</v>
      </c>
      <c r="G66" s="141" t="s">
        <v>255</v>
      </c>
      <c r="H66" s="157"/>
      <c r="I66" s="131"/>
      <c r="J66" s="128"/>
    </row>
    <row r="67" spans="2:10" x14ac:dyDescent="0.35">
      <c r="B67" s="155" t="s">
        <v>400</v>
      </c>
      <c r="C67" s="138" t="s">
        <v>366</v>
      </c>
      <c r="D67" s="138"/>
      <c r="E67" s="139" t="s">
        <v>337</v>
      </c>
      <c r="F67" s="140" t="s">
        <v>358</v>
      </c>
      <c r="G67" s="141" t="s">
        <v>240</v>
      </c>
      <c r="H67" s="162"/>
      <c r="I67" s="131"/>
      <c r="J67" s="125"/>
    </row>
    <row r="68" spans="2:10" x14ac:dyDescent="0.35">
      <c r="B68" s="155" t="s">
        <v>256</v>
      </c>
      <c r="C68" s="138" t="s">
        <v>364</v>
      </c>
      <c r="D68" s="138"/>
      <c r="E68" s="139" t="s">
        <v>237</v>
      </c>
      <c r="F68" s="140" t="s">
        <v>357</v>
      </c>
      <c r="G68" s="141" t="s">
        <v>238</v>
      </c>
      <c r="H68" s="163"/>
      <c r="I68" s="125"/>
      <c r="J68" s="125"/>
    </row>
    <row r="69" spans="2:10" x14ac:dyDescent="0.35">
      <c r="B69" s="155" t="s">
        <v>401</v>
      </c>
      <c r="C69" s="138" t="s">
        <v>367</v>
      </c>
      <c r="D69" s="138" t="s">
        <v>366</v>
      </c>
      <c r="E69" s="139" t="s">
        <v>319</v>
      </c>
      <c r="F69" s="140" t="s">
        <v>358</v>
      </c>
      <c r="G69" s="141" t="s">
        <v>240</v>
      </c>
      <c r="H69" s="159"/>
      <c r="I69" s="125"/>
      <c r="J69" s="125"/>
    </row>
    <row r="70" spans="2:10" x14ac:dyDescent="0.35">
      <c r="B70" s="155" t="s">
        <v>402</v>
      </c>
      <c r="C70" s="138" t="s">
        <v>367</v>
      </c>
      <c r="D70" s="138"/>
      <c r="E70" s="139" t="s">
        <v>283</v>
      </c>
      <c r="F70" s="140" t="s">
        <v>359</v>
      </c>
      <c r="G70" s="141" t="s">
        <v>283</v>
      </c>
      <c r="H70" s="159"/>
      <c r="I70" s="125"/>
      <c r="J70" s="125"/>
    </row>
    <row r="71" spans="2:10" x14ac:dyDescent="0.35">
      <c r="B71" s="155" t="s">
        <v>257</v>
      </c>
      <c r="C71" s="138" t="s">
        <v>367</v>
      </c>
      <c r="D71" s="138"/>
      <c r="E71" s="139" t="s">
        <v>257</v>
      </c>
      <c r="F71" s="140" t="s">
        <v>358</v>
      </c>
      <c r="G71" s="141" t="s">
        <v>257</v>
      </c>
      <c r="H71" s="157"/>
      <c r="I71" s="125"/>
      <c r="J71" s="125"/>
    </row>
    <row r="72" spans="2:10" x14ac:dyDescent="0.35">
      <c r="B72" s="155" t="s">
        <v>403</v>
      </c>
      <c r="C72" s="138" t="s">
        <v>374</v>
      </c>
      <c r="D72" s="138"/>
      <c r="E72" s="139" t="s">
        <v>253</v>
      </c>
      <c r="F72" s="140" t="s">
        <v>358</v>
      </c>
      <c r="G72" s="141" t="s">
        <v>240</v>
      </c>
      <c r="H72" s="157"/>
      <c r="I72" s="125"/>
      <c r="J72" s="125"/>
    </row>
    <row r="73" spans="2:10" x14ac:dyDescent="0.35">
      <c r="B73" s="164" t="s">
        <v>258</v>
      </c>
      <c r="C73" s="138" t="s">
        <v>369</v>
      </c>
      <c r="D73" s="138"/>
      <c r="E73" s="139" t="s">
        <v>258</v>
      </c>
      <c r="F73" s="140" t="s">
        <v>361</v>
      </c>
      <c r="G73" s="141" t="s">
        <v>238</v>
      </c>
      <c r="H73" s="157"/>
      <c r="I73" s="125"/>
      <c r="J73" s="125"/>
    </row>
    <row r="74" spans="2:10" x14ac:dyDescent="0.35">
      <c r="B74" s="155" t="s">
        <v>404</v>
      </c>
      <c r="C74" s="138" t="s">
        <v>369</v>
      </c>
      <c r="D74" s="138"/>
      <c r="E74" s="139" t="s">
        <v>258</v>
      </c>
      <c r="F74" s="140" t="s">
        <v>361</v>
      </c>
      <c r="G74" s="141" t="s">
        <v>238</v>
      </c>
      <c r="H74" s="157"/>
      <c r="I74" s="125"/>
      <c r="J74" s="125"/>
    </row>
    <row r="75" spans="2:10" x14ac:dyDescent="0.35">
      <c r="B75" s="155" t="s">
        <v>405</v>
      </c>
      <c r="C75" s="138" t="s">
        <v>369</v>
      </c>
      <c r="D75" s="138"/>
      <c r="E75" s="139" t="s">
        <v>258</v>
      </c>
      <c r="F75" s="140" t="s">
        <v>361</v>
      </c>
      <c r="G75" s="141" t="s">
        <v>238</v>
      </c>
      <c r="H75" s="157"/>
      <c r="I75" s="125"/>
      <c r="J75" s="125"/>
    </row>
    <row r="76" spans="2:10" x14ac:dyDescent="0.35">
      <c r="B76" s="155" t="s">
        <v>406</v>
      </c>
      <c r="C76" s="138" t="s">
        <v>366</v>
      </c>
      <c r="D76" s="138"/>
      <c r="E76" s="139" t="s">
        <v>260</v>
      </c>
      <c r="F76" s="140" t="s">
        <v>358</v>
      </c>
      <c r="G76" s="141" t="s">
        <v>240</v>
      </c>
      <c r="H76" s="157"/>
      <c r="I76" s="125"/>
      <c r="J76" s="125"/>
    </row>
    <row r="77" spans="2:10" x14ac:dyDescent="0.35">
      <c r="B77" s="155" t="s">
        <v>407</v>
      </c>
      <c r="C77" s="138" t="s">
        <v>367</v>
      </c>
      <c r="D77" s="138"/>
      <c r="E77" s="139" t="s">
        <v>335</v>
      </c>
      <c r="F77" s="140" t="s">
        <v>358</v>
      </c>
      <c r="G77" s="141" t="s">
        <v>335</v>
      </c>
      <c r="H77" s="157"/>
      <c r="I77" s="125"/>
      <c r="J77" s="128"/>
    </row>
    <row r="78" spans="2:10" x14ac:dyDescent="0.35">
      <c r="B78" s="155" t="s">
        <v>408</v>
      </c>
      <c r="C78" s="138" t="s">
        <v>362</v>
      </c>
      <c r="D78" s="138"/>
      <c r="E78" s="139" t="s">
        <v>326</v>
      </c>
      <c r="F78" s="140" t="s">
        <v>358</v>
      </c>
      <c r="G78" s="141" t="s">
        <v>344</v>
      </c>
      <c r="H78" s="158"/>
      <c r="I78" s="125"/>
      <c r="J78" s="125"/>
    </row>
    <row r="79" spans="2:10" x14ac:dyDescent="0.35">
      <c r="B79" s="155" t="s">
        <v>409</v>
      </c>
      <c r="C79" s="138" t="s">
        <v>367</v>
      </c>
      <c r="D79" s="138" t="s">
        <v>362</v>
      </c>
      <c r="E79" s="139" t="s">
        <v>344</v>
      </c>
      <c r="F79" s="140" t="s">
        <v>358</v>
      </c>
      <c r="G79" s="141" t="s">
        <v>344</v>
      </c>
      <c r="H79" s="157"/>
      <c r="I79" s="125"/>
      <c r="J79" s="128"/>
    </row>
    <row r="80" spans="2:10" x14ac:dyDescent="0.35">
      <c r="B80" s="155" t="s">
        <v>410</v>
      </c>
      <c r="C80" s="138" t="s">
        <v>367</v>
      </c>
      <c r="D80" s="138" t="s">
        <v>362</v>
      </c>
      <c r="E80" s="139" t="s">
        <v>344</v>
      </c>
      <c r="F80" s="140" t="s">
        <v>358</v>
      </c>
      <c r="G80" s="141" t="s">
        <v>344</v>
      </c>
      <c r="H80" s="157"/>
      <c r="I80" s="125"/>
      <c r="J80" s="125"/>
    </row>
    <row r="81" spans="2:10" x14ac:dyDescent="0.35">
      <c r="B81" s="155" t="s">
        <v>411</v>
      </c>
      <c r="C81" s="138" t="s">
        <v>363</v>
      </c>
      <c r="D81" s="138"/>
      <c r="E81" s="139" t="s">
        <v>295</v>
      </c>
      <c r="F81" s="140" t="s">
        <v>356</v>
      </c>
      <c r="G81" s="141" t="s">
        <v>235</v>
      </c>
      <c r="H81" s="157"/>
      <c r="I81" s="125"/>
      <c r="J81" s="125"/>
    </row>
    <row r="82" spans="2:10" x14ac:dyDescent="0.35">
      <c r="B82" s="164" t="s">
        <v>259</v>
      </c>
      <c r="C82" s="138" t="s">
        <v>364</v>
      </c>
      <c r="D82" s="138" t="s">
        <v>362</v>
      </c>
      <c r="E82" s="139" t="s">
        <v>250</v>
      </c>
      <c r="F82" s="140" t="s">
        <v>357</v>
      </c>
      <c r="G82" s="141" t="s">
        <v>238</v>
      </c>
      <c r="H82" s="157"/>
      <c r="I82" s="126"/>
      <c r="J82" s="126"/>
    </row>
    <row r="83" spans="2:10" x14ac:dyDescent="0.35">
      <c r="B83" s="164" t="s">
        <v>260</v>
      </c>
      <c r="C83" s="138" t="s">
        <v>366</v>
      </c>
      <c r="D83" s="138"/>
      <c r="E83" s="139" t="s">
        <v>260</v>
      </c>
      <c r="F83" s="140" t="s">
        <v>358</v>
      </c>
      <c r="G83" s="141" t="s">
        <v>240</v>
      </c>
      <c r="H83" s="159"/>
      <c r="I83" s="125"/>
      <c r="J83" s="125"/>
    </row>
    <row r="84" spans="2:10" x14ac:dyDescent="0.35">
      <c r="B84" s="155" t="s">
        <v>536</v>
      </c>
      <c r="C84" s="139" t="s">
        <v>537</v>
      </c>
      <c r="D84" s="139"/>
      <c r="E84" s="141" t="s">
        <v>6</v>
      </c>
      <c r="F84" s="142" t="s">
        <v>6</v>
      </c>
      <c r="G84" s="141" t="s">
        <v>6</v>
      </c>
      <c r="H84" s="156" t="s">
        <v>533</v>
      </c>
      <c r="I84" s="125"/>
      <c r="J84" s="125"/>
    </row>
    <row r="85" spans="2:10" x14ac:dyDescent="0.35">
      <c r="B85" s="155" t="s">
        <v>261</v>
      </c>
      <c r="C85" s="138" t="s">
        <v>369</v>
      </c>
      <c r="D85" s="138"/>
      <c r="E85" s="139" t="s">
        <v>261</v>
      </c>
      <c r="F85" s="140" t="s">
        <v>361</v>
      </c>
      <c r="G85" s="141" t="s">
        <v>255</v>
      </c>
      <c r="H85" s="162"/>
      <c r="I85" s="125"/>
      <c r="J85" s="125"/>
    </row>
    <row r="86" spans="2:10" x14ac:dyDescent="0.35">
      <c r="B86" s="155" t="s">
        <v>412</v>
      </c>
      <c r="C86" s="138" t="s">
        <v>367</v>
      </c>
      <c r="D86" s="138" t="s">
        <v>366</v>
      </c>
      <c r="E86" s="139" t="s">
        <v>337</v>
      </c>
      <c r="F86" s="140" t="s">
        <v>358</v>
      </c>
      <c r="G86" s="141" t="s">
        <v>240</v>
      </c>
      <c r="H86" s="157"/>
      <c r="I86" s="125"/>
      <c r="J86" s="125"/>
    </row>
    <row r="87" spans="2:10" x14ac:dyDescent="0.35">
      <c r="B87" s="155" t="s">
        <v>262</v>
      </c>
      <c r="C87" s="138" t="s">
        <v>363</v>
      </c>
      <c r="D87" s="138"/>
      <c r="E87" s="139" t="s">
        <v>262</v>
      </c>
      <c r="F87" s="140" t="s">
        <v>360</v>
      </c>
      <c r="G87" s="141" t="s">
        <v>246</v>
      </c>
      <c r="H87" s="157"/>
      <c r="I87" s="125"/>
      <c r="J87" s="125"/>
    </row>
    <row r="88" spans="2:10" x14ac:dyDescent="0.35">
      <c r="B88" s="155" t="s">
        <v>263</v>
      </c>
      <c r="C88" s="138" t="s">
        <v>363</v>
      </c>
      <c r="D88" s="138"/>
      <c r="E88" s="139" t="s">
        <v>262</v>
      </c>
      <c r="F88" s="140" t="s">
        <v>360</v>
      </c>
      <c r="G88" s="141" t="s">
        <v>246</v>
      </c>
      <c r="H88" s="157"/>
      <c r="I88" s="125"/>
      <c r="J88" s="125"/>
    </row>
    <row r="89" spans="2:10" x14ac:dyDescent="0.35">
      <c r="B89" s="155" t="s">
        <v>413</v>
      </c>
      <c r="C89" s="138" t="s">
        <v>367</v>
      </c>
      <c r="D89" s="138" t="s">
        <v>362</v>
      </c>
      <c r="E89" s="139" t="s">
        <v>257</v>
      </c>
      <c r="F89" s="140" t="s">
        <v>358</v>
      </c>
      <c r="G89" s="141" t="s">
        <v>240</v>
      </c>
      <c r="H89" s="157"/>
      <c r="I89" s="125"/>
      <c r="J89" s="125"/>
    </row>
    <row r="90" spans="2:10" x14ac:dyDescent="0.35">
      <c r="B90" s="155" t="s">
        <v>414</v>
      </c>
      <c r="C90" s="138" t="s">
        <v>367</v>
      </c>
      <c r="D90" s="138" t="s">
        <v>362</v>
      </c>
      <c r="E90" s="139" t="s">
        <v>257</v>
      </c>
      <c r="F90" s="140" t="s">
        <v>358</v>
      </c>
      <c r="G90" s="141" t="s">
        <v>344</v>
      </c>
      <c r="H90" s="157"/>
      <c r="I90" s="125"/>
      <c r="J90" s="125"/>
    </row>
    <row r="91" spans="2:10" x14ac:dyDescent="0.35">
      <c r="B91" s="155" t="s">
        <v>415</v>
      </c>
      <c r="C91" s="138" t="s">
        <v>367</v>
      </c>
      <c r="D91" s="138" t="s">
        <v>362</v>
      </c>
      <c r="E91" s="139" t="s">
        <v>344</v>
      </c>
      <c r="F91" s="140" t="s">
        <v>358</v>
      </c>
      <c r="G91" s="141" t="s">
        <v>344</v>
      </c>
      <c r="H91" s="157"/>
      <c r="I91" s="125"/>
      <c r="J91" s="125"/>
    </row>
    <row r="92" spans="2:10" x14ac:dyDescent="0.35">
      <c r="B92" s="164" t="s">
        <v>379</v>
      </c>
      <c r="C92" s="138" t="s">
        <v>362</v>
      </c>
      <c r="D92" s="138"/>
      <c r="E92" s="139" t="s">
        <v>416</v>
      </c>
      <c r="F92" s="140" t="s">
        <v>359</v>
      </c>
      <c r="G92" s="141" t="s">
        <v>243</v>
      </c>
      <c r="H92" s="157"/>
      <c r="I92" s="125"/>
      <c r="J92" s="125"/>
    </row>
    <row r="93" spans="2:10" x14ac:dyDescent="0.35">
      <c r="B93" s="161" t="s">
        <v>264</v>
      </c>
      <c r="C93" s="138" t="s">
        <v>362</v>
      </c>
      <c r="D93" s="138"/>
      <c r="E93" s="139" t="s">
        <v>416</v>
      </c>
      <c r="F93" s="140" t="s">
        <v>359</v>
      </c>
      <c r="G93" s="141" t="s">
        <v>243</v>
      </c>
      <c r="H93" s="157"/>
      <c r="I93" s="125"/>
      <c r="J93" s="125"/>
    </row>
    <row r="94" spans="2:10" x14ac:dyDescent="0.35">
      <c r="B94" s="155" t="s">
        <v>417</v>
      </c>
      <c r="C94" s="138" t="s">
        <v>366</v>
      </c>
      <c r="D94" s="138"/>
      <c r="E94" s="139" t="s">
        <v>336</v>
      </c>
      <c r="F94" s="140" t="s">
        <v>358</v>
      </c>
      <c r="G94" s="141" t="s">
        <v>240</v>
      </c>
      <c r="H94" s="158"/>
      <c r="I94" s="125"/>
      <c r="J94" s="125"/>
    </row>
    <row r="95" spans="2:10" ht="29" x14ac:dyDescent="0.35">
      <c r="B95" s="155" t="s">
        <v>418</v>
      </c>
      <c r="C95" s="138" t="s">
        <v>367</v>
      </c>
      <c r="D95" s="138" t="s">
        <v>366</v>
      </c>
      <c r="E95" s="139" t="s">
        <v>337</v>
      </c>
      <c r="F95" s="140" t="s">
        <v>358</v>
      </c>
      <c r="G95" s="141" t="s">
        <v>240</v>
      </c>
      <c r="H95" s="157"/>
      <c r="I95" s="125"/>
      <c r="J95" s="125"/>
    </row>
    <row r="96" spans="2:10" x14ac:dyDescent="0.35">
      <c r="B96" s="164" t="s">
        <v>265</v>
      </c>
      <c r="C96" s="138" t="s">
        <v>364</v>
      </c>
      <c r="D96" s="138"/>
      <c r="E96" s="139" t="s">
        <v>250</v>
      </c>
      <c r="F96" s="140" t="s">
        <v>357</v>
      </c>
      <c r="G96" s="141" t="s">
        <v>238</v>
      </c>
      <c r="H96" s="157"/>
      <c r="I96" s="131"/>
      <c r="J96" s="128"/>
    </row>
    <row r="97" spans="2:10" x14ac:dyDescent="0.35">
      <c r="B97" s="155" t="s">
        <v>559</v>
      </c>
      <c r="C97" s="137" t="s">
        <v>377</v>
      </c>
      <c r="D97" s="139"/>
      <c r="E97" s="137" t="s">
        <v>506</v>
      </c>
      <c r="F97" s="142" t="s">
        <v>356</v>
      </c>
      <c r="G97" s="137" t="s">
        <v>506</v>
      </c>
      <c r="H97" s="156"/>
      <c r="I97" s="125"/>
      <c r="J97" s="125"/>
    </row>
    <row r="98" spans="2:10" x14ac:dyDescent="0.35">
      <c r="B98" s="155" t="s">
        <v>560</v>
      </c>
      <c r="C98" s="137" t="s">
        <v>377</v>
      </c>
      <c r="D98" s="139"/>
      <c r="E98" s="143" t="s">
        <v>506</v>
      </c>
      <c r="F98" s="142" t="s">
        <v>356</v>
      </c>
      <c r="G98" s="137" t="s">
        <v>506</v>
      </c>
      <c r="H98" s="156"/>
      <c r="I98" s="125"/>
      <c r="J98" s="125"/>
    </row>
    <row r="99" spans="2:10" x14ac:dyDescent="0.35">
      <c r="B99" s="155" t="s">
        <v>419</v>
      </c>
      <c r="C99" s="138" t="s">
        <v>363</v>
      </c>
      <c r="D99" s="138"/>
      <c r="E99" s="139" t="s">
        <v>300</v>
      </c>
      <c r="F99" s="140" t="s">
        <v>360</v>
      </c>
      <c r="G99" s="141" t="s">
        <v>246</v>
      </c>
      <c r="H99" s="159"/>
      <c r="I99" s="125"/>
      <c r="J99" s="125"/>
    </row>
    <row r="100" spans="2:10" x14ac:dyDescent="0.35">
      <c r="B100" s="155" t="s">
        <v>538</v>
      </c>
      <c r="C100" s="139" t="s">
        <v>363</v>
      </c>
      <c r="D100" s="139"/>
      <c r="E100" s="141" t="s">
        <v>6</v>
      </c>
      <c r="F100" s="142" t="s">
        <v>6</v>
      </c>
      <c r="G100" s="141" t="s">
        <v>6</v>
      </c>
      <c r="H100" s="156" t="s">
        <v>533</v>
      </c>
      <c r="I100" s="125"/>
      <c r="J100" s="125"/>
    </row>
    <row r="101" spans="2:10" x14ac:dyDescent="0.35">
      <c r="B101" s="155" t="s">
        <v>420</v>
      </c>
      <c r="C101" s="138" t="s">
        <v>365</v>
      </c>
      <c r="D101" s="138" t="s">
        <v>367</v>
      </c>
      <c r="E101" s="139" t="s">
        <v>385</v>
      </c>
      <c r="F101" s="140" t="s">
        <v>358</v>
      </c>
      <c r="G101" s="141" t="s">
        <v>292</v>
      </c>
      <c r="H101" s="157"/>
      <c r="I101" s="125"/>
      <c r="J101" s="125"/>
    </row>
    <row r="102" spans="2:10" x14ac:dyDescent="0.35">
      <c r="B102" s="155" t="s">
        <v>266</v>
      </c>
      <c r="C102" s="138" t="s">
        <v>367</v>
      </c>
      <c r="D102" s="138"/>
      <c r="E102" s="139" t="s">
        <v>266</v>
      </c>
      <c r="F102" s="140" t="s">
        <v>358</v>
      </c>
      <c r="G102" s="141" t="s">
        <v>240</v>
      </c>
      <c r="H102" s="157"/>
      <c r="I102" s="125"/>
      <c r="J102" s="125"/>
    </row>
    <row r="103" spans="2:10" x14ac:dyDescent="0.35">
      <c r="B103" s="155" t="s">
        <v>267</v>
      </c>
      <c r="C103" s="138" t="s">
        <v>364</v>
      </c>
      <c r="D103" s="138"/>
      <c r="E103" s="139" t="s">
        <v>268</v>
      </c>
      <c r="F103" s="140" t="s">
        <v>357</v>
      </c>
      <c r="G103" s="141" t="s">
        <v>238</v>
      </c>
      <c r="H103" s="157"/>
      <c r="I103" s="125"/>
      <c r="J103" s="125"/>
    </row>
    <row r="104" spans="2:10" x14ac:dyDescent="0.35">
      <c r="B104" s="155" t="s">
        <v>269</v>
      </c>
      <c r="C104" s="138" t="s">
        <v>364</v>
      </c>
      <c r="D104" s="138"/>
      <c r="E104" s="139" t="s">
        <v>237</v>
      </c>
      <c r="F104" s="140" t="s">
        <v>357</v>
      </c>
      <c r="G104" s="141" t="s">
        <v>238</v>
      </c>
      <c r="H104" s="157"/>
      <c r="I104" s="125"/>
      <c r="J104" s="125"/>
    </row>
    <row r="105" spans="2:10" x14ac:dyDescent="0.35">
      <c r="B105" s="155" t="s">
        <v>270</v>
      </c>
      <c r="C105" s="138" t="s">
        <v>364</v>
      </c>
      <c r="D105" s="138"/>
      <c r="E105" s="139" t="s">
        <v>270</v>
      </c>
      <c r="F105" s="140" t="s">
        <v>361</v>
      </c>
      <c r="G105" s="141" t="s">
        <v>238</v>
      </c>
      <c r="H105" s="157"/>
      <c r="I105" s="125"/>
      <c r="J105" s="125"/>
    </row>
    <row r="106" spans="2:10" x14ac:dyDescent="0.35">
      <c r="B106" s="164" t="s">
        <v>271</v>
      </c>
      <c r="C106" s="138" t="s">
        <v>366</v>
      </c>
      <c r="D106" s="138" t="s">
        <v>364</v>
      </c>
      <c r="E106" s="139" t="s">
        <v>272</v>
      </c>
      <c r="F106" s="140" t="s">
        <v>358</v>
      </c>
      <c r="G106" s="141" t="s">
        <v>240</v>
      </c>
      <c r="H106" s="157"/>
      <c r="I106" s="125"/>
      <c r="J106" s="125"/>
    </row>
    <row r="107" spans="2:10" x14ac:dyDescent="0.35">
      <c r="B107" s="155" t="s">
        <v>421</v>
      </c>
      <c r="C107" s="138" t="s">
        <v>366</v>
      </c>
      <c r="D107" s="138"/>
      <c r="E107" s="139" t="s">
        <v>287</v>
      </c>
      <c r="F107" s="140" t="s">
        <v>358</v>
      </c>
      <c r="G107" s="141" t="s">
        <v>238</v>
      </c>
      <c r="H107" s="157"/>
      <c r="I107" s="125"/>
      <c r="J107" s="125"/>
    </row>
    <row r="108" spans="2:10" x14ac:dyDescent="0.35">
      <c r="B108" s="155" t="s">
        <v>273</v>
      </c>
      <c r="C108" s="138" t="s">
        <v>363</v>
      </c>
      <c r="D108" s="138"/>
      <c r="E108" s="139" t="s">
        <v>273</v>
      </c>
      <c r="F108" s="140" t="s">
        <v>357</v>
      </c>
      <c r="G108" s="141" t="s">
        <v>246</v>
      </c>
      <c r="H108" s="157"/>
      <c r="I108" s="125"/>
      <c r="J108" s="125"/>
    </row>
    <row r="109" spans="2:10" x14ac:dyDescent="0.35">
      <c r="B109" s="155" t="s">
        <v>422</v>
      </c>
      <c r="C109" s="138" t="s">
        <v>363</v>
      </c>
      <c r="D109" s="138"/>
      <c r="E109" s="139" t="s">
        <v>273</v>
      </c>
      <c r="F109" s="140" t="s">
        <v>357</v>
      </c>
      <c r="G109" s="141" t="s">
        <v>235</v>
      </c>
      <c r="H109" s="157"/>
      <c r="I109" s="125"/>
      <c r="J109" s="125"/>
    </row>
    <row r="110" spans="2:10" x14ac:dyDescent="0.35">
      <c r="B110" s="155" t="s">
        <v>423</v>
      </c>
      <c r="C110" s="138" t="s">
        <v>368</v>
      </c>
      <c r="D110" s="138"/>
      <c r="E110" s="139" t="s">
        <v>318</v>
      </c>
      <c r="F110" s="140" t="s">
        <v>358</v>
      </c>
      <c r="G110" s="141" t="s">
        <v>240</v>
      </c>
      <c r="H110" s="157"/>
      <c r="I110" s="125"/>
      <c r="J110" s="128"/>
    </row>
    <row r="111" spans="2:10" x14ac:dyDescent="0.35">
      <c r="B111" s="164" t="s">
        <v>274</v>
      </c>
      <c r="C111" s="138" t="s">
        <v>364</v>
      </c>
      <c r="D111" s="138"/>
      <c r="E111" s="139" t="s">
        <v>237</v>
      </c>
      <c r="F111" s="140" t="s">
        <v>357</v>
      </c>
      <c r="G111" s="141" t="s">
        <v>238</v>
      </c>
      <c r="H111" s="157"/>
      <c r="I111" s="125"/>
      <c r="J111" s="125"/>
    </row>
    <row r="112" spans="2:10" x14ac:dyDescent="0.35">
      <c r="B112" s="155" t="s">
        <v>275</v>
      </c>
      <c r="C112" s="138" t="s">
        <v>364</v>
      </c>
      <c r="D112" s="138" t="s">
        <v>367</v>
      </c>
      <c r="E112" s="139" t="s">
        <v>275</v>
      </c>
      <c r="F112" s="140" t="s">
        <v>357</v>
      </c>
      <c r="G112" s="141" t="s">
        <v>238</v>
      </c>
      <c r="H112" s="157"/>
      <c r="I112" s="125"/>
      <c r="J112" s="125"/>
    </row>
    <row r="113" spans="2:10" x14ac:dyDescent="0.35">
      <c r="B113" s="164" t="s">
        <v>276</v>
      </c>
      <c r="C113" s="138" t="s">
        <v>366</v>
      </c>
      <c r="D113" s="138" t="s">
        <v>364</v>
      </c>
      <c r="E113" s="139" t="s">
        <v>272</v>
      </c>
      <c r="F113" s="140" t="s">
        <v>358</v>
      </c>
      <c r="G113" s="141" t="s">
        <v>240</v>
      </c>
      <c r="H113" s="157"/>
      <c r="I113" s="125"/>
      <c r="J113" s="125"/>
    </row>
    <row r="114" spans="2:10" x14ac:dyDescent="0.35">
      <c r="B114" s="155" t="s">
        <v>424</v>
      </c>
      <c r="C114" s="138" t="s">
        <v>367</v>
      </c>
      <c r="D114" s="138" t="s">
        <v>366</v>
      </c>
      <c r="E114" s="139" t="s">
        <v>319</v>
      </c>
      <c r="F114" s="140" t="s">
        <v>358</v>
      </c>
      <c r="G114" s="141" t="s">
        <v>240</v>
      </c>
      <c r="H114" s="159"/>
      <c r="I114" s="125"/>
      <c r="J114" s="128"/>
    </row>
    <row r="115" spans="2:10" x14ac:dyDescent="0.35">
      <c r="B115" s="155" t="s">
        <v>425</v>
      </c>
      <c r="C115" s="138" t="s">
        <v>352</v>
      </c>
      <c r="D115" s="138"/>
      <c r="E115" s="139" t="s">
        <v>352</v>
      </c>
      <c r="F115" s="140" t="s">
        <v>356</v>
      </c>
      <c r="G115" s="141" t="s">
        <v>352</v>
      </c>
      <c r="H115" s="157"/>
      <c r="I115" s="125"/>
      <c r="J115" s="125"/>
    </row>
    <row r="116" spans="2:10" x14ac:dyDescent="0.35">
      <c r="B116" s="155" t="s">
        <v>426</v>
      </c>
      <c r="C116" s="138" t="s">
        <v>352</v>
      </c>
      <c r="D116" s="138"/>
      <c r="E116" s="139" t="s">
        <v>352</v>
      </c>
      <c r="F116" s="140" t="s">
        <v>356</v>
      </c>
      <c r="G116" s="141" t="s">
        <v>352</v>
      </c>
      <c r="H116" s="157"/>
      <c r="I116" s="125"/>
      <c r="J116" s="125"/>
    </row>
    <row r="117" spans="2:10" x14ac:dyDescent="0.35">
      <c r="B117" s="155" t="s">
        <v>427</v>
      </c>
      <c r="C117" s="138" t="s">
        <v>352</v>
      </c>
      <c r="D117" s="138"/>
      <c r="E117" s="139" t="s">
        <v>352</v>
      </c>
      <c r="F117" s="140" t="s">
        <v>356</v>
      </c>
      <c r="G117" s="141" t="s">
        <v>352</v>
      </c>
      <c r="H117" s="157"/>
      <c r="I117" s="125"/>
      <c r="J117" s="125"/>
    </row>
    <row r="118" spans="2:10" x14ac:dyDescent="0.35">
      <c r="B118" s="155" t="s">
        <v>277</v>
      </c>
      <c r="C118" s="138" t="s">
        <v>366</v>
      </c>
      <c r="D118" s="138"/>
      <c r="E118" s="139" t="s">
        <v>277</v>
      </c>
      <c r="F118" s="140" t="s">
        <v>358</v>
      </c>
      <c r="G118" s="141" t="s">
        <v>240</v>
      </c>
      <c r="H118" s="157"/>
    </row>
    <row r="119" spans="2:10" x14ac:dyDescent="0.35">
      <c r="B119" s="155" t="s">
        <v>548</v>
      </c>
      <c r="C119" s="139" t="s">
        <v>369</v>
      </c>
      <c r="D119" s="139"/>
      <c r="E119" s="139" t="s">
        <v>549</v>
      </c>
      <c r="F119" s="142" t="s">
        <v>358</v>
      </c>
      <c r="G119" s="137" t="s">
        <v>255</v>
      </c>
      <c r="H119" s="156"/>
    </row>
    <row r="120" spans="2:10" x14ac:dyDescent="0.35">
      <c r="B120" s="155" t="s">
        <v>428</v>
      </c>
      <c r="C120" s="138" t="s">
        <v>367</v>
      </c>
      <c r="D120" s="138" t="s">
        <v>362</v>
      </c>
      <c r="E120" s="139" t="s">
        <v>257</v>
      </c>
      <c r="F120" s="140" t="s">
        <v>358</v>
      </c>
      <c r="G120" s="141" t="s">
        <v>344</v>
      </c>
      <c r="H120" s="157"/>
    </row>
    <row r="121" spans="2:10" x14ac:dyDescent="0.35">
      <c r="B121" s="155" t="s">
        <v>278</v>
      </c>
      <c r="C121" s="138" t="s">
        <v>362</v>
      </c>
      <c r="D121" s="138"/>
      <c r="E121" s="139" t="s">
        <v>278</v>
      </c>
      <c r="F121" s="140" t="s">
        <v>359</v>
      </c>
      <c r="G121" s="141" t="s">
        <v>243</v>
      </c>
      <c r="H121" s="157"/>
    </row>
    <row r="122" spans="2:10" x14ac:dyDescent="0.35">
      <c r="B122" s="155" t="s">
        <v>429</v>
      </c>
      <c r="C122" s="138" t="s">
        <v>367</v>
      </c>
      <c r="D122" s="138" t="s">
        <v>362</v>
      </c>
      <c r="E122" s="139" t="s">
        <v>326</v>
      </c>
      <c r="F122" s="140" t="s">
        <v>358</v>
      </c>
      <c r="G122" s="141" t="s">
        <v>344</v>
      </c>
      <c r="H122" s="157"/>
    </row>
    <row r="123" spans="2:10" x14ac:dyDescent="0.35">
      <c r="B123" s="155" t="s">
        <v>430</v>
      </c>
      <c r="C123" s="138" t="s">
        <v>367</v>
      </c>
      <c r="D123" s="138" t="s">
        <v>362</v>
      </c>
      <c r="E123" s="139" t="s">
        <v>344</v>
      </c>
      <c r="F123" s="140" t="s">
        <v>358</v>
      </c>
      <c r="G123" s="141" t="s">
        <v>344</v>
      </c>
      <c r="H123" s="157"/>
    </row>
    <row r="124" spans="2:10" x14ac:dyDescent="0.35">
      <c r="B124" s="155" t="s">
        <v>561</v>
      </c>
      <c r="C124" s="137" t="s">
        <v>377</v>
      </c>
      <c r="D124" s="139"/>
      <c r="E124" s="143" t="s">
        <v>506</v>
      </c>
      <c r="F124" s="142" t="s">
        <v>356</v>
      </c>
      <c r="G124" s="137" t="s">
        <v>240</v>
      </c>
      <c r="H124" s="156"/>
    </row>
    <row r="125" spans="2:10" x14ac:dyDescent="0.35">
      <c r="B125" s="155" t="s">
        <v>431</v>
      </c>
      <c r="C125" s="138" t="s">
        <v>367</v>
      </c>
      <c r="D125" s="138" t="s">
        <v>366</v>
      </c>
      <c r="E125" s="139" t="s">
        <v>319</v>
      </c>
      <c r="F125" s="140" t="s">
        <v>358</v>
      </c>
      <c r="G125" s="141" t="s">
        <v>240</v>
      </c>
      <c r="H125" s="157"/>
      <c r="I125" s="128"/>
      <c r="J125" s="128"/>
    </row>
    <row r="126" spans="2:10" x14ac:dyDescent="0.35">
      <c r="B126" s="155" t="s">
        <v>279</v>
      </c>
      <c r="C126" s="138" t="s">
        <v>364</v>
      </c>
      <c r="D126" s="138"/>
      <c r="E126" s="139" t="s">
        <v>237</v>
      </c>
      <c r="F126" s="140" t="s">
        <v>357</v>
      </c>
      <c r="G126" s="141" t="s">
        <v>238</v>
      </c>
      <c r="H126" s="156"/>
      <c r="I126" s="128"/>
      <c r="J126" s="128"/>
    </row>
    <row r="127" spans="2:10" x14ac:dyDescent="0.35">
      <c r="B127" s="155" t="s">
        <v>432</v>
      </c>
      <c r="C127" s="138" t="s">
        <v>366</v>
      </c>
      <c r="D127" s="138"/>
      <c r="E127" s="139" t="s">
        <v>260</v>
      </c>
      <c r="F127" s="140" t="s">
        <v>358</v>
      </c>
      <c r="G127" s="141" t="s">
        <v>240</v>
      </c>
      <c r="H127" s="156"/>
      <c r="I127" s="128"/>
      <c r="J127" s="128"/>
    </row>
    <row r="128" spans="2:10" x14ac:dyDescent="0.35">
      <c r="B128" s="161" t="s">
        <v>434</v>
      </c>
      <c r="C128" s="138" t="s">
        <v>364</v>
      </c>
      <c r="D128" s="138"/>
      <c r="E128" s="139" t="s">
        <v>280</v>
      </c>
      <c r="F128" s="140" t="s">
        <v>356</v>
      </c>
      <c r="G128" s="141" t="s">
        <v>238</v>
      </c>
      <c r="H128" s="156"/>
      <c r="I128" s="128"/>
      <c r="J128" s="128"/>
    </row>
    <row r="129" spans="2:8" x14ac:dyDescent="0.35">
      <c r="B129" s="155" t="s">
        <v>433</v>
      </c>
      <c r="C129" s="138" t="s">
        <v>364</v>
      </c>
      <c r="D129" s="138"/>
      <c r="E129" s="139" t="s">
        <v>280</v>
      </c>
      <c r="F129" s="140" t="s">
        <v>356</v>
      </c>
      <c r="G129" s="141" t="s">
        <v>238</v>
      </c>
      <c r="H129" s="156"/>
    </row>
    <row r="130" spans="2:8" x14ac:dyDescent="0.35">
      <c r="B130" s="155" t="s">
        <v>435</v>
      </c>
      <c r="C130" s="138" t="s">
        <v>362</v>
      </c>
      <c r="D130" s="138" t="s">
        <v>363</v>
      </c>
      <c r="E130" s="139" t="s">
        <v>281</v>
      </c>
      <c r="F130" s="140" t="s">
        <v>356</v>
      </c>
      <c r="G130" s="141" t="s">
        <v>235</v>
      </c>
      <c r="H130" s="156"/>
    </row>
    <row r="131" spans="2:8" x14ac:dyDescent="0.35">
      <c r="B131" s="155" t="s">
        <v>380</v>
      </c>
      <c r="C131" s="138" t="s">
        <v>362</v>
      </c>
      <c r="D131" s="138"/>
      <c r="E131" s="139" t="s">
        <v>281</v>
      </c>
      <c r="F131" s="140" t="s">
        <v>356</v>
      </c>
      <c r="G131" s="141" t="s">
        <v>235</v>
      </c>
      <c r="H131" s="156"/>
    </row>
    <row r="132" spans="2:8" x14ac:dyDescent="0.35">
      <c r="B132" s="161" t="s">
        <v>281</v>
      </c>
      <c r="C132" s="138" t="s">
        <v>362</v>
      </c>
      <c r="D132" s="138"/>
      <c r="E132" s="139" t="s">
        <v>281</v>
      </c>
      <c r="F132" s="140" t="s">
        <v>356</v>
      </c>
      <c r="G132" s="141" t="s">
        <v>235</v>
      </c>
      <c r="H132" s="156"/>
    </row>
    <row r="133" spans="2:8" x14ac:dyDescent="0.35">
      <c r="B133" s="155" t="s">
        <v>562</v>
      </c>
      <c r="C133" s="137" t="s">
        <v>377</v>
      </c>
      <c r="D133" s="139"/>
      <c r="E133" s="143" t="s">
        <v>506</v>
      </c>
      <c r="F133" s="142" t="s">
        <v>356</v>
      </c>
      <c r="G133" s="137" t="s">
        <v>240</v>
      </c>
      <c r="H133" s="156"/>
    </row>
    <row r="134" spans="2:8" x14ac:dyDescent="0.35">
      <c r="B134" s="155" t="s">
        <v>436</v>
      </c>
      <c r="C134" s="138" t="s">
        <v>365</v>
      </c>
      <c r="D134" s="138"/>
      <c r="E134" s="139" t="s">
        <v>239</v>
      </c>
      <c r="F134" s="140" t="s">
        <v>358</v>
      </c>
      <c r="G134" s="141" t="s">
        <v>240</v>
      </c>
      <c r="H134" s="165"/>
    </row>
    <row r="135" spans="2:8" x14ac:dyDescent="0.35">
      <c r="B135" s="155" t="s">
        <v>437</v>
      </c>
      <c r="C135" s="138" t="s">
        <v>367</v>
      </c>
      <c r="D135" s="138" t="s">
        <v>362</v>
      </c>
      <c r="E135" s="139" t="s">
        <v>252</v>
      </c>
      <c r="F135" s="140" t="s">
        <v>358</v>
      </c>
      <c r="G135" s="141" t="s">
        <v>240</v>
      </c>
      <c r="H135" s="165"/>
    </row>
    <row r="136" spans="2:8" x14ac:dyDescent="0.35">
      <c r="B136" s="155" t="s">
        <v>282</v>
      </c>
      <c r="C136" s="138" t="s">
        <v>366</v>
      </c>
      <c r="D136" s="138"/>
      <c r="E136" s="139" t="s">
        <v>282</v>
      </c>
      <c r="F136" s="140" t="s">
        <v>358</v>
      </c>
      <c r="G136" s="141" t="s">
        <v>240</v>
      </c>
      <c r="H136" s="165"/>
    </row>
    <row r="137" spans="2:8" x14ac:dyDescent="0.35">
      <c r="B137" s="155" t="s">
        <v>553</v>
      </c>
      <c r="C137" s="139" t="s">
        <v>327</v>
      </c>
      <c r="D137" s="139"/>
      <c r="E137" s="139" t="s">
        <v>553</v>
      </c>
      <c r="F137" s="142" t="s">
        <v>359</v>
      </c>
      <c r="G137" s="137" t="s">
        <v>327</v>
      </c>
      <c r="H137" s="156"/>
    </row>
    <row r="138" spans="2:8" x14ac:dyDescent="0.35">
      <c r="B138" s="155" t="s">
        <v>438</v>
      </c>
      <c r="C138" s="138" t="s">
        <v>365</v>
      </c>
      <c r="D138" s="138" t="s">
        <v>367</v>
      </c>
      <c r="E138" s="139" t="s">
        <v>248</v>
      </c>
      <c r="F138" s="140" t="s">
        <v>358</v>
      </c>
      <c r="G138" s="141" t="s">
        <v>240</v>
      </c>
      <c r="H138" s="165"/>
    </row>
    <row r="139" spans="2:8" x14ac:dyDescent="0.35">
      <c r="B139" s="155" t="s">
        <v>554</v>
      </c>
      <c r="C139" s="139" t="s">
        <v>327</v>
      </c>
      <c r="D139" s="139"/>
      <c r="E139" s="139" t="s">
        <v>554</v>
      </c>
      <c r="F139" s="142" t="s">
        <v>359</v>
      </c>
      <c r="G139" s="137" t="s">
        <v>327</v>
      </c>
      <c r="H139" s="156"/>
    </row>
    <row r="140" spans="2:8" x14ac:dyDescent="0.35">
      <c r="B140" s="155" t="s">
        <v>439</v>
      </c>
      <c r="C140" s="138" t="s">
        <v>366</v>
      </c>
      <c r="D140" s="138"/>
      <c r="E140" s="139" t="s">
        <v>336</v>
      </c>
      <c r="F140" s="140" t="s">
        <v>358</v>
      </c>
      <c r="G140" s="141" t="s">
        <v>240</v>
      </c>
      <c r="H140" s="156"/>
    </row>
    <row r="141" spans="2:8" x14ac:dyDescent="0.35">
      <c r="B141" s="155" t="s">
        <v>440</v>
      </c>
      <c r="C141" s="138" t="s">
        <v>352</v>
      </c>
      <c r="D141" s="138"/>
      <c r="E141" s="139" t="s">
        <v>352</v>
      </c>
      <c r="F141" s="140" t="s">
        <v>356</v>
      </c>
      <c r="G141" s="141" t="s">
        <v>352</v>
      </c>
      <c r="H141" s="156"/>
    </row>
    <row r="142" spans="2:8" x14ac:dyDescent="0.35">
      <c r="B142" s="166" t="s">
        <v>581</v>
      </c>
      <c r="C142" s="143" t="s">
        <v>366</v>
      </c>
      <c r="D142" s="143"/>
      <c r="E142" s="176" t="s">
        <v>305</v>
      </c>
      <c r="F142" s="140" t="s">
        <v>356</v>
      </c>
      <c r="G142" s="137" t="s">
        <v>240</v>
      </c>
      <c r="H142" s="157"/>
    </row>
    <row r="143" spans="2:8" x14ac:dyDescent="0.35">
      <c r="B143" s="164" t="s">
        <v>283</v>
      </c>
      <c r="C143" s="138" t="s">
        <v>367</v>
      </c>
      <c r="D143" s="138" t="s">
        <v>362</v>
      </c>
      <c r="E143" s="139" t="s">
        <v>283</v>
      </c>
      <c r="F143" s="140" t="s">
        <v>359</v>
      </c>
      <c r="G143" s="141" t="s">
        <v>283</v>
      </c>
      <c r="H143" s="156"/>
    </row>
    <row r="144" spans="2:8" x14ac:dyDescent="0.35">
      <c r="B144" s="155" t="s">
        <v>441</v>
      </c>
      <c r="C144" s="138" t="s">
        <v>367</v>
      </c>
      <c r="D144" s="138" t="s">
        <v>362</v>
      </c>
      <c r="E144" s="139" t="s">
        <v>283</v>
      </c>
      <c r="F144" s="140" t="s">
        <v>359</v>
      </c>
      <c r="G144" s="141" t="s">
        <v>283</v>
      </c>
      <c r="H144" s="156"/>
    </row>
    <row r="145" spans="2:8" x14ac:dyDescent="0.35">
      <c r="B145" s="164" t="s">
        <v>284</v>
      </c>
      <c r="C145" s="138" t="s">
        <v>366</v>
      </c>
      <c r="D145" s="138"/>
      <c r="E145" s="139" t="s">
        <v>284</v>
      </c>
      <c r="F145" s="140" t="s">
        <v>358</v>
      </c>
      <c r="G145" s="141" t="s">
        <v>240</v>
      </c>
      <c r="H145" s="156"/>
    </row>
    <row r="146" spans="2:8" x14ac:dyDescent="0.35">
      <c r="B146" s="155" t="s">
        <v>442</v>
      </c>
      <c r="C146" s="138" t="s">
        <v>366</v>
      </c>
      <c r="D146" s="138"/>
      <c r="E146" s="139" t="s">
        <v>284</v>
      </c>
      <c r="F146" s="140" t="s">
        <v>358</v>
      </c>
      <c r="G146" s="141" t="s">
        <v>240</v>
      </c>
      <c r="H146" s="156"/>
    </row>
    <row r="147" spans="2:8" x14ac:dyDescent="0.35">
      <c r="B147" s="155" t="s">
        <v>285</v>
      </c>
      <c r="C147" s="138" t="s">
        <v>366</v>
      </c>
      <c r="D147" s="138"/>
      <c r="E147" s="139" t="s">
        <v>285</v>
      </c>
      <c r="F147" s="140" t="s">
        <v>358</v>
      </c>
      <c r="G147" s="141" t="s">
        <v>240</v>
      </c>
      <c r="H147" s="156"/>
    </row>
    <row r="148" spans="2:8" x14ac:dyDescent="0.35">
      <c r="B148" s="155" t="s">
        <v>286</v>
      </c>
      <c r="C148" s="138" t="s">
        <v>366</v>
      </c>
      <c r="D148" s="138"/>
      <c r="E148" s="139" t="s">
        <v>286</v>
      </c>
      <c r="F148" s="140" t="s">
        <v>358</v>
      </c>
      <c r="G148" s="141" t="s">
        <v>240</v>
      </c>
      <c r="H148" s="156"/>
    </row>
    <row r="149" spans="2:8" x14ac:dyDescent="0.35">
      <c r="B149" s="155" t="s">
        <v>443</v>
      </c>
      <c r="C149" s="138" t="s">
        <v>352</v>
      </c>
      <c r="D149" s="138"/>
      <c r="E149" s="139" t="s">
        <v>352</v>
      </c>
      <c r="F149" s="140" t="s">
        <v>356</v>
      </c>
      <c r="G149" s="141" t="s">
        <v>352</v>
      </c>
      <c r="H149" s="156"/>
    </row>
    <row r="150" spans="2:8" x14ac:dyDescent="0.35">
      <c r="B150" s="155" t="s">
        <v>444</v>
      </c>
      <c r="C150" s="138" t="s">
        <v>365</v>
      </c>
      <c r="D150" s="138"/>
      <c r="E150" s="139" t="s">
        <v>239</v>
      </c>
      <c r="F150" s="140" t="s">
        <v>358</v>
      </c>
      <c r="G150" s="141" t="s">
        <v>240</v>
      </c>
      <c r="H150" s="156"/>
    </row>
    <row r="151" spans="2:8" x14ac:dyDescent="0.35">
      <c r="B151" s="155" t="s">
        <v>445</v>
      </c>
      <c r="C151" s="138" t="s">
        <v>368</v>
      </c>
      <c r="D151" s="138"/>
      <c r="E151" s="139" t="s">
        <v>318</v>
      </c>
      <c r="F151" s="140" t="s">
        <v>358</v>
      </c>
      <c r="G151" s="141" t="s">
        <v>309</v>
      </c>
      <c r="H151" s="156"/>
    </row>
    <row r="152" spans="2:8" x14ac:dyDescent="0.35">
      <c r="B152" s="155" t="s">
        <v>446</v>
      </c>
      <c r="C152" s="138" t="s">
        <v>366</v>
      </c>
      <c r="D152" s="138"/>
      <c r="E152" s="139" t="s">
        <v>282</v>
      </c>
      <c r="F152" s="140" t="s">
        <v>358</v>
      </c>
      <c r="G152" s="141" t="s">
        <v>240</v>
      </c>
      <c r="H152" s="156"/>
    </row>
    <row r="153" spans="2:8" x14ac:dyDescent="0.35">
      <c r="B153" s="155" t="s">
        <v>287</v>
      </c>
      <c r="C153" s="138" t="s">
        <v>366</v>
      </c>
      <c r="D153" s="138"/>
      <c r="E153" s="139" t="s">
        <v>287</v>
      </c>
      <c r="F153" s="140" t="s">
        <v>358</v>
      </c>
      <c r="G153" s="141" t="s">
        <v>240</v>
      </c>
      <c r="H153" s="156"/>
    </row>
    <row r="154" spans="2:8" x14ac:dyDescent="0.35">
      <c r="B154" s="166" t="s">
        <v>570</v>
      </c>
      <c r="C154" s="139" t="s">
        <v>363</v>
      </c>
      <c r="D154" s="139"/>
      <c r="E154" s="137" t="s">
        <v>572</v>
      </c>
      <c r="F154" s="140" t="s">
        <v>361</v>
      </c>
      <c r="G154" s="141" t="s">
        <v>571</v>
      </c>
      <c r="H154" s="156"/>
    </row>
    <row r="155" spans="2:8" x14ac:dyDescent="0.35">
      <c r="B155" s="155" t="s">
        <v>539</v>
      </c>
      <c r="C155" s="139" t="s">
        <v>362</v>
      </c>
      <c r="D155" s="139"/>
      <c r="E155" s="141" t="s">
        <v>6</v>
      </c>
      <c r="F155" s="142" t="s">
        <v>6</v>
      </c>
      <c r="G155" s="141" t="s">
        <v>6</v>
      </c>
      <c r="H155" s="156" t="s">
        <v>533</v>
      </c>
    </row>
    <row r="156" spans="2:8" x14ac:dyDescent="0.35">
      <c r="B156" s="155" t="s">
        <v>447</v>
      </c>
      <c r="C156" s="138" t="s">
        <v>367</v>
      </c>
      <c r="D156" s="138" t="s">
        <v>366</v>
      </c>
      <c r="E156" s="139" t="s">
        <v>337</v>
      </c>
      <c r="F156" s="140" t="s">
        <v>358</v>
      </c>
      <c r="G156" s="141" t="s">
        <v>240</v>
      </c>
      <c r="H156" s="156"/>
    </row>
    <row r="157" spans="2:8" x14ac:dyDescent="0.35">
      <c r="B157" s="155" t="s">
        <v>448</v>
      </c>
      <c r="C157" s="138" t="s">
        <v>366</v>
      </c>
      <c r="D157" s="138"/>
      <c r="E157" s="139" t="s">
        <v>252</v>
      </c>
      <c r="F157" s="140" t="s">
        <v>358</v>
      </c>
      <c r="G157" s="141" t="s">
        <v>240</v>
      </c>
      <c r="H157" s="156"/>
    </row>
    <row r="158" spans="2:8" x14ac:dyDescent="0.35">
      <c r="B158" s="155" t="s">
        <v>449</v>
      </c>
      <c r="C158" s="138" t="s">
        <v>366</v>
      </c>
      <c r="D158" s="138"/>
      <c r="E158" s="139" t="s">
        <v>284</v>
      </c>
      <c r="F158" s="140" t="s">
        <v>358</v>
      </c>
      <c r="G158" s="141" t="s">
        <v>240</v>
      </c>
      <c r="H158" s="156"/>
    </row>
    <row r="159" spans="2:8" x14ac:dyDescent="0.35">
      <c r="B159" s="164" t="s">
        <v>288</v>
      </c>
      <c r="C159" s="138" t="s">
        <v>364</v>
      </c>
      <c r="D159" s="138" t="s">
        <v>367</v>
      </c>
      <c r="E159" s="139" t="s">
        <v>288</v>
      </c>
      <c r="F159" s="140" t="s">
        <v>357</v>
      </c>
      <c r="G159" s="141" t="s">
        <v>238</v>
      </c>
      <c r="H159" s="156"/>
    </row>
    <row r="160" spans="2:8" x14ac:dyDescent="0.35">
      <c r="B160" s="155" t="s">
        <v>289</v>
      </c>
      <c r="C160" s="138" t="s">
        <v>364</v>
      </c>
      <c r="D160" s="138"/>
      <c r="E160" s="139" t="s">
        <v>289</v>
      </c>
      <c r="F160" s="140" t="s">
        <v>356</v>
      </c>
      <c r="G160" s="141" t="s">
        <v>238</v>
      </c>
      <c r="H160" s="156"/>
    </row>
    <row r="161" spans="2:17" x14ac:dyDescent="0.35">
      <c r="B161" s="155" t="s">
        <v>290</v>
      </c>
      <c r="C161" s="138" t="s">
        <v>364</v>
      </c>
      <c r="D161" s="138"/>
      <c r="E161" s="139" t="s">
        <v>290</v>
      </c>
      <c r="F161" s="140" t="s">
        <v>357</v>
      </c>
      <c r="G161" s="141" t="s">
        <v>238</v>
      </c>
      <c r="H161" s="156"/>
    </row>
    <row r="162" spans="2:17" x14ac:dyDescent="0.35">
      <c r="B162" s="155" t="s">
        <v>291</v>
      </c>
      <c r="C162" s="138" t="s">
        <v>365</v>
      </c>
      <c r="D162" s="138" t="s">
        <v>367</v>
      </c>
      <c r="E162" s="139" t="s">
        <v>291</v>
      </c>
      <c r="F162" s="140" t="s">
        <v>358</v>
      </c>
      <c r="G162" s="141" t="s">
        <v>292</v>
      </c>
      <c r="H162" s="156"/>
    </row>
    <row r="163" spans="2:17" x14ac:dyDescent="0.35">
      <c r="B163" s="155" t="s">
        <v>450</v>
      </c>
      <c r="C163" s="138" t="s">
        <v>367</v>
      </c>
      <c r="D163" s="138" t="s">
        <v>362</v>
      </c>
      <c r="E163" s="139" t="s">
        <v>344</v>
      </c>
      <c r="F163" s="140" t="s">
        <v>358</v>
      </c>
      <c r="G163" s="141" t="s">
        <v>344</v>
      </c>
      <c r="H163" s="156"/>
    </row>
    <row r="164" spans="2:17" x14ac:dyDescent="0.35">
      <c r="B164" s="155" t="s">
        <v>451</v>
      </c>
      <c r="C164" s="138" t="s">
        <v>367</v>
      </c>
      <c r="D164" s="138" t="s">
        <v>362</v>
      </c>
      <c r="E164" s="139" t="s">
        <v>326</v>
      </c>
      <c r="F164" s="140" t="s">
        <v>358</v>
      </c>
      <c r="G164" s="141" t="s">
        <v>344</v>
      </c>
      <c r="H164" s="156"/>
    </row>
    <row r="165" spans="2:17" x14ac:dyDescent="0.35">
      <c r="B165" s="155" t="s">
        <v>452</v>
      </c>
      <c r="C165" s="138" t="s">
        <v>352</v>
      </c>
      <c r="D165" s="138"/>
      <c r="E165" s="139" t="s">
        <v>352</v>
      </c>
      <c r="F165" s="140" t="s">
        <v>356</v>
      </c>
      <c r="G165" s="141" t="s">
        <v>352</v>
      </c>
      <c r="H165" s="156"/>
    </row>
    <row r="166" spans="2:17" x14ac:dyDescent="0.35">
      <c r="B166" s="155" t="s">
        <v>293</v>
      </c>
      <c r="C166" s="138" t="s">
        <v>364</v>
      </c>
      <c r="D166" s="138"/>
      <c r="E166" s="139" t="s">
        <v>293</v>
      </c>
      <c r="F166" s="140" t="s">
        <v>356</v>
      </c>
      <c r="G166" s="141" t="s">
        <v>238</v>
      </c>
      <c r="H166" s="156"/>
    </row>
    <row r="167" spans="2:17" x14ac:dyDescent="0.35">
      <c r="B167" s="155" t="s">
        <v>453</v>
      </c>
      <c r="C167" s="138" t="s">
        <v>366</v>
      </c>
      <c r="D167" s="138"/>
      <c r="E167" s="139" t="s">
        <v>305</v>
      </c>
      <c r="F167" s="140" t="s">
        <v>358</v>
      </c>
      <c r="G167" s="141" t="s">
        <v>240</v>
      </c>
      <c r="H167" s="156"/>
    </row>
    <row r="168" spans="2:17" ht="17" customHeight="1" x14ac:dyDescent="0.35">
      <c r="B168" s="155" t="s">
        <v>294</v>
      </c>
      <c r="C168" s="138" t="s">
        <v>363</v>
      </c>
      <c r="D168" s="138"/>
      <c r="E168" s="139" t="s">
        <v>294</v>
      </c>
      <c r="F168" s="140" t="s">
        <v>358</v>
      </c>
      <c r="G168" s="141" t="s">
        <v>246</v>
      </c>
      <c r="H168" s="156"/>
    </row>
    <row r="169" spans="2:17" s="132" customFormat="1" ht="17" customHeight="1" x14ac:dyDescent="0.35">
      <c r="B169" s="155" t="s">
        <v>295</v>
      </c>
      <c r="C169" s="138" t="s">
        <v>363</v>
      </c>
      <c r="D169" s="138"/>
      <c r="E169" s="139" t="s">
        <v>295</v>
      </c>
      <c r="F169" s="140" t="s">
        <v>356</v>
      </c>
      <c r="G169" s="141" t="s">
        <v>246</v>
      </c>
      <c r="H169" s="156"/>
      <c r="I169" s="136"/>
      <c r="J169" s="133"/>
      <c r="K169" s="133"/>
      <c r="L169" s="133"/>
      <c r="M169" s="133"/>
      <c r="N169" s="133"/>
      <c r="O169" s="133"/>
      <c r="P169" s="133"/>
      <c r="Q169" s="133"/>
    </row>
    <row r="170" spans="2:17" s="132" customFormat="1" ht="17" customHeight="1" x14ac:dyDescent="0.35">
      <c r="B170" s="155" t="s">
        <v>454</v>
      </c>
      <c r="C170" s="138" t="s">
        <v>362</v>
      </c>
      <c r="D170" s="138" t="s">
        <v>363</v>
      </c>
      <c r="E170" s="139" t="s">
        <v>281</v>
      </c>
      <c r="F170" s="140" t="s">
        <v>356</v>
      </c>
      <c r="G170" s="141" t="s">
        <v>246</v>
      </c>
      <c r="H170" s="156"/>
      <c r="I170" s="136"/>
      <c r="J170" s="133"/>
      <c r="K170" s="133"/>
      <c r="L170" s="133"/>
      <c r="M170" s="133"/>
      <c r="N170" s="133"/>
      <c r="O170" s="133"/>
      <c r="P170" s="133"/>
      <c r="Q170" s="133"/>
    </row>
    <row r="171" spans="2:17" s="132" customFormat="1" ht="17" customHeight="1" x14ac:dyDescent="0.35">
      <c r="B171" s="155" t="s">
        <v>455</v>
      </c>
      <c r="C171" s="138" t="s">
        <v>367</v>
      </c>
      <c r="D171" s="138" t="s">
        <v>366</v>
      </c>
      <c r="E171" s="139" t="s">
        <v>319</v>
      </c>
      <c r="F171" s="140" t="s">
        <v>358</v>
      </c>
      <c r="G171" s="141" t="s">
        <v>235</v>
      </c>
      <c r="H171" s="156"/>
      <c r="I171" s="136"/>
      <c r="J171" s="133"/>
      <c r="K171" s="133"/>
      <c r="L171" s="133"/>
      <c r="M171" s="133"/>
      <c r="N171" s="133"/>
      <c r="O171" s="133"/>
      <c r="P171" s="133"/>
      <c r="Q171" s="133"/>
    </row>
    <row r="172" spans="2:17" s="132" customFormat="1" ht="17" customHeight="1" x14ac:dyDescent="0.35">
      <c r="B172" s="155" t="s">
        <v>296</v>
      </c>
      <c r="C172" s="138" t="s">
        <v>369</v>
      </c>
      <c r="D172" s="138"/>
      <c r="E172" s="139" t="s">
        <v>296</v>
      </c>
      <c r="F172" s="140" t="s">
        <v>361</v>
      </c>
      <c r="G172" s="141" t="s">
        <v>255</v>
      </c>
      <c r="H172" s="156"/>
      <c r="I172" s="136"/>
      <c r="J172" s="133"/>
      <c r="K172" s="133"/>
      <c r="L172" s="133"/>
      <c r="M172" s="133"/>
      <c r="N172" s="133"/>
      <c r="O172" s="133"/>
      <c r="P172" s="133"/>
      <c r="Q172" s="133"/>
    </row>
    <row r="173" spans="2:17" s="132" customFormat="1" ht="17" customHeight="1" x14ac:dyDescent="0.35">
      <c r="B173" s="155" t="s">
        <v>297</v>
      </c>
      <c r="C173" s="138" t="s">
        <v>364</v>
      </c>
      <c r="D173" s="138" t="s">
        <v>362</v>
      </c>
      <c r="E173" s="139" t="s">
        <v>250</v>
      </c>
      <c r="F173" s="140" t="s">
        <v>357</v>
      </c>
      <c r="G173" s="141" t="s">
        <v>238</v>
      </c>
      <c r="H173" s="156"/>
      <c r="I173" s="136"/>
      <c r="J173" s="133"/>
      <c r="K173" s="133"/>
      <c r="L173" s="133"/>
      <c r="M173" s="133"/>
      <c r="N173" s="133"/>
      <c r="O173" s="133"/>
      <c r="P173" s="133"/>
      <c r="Q173" s="133"/>
    </row>
    <row r="174" spans="2:17" s="132" customFormat="1" ht="17" customHeight="1" x14ac:dyDescent="0.35">
      <c r="B174" s="155" t="s">
        <v>456</v>
      </c>
      <c r="C174" s="138" t="s">
        <v>366</v>
      </c>
      <c r="D174" s="138"/>
      <c r="E174" s="139" t="s">
        <v>252</v>
      </c>
      <c r="F174" s="140" t="s">
        <v>358</v>
      </c>
      <c r="G174" s="141" t="s">
        <v>240</v>
      </c>
      <c r="H174" s="156"/>
      <c r="I174" s="136"/>
      <c r="J174" s="133"/>
      <c r="K174" s="133"/>
      <c r="L174" s="133"/>
      <c r="M174" s="133"/>
      <c r="N174" s="133"/>
      <c r="O174" s="133"/>
      <c r="P174" s="133"/>
      <c r="Q174" s="133"/>
    </row>
    <row r="175" spans="2:17" s="132" customFormat="1" ht="15.5" customHeight="1" x14ac:dyDescent="0.35">
      <c r="B175" s="155" t="s">
        <v>298</v>
      </c>
      <c r="C175" s="138" t="s">
        <v>362</v>
      </c>
      <c r="D175" s="138"/>
      <c r="E175" s="139" t="s">
        <v>299</v>
      </c>
      <c r="F175" s="140" t="s">
        <v>358</v>
      </c>
      <c r="G175" s="141" t="s">
        <v>235</v>
      </c>
      <c r="H175" s="156"/>
      <c r="I175" s="136"/>
      <c r="J175" s="133"/>
      <c r="K175" s="133"/>
      <c r="L175" s="133"/>
      <c r="M175" s="133"/>
      <c r="N175" s="133"/>
      <c r="O175" s="133"/>
      <c r="P175" s="133"/>
      <c r="Q175" s="133"/>
    </row>
    <row r="176" spans="2:17" s="132" customFormat="1" x14ac:dyDescent="0.35">
      <c r="B176" s="155" t="s">
        <v>547</v>
      </c>
      <c r="C176" s="138" t="s">
        <v>377</v>
      </c>
      <c r="D176" s="140"/>
      <c r="E176" s="141" t="s">
        <v>506</v>
      </c>
      <c r="F176" s="140" t="s">
        <v>356</v>
      </c>
      <c r="G176" s="138" t="s">
        <v>240</v>
      </c>
      <c r="H176" s="157"/>
      <c r="I176" s="136"/>
      <c r="J176" s="133"/>
      <c r="K176" s="133"/>
      <c r="L176" s="133"/>
      <c r="M176" s="133"/>
      <c r="N176" s="133"/>
      <c r="O176" s="133"/>
      <c r="P176" s="133"/>
      <c r="Q176" s="133"/>
    </row>
    <row r="177" spans="2:17" s="132" customFormat="1" ht="15.5" customHeight="1" x14ac:dyDescent="0.35">
      <c r="B177" s="155" t="s">
        <v>563</v>
      </c>
      <c r="C177" s="137" t="s">
        <v>377</v>
      </c>
      <c r="D177" s="139"/>
      <c r="E177" s="143" t="s">
        <v>506</v>
      </c>
      <c r="F177" s="142" t="s">
        <v>356</v>
      </c>
      <c r="G177" s="137" t="s">
        <v>506</v>
      </c>
      <c r="H177" s="156"/>
      <c r="I177" s="136"/>
      <c r="J177" s="133"/>
      <c r="K177" s="133"/>
      <c r="L177" s="133"/>
      <c r="M177" s="133"/>
      <c r="N177" s="133"/>
      <c r="O177" s="133"/>
      <c r="P177" s="133"/>
      <c r="Q177" s="133"/>
    </row>
    <row r="178" spans="2:17" s="132" customFormat="1" ht="15.5" customHeight="1" x14ac:dyDescent="0.35">
      <c r="B178" s="155" t="s">
        <v>300</v>
      </c>
      <c r="C178" s="138" t="s">
        <v>363</v>
      </c>
      <c r="D178" s="138"/>
      <c r="E178" s="139" t="s">
        <v>300</v>
      </c>
      <c r="F178" s="140" t="s">
        <v>360</v>
      </c>
      <c r="G178" s="141" t="s">
        <v>246</v>
      </c>
      <c r="H178" s="156"/>
      <c r="I178" s="136"/>
      <c r="J178" s="133"/>
      <c r="K178" s="133"/>
      <c r="L178" s="133"/>
      <c r="M178" s="133"/>
      <c r="N178" s="133"/>
      <c r="O178" s="133"/>
      <c r="P178" s="133"/>
      <c r="Q178" s="133"/>
    </row>
    <row r="179" spans="2:17" s="132" customFormat="1" x14ac:dyDescent="0.35">
      <c r="B179" s="155" t="s">
        <v>457</v>
      </c>
      <c r="C179" s="138" t="s">
        <v>368</v>
      </c>
      <c r="D179" s="138"/>
      <c r="E179" s="139" t="s">
        <v>318</v>
      </c>
      <c r="F179" s="140" t="s">
        <v>358</v>
      </c>
      <c r="G179" s="141" t="s">
        <v>255</v>
      </c>
      <c r="H179" s="156"/>
      <c r="I179" s="133"/>
      <c r="J179" s="133"/>
      <c r="K179" s="133"/>
      <c r="L179" s="133"/>
      <c r="M179" s="133"/>
      <c r="N179" s="133"/>
      <c r="O179" s="133"/>
      <c r="P179" s="133"/>
      <c r="Q179" s="133"/>
    </row>
    <row r="180" spans="2:17" x14ac:dyDescent="0.35">
      <c r="B180" s="155" t="s">
        <v>458</v>
      </c>
      <c r="C180" s="138" t="s">
        <v>374</v>
      </c>
      <c r="D180" s="138"/>
      <c r="E180" s="139" t="s">
        <v>253</v>
      </c>
      <c r="F180" s="140" t="s">
        <v>358</v>
      </c>
      <c r="G180" s="141" t="s">
        <v>240</v>
      </c>
      <c r="H180" s="156"/>
    </row>
    <row r="181" spans="2:17" x14ac:dyDescent="0.35">
      <c r="B181" s="155" t="s">
        <v>459</v>
      </c>
      <c r="C181" s="138" t="s">
        <v>366</v>
      </c>
      <c r="D181" s="138"/>
      <c r="E181" s="139" t="s">
        <v>282</v>
      </c>
      <c r="F181" s="140" t="s">
        <v>358</v>
      </c>
      <c r="G181" s="141" t="s">
        <v>240</v>
      </c>
      <c r="H181" s="156"/>
    </row>
    <row r="182" spans="2:17" x14ac:dyDescent="0.35">
      <c r="B182" s="155" t="s">
        <v>540</v>
      </c>
      <c r="C182" s="139" t="s">
        <v>362</v>
      </c>
      <c r="D182" s="139"/>
      <c r="E182" s="141" t="s">
        <v>6</v>
      </c>
      <c r="F182" s="142" t="s">
        <v>6</v>
      </c>
      <c r="G182" s="141" t="s">
        <v>6</v>
      </c>
      <c r="H182" s="156" t="s">
        <v>533</v>
      </c>
    </row>
    <row r="183" spans="2:17" x14ac:dyDescent="0.35">
      <c r="B183" s="155" t="s">
        <v>301</v>
      </c>
      <c r="C183" s="138" t="s">
        <v>362</v>
      </c>
      <c r="D183" s="138"/>
      <c r="E183" s="139" t="s">
        <v>302</v>
      </c>
      <c r="F183" s="140" t="s">
        <v>359</v>
      </c>
      <c r="G183" s="141" t="s">
        <v>235</v>
      </c>
      <c r="H183" s="156"/>
    </row>
    <row r="184" spans="2:17" x14ac:dyDescent="0.35">
      <c r="B184" s="155" t="s">
        <v>460</v>
      </c>
      <c r="C184" s="138" t="s">
        <v>366</v>
      </c>
      <c r="D184" s="138"/>
      <c r="E184" s="139" t="s">
        <v>252</v>
      </c>
      <c r="F184" s="140" t="s">
        <v>358</v>
      </c>
      <c r="G184" s="141" t="s">
        <v>240</v>
      </c>
      <c r="H184" s="156"/>
    </row>
    <row r="185" spans="2:17" x14ac:dyDescent="0.35">
      <c r="B185" s="155" t="s">
        <v>327</v>
      </c>
      <c r="C185" s="139" t="s">
        <v>327</v>
      </c>
      <c r="D185" s="139"/>
      <c r="E185" s="139" t="s">
        <v>327</v>
      </c>
      <c r="F185" s="142" t="s">
        <v>359</v>
      </c>
      <c r="G185" s="137" t="s">
        <v>327</v>
      </c>
      <c r="H185" s="156"/>
    </row>
    <row r="186" spans="2:17" x14ac:dyDescent="0.35">
      <c r="B186" s="155" t="s">
        <v>528</v>
      </c>
      <c r="C186" s="143" t="s">
        <v>529</v>
      </c>
      <c r="D186" s="143"/>
      <c r="E186" s="141" t="s">
        <v>6</v>
      </c>
      <c r="F186" s="142" t="s">
        <v>6</v>
      </c>
      <c r="G186" s="141" t="s">
        <v>6</v>
      </c>
      <c r="H186" s="156" t="s">
        <v>533</v>
      </c>
    </row>
    <row r="187" spans="2:17" x14ac:dyDescent="0.35">
      <c r="B187" s="155" t="s">
        <v>530</v>
      </c>
      <c r="C187" s="143" t="s">
        <v>531</v>
      </c>
      <c r="D187" s="143"/>
      <c r="E187" s="141" t="s">
        <v>6</v>
      </c>
      <c r="F187" s="142" t="s">
        <v>6</v>
      </c>
      <c r="G187" s="141" t="s">
        <v>6</v>
      </c>
      <c r="H187" s="156" t="s">
        <v>533</v>
      </c>
    </row>
    <row r="188" spans="2:17" x14ac:dyDescent="0.35">
      <c r="B188" s="155" t="s">
        <v>532</v>
      </c>
      <c r="C188" s="143" t="s">
        <v>364</v>
      </c>
      <c r="D188" s="143" t="s">
        <v>366</v>
      </c>
      <c r="E188" s="141" t="s">
        <v>6</v>
      </c>
      <c r="F188" s="142" t="s">
        <v>6</v>
      </c>
      <c r="G188" s="141" t="s">
        <v>6</v>
      </c>
      <c r="H188" s="156" t="s">
        <v>533</v>
      </c>
    </row>
    <row r="189" spans="2:17" x14ac:dyDescent="0.35">
      <c r="B189" s="155" t="s">
        <v>461</v>
      </c>
      <c r="C189" s="138" t="s">
        <v>365</v>
      </c>
      <c r="D189" s="138"/>
      <c r="E189" s="139" t="s">
        <v>239</v>
      </c>
      <c r="F189" s="140" t="s">
        <v>358</v>
      </c>
      <c r="G189" s="141" t="s">
        <v>240</v>
      </c>
      <c r="H189" s="156"/>
    </row>
    <row r="190" spans="2:17" x14ac:dyDescent="0.35">
      <c r="B190" s="166" t="s">
        <v>578</v>
      </c>
      <c r="C190" s="143" t="s">
        <v>362</v>
      </c>
      <c r="D190" s="143"/>
      <c r="E190" s="137" t="s">
        <v>578</v>
      </c>
      <c r="F190" s="140" t="s">
        <v>358</v>
      </c>
      <c r="G190" s="137" t="s">
        <v>235</v>
      </c>
      <c r="H190" s="157"/>
    </row>
    <row r="191" spans="2:17" x14ac:dyDescent="0.35">
      <c r="B191" s="155" t="s">
        <v>250</v>
      </c>
      <c r="C191" s="138" t="s">
        <v>364</v>
      </c>
      <c r="D191" s="138"/>
      <c r="E191" s="139" t="s">
        <v>250</v>
      </c>
      <c r="F191" s="140" t="s">
        <v>357</v>
      </c>
      <c r="G191" s="141" t="s">
        <v>238</v>
      </c>
      <c r="H191" s="156"/>
    </row>
    <row r="192" spans="2:17" x14ac:dyDescent="0.35">
      <c r="B192" s="164" t="s">
        <v>303</v>
      </c>
      <c r="C192" s="138" t="s">
        <v>366</v>
      </c>
      <c r="D192" s="138" t="s">
        <v>364</v>
      </c>
      <c r="E192" s="139" t="s">
        <v>272</v>
      </c>
      <c r="F192" s="140" t="s">
        <v>358</v>
      </c>
      <c r="G192" s="141" t="s">
        <v>240</v>
      </c>
      <c r="H192" s="156"/>
    </row>
    <row r="193" spans="2:8" ht="29" x14ac:dyDescent="0.35">
      <c r="B193" s="155" t="s">
        <v>462</v>
      </c>
      <c r="C193" s="138" t="s">
        <v>366</v>
      </c>
      <c r="D193" s="138"/>
      <c r="E193" s="139" t="s">
        <v>260</v>
      </c>
      <c r="F193" s="140" t="s">
        <v>358</v>
      </c>
      <c r="G193" s="141" t="s">
        <v>240</v>
      </c>
      <c r="H193" s="156"/>
    </row>
    <row r="194" spans="2:8" x14ac:dyDescent="0.35">
      <c r="B194" s="164" t="s">
        <v>304</v>
      </c>
      <c r="C194" s="138" t="s">
        <v>364</v>
      </c>
      <c r="D194" s="138"/>
      <c r="E194" s="139" t="s">
        <v>304</v>
      </c>
      <c r="F194" s="140" t="s">
        <v>357</v>
      </c>
      <c r="G194" s="141" t="s">
        <v>238</v>
      </c>
      <c r="H194" s="156"/>
    </row>
    <row r="195" spans="2:8" x14ac:dyDescent="0.35">
      <c r="B195" s="155" t="s">
        <v>305</v>
      </c>
      <c r="C195" s="138" t="s">
        <v>366</v>
      </c>
      <c r="D195" s="138"/>
      <c r="E195" s="139" t="s">
        <v>305</v>
      </c>
      <c r="F195" s="140" t="s">
        <v>358</v>
      </c>
      <c r="G195" s="141" t="s">
        <v>240</v>
      </c>
      <c r="H195" s="156"/>
    </row>
    <row r="196" spans="2:8" x14ac:dyDescent="0.35">
      <c r="B196" s="155" t="s">
        <v>463</v>
      </c>
      <c r="C196" s="138" t="s">
        <v>362</v>
      </c>
      <c r="D196" s="138" t="s">
        <v>363</v>
      </c>
      <c r="E196" s="139" t="s">
        <v>281</v>
      </c>
      <c r="F196" s="140" t="s">
        <v>356</v>
      </c>
      <c r="G196" s="141" t="s">
        <v>246</v>
      </c>
      <c r="H196" s="156"/>
    </row>
    <row r="197" spans="2:8" x14ac:dyDescent="0.35">
      <c r="B197" s="155" t="s">
        <v>541</v>
      </c>
      <c r="C197" s="139" t="s">
        <v>363</v>
      </c>
      <c r="D197" s="139"/>
      <c r="E197" s="141" t="s">
        <v>6</v>
      </c>
      <c r="F197" s="142" t="s">
        <v>6</v>
      </c>
      <c r="G197" s="141" t="s">
        <v>6</v>
      </c>
      <c r="H197" s="156" t="s">
        <v>533</v>
      </c>
    </row>
    <row r="198" spans="2:8" x14ac:dyDescent="0.35">
      <c r="B198" s="155" t="s">
        <v>464</v>
      </c>
      <c r="C198" s="138" t="s">
        <v>367</v>
      </c>
      <c r="D198" s="138"/>
      <c r="E198" s="139" t="s">
        <v>335</v>
      </c>
      <c r="F198" s="140" t="s">
        <v>358</v>
      </c>
      <c r="G198" s="141" t="s">
        <v>335</v>
      </c>
      <c r="H198" s="156"/>
    </row>
    <row r="199" spans="2:8" x14ac:dyDescent="0.35">
      <c r="B199" s="155" t="s">
        <v>306</v>
      </c>
      <c r="C199" s="138" t="s">
        <v>366</v>
      </c>
      <c r="D199" s="138"/>
      <c r="E199" s="139" t="s">
        <v>306</v>
      </c>
      <c r="F199" s="140" t="s">
        <v>358</v>
      </c>
      <c r="G199" s="141" t="s">
        <v>240</v>
      </c>
      <c r="H199" s="156"/>
    </row>
    <row r="200" spans="2:8" x14ac:dyDescent="0.35">
      <c r="B200" s="155" t="s">
        <v>307</v>
      </c>
      <c r="C200" s="138" t="s">
        <v>366</v>
      </c>
      <c r="D200" s="138"/>
      <c r="E200" s="139" t="s">
        <v>307</v>
      </c>
      <c r="F200" s="140" t="s">
        <v>359</v>
      </c>
      <c r="G200" s="141" t="s">
        <v>240</v>
      </c>
      <c r="H200" s="156"/>
    </row>
    <row r="201" spans="2:8" x14ac:dyDescent="0.35">
      <c r="B201" s="155" t="s">
        <v>465</v>
      </c>
      <c r="C201" s="138" t="s">
        <v>366</v>
      </c>
      <c r="D201" s="138"/>
      <c r="E201" s="139" t="s">
        <v>307</v>
      </c>
      <c r="F201" s="140" t="s">
        <v>359</v>
      </c>
      <c r="G201" s="141" t="s">
        <v>240</v>
      </c>
      <c r="H201" s="156"/>
    </row>
    <row r="202" spans="2:8" x14ac:dyDescent="0.35">
      <c r="B202" s="155" t="s">
        <v>506</v>
      </c>
      <c r="C202" s="139" t="s">
        <v>377</v>
      </c>
      <c r="D202" s="139"/>
      <c r="E202" s="139" t="s">
        <v>506</v>
      </c>
      <c r="F202" s="142" t="s">
        <v>356</v>
      </c>
      <c r="G202" s="139" t="s">
        <v>506</v>
      </c>
      <c r="H202" s="156"/>
    </row>
    <row r="203" spans="2:8" x14ac:dyDescent="0.35">
      <c r="B203" s="167" t="s">
        <v>308</v>
      </c>
      <c r="C203" s="138" t="s">
        <v>365</v>
      </c>
      <c r="D203" s="138" t="s">
        <v>367</v>
      </c>
      <c r="E203" s="139" t="s">
        <v>308</v>
      </c>
      <c r="F203" s="140" t="s">
        <v>358</v>
      </c>
      <c r="G203" s="141" t="s">
        <v>308</v>
      </c>
      <c r="H203" s="156"/>
    </row>
    <row r="204" spans="2:8" x14ac:dyDescent="0.35">
      <c r="B204" s="155" t="s">
        <v>378</v>
      </c>
      <c r="C204" s="138" t="s">
        <v>365</v>
      </c>
      <c r="D204" s="138" t="s">
        <v>367</v>
      </c>
      <c r="E204" s="139" t="s">
        <v>308</v>
      </c>
      <c r="F204" s="140" t="s">
        <v>358</v>
      </c>
      <c r="G204" s="141" t="s">
        <v>308</v>
      </c>
      <c r="H204" s="156"/>
    </row>
    <row r="205" spans="2:8" x14ac:dyDescent="0.35">
      <c r="B205" s="155" t="s">
        <v>466</v>
      </c>
      <c r="C205" s="138" t="s">
        <v>365</v>
      </c>
      <c r="D205" s="138" t="s">
        <v>367</v>
      </c>
      <c r="E205" s="139" t="s">
        <v>385</v>
      </c>
      <c r="F205" s="140" t="s">
        <v>358</v>
      </c>
      <c r="G205" s="141" t="s">
        <v>292</v>
      </c>
      <c r="H205" s="156"/>
    </row>
    <row r="206" spans="2:8" x14ac:dyDescent="0.35">
      <c r="B206" s="155" t="s">
        <v>467</v>
      </c>
      <c r="C206" s="138" t="s">
        <v>367</v>
      </c>
      <c r="D206" s="138" t="s">
        <v>366</v>
      </c>
      <c r="E206" s="139" t="s">
        <v>287</v>
      </c>
      <c r="F206" s="140" t="s">
        <v>358</v>
      </c>
      <c r="G206" s="141" t="s">
        <v>240</v>
      </c>
      <c r="H206" s="156"/>
    </row>
    <row r="207" spans="2:8" x14ac:dyDescent="0.35">
      <c r="B207" s="155" t="s">
        <v>468</v>
      </c>
      <c r="C207" s="138" t="s">
        <v>352</v>
      </c>
      <c r="D207" s="138"/>
      <c r="E207" s="139" t="s">
        <v>352</v>
      </c>
      <c r="F207" s="140" t="s">
        <v>356</v>
      </c>
      <c r="G207" s="141" t="s">
        <v>352</v>
      </c>
      <c r="H207" s="156"/>
    </row>
    <row r="208" spans="2:8" x14ac:dyDescent="0.35">
      <c r="B208" s="155" t="s">
        <v>469</v>
      </c>
      <c r="C208" s="138" t="s">
        <v>365</v>
      </c>
      <c r="D208" s="138" t="s">
        <v>367</v>
      </c>
      <c r="E208" s="139" t="s">
        <v>385</v>
      </c>
      <c r="F208" s="140" t="s">
        <v>358</v>
      </c>
      <c r="G208" s="141" t="s">
        <v>308</v>
      </c>
      <c r="H208" s="156"/>
    </row>
    <row r="209" spans="2:8" x14ac:dyDescent="0.35">
      <c r="B209" s="155" t="s">
        <v>470</v>
      </c>
      <c r="C209" s="138" t="s">
        <v>366</v>
      </c>
      <c r="D209" s="138"/>
      <c r="E209" s="139" t="s">
        <v>244</v>
      </c>
      <c r="F209" s="140" t="s">
        <v>359</v>
      </c>
      <c r="G209" s="141" t="s">
        <v>240</v>
      </c>
      <c r="H209" s="156"/>
    </row>
    <row r="210" spans="2:8" x14ac:dyDescent="0.35">
      <c r="B210" s="155" t="s">
        <v>471</v>
      </c>
      <c r="C210" s="138" t="s">
        <v>368</v>
      </c>
      <c r="D210" s="138"/>
      <c r="E210" s="139" t="s">
        <v>318</v>
      </c>
      <c r="F210" s="140" t="s">
        <v>358</v>
      </c>
      <c r="G210" s="141" t="s">
        <v>309</v>
      </c>
      <c r="H210" s="156"/>
    </row>
    <row r="211" spans="2:8" x14ac:dyDescent="0.35">
      <c r="B211" s="155" t="s">
        <v>309</v>
      </c>
      <c r="C211" s="138" t="s">
        <v>368</v>
      </c>
      <c r="D211" s="138"/>
      <c r="E211" s="139" t="s">
        <v>309</v>
      </c>
      <c r="F211" s="140" t="s">
        <v>358</v>
      </c>
      <c r="G211" s="141" t="s">
        <v>309</v>
      </c>
      <c r="H211" s="156"/>
    </row>
    <row r="212" spans="2:8" x14ac:dyDescent="0.35">
      <c r="B212" s="155" t="s">
        <v>472</v>
      </c>
      <c r="C212" s="138" t="s">
        <v>352</v>
      </c>
      <c r="D212" s="138"/>
      <c r="E212" s="139" t="s">
        <v>352</v>
      </c>
      <c r="F212" s="140" t="s">
        <v>356</v>
      </c>
      <c r="G212" s="141" t="s">
        <v>352</v>
      </c>
      <c r="H212" s="156"/>
    </row>
    <row r="213" spans="2:8" x14ac:dyDescent="0.35">
      <c r="B213" s="155" t="s">
        <v>473</v>
      </c>
      <c r="C213" s="138" t="s">
        <v>366</v>
      </c>
      <c r="D213" s="138"/>
      <c r="E213" s="139" t="s">
        <v>252</v>
      </c>
      <c r="F213" s="140" t="s">
        <v>358</v>
      </c>
      <c r="G213" s="141" t="s">
        <v>240</v>
      </c>
      <c r="H213" s="156"/>
    </row>
    <row r="214" spans="2:8" x14ac:dyDescent="0.35">
      <c r="B214" s="155" t="s">
        <v>310</v>
      </c>
      <c r="C214" s="138" t="s">
        <v>364</v>
      </c>
      <c r="D214" s="138"/>
      <c r="E214" s="139" t="s">
        <v>310</v>
      </c>
      <c r="F214" s="140" t="s">
        <v>361</v>
      </c>
      <c r="G214" s="141" t="s">
        <v>238</v>
      </c>
      <c r="H214" s="156"/>
    </row>
    <row r="215" spans="2:8" x14ac:dyDescent="0.35">
      <c r="B215" s="155" t="s">
        <v>311</v>
      </c>
      <c r="C215" s="138" t="s">
        <v>366</v>
      </c>
      <c r="D215" s="138" t="s">
        <v>364</v>
      </c>
      <c r="E215" s="139" t="s">
        <v>272</v>
      </c>
      <c r="F215" s="140" t="s">
        <v>358</v>
      </c>
      <c r="G215" s="141" t="s">
        <v>240</v>
      </c>
      <c r="H215" s="156"/>
    </row>
    <row r="216" spans="2:8" x14ac:dyDescent="0.35">
      <c r="B216" s="155" t="s">
        <v>312</v>
      </c>
      <c r="C216" s="138" t="s">
        <v>364</v>
      </c>
      <c r="D216" s="138"/>
      <c r="E216" s="139" t="s">
        <v>237</v>
      </c>
      <c r="F216" s="140" t="s">
        <v>357</v>
      </c>
      <c r="G216" s="141" t="s">
        <v>238</v>
      </c>
      <c r="H216" s="156"/>
    </row>
    <row r="217" spans="2:8" x14ac:dyDescent="0.35">
      <c r="B217" s="155" t="s">
        <v>313</v>
      </c>
      <c r="C217" s="138" t="s">
        <v>364</v>
      </c>
      <c r="D217" s="138"/>
      <c r="E217" s="139" t="s">
        <v>237</v>
      </c>
      <c r="F217" s="140" t="s">
        <v>357</v>
      </c>
      <c r="G217" s="141" t="s">
        <v>238</v>
      </c>
      <c r="H217" s="156"/>
    </row>
    <row r="218" spans="2:8" x14ac:dyDescent="0.35">
      <c r="B218" s="155" t="s">
        <v>474</v>
      </c>
      <c r="C218" s="138" t="s">
        <v>366</v>
      </c>
      <c r="D218" s="138"/>
      <c r="E218" s="139" t="s">
        <v>305</v>
      </c>
      <c r="F218" s="140" t="s">
        <v>358</v>
      </c>
      <c r="G218" s="141" t="s">
        <v>240</v>
      </c>
      <c r="H218" s="156"/>
    </row>
    <row r="219" spans="2:8" x14ac:dyDescent="0.35">
      <c r="B219" s="155" t="s">
        <v>314</v>
      </c>
      <c r="C219" s="138" t="s">
        <v>366</v>
      </c>
      <c r="D219" s="138"/>
      <c r="E219" s="139" t="s">
        <v>315</v>
      </c>
      <c r="F219" s="140" t="s">
        <v>358</v>
      </c>
      <c r="G219" s="141" t="s">
        <v>240</v>
      </c>
      <c r="H219" s="156"/>
    </row>
    <row r="220" spans="2:8" x14ac:dyDescent="0.35">
      <c r="B220" s="155" t="s">
        <v>475</v>
      </c>
      <c r="C220" s="138" t="s">
        <v>362</v>
      </c>
      <c r="D220" s="138" t="s">
        <v>363</v>
      </c>
      <c r="E220" s="139" t="s">
        <v>281</v>
      </c>
      <c r="F220" s="140" t="s">
        <v>356</v>
      </c>
      <c r="G220" s="141" t="s">
        <v>246</v>
      </c>
      <c r="H220" s="156"/>
    </row>
    <row r="221" spans="2:8" x14ac:dyDescent="0.35">
      <c r="B221" s="155" t="s">
        <v>476</v>
      </c>
      <c r="C221" s="138" t="s">
        <v>366</v>
      </c>
      <c r="D221" s="138"/>
      <c r="E221" s="139" t="s">
        <v>252</v>
      </c>
      <c r="F221" s="140" t="s">
        <v>358</v>
      </c>
      <c r="G221" s="141" t="s">
        <v>240</v>
      </c>
      <c r="H221" s="156"/>
    </row>
    <row r="222" spans="2:8" x14ac:dyDescent="0.35">
      <c r="B222" s="155" t="s">
        <v>477</v>
      </c>
      <c r="C222" s="138" t="s">
        <v>366</v>
      </c>
      <c r="D222" s="138"/>
      <c r="E222" s="139" t="s">
        <v>260</v>
      </c>
      <c r="F222" s="140" t="s">
        <v>358</v>
      </c>
      <c r="G222" s="141" t="s">
        <v>240</v>
      </c>
      <c r="H222" s="156"/>
    </row>
    <row r="223" spans="2:8" x14ac:dyDescent="0.35">
      <c r="B223" s="155" t="s">
        <v>478</v>
      </c>
      <c r="C223" s="138" t="s">
        <v>352</v>
      </c>
      <c r="D223" s="138"/>
      <c r="E223" s="139" t="s">
        <v>352</v>
      </c>
      <c r="F223" s="140" t="s">
        <v>356</v>
      </c>
      <c r="G223" s="141" t="s">
        <v>352</v>
      </c>
      <c r="H223" s="156"/>
    </row>
    <row r="224" spans="2:8" x14ac:dyDescent="0.35">
      <c r="B224" s="155" t="s">
        <v>479</v>
      </c>
      <c r="C224" s="138" t="s">
        <v>362</v>
      </c>
      <c r="D224" s="138" t="s">
        <v>363</v>
      </c>
      <c r="E224" s="139" t="s">
        <v>281</v>
      </c>
      <c r="F224" s="140" t="s">
        <v>356</v>
      </c>
      <c r="G224" s="141" t="s">
        <v>246</v>
      </c>
      <c r="H224" s="156"/>
    </row>
    <row r="225" spans="2:8" x14ac:dyDescent="0.35">
      <c r="B225" s="155" t="s">
        <v>480</v>
      </c>
      <c r="C225" s="138" t="s">
        <v>362</v>
      </c>
      <c r="D225" s="138"/>
      <c r="E225" s="139" t="s">
        <v>326</v>
      </c>
      <c r="F225" s="140" t="s">
        <v>358</v>
      </c>
      <c r="G225" s="141" t="s">
        <v>344</v>
      </c>
      <c r="H225" s="156"/>
    </row>
    <row r="226" spans="2:8" x14ac:dyDescent="0.35">
      <c r="B226" s="155" t="s">
        <v>481</v>
      </c>
      <c r="C226" s="138" t="s">
        <v>362</v>
      </c>
      <c r="D226" s="138" t="s">
        <v>363</v>
      </c>
      <c r="E226" s="139" t="s">
        <v>281</v>
      </c>
      <c r="F226" s="140" t="s">
        <v>356</v>
      </c>
      <c r="G226" s="141" t="s">
        <v>246</v>
      </c>
      <c r="H226" s="156"/>
    </row>
    <row r="227" spans="2:8" x14ac:dyDescent="0.35">
      <c r="B227" s="155" t="s">
        <v>482</v>
      </c>
      <c r="C227" s="138" t="s">
        <v>365</v>
      </c>
      <c r="D227" s="138" t="s">
        <v>367</v>
      </c>
      <c r="E227" s="139" t="s">
        <v>385</v>
      </c>
      <c r="F227" s="140" t="s">
        <v>358</v>
      </c>
      <c r="G227" s="141" t="s">
        <v>292</v>
      </c>
      <c r="H227" s="156"/>
    </row>
    <row r="228" spans="2:8" x14ac:dyDescent="0.35">
      <c r="B228" s="155" t="s">
        <v>483</v>
      </c>
      <c r="C228" s="138" t="s">
        <v>362</v>
      </c>
      <c r="D228" s="138"/>
      <c r="E228" s="139" t="s">
        <v>326</v>
      </c>
      <c r="F228" s="140" t="s">
        <v>358</v>
      </c>
      <c r="G228" s="141" t="s">
        <v>235</v>
      </c>
      <c r="H228" s="156"/>
    </row>
    <row r="229" spans="2:8" x14ac:dyDescent="0.35">
      <c r="B229" s="155" t="s">
        <v>484</v>
      </c>
      <c r="C229" s="138" t="s">
        <v>367</v>
      </c>
      <c r="D229" s="138" t="s">
        <v>362</v>
      </c>
      <c r="E229" s="139" t="s">
        <v>326</v>
      </c>
      <c r="F229" s="140" t="s">
        <v>358</v>
      </c>
      <c r="G229" s="141" t="s">
        <v>344</v>
      </c>
      <c r="H229" s="156"/>
    </row>
    <row r="230" spans="2:8" x14ac:dyDescent="0.35">
      <c r="B230" s="155" t="s">
        <v>485</v>
      </c>
      <c r="C230" s="138" t="s">
        <v>366</v>
      </c>
      <c r="D230" s="138"/>
      <c r="E230" s="139" t="s">
        <v>252</v>
      </c>
      <c r="F230" s="140" t="s">
        <v>358</v>
      </c>
      <c r="G230" s="141" t="s">
        <v>240</v>
      </c>
      <c r="H230" s="156"/>
    </row>
    <row r="231" spans="2:8" x14ac:dyDescent="0.35">
      <c r="B231" s="155" t="s">
        <v>486</v>
      </c>
      <c r="C231" s="138" t="s">
        <v>364</v>
      </c>
      <c r="D231" s="138"/>
      <c r="E231" s="139" t="s">
        <v>288</v>
      </c>
      <c r="F231" s="140" t="s">
        <v>357</v>
      </c>
      <c r="G231" s="141" t="s">
        <v>238</v>
      </c>
      <c r="H231" s="156"/>
    </row>
    <row r="232" spans="2:8" x14ac:dyDescent="0.35">
      <c r="B232" s="155" t="s">
        <v>487</v>
      </c>
      <c r="C232" s="138" t="s">
        <v>366</v>
      </c>
      <c r="D232" s="138"/>
      <c r="E232" s="139" t="s">
        <v>252</v>
      </c>
      <c r="F232" s="140" t="s">
        <v>358</v>
      </c>
      <c r="G232" s="141" t="s">
        <v>240</v>
      </c>
      <c r="H232" s="156"/>
    </row>
    <row r="233" spans="2:8" x14ac:dyDescent="0.35">
      <c r="B233" s="155" t="s">
        <v>488</v>
      </c>
      <c r="C233" s="138" t="s">
        <v>366</v>
      </c>
      <c r="D233" s="138"/>
      <c r="E233" s="139" t="s">
        <v>305</v>
      </c>
      <c r="F233" s="140" t="s">
        <v>358</v>
      </c>
      <c r="G233" s="141" t="s">
        <v>240</v>
      </c>
      <c r="H233" s="156"/>
    </row>
    <row r="234" spans="2:8" x14ac:dyDescent="0.35">
      <c r="B234" s="155" t="s">
        <v>564</v>
      </c>
      <c r="C234" s="137" t="s">
        <v>377</v>
      </c>
      <c r="D234" s="139"/>
      <c r="E234" s="137" t="s">
        <v>506</v>
      </c>
      <c r="F234" s="142" t="s">
        <v>356</v>
      </c>
      <c r="G234" s="137" t="s">
        <v>506</v>
      </c>
      <c r="H234" s="156"/>
    </row>
    <row r="235" spans="2:8" x14ac:dyDescent="0.35">
      <c r="B235" s="155" t="s">
        <v>489</v>
      </c>
      <c r="C235" s="138" t="s">
        <v>366</v>
      </c>
      <c r="D235" s="138"/>
      <c r="E235" s="139" t="s">
        <v>336</v>
      </c>
      <c r="F235" s="140" t="s">
        <v>358</v>
      </c>
      <c r="G235" s="141" t="s">
        <v>240</v>
      </c>
      <c r="H235" s="156"/>
    </row>
    <row r="236" spans="2:8" x14ac:dyDescent="0.35">
      <c r="B236" s="155" t="s">
        <v>316</v>
      </c>
      <c r="C236" s="138" t="s">
        <v>364</v>
      </c>
      <c r="D236" s="138"/>
      <c r="E236" s="139" t="s">
        <v>237</v>
      </c>
      <c r="F236" s="140" t="s">
        <v>357</v>
      </c>
      <c r="G236" s="141" t="s">
        <v>238</v>
      </c>
      <c r="H236" s="156"/>
    </row>
    <row r="237" spans="2:8" x14ac:dyDescent="0.35">
      <c r="B237" s="155" t="s">
        <v>542</v>
      </c>
      <c r="C237" s="139" t="s">
        <v>363</v>
      </c>
      <c r="D237" s="139"/>
      <c r="E237" s="141" t="s">
        <v>6</v>
      </c>
      <c r="F237" s="142" t="s">
        <v>6</v>
      </c>
      <c r="G237" s="141" t="s">
        <v>6</v>
      </c>
      <c r="H237" s="156" t="s">
        <v>533</v>
      </c>
    </row>
    <row r="238" spans="2:8" x14ac:dyDescent="0.35">
      <c r="B238" s="155" t="s">
        <v>317</v>
      </c>
      <c r="C238" s="138" t="s">
        <v>364</v>
      </c>
      <c r="D238" s="138"/>
      <c r="E238" s="139" t="s">
        <v>237</v>
      </c>
      <c r="F238" s="140" t="s">
        <v>357</v>
      </c>
      <c r="G238" s="141" t="s">
        <v>238</v>
      </c>
      <c r="H238" s="156"/>
    </row>
    <row r="239" spans="2:8" x14ac:dyDescent="0.35">
      <c r="B239" s="166" t="s">
        <v>573</v>
      </c>
      <c r="C239" s="139" t="s">
        <v>363</v>
      </c>
      <c r="D239" s="139"/>
      <c r="E239" s="137" t="s">
        <v>574</v>
      </c>
      <c r="F239" s="140" t="s">
        <v>356</v>
      </c>
      <c r="G239" s="141" t="s">
        <v>571</v>
      </c>
      <c r="H239" s="156"/>
    </row>
    <row r="240" spans="2:8" x14ac:dyDescent="0.35">
      <c r="B240" s="155" t="s">
        <v>318</v>
      </c>
      <c r="C240" s="138" t="s">
        <v>368</v>
      </c>
      <c r="D240" s="138"/>
      <c r="E240" s="139" t="s">
        <v>318</v>
      </c>
      <c r="F240" s="140" t="s">
        <v>358</v>
      </c>
      <c r="G240" s="141" t="s">
        <v>309</v>
      </c>
      <c r="H240" s="156"/>
    </row>
    <row r="241" spans="2:8" x14ac:dyDescent="0.35">
      <c r="B241" s="155" t="s">
        <v>319</v>
      </c>
      <c r="C241" s="138" t="s">
        <v>367</v>
      </c>
      <c r="D241" s="138" t="s">
        <v>366</v>
      </c>
      <c r="E241" s="139" t="s">
        <v>319</v>
      </c>
      <c r="F241" s="140" t="s">
        <v>358</v>
      </c>
      <c r="G241" s="141" t="s">
        <v>240</v>
      </c>
      <c r="H241" s="156"/>
    </row>
    <row r="242" spans="2:8" x14ac:dyDescent="0.35">
      <c r="B242" s="155" t="s">
        <v>490</v>
      </c>
      <c r="C242" s="138" t="s">
        <v>367</v>
      </c>
      <c r="D242" s="138" t="s">
        <v>366</v>
      </c>
      <c r="E242" s="139" t="s">
        <v>287</v>
      </c>
      <c r="F242" s="140" t="s">
        <v>358</v>
      </c>
      <c r="G242" s="141" t="s">
        <v>238</v>
      </c>
      <c r="H242" s="156"/>
    </row>
    <row r="243" spans="2:8" x14ac:dyDescent="0.35">
      <c r="B243" s="155" t="s">
        <v>491</v>
      </c>
      <c r="C243" s="138" t="s">
        <v>367</v>
      </c>
      <c r="D243" s="138" t="s">
        <v>366</v>
      </c>
      <c r="E243" s="139" t="s">
        <v>305</v>
      </c>
      <c r="F243" s="140" t="s">
        <v>358</v>
      </c>
      <c r="G243" s="141" t="s">
        <v>240</v>
      </c>
      <c r="H243" s="156"/>
    </row>
    <row r="244" spans="2:8" x14ac:dyDescent="0.35">
      <c r="B244" s="155" t="s">
        <v>320</v>
      </c>
      <c r="C244" s="138" t="s">
        <v>364</v>
      </c>
      <c r="D244" s="138"/>
      <c r="E244" s="139" t="s">
        <v>321</v>
      </c>
      <c r="F244" s="140" t="s">
        <v>357</v>
      </c>
      <c r="G244" s="141" t="s">
        <v>238</v>
      </c>
      <c r="H244" s="156"/>
    </row>
    <row r="245" spans="2:8" x14ac:dyDescent="0.35">
      <c r="B245" s="155" t="s">
        <v>321</v>
      </c>
      <c r="C245" s="138" t="s">
        <v>364</v>
      </c>
      <c r="D245" s="138"/>
      <c r="E245" s="139" t="s">
        <v>321</v>
      </c>
      <c r="F245" s="140" t="s">
        <v>357</v>
      </c>
      <c r="G245" s="141" t="s">
        <v>238</v>
      </c>
      <c r="H245" s="156"/>
    </row>
    <row r="246" spans="2:8" x14ac:dyDescent="0.35">
      <c r="B246" s="155" t="s">
        <v>492</v>
      </c>
      <c r="C246" s="138" t="s">
        <v>366</v>
      </c>
      <c r="D246" s="138"/>
      <c r="E246" s="139" t="s">
        <v>305</v>
      </c>
      <c r="F246" s="140" t="s">
        <v>358</v>
      </c>
      <c r="G246" s="141" t="s">
        <v>240</v>
      </c>
      <c r="H246" s="156"/>
    </row>
    <row r="247" spans="2:8" x14ac:dyDescent="0.35">
      <c r="B247" s="155" t="s">
        <v>322</v>
      </c>
      <c r="C247" s="138" t="s">
        <v>364</v>
      </c>
      <c r="D247" s="138"/>
      <c r="E247" s="139" t="s">
        <v>237</v>
      </c>
      <c r="F247" s="140" t="s">
        <v>357</v>
      </c>
      <c r="G247" s="141" t="s">
        <v>238</v>
      </c>
      <c r="H247" s="156"/>
    </row>
    <row r="248" spans="2:8" x14ac:dyDescent="0.35">
      <c r="B248" s="155" t="s">
        <v>565</v>
      </c>
      <c r="C248" s="137" t="s">
        <v>377</v>
      </c>
      <c r="D248" s="139"/>
      <c r="E248" s="137" t="s">
        <v>506</v>
      </c>
      <c r="F248" s="142" t="s">
        <v>356</v>
      </c>
      <c r="G248" s="137" t="s">
        <v>506</v>
      </c>
      <c r="H248" s="156"/>
    </row>
    <row r="249" spans="2:8" x14ac:dyDescent="0.35">
      <c r="B249" s="155" t="s">
        <v>543</v>
      </c>
      <c r="C249" s="139" t="s">
        <v>367</v>
      </c>
      <c r="D249" s="139"/>
      <c r="E249" s="141" t="s">
        <v>6</v>
      </c>
      <c r="F249" s="142" t="s">
        <v>6</v>
      </c>
      <c r="G249" s="141" t="s">
        <v>6</v>
      </c>
      <c r="H249" s="156" t="s">
        <v>533</v>
      </c>
    </row>
    <row r="250" spans="2:8" x14ac:dyDescent="0.35">
      <c r="B250" s="164" t="s">
        <v>323</v>
      </c>
      <c r="C250" s="138" t="s">
        <v>364</v>
      </c>
      <c r="D250" s="138" t="s">
        <v>362</v>
      </c>
      <c r="E250" s="139" t="s">
        <v>250</v>
      </c>
      <c r="F250" s="140" t="s">
        <v>357</v>
      </c>
      <c r="G250" s="141" t="s">
        <v>238</v>
      </c>
      <c r="H250" s="156"/>
    </row>
    <row r="251" spans="2:8" x14ac:dyDescent="0.35">
      <c r="B251" s="164" t="s">
        <v>324</v>
      </c>
      <c r="C251" s="138" t="s">
        <v>366</v>
      </c>
      <c r="D251" s="138" t="s">
        <v>364</v>
      </c>
      <c r="E251" s="139" t="s">
        <v>272</v>
      </c>
      <c r="F251" s="140" t="s">
        <v>358</v>
      </c>
      <c r="G251" s="141" t="s">
        <v>240</v>
      </c>
      <c r="H251" s="156"/>
    </row>
    <row r="252" spans="2:8" x14ac:dyDescent="0.35">
      <c r="B252" s="155" t="s">
        <v>325</v>
      </c>
      <c r="C252" s="138" t="s">
        <v>364</v>
      </c>
      <c r="D252" s="138"/>
      <c r="E252" s="139" t="s">
        <v>237</v>
      </c>
      <c r="F252" s="140" t="s">
        <v>357</v>
      </c>
      <c r="G252" s="141" t="s">
        <v>238</v>
      </c>
      <c r="H252" s="156"/>
    </row>
    <row r="253" spans="2:8" x14ac:dyDescent="0.35">
      <c r="B253" s="155" t="s">
        <v>493</v>
      </c>
      <c r="C253" s="138" t="s">
        <v>362</v>
      </c>
      <c r="D253" s="138"/>
      <c r="E253" s="139" t="s">
        <v>326</v>
      </c>
      <c r="F253" s="140" t="s">
        <v>358</v>
      </c>
      <c r="G253" s="141" t="s">
        <v>327</v>
      </c>
      <c r="H253" s="156"/>
    </row>
    <row r="254" spans="2:8" x14ac:dyDescent="0.35">
      <c r="B254" s="155" t="s">
        <v>494</v>
      </c>
      <c r="C254" s="138" t="s">
        <v>365</v>
      </c>
      <c r="D254" s="138" t="s">
        <v>367</v>
      </c>
      <c r="E254" s="139" t="s">
        <v>385</v>
      </c>
      <c r="F254" s="140" t="s">
        <v>358</v>
      </c>
      <c r="G254" s="141" t="s">
        <v>235</v>
      </c>
      <c r="H254" s="156"/>
    </row>
    <row r="255" spans="2:8" x14ac:dyDescent="0.35">
      <c r="B255" s="155" t="s">
        <v>328</v>
      </c>
      <c r="C255" s="138" t="s">
        <v>365</v>
      </c>
      <c r="D255" s="138" t="s">
        <v>367</v>
      </c>
      <c r="E255" s="139" t="s">
        <v>328</v>
      </c>
      <c r="F255" s="140" t="s">
        <v>358</v>
      </c>
      <c r="G255" s="141" t="s">
        <v>292</v>
      </c>
      <c r="H255" s="156"/>
    </row>
    <row r="256" spans="2:8" x14ac:dyDescent="0.35">
      <c r="B256" s="155" t="s">
        <v>329</v>
      </c>
      <c r="C256" s="138" t="s">
        <v>365</v>
      </c>
      <c r="D256" s="138" t="s">
        <v>367</v>
      </c>
      <c r="E256" s="139" t="s">
        <v>330</v>
      </c>
      <c r="F256" s="140" t="s">
        <v>358</v>
      </c>
      <c r="G256" s="141" t="s">
        <v>292</v>
      </c>
      <c r="H256" s="156"/>
    </row>
    <row r="257" spans="2:8" x14ac:dyDescent="0.35">
      <c r="B257" s="155" t="s">
        <v>331</v>
      </c>
      <c r="C257" s="138" t="s">
        <v>364</v>
      </c>
      <c r="D257" s="138"/>
      <c r="E257" s="139" t="s">
        <v>237</v>
      </c>
      <c r="F257" s="140" t="s">
        <v>357</v>
      </c>
      <c r="G257" s="141" t="s">
        <v>238</v>
      </c>
      <c r="H257" s="156"/>
    </row>
    <row r="258" spans="2:8" x14ac:dyDescent="0.35">
      <c r="B258" s="155" t="s">
        <v>566</v>
      </c>
      <c r="C258" s="137" t="s">
        <v>377</v>
      </c>
      <c r="D258" s="139"/>
      <c r="E258" s="137" t="s">
        <v>506</v>
      </c>
      <c r="F258" s="142" t="s">
        <v>356</v>
      </c>
      <c r="G258" s="137" t="s">
        <v>506</v>
      </c>
      <c r="H258" s="156"/>
    </row>
    <row r="259" spans="2:8" x14ac:dyDescent="0.35">
      <c r="B259" s="155" t="s">
        <v>332</v>
      </c>
      <c r="C259" s="138" t="s">
        <v>364</v>
      </c>
      <c r="D259" s="138"/>
      <c r="E259" s="139" t="s">
        <v>237</v>
      </c>
      <c r="F259" s="140" t="s">
        <v>357</v>
      </c>
      <c r="G259" s="141" t="s">
        <v>238</v>
      </c>
      <c r="H259" s="156"/>
    </row>
    <row r="260" spans="2:8" x14ac:dyDescent="0.35">
      <c r="B260" s="155" t="s">
        <v>333</v>
      </c>
      <c r="C260" s="138" t="s">
        <v>375</v>
      </c>
      <c r="D260" s="138"/>
      <c r="E260" s="139" t="s">
        <v>333</v>
      </c>
      <c r="F260" s="140" t="s">
        <v>358</v>
      </c>
      <c r="G260" s="141" t="s">
        <v>235</v>
      </c>
      <c r="H260" s="156"/>
    </row>
    <row r="261" spans="2:8" x14ac:dyDescent="0.35">
      <c r="B261" s="168" t="s">
        <v>381</v>
      </c>
      <c r="C261" s="138" t="s">
        <v>375</v>
      </c>
      <c r="D261" s="138"/>
      <c r="E261" s="139" t="s">
        <v>334</v>
      </c>
      <c r="F261" s="140" t="s">
        <v>358</v>
      </c>
      <c r="G261" s="141" t="s">
        <v>235</v>
      </c>
      <c r="H261" s="156"/>
    </row>
    <row r="262" spans="2:8" x14ac:dyDescent="0.35">
      <c r="B262" s="155" t="s">
        <v>495</v>
      </c>
      <c r="C262" s="138" t="s">
        <v>366</v>
      </c>
      <c r="D262" s="138"/>
      <c r="E262" s="139" t="s">
        <v>336</v>
      </c>
      <c r="F262" s="140" t="s">
        <v>358</v>
      </c>
      <c r="G262" s="141" t="s">
        <v>240</v>
      </c>
      <c r="H262" s="156"/>
    </row>
    <row r="263" spans="2:8" x14ac:dyDescent="0.35">
      <c r="B263" s="155" t="s">
        <v>496</v>
      </c>
      <c r="C263" s="138" t="s">
        <v>366</v>
      </c>
      <c r="D263" s="138"/>
      <c r="E263" s="139" t="s">
        <v>307</v>
      </c>
      <c r="F263" s="140" t="s">
        <v>359</v>
      </c>
      <c r="G263" s="141" t="s">
        <v>240</v>
      </c>
      <c r="H263" s="156"/>
    </row>
    <row r="264" spans="2:8" x14ac:dyDescent="0.35">
      <c r="B264" s="155" t="s">
        <v>335</v>
      </c>
      <c r="C264" s="138" t="s">
        <v>367</v>
      </c>
      <c r="D264" s="138"/>
      <c r="E264" s="139" t="s">
        <v>335</v>
      </c>
      <c r="F264" s="140" t="s">
        <v>358</v>
      </c>
      <c r="G264" s="141" t="s">
        <v>335</v>
      </c>
      <c r="H264" s="156"/>
    </row>
    <row r="265" spans="2:8" x14ac:dyDescent="0.35">
      <c r="B265" s="155" t="s">
        <v>497</v>
      </c>
      <c r="C265" s="138" t="s">
        <v>367</v>
      </c>
      <c r="D265" s="138"/>
      <c r="E265" s="139" t="s">
        <v>335</v>
      </c>
      <c r="F265" s="140" t="s">
        <v>358</v>
      </c>
      <c r="G265" s="141" t="s">
        <v>335</v>
      </c>
      <c r="H265" s="156"/>
    </row>
    <row r="266" spans="2:8" x14ac:dyDescent="0.35">
      <c r="B266" s="155" t="s">
        <v>336</v>
      </c>
      <c r="C266" s="138" t="s">
        <v>366</v>
      </c>
      <c r="D266" s="138"/>
      <c r="E266" s="139" t="s">
        <v>336</v>
      </c>
      <c r="F266" s="140" t="s">
        <v>358</v>
      </c>
      <c r="G266" s="141" t="s">
        <v>240</v>
      </c>
      <c r="H266" s="156"/>
    </row>
    <row r="267" spans="2:8" x14ac:dyDescent="0.35">
      <c r="B267" s="155" t="s">
        <v>337</v>
      </c>
      <c r="C267" s="138" t="s">
        <v>367</v>
      </c>
      <c r="D267" s="138" t="s">
        <v>366</v>
      </c>
      <c r="E267" s="139" t="s">
        <v>337</v>
      </c>
      <c r="F267" s="140" t="s">
        <v>358</v>
      </c>
      <c r="G267" s="141" t="s">
        <v>240</v>
      </c>
      <c r="H267" s="156"/>
    </row>
    <row r="268" spans="2:8" x14ac:dyDescent="0.35">
      <c r="B268" s="155" t="s">
        <v>338</v>
      </c>
      <c r="C268" s="138" t="s">
        <v>365</v>
      </c>
      <c r="D268" s="138" t="s">
        <v>367</v>
      </c>
      <c r="E268" s="139" t="s">
        <v>248</v>
      </c>
      <c r="F268" s="140" t="s">
        <v>358</v>
      </c>
      <c r="G268" s="141" t="s">
        <v>240</v>
      </c>
      <c r="H268" s="156"/>
    </row>
    <row r="269" spans="2:8" x14ac:dyDescent="0.35">
      <c r="B269" s="155" t="s">
        <v>498</v>
      </c>
      <c r="C269" s="138" t="s">
        <v>365</v>
      </c>
      <c r="D269" s="138" t="s">
        <v>367</v>
      </c>
      <c r="E269" s="139" t="s">
        <v>248</v>
      </c>
      <c r="F269" s="140" t="s">
        <v>358</v>
      </c>
      <c r="G269" s="141" t="s">
        <v>240</v>
      </c>
      <c r="H269" s="156"/>
    </row>
    <row r="270" spans="2:8" x14ac:dyDescent="0.35">
      <c r="B270" s="155" t="s">
        <v>272</v>
      </c>
      <c r="C270" s="138" t="s">
        <v>366</v>
      </c>
      <c r="D270" s="138"/>
      <c r="E270" s="139" t="s">
        <v>272</v>
      </c>
      <c r="F270" s="140" t="s">
        <v>358</v>
      </c>
      <c r="G270" s="141" t="s">
        <v>240</v>
      </c>
      <c r="H270" s="156"/>
    </row>
    <row r="271" spans="2:8" x14ac:dyDescent="0.35">
      <c r="B271" s="155" t="s">
        <v>544</v>
      </c>
      <c r="C271" s="139" t="s">
        <v>537</v>
      </c>
      <c r="D271" s="139"/>
      <c r="E271" s="141" t="s">
        <v>6</v>
      </c>
      <c r="F271" s="142" t="s">
        <v>6</v>
      </c>
      <c r="G271" s="141" t="s">
        <v>6</v>
      </c>
      <c r="H271" s="156" t="s">
        <v>533</v>
      </c>
    </row>
    <row r="272" spans="2:8" x14ac:dyDescent="0.35">
      <c r="B272" s="155" t="s">
        <v>339</v>
      </c>
      <c r="C272" s="138" t="s">
        <v>365</v>
      </c>
      <c r="D272" s="138" t="s">
        <v>367</v>
      </c>
      <c r="E272" s="139" t="s">
        <v>339</v>
      </c>
      <c r="F272" s="140" t="s">
        <v>358</v>
      </c>
      <c r="G272" s="141" t="s">
        <v>292</v>
      </c>
      <c r="H272" s="156"/>
    </row>
    <row r="273" spans="2:8" x14ac:dyDescent="0.35">
      <c r="B273" s="155" t="s">
        <v>499</v>
      </c>
      <c r="C273" s="138" t="s">
        <v>365</v>
      </c>
      <c r="D273" s="138" t="s">
        <v>367</v>
      </c>
      <c r="E273" s="139" t="s">
        <v>291</v>
      </c>
      <c r="F273" s="140" t="s">
        <v>358</v>
      </c>
      <c r="G273" s="141" t="s">
        <v>292</v>
      </c>
      <c r="H273" s="156"/>
    </row>
    <row r="274" spans="2:8" x14ac:dyDescent="0.35">
      <c r="B274" s="155" t="s">
        <v>340</v>
      </c>
      <c r="C274" s="138" t="s">
        <v>365</v>
      </c>
      <c r="D274" s="138" t="s">
        <v>367</v>
      </c>
      <c r="E274" s="139" t="s">
        <v>340</v>
      </c>
      <c r="F274" s="140" t="s">
        <v>358</v>
      </c>
      <c r="G274" s="141" t="s">
        <v>292</v>
      </c>
      <c r="H274" s="156"/>
    </row>
    <row r="275" spans="2:8" x14ac:dyDescent="0.35">
      <c r="B275" s="155" t="s">
        <v>500</v>
      </c>
      <c r="C275" s="138" t="s">
        <v>363</v>
      </c>
      <c r="D275" s="138"/>
      <c r="E275" s="139" t="s">
        <v>300</v>
      </c>
      <c r="F275" s="140" t="s">
        <v>360</v>
      </c>
      <c r="G275" s="141" t="s">
        <v>246</v>
      </c>
      <c r="H275" s="156"/>
    </row>
    <row r="276" spans="2:8" x14ac:dyDescent="0.35">
      <c r="B276" s="155" t="s">
        <v>341</v>
      </c>
      <c r="C276" s="138" t="s">
        <v>363</v>
      </c>
      <c r="D276" s="138"/>
      <c r="E276" s="139" t="s">
        <v>341</v>
      </c>
      <c r="F276" s="140" t="s">
        <v>360</v>
      </c>
      <c r="G276" s="141" t="s">
        <v>246</v>
      </c>
      <c r="H276" s="156"/>
    </row>
    <row r="277" spans="2:8" x14ac:dyDescent="0.35">
      <c r="B277" s="155" t="s">
        <v>501</v>
      </c>
      <c r="C277" s="138" t="s">
        <v>374</v>
      </c>
      <c r="D277" s="138"/>
      <c r="E277" s="139" t="s">
        <v>253</v>
      </c>
      <c r="F277" s="140" t="s">
        <v>358</v>
      </c>
      <c r="G277" s="141" t="s">
        <v>308</v>
      </c>
      <c r="H277" s="156"/>
    </row>
    <row r="278" spans="2:8" x14ac:dyDescent="0.35">
      <c r="B278" s="155" t="s">
        <v>502</v>
      </c>
      <c r="C278" s="138" t="s">
        <v>374</v>
      </c>
      <c r="D278" s="138"/>
      <c r="E278" s="139" t="s">
        <v>253</v>
      </c>
      <c r="F278" s="140" t="s">
        <v>358</v>
      </c>
      <c r="G278" s="141" t="s">
        <v>235</v>
      </c>
      <c r="H278" s="156"/>
    </row>
    <row r="279" spans="2:8" x14ac:dyDescent="0.35">
      <c r="B279" s="155" t="s">
        <v>550</v>
      </c>
      <c r="C279" s="139" t="s">
        <v>369</v>
      </c>
      <c r="D279" s="139"/>
      <c r="E279" s="137" t="s">
        <v>506</v>
      </c>
      <c r="F279" s="142" t="s">
        <v>356</v>
      </c>
      <c r="G279" s="137" t="s">
        <v>506</v>
      </c>
      <c r="H279" s="156"/>
    </row>
    <row r="280" spans="2:8" x14ac:dyDescent="0.35">
      <c r="B280" s="155" t="s">
        <v>342</v>
      </c>
      <c r="C280" s="138" t="s">
        <v>364</v>
      </c>
      <c r="D280" s="138"/>
      <c r="E280" s="139" t="s">
        <v>310</v>
      </c>
      <c r="F280" s="140" t="s">
        <v>361</v>
      </c>
      <c r="G280" s="141" t="s">
        <v>238</v>
      </c>
      <c r="H280" s="156"/>
    </row>
    <row r="281" spans="2:8" x14ac:dyDescent="0.35">
      <c r="B281" s="155" t="s">
        <v>503</v>
      </c>
      <c r="C281" s="138" t="s">
        <v>364</v>
      </c>
      <c r="D281" s="138"/>
      <c r="E281" s="139" t="s">
        <v>258</v>
      </c>
      <c r="F281" s="140" t="s">
        <v>361</v>
      </c>
      <c r="G281" s="141" t="s">
        <v>238</v>
      </c>
      <c r="H281" s="156"/>
    </row>
    <row r="282" spans="2:8" x14ac:dyDescent="0.35">
      <c r="B282" s="155" t="s">
        <v>504</v>
      </c>
      <c r="C282" s="138" t="s">
        <v>367</v>
      </c>
      <c r="D282" s="138" t="s">
        <v>366</v>
      </c>
      <c r="E282" s="139" t="s">
        <v>319</v>
      </c>
      <c r="F282" s="140" t="s">
        <v>358</v>
      </c>
      <c r="G282" s="141" t="s">
        <v>235</v>
      </c>
      <c r="H282" s="156"/>
    </row>
    <row r="283" spans="2:8" x14ac:dyDescent="0.35">
      <c r="B283" s="155" t="s">
        <v>505</v>
      </c>
      <c r="C283" s="138" t="s">
        <v>352</v>
      </c>
      <c r="D283" s="138"/>
      <c r="E283" s="139" t="s">
        <v>383</v>
      </c>
      <c r="F283" s="140" t="s">
        <v>358</v>
      </c>
      <c r="G283" s="141" t="s">
        <v>506</v>
      </c>
      <c r="H283" s="156"/>
    </row>
    <row r="284" spans="2:8" x14ac:dyDescent="0.35">
      <c r="B284" s="155" t="s">
        <v>507</v>
      </c>
      <c r="C284" s="138" t="s">
        <v>366</v>
      </c>
      <c r="D284" s="138"/>
      <c r="E284" s="139" t="s">
        <v>260</v>
      </c>
      <c r="F284" s="140" t="s">
        <v>358</v>
      </c>
      <c r="G284" s="141" t="s">
        <v>240</v>
      </c>
      <c r="H284" s="156"/>
    </row>
    <row r="285" spans="2:8" x14ac:dyDescent="0.35">
      <c r="B285" s="164" t="s">
        <v>343</v>
      </c>
      <c r="C285" s="138" t="s">
        <v>364</v>
      </c>
      <c r="D285" s="138"/>
      <c r="E285" s="139" t="s">
        <v>250</v>
      </c>
      <c r="F285" s="140" t="s">
        <v>357</v>
      </c>
      <c r="G285" s="141" t="s">
        <v>238</v>
      </c>
      <c r="H285" s="156"/>
    </row>
    <row r="286" spans="2:8" x14ac:dyDescent="0.35">
      <c r="B286" s="155" t="s">
        <v>508</v>
      </c>
      <c r="C286" s="138" t="s">
        <v>365</v>
      </c>
      <c r="D286" s="138"/>
      <c r="E286" s="139" t="s">
        <v>239</v>
      </c>
      <c r="F286" s="140" t="s">
        <v>358</v>
      </c>
      <c r="G286" s="141" t="s">
        <v>240</v>
      </c>
      <c r="H286" s="156"/>
    </row>
    <row r="287" spans="2:8" x14ac:dyDescent="0.35">
      <c r="B287" s="155" t="s">
        <v>344</v>
      </c>
      <c r="C287" s="138" t="s">
        <v>367</v>
      </c>
      <c r="D287" s="138" t="s">
        <v>362</v>
      </c>
      <c r="E287" s="139" t="s">
        <v>344</v>
      </c>
      <c r="F287" s="140" t="s">
        <v>358</v>
      </c>
      <c r="G287" s="141" t="s">
        <v>344</v>
      </c>
      <c r="H287" s="156"/>
    </row>
    <row r="288" spans="2:8" x14ac:dyDescent="0.35">
      <c r="B288" s="155" t="s">
        <v>509</v>
      </c>
      <c r="C288" s="138" t="s">
        <v>352</v>
      </c>
      <c r="D288" s="138"/>
      <c r="E288" s="139" t="s">
        <v>352</v>
      </c>
      <c r="F288" s="140" t="s">
        <v>356</v>
      </c>
      <c r="G288" s="141" t="s">
        <v>352</v>
      </c>
      <c r="H288" s="156"/>
    </row>
    <row r="289" spans="2:8" x14ac:dyDescent="0.35">
      <c r="B289" s="168" t="s">
        <v>345</v>
      </c>
      <c r="C289" s="138" t="s">
        <v>366</v>
      </c>
      <c r="D289" s="138"/>
      <c r="E289" s="139" t="s">
        <v>345</v>
      </c>
      <c r="F289" s="140" t="s">
        <v>358</v>
      </c>
      <c r="G289" s="141" t="s">
        <v>240</v>
      </c>
      <c r="H289" s="156"/>
    </row>
    <row r="290" spans="2:8" x14ac:dyDescent="0.35">
      <c r="B290" s="168" t="s">
        <v>382</v>
      </c>
      <c r="C290" s="138" t="s">
        <v>366</v>
      </c>
      <c r="D290" s="138"/>
      <c r="E290" s="139" t="s">
        <v>345</v>
      </c>
      <c r="F290" s="140" t="s">
        <v>358</v>
      </c>
      <c r="G290" s="141" t="s">
        <v>240</v>
      </c>
      <c r="H290" s="156"/>
    </row>
    <row r="291" spans="2:8" x14ac:dyDescent="0.35">
      <c r="B291" s="155" t="s">
        <v>346</v>
      </c>
      <c r="C291" s="138" t="s">
        <v>362</v>
      </c>
      <c r="D291" s="138"/>
      <c r="E291" s="139" t="s">
        <v>346</v>
      </c>
      <c r="F291" s="140" t="s">
        <v>358</v>
      </c>
      <c r="G291" s="141" t="s">
        <v>235</v>
      </c>
      <c r="H291" s="156"/>
    </row>
    <row r="292" spans="2:8" x14ac:dyDescent="0.35">
      <c r="B292" s="155" t="s">
        <v>567</v>
      </c>
      <c r="C292" s="137" t="s">
        <v>377</v>
      </c>
      <c r="D292" s="139"/>
      <c r="E292" s="137" t="s">
        <v>506</v>
      </c>
      <c r="F292" s="142" t="s">
        <v>356</v>
      </c>
      <c r="G292" s="137" t="s">
        <v>506</v>
      </c>
      <c r="H292" s="156"/>
    </row>
    <row r="293" spans="2:8" x14ac:dyDescent="0.35">
      <c r="B293" s="155" t="s">
        <v>510</v>
      </c>
      <c r="C293" s="138" t="s">
        <v>352</v>
      </c>
      <c r="D293" s="138"/>
      <c r="E293" s="139" t="s">
        <v>352</v>
      </c>
      <c r="F293" s="140" t="s">
        <v>356</v>
      </c>
      <c r="G293" s="141" t="s">
        <v>240</v>
      </c>
      <c r="H293" s="156"/>
    </row>
    <row r="294" spans="2:8" x14ac:dyDescent="0.35">
      <c r="B294" s="155" t="s">
        <v>347</v>
      </c>
      <c r="C294" s="138" t="s">
        <v>364</v>
      </c>
      <c r="D294" s="138"/>
      <c r="E294" s="139" t="s">
        <v>237</v>
      </c>
      <c r="F294" s="140" t="s">
        <v>357</v>
      </c>
      <c r="G294" s="141" t="s">
        <v>238</v>
      </c>
      <c r="H294" s="156"/>
    </row>
    <row r="295" spans="2:8" x14ac:dyDescent="0.35">
      <c r="B295" s="155" t="s">
        <v>511</v>
      </c>
      <c r="C295" s="138" t="s">
        <v>367</v>
      </c>
      <c r="D295" s="138"/>
      <c r="E295" s="139" t="s">
        <v>335</v>
      </c>
      <c r="F295" s="140" t="s">
        <v>358</v>
      </c>
      <c r="G295" s="141" t="s">
        <v>335</v>
      </c>
      <c r="H295" s="156"/>
    </row>
    <row r="296" spans="2:8" x14ac:dyDescent="0.35">
      <c r="B296" s="155" t="s">
        <v>512</v>
      </c>
      <c r="C296" s="138" t="s">
        <v>374</v>
      </c>
      <c r="D296" s="138"/>
      <c r="E296" s="139" t="s">
        <v>253</v>
      </c>
      <c r="F296" s="140" t="s">
        <v>358</v>
      </c>
      <c r="G296" s="141" t="s">
        <v>240</v>
      </c>
      <c r="H296" s="156"/>
    </row>
    <row r="297" spans="2:8" x14ac:dyDescent="0.35">
      <c r="B297" s="155" t="s">
        <v>348</v>
      </c>
      <c r="C297" s="138" t="s">
        <v>369</v>
      </c>
      <c r="D297" s="138"/>
      <c r="E297" s="139" t="s">
        <v>348</v>
      </c>
      <c r="F297" s="140" t="s">
        <v>361</v>
      </c>
      <c r="G297" s="141" t="s">
        <v>255</v>
      </c>
      <c r="H297" s="156"/>
    </row>
    <row r="298" spans="2:8" x14ac:dyDescent="0.35">
      <c r="B298" s="166" t="s">
        <v>579</v>
      </c>
      <c r="C298" s="143" t="s">
        <v>362</v>
      </c>
      <c r="D298" s="143"/>
      <c r="E298" s="143" t="s">
        <v>580</v>
      </c>
      <c r="F298" s="140" t="s">
        <v>358</v>
      </c>
      <c r="G298" s="137" t="s">
        <v>235</v>
      </c>
      <c r="H298" s="157"/>
    </row>
    <row r="299" spans="2:8" x14ac:dyDescent="0.35">
      <c r="B299" s="155" t="s">
        <v>513</v>
      </c>
      <c r="C299" s="138" t="s">
        <v>367</v>
      </c>
      <c r="D299" s="138"/>
      <c r="E299" s="139" t="s">
        <v>257</v>
      </c>
      <c r="F299" s="140" t="s">
        <v>358</v>
      </c>
      <c r="G299" s="141" t="s">
        <v>344</v>
      </c>
      <c r="H299" s="156"/>
    </row>
    <row r="300" spans="2:8" x14ac:dyDescent="0.35">
      <c r="B300" s="155" t="s">
        <v>555</v>
      </c>
      <c r="C300" s="139" t="s">
        <v>327</v>
      </c>
      <c r="D300" s="139"/>
      <c r="E300" s="139" t="s">
        <v>555</v>
      </c>
      <c r="F300" s="142" t="s">
        <v>359</v>
      </c>
      <c r="G300" s="137" t="s">
        <v>327</v>
      </c>
      <c r="H300" s="156"/>
    </row>
    <row r="301" spans="2:8" x14ac:dyDescent="0.35">
      <c r="B301" s="155" t="s">
        <v>514</v>
      </c>
      <c r="C301" s="138" t="s">
        <v>365</v>
      </c>
      <c r="D301" s="138" t="s">
        <v>367</v>
      </c>
      <c r="E301" s="139" t="s">
        <v>385</v>
      </c>
      <c r="F301" s="140" t="s">
        <v>358</v>
      </c>
      <c r="G301" s="141" t="s">
        <v>292</v>
      </c>
      <c r="H301" s="156"/>
    </row>
    <row r="302" spans="2:8" x14ac:dyDescent="0.35">
      <c r="B302" s="155" t="s">
        <v>545</v>
      </c>
      <c r="C302" s="139" t="s">
        <v>363</v>
      </c>
      <c r="D302" s="144"/>
      <c r="E302" s="141" t="s">
        <v>6</v>
      </c>
      <c r="F302" s="142" t="s">
        <v>6</v>
      </c>
      <c r="G302" s="141" t="s">
        <v>6</v>
      </c>
      <c r="H302" s="156" t="s">
        <v>533</v>
      </c>
    </row>
    <row r="303" spans="2:8" x14ac:dyDescent="0.35">
      <c r="B303" s="155" t="s">
        <v>515</v>
      </c>
      <c r="C303" s="138" t="s">
        <v>366</v>
      </c>
      <c r="D303" s="138"/>
      <c r="E303" s="139" t="s">
        <v>307</v>
      </c>
      <c r="F303" s="140" t="s">
        <v>359</v>
      </c>
      <c r="G303" s="141" t="s">
        <v>240</v>
      </c>
      <c r="H303" s="156"/>
    </row>
    <row r="304" spans="2:8" x14ac:dyDescent="0.35">
      <c r="B304" s="155" t="s">
        <v>349</v>
      </c>
      <c r="C304" s="138" t="s">
        <v>362</v>
      </c>
      <c r="D304" s="138" t="s">
        <v>363</v>
      </c>
      <c r="E304" s="139" t="s">
        <v>349</v>
      </c>
      <c r="F304" s="140" t="s">
        <v>358</v>
      </c>
      <c r="G304" s="141" t="s">
        <v>235</v>
      </c>
      <c r="H304" s="156"/>
    </row>
    <row r="305" spans="2:8" x14ac:dyDescent="0.35">
      <c r="B305" s="155" t="s">
        <v>516</v>
      </c>
      <c r="C305" s="138" t="s">
        <v>374</v>
      </c>
      <c r="D305" s="138"/>
      <c r="E305" s="139" t="s">
        <v>253</v>
      </c>
      <c r="F305" s="140" t="s">
        <v>358</v>
      </c>
      <c r="G305" s="141" t="s">
        <v>235</v>
      </c>
      <c r="H305" s="156"/>
    </row>
    <row r="306" spans="2:8" x14ac:dyDescent="0.35">
      <c r="B306" s="155" t="s">
        <v>350</v>
      </c>
      <c r="C306" s="138" t="s">
        <v>362</v>
      </c>
      <c r="D306" s="138"/>
      <c r="E306" s="139" t="s">
        <v>350</v>
      </c>
      <c r="F306" s="140" t="s">
        <v>358</v>
      </c>
      <c r="G306" s="141" t="s">
        <v>235</v>
      </c>
      <c r="H306" s="156"/>
    </row>
    <row r="307" spans="2:8" x14ac:dyDescent="0.35">
      <c r="B307" s="155" t="s">
        <v>517</v>
      </c>
      <c r="C307" s="138" t="s">
        <v>366</v>
      </c>
      <c r="D307" s="138"/>
      <c r="E307" s="139" t="s">
        <v>336</v>
      </c>
      <c r="F307" s="140" t="s">
        <v>358</v>
      </c>
      <c r="G307" s="141" t="s">
        <v>240</v>
      </c>
      <c r="H307" s="156"/>
    </row>
    <row r="308" spans="2:8" x14ac:dyDescent="0.35">
      <c r="B308" s="155" t="s">
        <v>518</v>
      </c>
      <c r="C308" s="138" t="s">
        <v>362</v>
      </c>
      <c r="D308" s="138" t="s">
        <v>363</v>
      </c>
      <c r="E308" s="139" t="s">
        <v>281</v>
      </c>
      <c r="F308" s="140" t="s">
        <v>356</v>
      </c>
      <c r="G308" s="141" t="s">
        <v>246</v>
      </c>
      <c r="H308" s="156"/>
    </row>
    <row r="309" spans="2:8" x14ac:dyDescent="0.35">
      <c r="B309" s="155" t="s">
        <v>519</v>
      </c>
      <c r="C309" s="138" t="s">
        <v>362</v>
      </c>
      <c r="D309" s="138" t="s">
        <v>363</v>
      </c>
      <c r="E309" s="139" t="s">
        <v>281</v>
      </c>
      <c r="F309" s="140" t="s">
        <v>356</v>
      </c>
      <c r="G309" s="141" t="s">
        <v>246</v>
      </c>
      <c r="H309" s="156"/>
    </row>
    <row r="310" spans="2:8" x14ac:dyDescent="0.35">
      <c r="B310" s="166" t="s">
        <v>575</v>
      </c>
      <c r="C310" s="139" t="s">
        <v>576</v>
      </c>
      <c r="D310" s="139"/>
      <c r="E310" s="137" t="s">
        <v>575</v>
      </c>
      <c r="F310" s="140" t="s">
        <v>358</v>
      </c>
      <c r="G310" s="141" t="s">
        <v>571</v>
      </c>
      <c r="H310" s="156"/>
    </row>
    <row r="311" spans="2:8" x14ac:dyDescent="0.35">
      <c r="B311" s="155" t="s">
        <v>351</v>
      </c>
      <c r="C311" s="138" t="s">
        <v>364</v>
      </c>
      <c r="D311" s="138"/>
      <c r="E311" s="139" t="s">
        <v>237</v>
      </c>
      <c r="F311" s="140" t="s">
        <v>357</v>
      </c>
      <c r="G311" s="141" t="s">
        <v>238</v>
      </c>
      <c r="H311" s="156"/>
    </row>
    <row r="312" spans="2:8" x14ac:dyDescent="0.35">
      <c r="B312" s="155" t="s">
        <v>520</v>
      </c>
      <c r="C312" s="138" t="s">
        <v>366</v>
      </c>
      <c r="D312" s="138"/>
      <c r="E312" s="139" t="s">
        <v>244</v>
      </c>
      <c r="F312" s="140" t="s">
        <v>359</v>
      </c>
      <c r="G312" s="141" t="s">
        <v>240</v>
      </c>
      <c r="H312" s="156"/>
    </row>
    <row r="313" spans="2:8" x14ac:dyDescent="0.35">
      <c r="B313" s="155" t="s">
        <v>556</v>
      </c>
      <c r="C313" s="139" t="s">
        <v>327</v>
      </c>
      <c r="D313" s="139"/>
      <c r="E313" s="139" t="s">
        <v>556</v>
      </c>
      <c r="F313" s="142" t="s">
        <v>359</v>
      </c>
      <c r="G313" s="137" t="s">
        <v>327</v>
      </c>
      <c r="H313" s="156"/>
    </row>
    <row r="314" spans="2:8" x14ac:dyDescent="0.35">
      <c r="B314" s="155" t="s">
        <v>521</v>
      </c>
      <c r="C314" s="138" t="s">
        <v>366</v>
      </c>
      <c r="D314" s="138"/>
      <c r="E314" s="139" t="s">
        <v>305</v>
      </c>
      <c r="F314" s="140" t="s">
        <v>358</v>
      </c>
      <c r="G314" s="141" t="s">
        <v>240</v>
      </c>
      <c r="H314" s="156"/>
    </row>
    <row r="315" spans="2:8" x14ac:dyDescent="0.35">
      <c r="B315" s="155" t="s">
        <v>353</v>
      </c>
      <c r="C315" s="138" t="s">
        <v>364</v>
      </c>
      <c r="D315" s="138" t="s">
        <v>367</v>
      </c>
      <c r="E315" s="139" t="s">
        <v>353</v>
      </c>
      <c r="F315" s="140" t="s">
        <v>358</v>
      </c>
      <c r="G315" s="141" t="s">
        <v>238</v>
      </c>
      <c r="H315" s="156"/>
    </row>
    <row r="316" spans="2:8" x14ac:dyDescent="0.35">
      <c r="B316" s="155" t="s">
        <v>354</v>
      </c>
      <c r="C316" s="138" t="s">
        <v>364</v>
      </c>
      <c r="D316" s="138" t="s">
        <v>367</v>
      </c>
      <c r="E316" s="139" t="s">
        <v>354</v>
      </c>
      <c r="F316" s="140" t="s">
        <v>361</v>
      </c>
      <c r="G316" s="141" t="s">
        <v>238</v>
      </c>
      <c r="H316" s="156"/>
    </row>
    <row r="317" spans="2:8" x14ac:dyDescent="0.35">
      <c r="B317" s="155" t="s">
        <v>522</v>
      </c>
      <c r="C317" s="138" t="s">
        <v>367</v>
      </c>
      <c r="D317" s="138" t="s">
        <v>362</v>
      </c>
      <c r="E317" s="139" t="s">
        <v>257</v>
      </c>
      <c r="F317" s="140" t="s">
        <v>358</v>
      </c>
      <c r="G317" s="141" t="s">
        <v>238</v>
      </c>
      <c r="H317" s="156"/>
    </row>
    <row r="318" spans="2:8" x14ac:dyDescent="0.35">
      <c r="B318" s="168" t="s">
        <v>383</v>
      </c>
      <c r="C318" s="138" t="s">
        <v>352</v>
      </c>
      <c r="D318" s="138"/>
      <c r="E318" s="139" t="s">
        <v>383</v>
      </c>
      <c r="F318" s="140" t="s">
        <v>358</v>
      </c>
      <c r="G318" s="141" t="s">
        <v>235</v>
      </c>
      <c r="H318" s="156"/>
    </row>
    <row r="319" spans="2:8" x14ac:dyDescent="0.35">
      <c r="B319" s="161" t="s">
        <v>355</v>
      </c>
      <c r="C319" s="138" t="s">
        <v>352</v>
      </c>
      <c r="D319" s="138"/>
      <c r="E319" s="139" t="s">
        <v>383</v>
      </c>
      <c r="F319" s="140" t="s">
        <v>358</v>
      </c>
      <c r="G319" s="141" t="s">
        <v>235</v>
      </c>
      <c r="H319" s="156"/>
    </row>
    <row r="320" spans="2:8" s="135" customFormat="1" x14ac:dyDescent="0.35">
      <c r="B320" s="155" t="s">
        <v>568</v>
      </c>
      <c r="C320" s="137" t="s">
        <v>352</v>
      </c>
      <c r="D320" s="139"/>
      <c r="E320" s="137" t="s">
        <v>506</v>
      </c>
      <c r="F320" s="142" t="s">
        <v>356</v>
      </c>
      <c r="G320" s="137" t="s">
        <v>506</v>
      </c>
      <c r="H320" s="156"/>
    </row>
    <row r="321" spans="1:8" s="135" customFormat="1" x14ac:dyDescent="0.35">
      <c r="B321" s="155" t="s">
        <v>523</v>
      </c>
      <c r="C321" s="138" t="s">
        <v>362</v>
      </c>
      <c r="D321" s="138" t="s">
        <v>363</v>
      </c>
      <c r="E321" s="139" t="s">
        <v>281</v>
      </c>
      <c r="F321" s="140" t="s">
        <v>356</v>
      </c>
      <c r="G321" s="141" t="s">
        <v>246</v>
      </c>
      <c r="H321" s="156"/>
    </row>
    <row r="322" spans="1:8" s="135" customFormat="1" x14ac:dyDescent="0.35">
      <c r="B322" s="155" t="s">
        <v>569</v>
      </c>
      <c r="C322" s="139" t="s">
        <v>531</v>
      </c>
      <c r="D322" s="139"/>
      <c r="E322" s="139" t="s">
        <v>569</v>
      </c>
      <c r="F322" s="142" t="s">
        <v>359</v>
      </c>
      <c r="G322" s="137" t="s">
        <v>327</v>
      </c>
      <c r="H322" s="156"/>
    </row>
    <row r="323" spans="1:8" x14ac:dyDescent="0.35">
      <c r="B323" s="155" t="s">
        <v>524</v>
      </c>
      <c r="C323" s="138" t="s">
        <v>367</v>
      </c>
      <c r="D323" s="138" t="s">
        <v>362</v>
      </c>
      <c r="E323" s="139" t="s">
        <v>344</v>
      </c>
      <c r="F323" s="140" t="s">
        <v>358</v>
      </c>
      <c r="G323" s="141" t="s">
        <v>344</v>
      </c>
      <c r="H323" s="156"/>
    </row>
    <row r="324" spans="1:8" x14ac:dyDescent="0.35">
      <c r="B324" s="155" t="s">
        <v>525</v>
      </c>
      <c r="C324" s="138" t="s">
        <v>352</v>
      </c>
      <c r="D324" s="138"/>
      <c r="E324" s="139" t="s">
        <v>352</v>
      </c>
      <c r="F324" s="140" t="s">
        <v>356</v>
      </c>
      <c r="G324" s="141" t="s">
        <v>352</v>
      </c>
      <c r="H324" s="156"/>
    </row>
    <row r="325" spans="1:8" x14ac:dyDescent="0.35">
      <c r="B325" s="155" t="s">
        <v>526</v>
      </c>
      <c r="C325" s="138" t="s">
        <v>366</v>
      </c>
      <c r="D325" s="138"/>
      <c r="E325" s="139" t="s">
        <v>260</v>
      </c>
      <c r="F325" s="140" t="s">
        <v>358</v>
      </c>
      <c r="G325" s="141" t="s">
        <v>240</v>
      </c>
      <c r="H325" s="156"/>
    </row>
    <row r="326" spans="1:8" x14ac:dyDescent="0.35">
      <c r="B326" s="169" t="s">
        <v>527</v>
      </c>
      <c r="C326" s="145" t="s">
        <v>365</v>
      </c>
      <c r="D326" s="145"/>
      <c r="E326" s="146" t="s">
        <v>239</v>
      </c>
      <c r="F326" s="147" t="s">
        <v>358</v>
      </c>
      <c r="G326" s="148" t="s">
        <v>308</v>
      </c>
      <c r="H326" s="170"/>
    </row>
    <row r="327" spans="1:8" x14ac:dyDescent="0.35">
      <c r="B327" s="134"/>
      <c r="C327" s="123"/>
      <c r="D327" s="123"/>
      <c r="E327" s="123"/>
      <c r="G327" s="123"/>
    </row>
    <row r="330" spans="1:8" x14ac:dyDescent="0.35">
      <c r="A330" s="17" t="s">
        <v>376</v>
      </c>
      <c r="B330" s="17" t="s">
        <v>537</v>
      </c>
    </row>
    <row r="331" spans="1:8" s="135" customFormat="1" x14ac:dyDescent="0.35">
      <c r="B331" s="17" t="s">
        <v>529</v>
      </c>
    </row>
    <row r="332" spans="1:8" s="135" customFormat="1" x14ac:dyDescent="0.35">
      <c r="B332" s="17" t="s">
        <v>365</v>
      </c>
    </row>
    <row r="333" spans="1:8" s="135" customFormat="1" x14ac:dyDescent="0.35">
      <c r="B333" s="135" t="s">
        <v>369</v>
      </c>
    </row>
    <row r="334" spans="1:8" s="135" customFormat="1" x14ac:dyDescent="0.35">
      <c r="B334" s="17" t="s">
        <v>363</v>
      </c>
    </row>
    <row r="335" spans="1:8" x14ac:dyDescent="0.35">
      <c r="B335" s="17" t="s">
        <v>364</v>
      </c>
    </row>
    <row r="336" spans="1:8" x14ac:dyDescent="0.35">
      <c r="B336" s="17" t="s">
        <v>368</v>
      </c>
    </row>
    <row r="337" spans="2:10" x14ac:dyDescent="0.35">
      <c r="B337" s="17" t="s">
        <v>327</v>
      </c>
    </row>
    <row r="338" spans="2:10" x14ac:dyDescent="0.35">
      <c r="B338" s="17" t="s">
        <v>367</v>
      </c>
    </row>
    <row r="339" spans="2:10" x14ac:dyDescent="0.35">
      <c r="B339" s="17" t="s">
        <v>362</v>
      </c>
    </row>
    <row r="340" spans="2:10" x14ac:dyDescent="0.35">
      <c r="B340" s="17" t="s">
        <v>377</v>
      </c>
    </row>
    <row r="341" spans="2:10" x14ac:dyDescent="0.35">
      <c r="B341" s="17" t="s">
        <v>375</v>
      </c>
    </row>
    <row r="342" spans="2:10" x14ac:dyDescent="0.35">
      <c r="B342" s="17" t="s">
        <v>366</v>
      </c>
      <c r="J342" s="125"/>
    </row>
    <row r="343" spans="2:10" x14ac:dyDescent="0.35">
      <c r="B343" s="17" t="s">
        <v>374</v>
      </c>
    </row>
    <row r="344" spans="2:10" x14ac:dyDescent="0.35">
      <c r="B344" s="17" t="s">
        <v>352</v>
      </c>
    </row>
    <row r="345" spans="2:10" x14ac:dyDescent="0.35">
      <c r="B345" s="17" t="s">
        <v>531</v>
      </c>
    </row>
    <row r="349" spans="2:10" x14ac:dyDescent="0.35">
      <c r="J349" s="126"/>
    </row>
    <row r="350" spans="2:10" x14ac:dyDescent="0.35">
      <c r="J350" s="125"/>
    </row>
    <row r="351" spans="2:10" x14ac:dyDescent="0.35">
      <c r="J351" s="125"/>
    </row>
    <row r="352" spans="2:10" x14ac:dyDescent="0.35">
      <c r="J352" s="125"/>
    </row>
    <row r="353" spans="8:10" x14ac:dyDescent="0.35">
      <c r="J353" s="125"/>
    </row>
    <row r="354" spans="8:10" x14ac:dyDescent="0.35">
      <c r="J354" s="125"/>
    </row>
    <row r="355" spans="8:10" x14ac:dyDescent="0.35">
      <c r="J355" s="125"/>
    </row>
    <row r="356" spans="8:10" x14ac:dyDescent="0.35">
      <c r="J356" s="125"/>
    </row>
    <row r="357" spans="8:10" x14ac:dyDescent="0.35">
      <c r="H357" s="127"/>
      <c r="I357" s="128"/>
      <c r="J357" s="128"/>
    </row>
    <row r="358" spans="8:10" x14ac:dyDescent="0.35">
      <c r="H358" s="127"/>
      <c r="I358" s="128"/>
      <c r="J358" s="128"/>
    </row>
    <row r="359" spans="8:10" x14ac:dyDescent="0.35">
      <c r="H359" s="127"/>
      <c r="I359" s="128"/>
      <c r="J359" s="128"/>
    </row>
    <row r="360" spans="8:10" x14ac:dyDescent="0.35">
      <c r="H360" s="127"/>
      <c r="I360" s="128"/>
      <c r="J360" s="128"/>
    </row>
    <row r="361" spans="8:10" x14ac:dyDescent="0.35">
      <c r="H361" s="129"/>
      <c r="I361" s="130"/>
      <c r="J361" s="130"/>
    </row>
    <row r="362" spans="8:10" x14ac:dyDescent="0.35">
      <c r="H362" s="129"/>
      <c r="I362" s="130"/>
      <c r="J362" s="130"/>
    </row>
    <row r="363" spans="8:10" x14ac:dyDescent="0.35">
      <c r="H363" s="129"/>
      <c r="I363" s="130"/>
      <c r="J363" s="130"/>
    </row>
    <row r="399" spans="8:10" x14ac:dyDescent="0.35">
      <c r="H399" s="127"/>
      <c r="I399" s="128"/>
      <c r="J399" s="128"/>
    </row>
    <row r="400" spans="8:10" x14ac:dyDescent="0.35">
      <c r="H400" s="127"/>
      <c r="I400" s="128"/>
      <c r="J400" s="128"/>
    </row>
    <row r="401" spans="8:10" x14ac:dyDescent="0.35">
      <c r="H401" s="127"/>
      <c r="I401" s="128"/>
      <c r="J401" s="128"/>
    </row>
    <row r="402" spans="8:10" x14ac:dyDescent="0.35">
      <c r="H402" s="127"/>
      <c r="I402" s="128"/>
      <c r="J402" s="128"/>
    </row>
    <row r="403" spans="8:10" x14ac:dyDescent="0.35">
      <c r="H403" s="127"/>
      <c r="I403" s="128"/>
      <c r="J403" s="128"/>
    </row>
    <row r="404" spans="8:10" x14ac:dyDescent="0.35">
      <c r="H404" s="127"/>
      <c r="I404" s="128"/>
      <c r="J404" s="128"/>
    </row>
  </sheetData>
  <sortState ref="B33:H326">
    <sortCondition ref="B32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AF298-A0B0-492F-B5E9-092073B59553}">
  <dimension ref="A1:C2"/>
  <sheetViews>
    <sheetView workbookViewId="0">
      <selection activeCell="C2" sqref="C2"/>
    </sheetView>
  </sheetViews>
  <sheetFormatPr defaultRowHeight="14.5" x14ac:dyDescent="0.35"/>
  <cols>
    <col min="1" max="1" width="16.7265625" bestFit="1" customWidth="1"/>
  </cols>
  <sheetData>
    <row r="1" spans="1:3" x14ac:dyDescent="0.35">
      <c r="A1" t="s">
        <v>119</v>
      </c>
    </row>
    <row r="2" spans="1:3" x14ac:dyDescent="0.35">
      <c r="A2" s="113" t="s">
        <v>225</v>
      </c>
      <c r="B2" s="114"/>
      <c r="C2" s="115" t="s">
        <v>226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10BA-DE98-48CE-ADA6-35135781632F}">
  <dimension ref="A1:C22"/>
  <sheetViews>
    <sheetView topLeftCell="A14" workbookViewId="0">
      <selection activeCell="B30" sqref="B30"/>
    </sheetView>
  </sheetViews>
  <sheetFormatPr defaultRowHeight="14.5" x14ac:dyDescent="0.35"/>
  <cols>
    <col min="1" max="1" width="31.26953125" bestFit="1" customWidth="1"/>
    <col min="2" max="2" width="24.26953125" bestFit="1" customWidth="1"/>
    <col min="3" max="3" width="34" bestFit="1" customWidth="1"/>
  </cols>
  <sheetData>
    <row r="1" spans="1:3" x14ac:dyDescent="0.35">
      <c r="A1" t="s">
        <v>119</v>
      </c>
    </row>
    <row r="3" spans="1:3" x14ac:dyDescent="0.35">
      <c r="A3" s="113" t="s">
        <v>120</v>
      </c>
      <c r="B3" s="116"/>
      <c r="C3" t="s">
        <v>121</v>
      </c>
    </row>
    <row r="4" spans="1:3" x14ac:dyDescent="0.35">
      <c r="A4" s="113" t="s">
        <v>122</v>
      </c>
      <c r="B4" s="116"/>
      <c r="C4" t="s">
        <v>221</v>
      </c>
    </row>
    <row r="5" spans="1:3" x14ac:dyDescent="0.35">
      <c r="A5" s="113" t="s">
        <v>123</v>
      </c>
      <c r="B5" s="114"/>
      <c r="C5" t="s">
        <v>125</v>
      </c>
    </row>
    <row r="6" spans="1:3" x14ac:dyDescent="0.35">
      <c r="A6" s="113" t="s">
        <v>126</v>
      </c>
      <c r="B6" s="114"/>
      <c r="C6" t="s">
        <v>222</v>
      </c>
    </row>
    <row r="7" spans="1:3" x14ac:dyDescent="0.35">
      <c r="A7" s="113" t="s">
        <v>127</v>
      </c>
      <c r="B7" s="114"/>
      <c r="C7" t="s">
        <v>223</v>
      </c>
    </row>
    <row r="9" spans="1:3" x14ac:dyDescent="0.35">
      <c r="A9" t="s">
        <v>128</v>
      </c>
      <c r="B9" s="76" t="e">
        <f>VLOOKUP(DATEVALUE(Common.LastRatedDate),tblEffDateLookup,3,TRUE)+IF(Common.AdmittedSurplus="BUSA/Surplus",0,1)</f>
        <v>#VALUE!</v>
      </c>
    </row>
    <row r="10" spans="1:3" x14ac:dyDescent="0.35">
      <c r="A10" t="s">
        <v>129</v>
      </c>
      <c r="B10" s="76" t="e">
        <f>VLOOKUP(DATEVALUE(Common.PolicyEffectDt),tblEffDateLookup,3,TRUE)+IF(Common.AdmittedSurplus="BUSA/Surplus",0,1)</f>
        <v>#VALUE!</v>
      </c>
    </row>
    <row r="11" spans="1:3" x14ac:dyDescent="0.35">
      <c r="A11" t="s">
        <v>130</v>
      </c>
      <c r="B11" t="e">
        <f>VLOOKUP(Common.State,tblEffDateRater,B9,FALSE)</f>
        <v>#N/A</v>
      </c>
    </row>
    <row r="12" spans="1:3" x14ac:dyDescent="0.35">
      <c r="A12" t="s">
        <v>131</v>
      </c>
      <c r="B12" s="76" t="e">
        <f>VLOOKUP(Common.State,tblEffDateRater,B10,FALSE)</f>
        <v>#N/A</v>
      </c>
    </row>
    <row r="13" spans="1:3" x14ac:dyDescent="0.35">
      <c r="A13" t="s">
        <v>132</v>
      </c>
      <c r="B13" t="e">
        <f>IF(AND(Common.BrokerProgramID=47,Common.State&lt;&gt;"AZ",Common.State&lt;&gt;"MI",Common.State&lt;&gt;"MN",Common.State&lt;&gt;"NJ",Common.State&lt;&gt;"NY",DATEVALUE(Common.LastRatedDate)&gt;=44270),"bbr surplus base3",IF(AND(Common.BrokerProgramID=47,Common.State&lt;&gt;"AZ",Common.State&lt;&gt;"MI",Common.State&lt;&gt;"MN",Common.State&lt;&gt;"NJ",Common.State&lt;&gt;"NY",DATEVALUE(Common.LastRatedDate)&lt;44270),"bbr surplus base",$B$11))</f>
        <v>#VALUE!</v>
      </c>
    </row>
    <row r="14" spans="1:3" x14ac:dyDescent="0.35">
      <c r="A14" t="s">
        <v>133</v>
      </c>
      <c r="B14" t="e">
        <f>IF(AND(Common.BrokerProgramID=47,Common.State&lt;&gt;"AZ",Common.State&lt;&gt;"MI",Common.State&lt;&gt;"MN",Common.State&lt;&gt;"NJ",Common.State&lt;&gt;"NY",DATEVALUE(Common.PolicyEffectDt)&gt;=44270),"bbr surplus base3",IF(AND(Common.BrokerProgramID=47,Common.State&lt;&gt;"AZ",Common.State&lt;&gt;"MI",Common.State&lt;&gt;"MN",Common.State&lt;&gt;"NJ",Common.State&lt;&gt;"NY",DATEVALUE(Common.PolicyEffectDt)&lt;44270),"bbr surplus base",$B$12))</f>
        <v>#VALUE!</v>
      </c>
    </row>
    <row r="16" spans="1:3" x14ac:dyDescent="0.35">
      <c r="A16" t="s">
        <v>224</v>
      </c>
      <c r="B16" t="e">
        <f>IF(PolicyInfo.UwOrPortal="Underwriting",Common.PolicyEffectDt,IF($B$19=1,0,IF(OR(DATEVALUE(Common.PolicyEffectDt)&lt;=DATEVALUE(Common.LastRatedDate)+30,DATEVALUE(Common.PolicyEffectDt)&gt;=DATEVALUE(Common.LastRatedDate)-30),1,0)))</f>
        <v>#VALUE!</v>
      </c>
    </row>
    <row r="17" spans="1:3" x14ac:dyDescent="0.35">
      <c r="A17" t="s">
        <v>134</v>
      </c>
      <c r="B17" t="e">
        <f>VLOOKUP($B$14,tblRaterPriority,3,FALSE)</f>
        <v>#VALUE!</v>
      </c>
    </row>
    <row r="18" spans="1:3" x14ac:dyDescent="0.35">
      <c r="A18" t="s">
        <v>228</v>
      </c>
      <c r="B18" t="e">
        <f>VLOOKUP($B$13,tblRaterPriority,3,FALSE)</f>
        <v>#VALUE!</v>
      </c>
    </row>
    <row r="19" spans="1:3" x14ac:dyDescent="0.35">
      <c r="A19" t="s">
        <v>229</v>
      </c>
      <c r="B19" t="e">
        <f>IF(AND($B$17=1,$B$18=1),0,IF($B$17=1,1,0))</f>
        <v>#VALUE!</v>
      </c>
    </row>
    <row r="21" spans="1:3" x14ac:dyDescent="0.35">
      <c r="A21" t="s">
        <v>135</v>
      </c>
      <c r="B21" s="77" t="e">
        <f>IF(B16=1,B13,B14)</f>
        <v>#VALUE!</v>
      </c>
      <c r="C21" t="s">
        <v>136</v>
      </c>
    </row>
    <row r="22" spans="1:3" x14ac:dyDescent="0.35">
      <c r="A22" t="s">
        <v>137</v>
      </c>
      <c r="B22" s="77" t="e">
        <f>IF(PolicyInfo.UwOrPortal="Underwriting",Common.PolicyEffectDt,IF($B$17=1,Common.PolicyEffectDt,Common.LastRatedDate))</f>
        <v>#VALUE!</v>
      </c>
      <c r="C22" t="s">
        <v>138</v>
      </c>
    </row>
  </sheetData>
  <dataValidations count="2">
    <dataValidation type="list" allowBlank="1" showInputMessage="1" showErrorMessage="1" sqref="B6" xr:uid="{1F4503D3-F488-4C08-9BC9-D1F3BC50B266}">
      <formula1>lstAdmittedStates</formula1>
    </dataValidation>
    <dataValidation type="list" errorStyle="information" operator="lessThanOrEqual" allowBlank="1" showInputMessage="1" showErrorMessage="1" sqref="B5" xr:uid="{AE03669C-5D95-4E6C-909F-E8AA5DAD4AAC}">
      <formula1>lstAdmittedSurplus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4BB7-AD74-4839-AD21-CA8242712547}">
  <dimension ref="A2:AB156"/>
  <sheetViews>
    <sheetView zoomScale="72" zoomScaleNormal="72" workbookViewId="0">
      <selection activeCell="AA5" sqref="AA5"/>
    </sheetView>
  </sheetViews>
  <sheetFormatPr defaultRowHeight="14.5" x14ac:dyDescent="0.35"/>
  <cols>
    <col min="1" max="1" width="18.453125" bestFit="1" customWidth="1"/>
    <col min="2" max="2" width="26" bestFit="1" customWidth="1"/>
    <col min="3" max="3" width="14.453125" customWidth="1"/>
    <col min="4" max="4" width="11.453125" customWidth="1"/>
    <col min="5" max="24" width="8.7265625" customWidth="1"/>
    <col min="25" max="25" width="16.6328125" bestFit="1" customWidth="1"/>
    <col min="26" max="26" width="24.7265625" bestFit="1" customWidth="1"/>
    <col min="27" max="28" width="16.6328125" bestFit="1" customWidth="1"/>
    <col min="33" max="35" width="10.453125" bestFit="1" customWidth="1"/>
  </cols>
  <sheetData>
    <row r="2" spans="1:28" x14ac:dyDescent="0.35">
      <c r="A2" s="33"/>
      <c r="B2" s="34">
        <v>1</v>
      </c>
      <c r="C2" s="35">
        <v>2</v>
      </c>
      <c r="D2" s="37">
        <v>3</v>
      </c>
      <c r="E2" s="36">
        <v>4</v>
      </c>
      <c r="F2" s="37">
        <v>5</v>
      </c>
      <c r="G2" s="36">
        <v>6</v>
      </c>
      <c r="H2" s="37">
        <v>7</v>
      </c>
      <c r="I2" s="36">
        <v>8</v>
      </c>
      <c r="J2" s="37">
        <v>9</v>
      </c>
      <c r="K2" s="35">
        <v>10</v>
      </c>
      <c r="L2" s="37">
        <v>11</v>
      </c>
      <c r="M2" s="36">
        <v>12</v>
      </c>
      <c r="N2" s="37">
        <v>13</v>
      </c>
      <c r="O2" s="35">
        <v>14</v>
      </c>
      <c r="P2" s="37">
        <v>15</v>
      </c>
      <c r="Q2" s="35">
        <v>16</v>
      </c>
      <c r="R2" s="37">
        <v>17</v>
      </c>
      <c r="S2" s="36">
        <v>18</v>
      </c>
      <c r="T2" s="37">
        <v>19</v>
      </c>
      <c r="U2" s="38">
        <v>20</v>
      </c>
      <c r="V2" s="39">
        <v>21</v>
      </c>
      <c r="W2" s="38">
        <v>22</v>
      </c>
      <c r="X2" s="39">
        <v>23</v>
      </c>
      <c r="Y2" s="38">
        <v>24</v>
      </c>
      <c r="Z2" s="39">
        <v>25</v>
      </c>
      <c r="AA2" s="38">
        <v>26</v>
      </c>
      <c r="AB2" s="39">
        <v>27</v>
      </c>
    </row>
    <row r="3" spans="1:28" x14ac:dyDescent="0.35">
      <c r="A3" s="33"/>
      <c r="B3" s="34"/>
      <c r="C3" s="173" t="s">
        <v>39</v>
      </c>
      <c r="D3" s="174"/>
      <c r="E3" s="173" t="s">
        <v>40</v>
      </c>
      <c r="F3" s="175"/>
      <c r="G3" s="173" t="s">
        <v>41</v>
      </c>
      <c r="H3" s="174"/>
      <c r="I3" s="173" t="s">
        <v>42</v>
      </c>
      <c r="J3" s="175"/>
      <c r="K3" s="173" t="s">
        <v>43</v>
      </c>
      <c r="L3" s="174"/>
      <c r="M3" s="175" t="s">
        <v>44</v>
      </c>
      <c r="N3" s="174"/>
      <c r="O3" s="173" t="s">
        <v>45</v>
      </c>
      <c r="P3" s="174"/>
      <c r="Q3" s="173" t="s">
        <v>46</v>
      </c>
      <c r="R3" s="174"/>
      <c r="S3" s="175" t="s">
        <v>47</v>
      </c>
      <c r="T3" s="174"/>
      <c r="U3" s="171" t="s">
        <v>218</v>
      </c>
      <c r="V3" s="172"/>
      <c r="W3" s="171" t="s">
        <v>219</v>
      </c>
      <c r="X3" s="172"/>
      <c r="Y3" s="171" t="s">
        <v>220</v>
      </c>
      <c r="Z3" s="172"/>
      <c r="AA3" s="171" t="s">
        <v>227</v>
      </c>
      <c r="AB3" s="172"/>
    </row>
    <row r="4" spans="1:28" ht="15" thickBot="1" x14ac:dyDescent="0.4">
      <c r="A4" s="33"/>
      <c r="B4" s="34"/>
      <c r="C4" s="87" t="s">
        <v>49</v>
      </c>
      <c r="D4" s="88" t="s">
        <v>50</v>
      </c>
      <c r="E4" s="89" t="s">
        <v>49</v>
      </c>
      <c r="F4" s="90" t="s">
        <v>50</v>
      </c>
      <c r="G4" s="89" t="s">
        <v>49</v>
      </c>
      <c r="H4" s="90" t="s">
        <v>50</v>
      </c>
      <c r="I4" s="89" t="s">
        <v>49</v>
      </c>
      <c r="J4" s="90" t="s">
        <v>50</v>
      </c>
      <c r="K4" s="89" t="s">
        <v>49</v>
      </c>
      <c r="L4" s="91" t="s">
        <v>50</v>
      </c>
      <c r="M4" s="90" t="s">
        <v>49</v>
      </c>
      <c r="N4" s="90" t="s">
        <v>50</v>
      </c>
      <c r="O4" s="89" t="s">
        <v>49</v>
      </c>
      <c r="P4" s="91" t="s">
        <v>50</v>
      </c>
      <c r="Q4" s="89" t="s">
        <v>49</v>
      </c>
      <c r="R4" s="91" t="s">
        <v>50</v>
      </c>
      <c r="S4" s="90" t="s">
        <v>49</v>
      </c>
      <c r="T4" s="91" t="s">
        <v>50</v>
      </c>
      <c r="U4" s="40" t="s">
        <v>49</v>
      </c>
      <c r="V4" s="41" t="s">
        <v>50</v>
      </c>
      <c r="W4" s="40" t="s">
        <v>49</v>
      </c>
      <c r="X4" s="41" t="s">
        <v>50</v>
      </c>
      <c r="Y4" s="40" t="s">
        <v>49</v>
      </c>
      <c r="Z4" s="41" t="s">
        <v>50</v>
      </c>
      <c r="AA4" s="40" t="s">
        <v>49</v>
      </c>
      <c r="AB4" s="41" t="s">
        <v>50</v>
      </c>
    </row>
    <row r="5" spans="1:28" x14ac:dyDescent="0.35">
      <c r="A5" s="33" t="s">
        <v>51</v>
      </c>
      <c r="B5" s="92" t="s">
        <v>53</v>
      </c>
      <c r="C5" s="93" t="s">
        <v>54</v>
      </c>
      <c r="D5" s="42" t="s">
        <v>56</v>
      </c>
      <c r="E5" s="43" t="s">
        <v>54</v>
      </c>
      <c r="F5" s="44" t="s">
        <v>56</v>
      </c>
      <c r="G5" s="94" t="s">
        <v>54</v>
      </c>
      <c r="H5" s="45" t="s">
        <v>56</v>
      </c>
      <c r="I5" s="95" t="s">
        <v>60</v>
      </c>
      <c r="J5" s="46" t="s">
        <v>60</v>
      </c>
      <c r="K5" s="52" t="s">
        <v>60</v>
      </c>
      <c r="L5" s="47" t="s">
        <v>60</v>
      </c>
      <c r="M5" s="96" t="s">
        <v>60</v>
      </c>
      <c r="N5" s="48" t="s">
        <v>60</v>
      </c>
      <c r="O5" s="97" t="s">
        <v>60</v>
      </c>
      <c r="P5" s="50" t="s">
        <v>60</v>
      </c>
      <c r="Q5" s="98" t="s">
        <v>60</v>
      </c>
      <c r="R5" s="51" t="s">
        <v>60</v>
      </c>
      <c r="S5" s="96" t="s">
        <v>60</v>
      </c>
      <c r="T5" s="49" t="s">
        <v>60</v>
      </c>
      <c r="U5" s="52" t="s">
        <v>60</v>
      </c>
      <c r="V5" s="47" t="s">
        <v>60</v>
      </c>
      <c r="W5" s="97" t="s">
        <v>60</v>
      </c>
      <c r="X5" s="50" t="s">
        <v>60</v>
      </c>
      <c r="Y5" s="94" t="s">
        <v>60</v>
      </c>
      <c r="Z5" s="45" t="s">
        <v>60</v>
      </c>
      <c r="AA5" s="117" t="s">
        <v>60</v>
      </c>
      <c r="AB5" s="118" t="s">
        <v>60</v>
      </c>
    </row>
    <row r="6" spans="1:28" x14ac:dyDescent="0.35">
      <c r="A6" s="33" t="s">
        <v>52</v>
      </c>
      <c r="B6" s="99" t="s">
        <v>58</v>
      </c>
      <c r="C6" s="100" t="s">
        <v>54</v>
      </c>
      <c r="D6" s="53" t="s">
        <v>54</v>
      </c>
      <c r="E6" s="54" t="s">
        <v>54</v>
      </c>
      <c r="F6" s="55" t="s">
        <v>54</v>
      </c>
      <c r="G6" s="101" t="s">
        <v>54</v>
      </c>
      <c r="H6" s="56" t="s">
        <v>54</v>
      </c>
      <c r="I6" s="102" t="s">
        <v>60</v>
      </c>
      <c r="J6" s="58" t="s">
        <v>60</v>
      </c>
      <c r="K6" s="64" t="s">
        <v>60</v>
      </c>
      <c r="L6" s="59" t="s">
        <v>60</v>
      </c>
      <c r="M6" s="103" t="s">
        <v>60</v>
      </c>
      <c r="N6" s="60" t="s">
        <v>60</v>
      </c>
      <c r="O6" s="104" t="s">
        <v>60</v>
      </c>
      <c r="P6" s="62" t="s">
        <v>60</v>
      </c>
      <c r="Q6" s="105" t="s">
        <v>60</v>
      </c>
      <c r="R6" s="63" t="s">
        <v>60</v>
      </c>
      <c r="S6" s="103" t="s">
        <v>60</v>
      </c>
      <c r="T6" s="61" t="s">
        <v>60</v>
      </c>
      <c r="U6" s="64" t="s">
        <v>60</v>
      </c>
      <c r="V6" s="59" t="s">
        <v>60</v>
      </c>
      <c r="W6" s="104" t="s">
        <v>60</v>
      </c>
      <c r="X6" s="62" t="s">
        <v>60</v>
      </c>
      <c r="Y6" s="101" t="s">
        <v>60</v>
      </c>
      <c r="Z6" s="56" t="s">
        <v>60</v>
      </c>
      <c r="AA6" s="119" t="s">
        <v>60</v>
      </c>
      <c r="AB6" s="120" t="s">
        <v>60</v>
      </c>
    </row>
    <row r="7" spans="1:28" x14ac:dyDescent="0.35">
      <c r="A7" s="33"/>
      <c r="B7" s="99" t="s">
        <v>61</v>
      </c>
      <c r="C7" s="100" t="s">
        <v>54</v>
      </c>
      <c r="D7" s="53" t="s">
        <v>56</v>
      </c>
      <c r="E7" s="54" t="s">
        <v>54</v>
      </c>
      <c r="F7" s="55" t="s">
        <v>56</v>
      </c>
      <c r="G7" s="101" t="s">
        <v>54</v>
      </c>
      <c r="H7" s="56" t="s">
        <v>56</v>
      </c>
      <c r="I7" s="102" t="s">
        <v>60</v>
      </c>
      <c r="J7" s="58" t="s">
        <v>60</v>
      </c>
      <c r="K7" s="64" t="s">
        <v>60</v>
      </c>
      <c r="L7" s="59" t="s">
        <v>60</v>
      </c>
      <c r="M7" s="103" t="s">
        <v>60</v>
      </c>
      <c r="N7" s="60" t="s">
        <v>60</v>
      </c>
      <c r="O7" s="104" t="s">
        <v>60</v>
      </c>
      <c r="P7" s="62" t="s">
        <v>60</v>
      </c>
      <c r="Q7" s="105" t="s">
        <v>60</v>
      </c>
      <c r="R7" s="63" t="s">
        <v>60</v>
      </c>
      <c r="S7" s="103" t="s">
        <v>60</v>
      </c>
      <c r="T7" s="61" t="s">
        <v>60</v>
      </c>
      <c r="U7" s="64" t="s">
        <v>60</v>
      </c>
      <c r="V7" s="59" t="s">
        <v>60</v>
      </c>
      <c r="W7" s="104" t="s">
        <v>60</v>
      </c>
      <c r="X7" s="62" t="s">
        <v>60</v>
      </c>
      <c r="Y7" s="101" t="s">
        <v>60</v>
      </c>
      <c r="Z7" s="56" t="s">
        <v>60</v>
      </c>
      <c r="AA7" s="119" t="s">
        <v>60</v>
      </c>
      <c r="AB7" s="120" t="s">
        <v>60</v>
      </c>
    </row>
    <row r="8" spans="1:28" x14ac:dyDescent="0.35">
      <c r="A8" s="33"/>
      <c r="B8" s="99" t="s">
        <v>62</v>
      </c>
      <c r="C8" s="100" t="s">
        <v>54</v>
      </c>
      <c r="D8" s="53" t="s">
        <v>63</v>
      </c>
      <c r="E8" s="54" t="s">
        <v>54</v>
      </c>
      <c r="F8" s="55" t="s">
        <v>63</v>
      </c>
      <c r="G8" s="101" t="s">
        <v>54</v>
      </c>
      <c r="H8" s="56" t="s">
        <v>63</v>
      </c>
      <c r="I8" s="102" t="s">
        <v>60</v>
      </c>
      <c r="J8" s="58" t="s">
        <v>60</v>
      </c>
      <c r="K8" s="64" t="s">
        <v>60</v>
      </c>
      <c r="L8" s="59" t="s">
        <v>60</v>
      </c>
      <c r="M8" s="103" t="s">
        <v>60</v>
      </c>
      <c r="N8" s="60" t="s">
        <v>60</v>
      </c>
      <c r="O8" s="104" t="s">
        <v>60</v>
      </c>
      <c r="P8" s="62" t="s">
        <v>60</v>
      </c>
      <c r="Q8" s="105" t="s">
        <v>60</v>
      </c>
      <c r="R8" s="63" t="s">
        <v>60</v>
      </c>
      <c r="S8" s="103" t="s">
        <v>60</v>
      </c>
      <c r="T8" s="61" t="s">
        <v>60</v>
      </c>
      <c r="U8" s="64" t="s">
        <v>60</v>
      </c>
      <c r="V8" s="59" t="s">
        <v>60</v>
      </c>
      <c r="W8" s="104" t="s">
        <v>60</v>
      </c>
      <c r="X8" s="62" t="s">
        <v>60</v>
      </c>
      <c r="Y8" s="101" t="s">
        <v>60</v>
      </c>
      <c r="Z8" s="56" t="s">
        <v>60</v>
      </c>
      <c r="AA8" s="119" t="s">
        <v>60</v>
      </c>
      <c r="AB8" s="120" t="s">
        <v>60</v>
      </c>
    </row>
    <row r="9" spans="1:28" x14ac:dyDescent="0.35">
      <c r="A9" s="33"/>
      <c r="B9" s="99" t="s">
        <v>65</v>
      </c>
      <c r="C9" s="100" t="s">
        <v>54</v>
      </c>
      <c r="D9" s="53" t="s">
        <v>54</v>
      </c>
      <c r="E9" s="54" t="s">
        <v>54</v>
      </c>
      <c r="F9" s="55" t="s">
        <v>66</v>
      </c>
      <c r="G9" s="101" t="s">
        <v>54</v>
      </c>
      <c r="H9" s="56" t="s">
        <v>66</v>
      </c>
      <c r="I9" s="102" t="s">
        <v>60</v>
      </c>
      <c r="J9" s="58" t="s">
        <v>60</v>
      </c>
      <c r="K9" s="64" t="s">
        <v>60</v>
      </c>
      <c r="L9" s="59" t="s">
        <v>60</v>
      </c>
      <c r="M9" s="103" t="s">
        <v>60</v>
      </c>
      <c r="N9" s="60" t="s">
        <v>60</v>
      </c>
      <c r="O9" s="104" t="s">
        <v>60</v>
      </c>
      <c r="P9" s="62" t="s">
        <v>60</v>
      </c>
      <c r="Q9" s="105" t="s">
        <v>60</v>
      </c>
      <c r="R9" s="63" t="s">
        <v>60</v>
      </c>
      <c r="S9" s="103" t="s">
        <v>60</v>
      </c>
      <c r="T9" s="61" t="s">
        <v>60</v>
      </c>
      <c r="U9" s="64" t="s">
        <v>60</v>
      </c>
      <c r="V9" s="59" t="s">
        <v>60</v>
      </c>
      <c r="W9" s="104" t="s">
        <v>60</v>
      </c>
      <c r="X9" s="62" t="s">
        <v>60</v>
      </c>
      <c r="Y9" s="101" t="s">
        <v>60</v>
      </c>
      <c r="Z9" s="56" t="s">
        <v>60</v>
      </c>
      <c r="AA9" s="119" t="s">
        <v>60</v>
      </c>
      <c r="AB9" s="120" t="s">
        <v>60</v>
      </c>
    </row>
    <row r="10" spans="1:28" x14ac:dyDescent="0.35">
      <c r="A10" s="33"/>
      <c r="B10" s="99" t="s">
        <v>67</v>
      </c>
      <c r="C10" s="100" t="s">
        <v>54</v>
      </c>
      <c r="D10" s="53" t="s">
        <v>56</v>
      </c>
      <c r="E10" s="54" t="s">
        <v>54</v>
      </c>
      <c r="F10" s="55" t="s">
        <v>56</v>
      </c>
      <c r="G10" s="101" t="s">
        <v>54</v>
      </c>
      <c r="H10" s="56" t="s">
        <v>56</v>
      </c>
      <c r="I10" s="102" t="s">
        <v>60</v>
      </c>
      <c r="J10" s="58" t="s">
        <v>60</v>
      </c>
      <c r="K10" s="64" t="s">
        <v>60</v>
      </c>
      <c r="L10" s="59" t="s">
        <v>60</v>
      </c>
      <c r="M10" s="103" t="s">
        <v>60</v>
      </c>
      <c r="N10" s="60" t="s">
        <v>60</v>
      </c>
      <c r="O10" s="104" t="s">
        <v>60</v>
      </c>
      <c r="P10" s="62" t="s">
        <v>60</v>
      </c>
      <c r="Q10" s="105" t="s">
        <v>60</v>
      </c>
      <c r="R10" s="63" t="s">
        <v>60</v>
      </c>
      <c r="S10" s="103" t="s">
        <v>60</v>
      </c>
      <c r="T10" s="61" t="s">
        <v>60</v>
      </c>
      <c r="U10" s="64" t="s">
        <v>60</v>
      </c>
      <c r="V10" s="59" t="s">
        <v>60</v>
      </c>
      <c r="W10" s="104" t="s">
        <v>60</v>
      </c>
      <c r="X10" s="62" t="s">
        <v>60</v>
      </c>
      <c r="Y10" s="101" t="s">
        <v>60</v>
      </c>
      <c r="Z10" s="56" t="s">
        <v>60</v>
      </c>
      <c r="AA10" s="119" t="s">
        <v>60</v>
      </c>
      <c r="AB10" s="120" t="s">
        <v>60</v>
      </c>
    </row>
    <row r="11" spans="1:28" x14ac:dyDescent="0.35">
      <c r="A11" s="33"/>
      <c r="B11" s="99" t="s">
        <v>68</v>
      </c>
      <c r="C11" s="100" t="s">
        <v>54</v>
      </c>
      <c r="D11" s="53" t="s">
        <v>56</v>
      </c>
      <c r="E11" s="54" t="s">
        <v>54</v>
      </c>
      <c r="F11" s="55" t="s">
        <v>56</v>
      </c>
      <c r="G11" s="101" t="s">
        <v>54</v>
      </c>
      <c r="H11" s="56" t="s">
        <v>56</v>
      </c>
      <c r="I11" s="102" t="s">
        <v>60</v>
      </c>
      <c r="J11" s="58" t="s">
        <v>60</v>
      </c>
      <c r="K11" s="64" t="s">
        <v>60</v>
      </c>
      <c r="L11" s="59" t="s">
        <v>60</v>
      </c>
      <c r="M11" s="103" t="s">
        <v>60</v>
      </c>
      <c r="N11" s="60" t="s">
        <v>60</v>
      </c>
      <c r="O11" s="104" t="s">
        <v>60</v>
      </c>
      <c r="P11" s="62" t="s">
        <v>60</v>
      </c>
      <c r="Q11" s="105" t="s">
        <v>60</v>
      </c>
      <c r="R11" s="63" t="s">
        <v>60</v>
      </c>
      <c r="S11" s="103" t="s">
        <v>60</v>
      </c>
      <c r="T11" s="61" t="s">
        <v>60</v>
      </c>
      <c r="U11" s="64" t="s">
        <v>60</v>
      </c>
      <c r="V11" s="59" t="s">
        <v>60</v>
      </c>
      <c r="W11" s="104" t="s">
        <v>60</v>
      </c>
      <c r="X11" s="62" t="s">
        <v>60</v>
      </c>
      <c r="Y11" s="101" t="s">
        <v>60</v>
      </c>
      <c r="Z11" s="56" t="s">
        <v>60</v>
      </c>
      <c r="AA11" s="119" t="s">
        <v>60</v>
      </c>
      <c r="AB11" s="120" t="s">
        <v>60</v>
      </c>
    </row>
    <row r="12" spans="1:28" x14ac:dyDescent="0.35">
      <c r="A12" s="33"/>
      <c r="B12" s="99" t="s">
        <v>69</v>
      </c>
      <c r="C12" s="100" t="s">
        <v>54</v>
      </c>
      <c r="D12" s="53" t="s">
        <v>56</v>
      </c>
      <c r="E12" s="54" t="s">
        <v>54</v>
      </c>
      <c r="F12" s="55" t="s">
        <v>56</v>
      </c>
      <c r="G12" s="101" t="s">
        <v>54</v>
      </c>
      <c r="H12" s="56" t="s">
        <v>56</v>
      </c>
      <c r="I12" s="102" t="s">
        <v>60</v>
      </c>
      <c r="J12" s="58" t="s">
        <v>60</v>
      </c>
      <c r="K12" s="64" t="s">
        <v>60</v>
      </c>
      <c r="L12" s="59" t="s">
        <v>60</v>
      </c>
      <c r="M12" s="103" t="s">
        <v>60</v>
      </c>
      <c r="N12" s="60" t="s">
        <v>60</v>
      </c>
      <c r="O12" s="104" t="s">
        <v>60</v>
      </c>
      <c r="P12" s="62" t="s">
        <v>60</v>
      </c>
      <c r="Q12" s="105" t="s">
        <v>60</v>
      </c>
      <c r="R12" s="63" t="s">
        <v>60</v>
      </c>
      <c r="S12" s="103" t="s">
        <v>60</v>
      </c>
      <c r="T12" s="61" t="s">
        <v>60</v>
      </c>
      <c r="U12" s="64" t="s">
        <v>60</v>
      </c>
      <c r="V12" s="59" t="s">
        <v>60</v>
      </c>
      <c r="W12" s="104" t="s">
        <v>60</v>
      </c>
      <c r="X12" s="62" t="s">
        <v>60</v>
      </c>
      <c r="Y12" s="101" t="s">
        <v>60</v>
      </c>
      <c r="Z12" s="56" t="s">
        <v>60</v>
      </c>
      <c r="AA12" s="119" t="s">
        <v>60</v>
      </c>
      <c r="AB12" s="120" t="s">
        <v>60</v>
      </c>
    </row>
    <row r="13" spans="1:28" x14ac:dyDescent="0.35">
      <c r="A13" s="33"/>
      <c r="B13" s="99" t="s">
        <v>70</v>
      </c>
      <c r="C13" s="100" t="s">
        <v>54</v>
      </c>
      <c r="D13" s="53" t="s">
        <v>56</v>
      </c>
      <c r="E13" s="54" t="s">
        <v>54</v>
      </c>
      <c r="F13" s="55" t="s">
        <v>56</v>
      </c>
      <c r="G13" s="101" t="s">
        <v>54</v>
      </c>
      <c r="H13" s="56" t="s">
        <v>56</v>
      </c>
      <c r="I13" s="102" t="s">
        <v>60</v>
      </c>
      <c r="J13" s="58" t="s">
        <v>60</v>
      </c>
      <c r="K13" s="64" t="s">
        <v>60</v>
      </c>
      <c r="L13" s="59" t="s">
        <v>60</v>
      </c>
      <c r="M13" s="103" t="s">
        <v>60</v>
      </c>
      <c r="N13" s="60" t="s">
        <v>60</v>
      </c>
      <c r="O13" s="104" t="s">
        <v>60</v>
      </c>
      <c r="P13" s="62" t="s">
        <v>60</v>
      </c>
      <c r="Q13" s="105" t="s">
        <v>60</v>
      </c>
      <c r="R13" s="63" t="s">
        <v>60</v>
      </c>
      <c r="S13" s="103" t="s">
        <v>60</v>
      </c>
      <c r="T13" s="61" t="s">
        <v>60</v>
      </c>
      <c r="U13" s="64" t="s">
        <v>60</v>
      </c>
      <c r="V13" s="59" t="s">
        <v>60</v>
      </c>
      <c r="W13" s="104" t="s">
        <v>60</v>
      </c>
      <c r="X13" s="62" t="s">
        <v>60</v>
      </c>
      <c r="Y13" s="101" t="s">
        <v>60</v>
      </c>
      <c r="Z13" s="56" t="s">
        <v>60</v>
      </c>
      <c r="AA13" s="119" t="s">
        <v>60</v>
      </c>
      <c r="AB13" s="120" t="s">
        <v>60</v>
      </c>
    </row>
    <row r="14" spans="1:28" x14ac:dyDescent="0.35">
      <c r="A14" s="33"/>
      <c r="B14" s="99" t="s">
        <v>71</v>
      </c>
      <c r="C14" s="100" t="s">
        <v>54</v>
      </c>
      <c r="D14" s="53" t="s">
        <v>54</v>
      </c>
      <c r="E14" s="54" t="s">
        <v>54</v>
      </c>
      <c r="F14" s="55" t="s">
        <v>54</v>
      </c>
      <c r="G14" s="101" t="s">
        <v>54</v>
      </c>
      <c r="H14" s="56" t="s">
        <v>54</v>
      </c>
      <c r="I14" s="102" t="s">
        <v>60</v>
      </c>
      <c r="J14" s="58" t="s">
        <v>60</v>
      </c>
      <c r="K14" s="64" t="s">
        <v>60</v>
      </c>
      <c r="L14" s="59" t="s">
        <v>60</v>
      </c>
      <c r="M14" s="103" t="s">
        <v>60</v>
      </c>
      <c r="N14" s="60" t="s">
        <v>60</v>
      </c>
      <c r="O14" s="104" t="s">
        <v>60</v>
      </c>
      <c r="P14" s="62" t="s">
        <v>60</v>
      </c>
      <c r="Q14" s="105" t="s">
        <v>60</v>
      </c>
      <c r="R14" s="63" t="s">
        <v>60</v>
      </c>
      <c r="S14" s="103" t="s">
        <v>60</v>
      </c>
      <c r="T14" s="61" t="s">
        <v>60</v>
      </c>
      <c r="U14" s="64" t="s">
        <v>60</v>
      </c>
      <c r="V14" s="59" t="s">
        <v>60</v>
      </c>
      <c r="W14" s="104" t="s">
        <v>60</v>
      </c>
      <c r="X14" s="62" t="s">
        <v>60</v>
      </c>
      <c r="Y14" s="101" t="s">
        <v>60</v>
      </c>
      <c r="Z14" s="56" t="s">
        <v>60</v>
      </c>
      <c r="AA14" s="119" t="s">
        <v>60</v>
      </c>
      <c r="AB14" s="120" t="s">
        <v>60</v>
      </c>
    </row>
    <row r="15" spans="1:28" x14ac:dyDescent="0.35">
      <c r="A15" s="33"/>
      <c r="B15" s="99" t="s">
        <v>72</v>
      </c>
      <c r="C15" s="100" t="s">
        <v>54</v>
      </c>
      <c r="D15" s="53" t="s">
        <v>54</v>
      </c>
      <c r="E15" s="54" t="s">
        <v>54</v>
      </c>
      <c r="F15" s="55" t="s">
        <v>54</v>
      </c>
      <c r="G15" s="101" t="s">
        <v>54</v>
      </c>
      <c r="H15" s="56" t="s">
        <v>63</v>
      </c>
      <c r="I15" s="102" t="s">
        <v>60</v>
      </c>
      <c r="J15" s="58" t="s">
        <v>60</v>
      </c>
      <c r="K15" s="64" t="s">
        <v>60</v>
      </c>
      <c r="L15" s="59" t="s">
        <v>60</v>
      </c>
      <c r="M15" s="103" t="s">
        <v>60</v>
      </c>
      <c r="N15" s="60" t="s">
        <v>60</v>
      </c>
      <c r="O15" s="104" t="s">
        <v>60</v>
      </c>
      <c r="P15" s="62" t="s">
        <v>60</v>
      </c>
      <c r="Q15" s="105" t="s">
        <v>60</v>
      </c>
      <c r="R15" s="63" t="s">
        <v>60</v>
      </c>
      <c r="S15" s="103" t="s">
        <v>60</v>
      </c>
      <c r="T15" s="61" t="s">
        <v>60</v>
      </c>
      <c r="U15" s="64" t="s">
        <v>60</v>
      </c>
      <c r="V15" s="59" t="s">
        <v>60</v>
      </c>
      <c r="W15" s="104" t="s">
        <v>60</v>
      </c>
      <c r="X15" s="62" t="s">
        <v>60</v>
      </c>
      <c r="Y15" s="101" t="s">
        <v>60</v>
      </c>
      <c r="Z15" s="56" t="s">
        <v>60</v>
      </c>
      <c r="AA15" s="119" t="s">
        <v>60</v>
      </c>
      <c r="AB15" s="120" t="s">
        <v>60</v>
      </c>
    </row>
    <row r="16" spans="1:28" x14ac:dyDescent="0.35">
      <c r="A16" s="33"/>
      <c r="B16" s="99" t="s">
        <v>73</v>
      </c>
      <c r="C16" s="100" t="s">
        <v>54</v>
      </c>
      <c r="D16" s="53" t="s">
        <v>74</v>
      </c>
      <c r="E16" s="54" t="s">
        <v>54</v>
      </c>
      <c r="F16" s="55" t="s">
        <v>74</v>
      </c>
      <c r="G16" s="101" t="s">
        <v>54</v>
      </c>
      <c r="H16" s="56" t="s">
        <v>74</v>
      </c>
      <c r="I16" s="102" t="s">
        <v>60</v>
      </c>
      <c r="J16" s="58" t="s">
        <v>60</v>
      </c>
      <c r="K16" s="64" t="s">
        <v>60</v>
      </c>
      <c r="L16" s="59" t="s">
        <v>60</v>
      </c>
      <c r="M16" s="103" t="s">
        <v>60</v>
      </c>
      <c r="N16" s="60" t="s">
        <v>60</v>
      </c>
      <c r="O16" s="104" t="s">
        <v>60</v>
      </c>
      <c r="P16" s="62" t="s">
        <v>60</v>
      </c>
      <c r="Q16" s="105" t="s">
        <v>60</v>
      </c>
      <c r="R16" s="63" t="s">
        <v>60</v>
      </c>
      <c r="S16" s="103" t="s">
        <v>60</v>
      </c>
      <c r="T16" s="61" t="s">
        <v>60</v>
      </c>
      <c r="U16" s="64" t="s">
        <v>60</v>
      </c>
      <c r="V16" s="59" t="s">
        <v>60</v>
      </c>
      <c r="W16" s="104" t="s">
        <v>60</v>
      </c>
      <c r="X16" s="62" t="s">
        <v>60</v>
      </c>
      <c r="Y16" s="101" t="s">
        <v>60</v>
      </c>
      <c r="Z16" s="56" t="s">
        <v>60</v>
      </c>
      <c r="AA16" s="119" t="s">
        <v>60</v>
      </c>
      <c r="AB16" s="120" t="s">
        <v>60</v>
      </c>
    </row>
    <row r="17" spans="1:28" x14ac:dyDescent="0.35">
      <c r="A17" s="33"/>
      <c r="B17" s="99" t="s">
        <v>76</v>
      </c>
      <c r="C17" s="100" t="s">
        <v>54</v>
      </c>
      <c r="D17" s="53" t="s">
        <v>56</v>
      </c>
      <c r="E17" s="54" t="s">
        <v>54</v>
      </c>
      <c r="F17" s="55" t="s">
        <v>56</v>
      </c>
      <c r="G17" s="101" t="s">
        <v>54</v>
      </c>
      <c r="H17" s="56" t="s">
        <v>56</v>
      </c>
      <c r="I17" s="102" t="s">
        <v>60</v>
      </c>
      <c r="J17" s="58" t="s">
        <v>60</v>
      </c>
      <c r="K17" s="64" t="s">
        <v>60</v>
      </c>
      <c r="L17" s="59" t="s">
        <v>60</v>
      </c>
      <c r="M17" s="103" t="s">
        <v>60</v>
      </c>
      <c r="N17" s="60" t="s">
        <v>60</v>
      </c>
      <c r="O17" s="104" t="s">
        <v>60</v>
      </c>
      <c r="P17" s="62" t="s">
        <v>60</v>
      </c>
      <c r="Q17" s="105" t="s">
        <v>60</v>
      </c>
      <c r="R17" s="63" t="s">
        <v>60</v>
      </c>
      <c r="S17" s="103" t="s">
        <v>60</v>
      </c>
      <c r="T17" s="61" t="s">
        <v>60</v>
      </c>
      <c r="U17" s="64" t="s">
        <v>60</v>
      </c>
      <c r="V17" s="59" t="s">
        <v>60</v>
      </c>
      <c r="W17" s="104" t="s">
        <v>60</v>
      </c>
      <c r="X17" s="62" t="s">
        <v>60</v>
      </c>
      <c r="Y17" s="101" t="s">
        <v>60</v>
      </c>
      <c r="Z17" s="56" t="s">
        <v>60</v>
      </c>
      <c r="AA17" s="119" t="s">
        <v>60</v>
      </c>
      <c r="AB17" s="120" t="s">
        <v>60</v>
      </c>
    </row>
    <row r="18" spans="1:28" x14ac:dyDescent="0.35">
      <c r="A18" s="33"/>
      <c r="B18" s="99" t="s">
        <v>77</v>
      </c>
      <c r="C18" s="100" t="s">
        <v>54</v>
      </c>
      <c r="D18" s="53" t="s">
        <v>56</v>
      </c>
      <c r="E18" s="54" t="s">
        <v>54</v>
      </c>
      <c r="F18" s="55" t="s">
        <v>56</v>
      </c>
      <c r="G18" s="101" t="s">
        <v>54</v>
      </c>
      <c r="H18" s="56" t="s">
        <v>56</v>
      </c>
      <c r="I18" s="102" t="s">
        <v>60</v>
      </c>
      <c r="J18" s="58" t="s">
        <v>60</v>
      </c>
      <c r="K18" s="64" t="s">
        <v>60</v>
      </c>
      <c r="L18" s="59" t="s">
        <v>60</v>
      </c>
      <c r="M18" s="103" t="s">
        <v>60</v>
      </c>
      <c r="N18" s="60" t="s">
        <v>60</v>
      </c>
      <c r="O18" s="104" t="s">
        <v>60</v>
      </c>
      <c r="P18" s="62" t="s">
        <v>60</v>
      </c>
      <c r="Q18" s="105" t="s">
        <v>60</v>
      </c>
      <c r="R18" s="63" t="s">
        <v>60</v>
      </c>
      <c r="S18" s="103" t="s">
        <v>60</v>
      </c>
      <c r="T18" s="61" t="s">
        <v>60</v>
      </c>
      <c r="U18" s="64" t="s">
        <v>60</v>
      </c>
      <c r="V18" s="59" t="s">
        <v>60</v>
      </c>
      <c r="W18" s="104" t="s">
        <v>60</v>
      </c>
      <c r="X18" s="62" t="s">
        <v>60</v>
      </c>
      <c r="Y18" s="101" t="s">
        <v>60</v>
      </c>
      <c r="Z18" s="56" t="s">
        <v>60</v>
      </c>
      <c r="AA18" s="119" t="s">
        <v>60</v>
      </c>
      <c r="AB18" s="120" t="s">
        <v>60</v>
      </c>
    </row>
    <row r="19" spans="1:28" x14ac:dyDescent="0.35">
      <c r="A19" s="33"/>
      <c r="B19" s="99" t="s">
        <v>78</v>
      </c>
      <c r="C19" s="100" t="s">
        <v>54</v>
      </c>
      <c r="D19" s="53" t="s">
        <v>56</v>
      </c>
      <c r="E19" s="54" t="s">
        <v>54</v>
      </c>
      <c r="F19" s="55" t="s">
        <v>56</v>
      </c>
      <c r="G19" s="101" t="s">
        <v>54</v>
      </c>
      <c r="H19" s="56" t="s">
        <v>56</v>
      </c>
      <c r="I19" s="102" t="s">
        <v>60</v>
      </c>
      <c r="J19" s="58" t="s">
        <v>60</v>
      </c>
      <c r="K19" s="64" t="s">
        <v>60</v>
      </c>
      <c r="L19" s="59" t="s">
        <v>60</v>
      </c>
      <c r="M19" s="103" t="s">
        <v>60</v>
      </c>
      <c r="N19" s="60" t="s">
        <v>60</v>
      </c>
      <c r="O19" s="104" t="s">
        <v>60</v>
      </c>
      <c r="P19" s="62" t="s">
        <v>60</v>
      </c>
      <c r="Q19" s="105" t="s">
        <v>60</v>
      </c>
      <c r="R19" s="63" t="s">
        <v>60</v>
      </c>
      <c r="S19" s="103" t="s">
        <v>60</v>
      </c>
      <c r="T19" s="61" t="s">
        <v>60</v>
      </c>
      <c r="U19" s="64" t="s">
        <v>60</v>
      </c>
      <c r="V19" s="59" t="s">
        <v>60</v>
      </c>
      <c r="W19" s="104" t="s">
        <v>60</v>
      </c>
      <c r="X19" s="62" t="s">
        <v>60</v>
      </c>
      <c r="Y19" s="101" t="s">
        <v>60</v>
      </c>
      <c r="Z19" s="56" t="s">
        <v>60</v>
      </c>
      <c r="AA19" s="119" t="s">
        <v>60</v>
      </c>
      <c r="AB19" s="120" t="s">
        <v>60</v>
      </c>
    </row>
    <row r="20" spans="1:28" x14ac:dyDescent="0.35">
      <c r="A20" s="33"/>
      <c r="B20" s="99" t="s">
        <v>79</v>
      </c>
      <c r="C20" s="100" t="s">
        <v>54</v>
      </c>
      <c r="D20" s="53" t="s">
        <v>56</v>
      </c>
      <c r="E20" s="54" t="s">
        <v>54</v>
      </c>
      <c r="F20" s="55" t="s">
        <v>56</v>
      </c>
      <c r="G20" s="101" t="s">
        <v>54</v>
      </c>
      <c r="H20" s="56" t="s">
        <v>56</v>
      </c>
      <c r="I20" s="102" t="s">
        <v>60</v>
      </c>
      <c r="J20" s="58" t="s">
        <v>60</v>
      </c>
      <c r="K20" s="64" t="s">
        <v>60</v>
      </c>
      <c r="L20" s="59" t="s">
        <v>60</v>
      </c>
      <c r="M20" s="103" t="s">
        <v>60</v>
      </c>
      <c r="N20" s="60" t="s">
        <v>60</v>
      </c>
      <c r="O20" s="104" t="s">
        <v>60</v>
      </c>
      <c r="P20" s="62" t="s">
        <v>60</v>
      </c>
      <c r="Q20" s="105" t="s">
        <v>60</v>
      </c>
      <c r="R20" s="63" t="s">
        <v>60</v>
      </c>
      <c r="S20" s="103" t="s">
        <v>60</v>
      </c>
      <c r="T20" s="61" t="s">
        <v>60</v>
      </c>
      <c r="U20" s="64" t="s">
        <v>60</v>
      </c>
      <c r="V20" s="59" t="s">
        <v>60</v>
      </c>
      <c r="W20" s="104" t="s">
        <v>60</v>
      </c>
      <c r="X20" s="62" t="s">
        <v>60</v>
      </c>
      <c r="Y20" s="101" t="s">
        <v>60</v>
      </c>
      <c r="Z20" s="56" t="s">
        <v>60</v>
      </c>
      <c r="AA20" s="119" t="s">
        <v>60</v>
      </c>
      <c r="AB20" s="120" t="s">
        <v>60</v>
      </c>
    </row>
    <row r="21" spans="1:28" x14ac:dyDescent="0.35">
      <c r="A21" s="33"/>
      <c r="B21" s="99" t="s">
        <v>80</v>
      </c>
      <c r="C21" s="100" t="s">
        <v>54</v>
      </c>
      <c r="D21" s="53" t="s">
        <v>63</v>
      </c>
      <c r="E21" s="54" t="s">
        <v>54</v>
      </c>
      <c r="F21" s="55" t="s">
        <v>63</v>
      </c>
      <c r="G21" s="101" t="s">
        <v>54</v>
      </c>
      <c r="H21" s="56" t="s">
        <v>63</v>
      </c>
      <c r="I21" s="102" t="s">
        <v>60</v>
      </c>
      <c r="J21" s="58" t="s">
        <v>60</v>
      </c>
      <c r="K21" s="64" t="s">
        <v>60</v>
      </c>
      <c r="L21" s="59" t="s">
        <v>60</v>
      </c>
      <c r="M21" s="103" t="s">
        <v>60</v>
      </c>
      <c r="N21" s="60" t="s">
        <v>60</v>
      </c>
      <c r="O21" s="104" t="s">
        <v>60</v>
      </c>
      <c r="P21" s="62" t="s">
        <v>60</v>
      </c>
      <c r="Q21" s="105" t="s">
        <v>60</v>
      </c>
      <c r="R21" s="63" t="s">
        <v>60</v>
      </c>
      <c r="S21" s="103" t="s">
        <v>60</v>
      </c>
      <c r="T21" s="61" t="s">
        <v>60</v>
      </c>
      <c r="U21" s="64" t="s">
        <v>60</v>
      </c>
      <c r="V21" s="59" t="s">
        <v>60</v>
      </c>
      <c r="W21" s="104" t="s">
        <v>60</v>
      </c>
      <c r="X21" s="62" t="s">
        <v>60</v>
      </c>
      <c r="Y21" s="101" t="s">
        <v>60</v>
      </c>
      <c r="Z21" s="56" t="s">
        <v>60</v>
      </c>
      <c r="AA21" s="119" t="s">
        <v>60</v>
      </c>
      <c r="AB21" s="120" t="s">
        <v>60</v>
      </c>
    </row>
    <row r="22" spans="1:28" x14ac:dyDescent="0.35">
      <c r="A22" s="33"/>
      <c r="B22" s="99" t="s">
        <v>81</v>
      </c>
      <c r="C22" s="100" t="s">
        <v>54</v>
      </c>
      <c r="D22" s="53" t="s">
        <v>56</v>
      </c>
      <c r="E22" s="54" t="s">
        <v>54</v>
      </c>
      <c r="F22" s="55" t="s">
        <v>56</v>
      </c>
      <c r="G22" s="101" t="s">
        <v>54</v>
      </c>
      <c r="H22" s="56" t="s">
        <v>56</v>
      </c>
      <c r="I22" s="102" t="s">
        <v>60</v>
      </c>
      <c r="J22" s="58" t="s">
        <v>60</v>
      </c>
      <c r="K22" s="64" t="s">
        <v>60</v>
      </c>
      <c r="L22" s="59" t="s">
        <v>60</v>
      </c>
      <c r="M22" s="103" t="s">
        <v>60</v>
      </c>
      <c r="N22" s="60" t="s">
        <v>60</v>
      </c>
      <c r="O22" s="104" t="s">
        <v>60</v>
      </c>
      <c r="P22" s="62" t="s">
        <v>60</v>
      </c>
      <c r="Q22" s="105" t="s">
        <v>60</v>
      </c>
      <c r="R22" s="63" t="s">
        <v>60</v>
      </c>
      <c r="S22" s="103" t="s">
        <v>60</v>
      </c>
      <c r="T22" s="61" t="s">
        <v>60</v>
      </c>
      <c r="U22" s="64" t="s">
        <v>60</v>
      </c>
      <c r="V22" s="59" t="s">
        <v>60</v>
      </c>
      <c r="W22" s="104" t="s">
        <v>60</v>
      </c>
      <c r="X22" s="62" t="s">
        <v>60</v>
      </c>
      <c r="Y22" s="101" t="s">
        <v>60</v>
      </c>
      <c r="Z22" s="56" t="s">
        <v>60</v>
      </c>
      <c r="AA22" s="119" t="s">
        <v>60</v>
      </c>
      <c r="AB22" s="120" t="s">
        <v>60</v>
      </c>
    </row>
    <row r="23" spans="1:28" x14ac:dyDescent="0.35">
      <c r="A23" s="33"/>
      <c r="B23" s="99" t="s">
        <v>82</v>
      </c>
      <c r="C23" s="100" t="s">
        <v>54</v>
      </c>
      <c r="D23" s="53" t="s">
        <v>54</v>
      </c>
      <c r="E23" s="54" t="s">
        <v>54</v>
      </c>
      <c r="F23" s="55" t="s">
        <v>54</v>
      </c>
      <c r="G23" s="101" t="s">
        <v>54</v>
      </c>
      <c r="H23" s="56" t="s">
        <v>54</v>
      </c>
      <c r="I23" s="102" t="s">
        <v>60</v>
      </c>
      <c r="J23" s="58" t="s">
        <v>60</v>
      </c>
      <c r="K23" s="64" t="s">
        <v>60</v>
      </c>
      <c r="L23" s="59" t="s">
        <v>60</v>
      </c>
      <c r="M23" s="103" t="s">
        <v>60</v>
      </c>
      <c r="N23" s="60" t="s">
        <v>60</v>
      </c>
      <c r="O23" s="104" t="s">
        <v>60</v>
      </c>
      <c r="P23" s="62" t="s">
        <v>60</v>
      </c>
      <c r="Q23" s="105" t="s">
        <v>60</v>
      </c>
      <c r="R23" s="63" t="s">
        <v>60</v>
      </c>
      <c r="S23" s="103" t="s">
        <v>60</v>
      </c>
      <c r="T23" s="61" t="s">
        <v>60</v>
      </c>
      <c r="U23" s="64" t="s">
        <v>60</v>
      </c>
      <c r="V23" s="59" t="s">
        <v>60</v>
      </c>
      <c r="W23" s="104" t="s">
        <v>60</v>
      </c>
      <c r="X23" s="62" t="s">
        <v>60</v>
      </c>
      <c r="Y23" s="101" t="s">
        <v>60</v>
      </c>
      <c r="Z23" s="56" t="s">
        <v>60</v>
      </c>
      <c r="AA23" s="119" t="s">
        <v>60</v>
      </c>
      <c r="AB23" s="120" t="s">
        <v>60</v>
      </c>
    </row>
    <row r="24" spans="1:28" x14ac:dyDescent="0.35">
      <c r="A24" s="33"/>
      <c r="B24" s="99" t="s">
        <v>83</v>
      </c>
      <c r="C24" s="100" t="s">
        <v>54</v>
      </c>
      <c r="D24" s="53" t="s">
        <v>56</v>
      </c>
      <c r="E24" s="54" t="s">
        <v>54</v>
      </c>
      <c r="F24" s="55" t="s">
        <v>56</v>
      </c>
      <c r="G24" s="101" t="s">
        <v>54</v>
      </c>
      <c r="H24" s="56" t="s">
        <v>56</v>
      </c>
      <c r="I24" s="102" t="s">
        <v>60</v>
      </c>
      <c r="J24" s="58" t="s">
        <v>60</v>
      </c>
      <c r="K24" s="64" t="s">
        <v>60</v>
      </c>
      <c r="L24" s="59" t="s">
        <v>60</v>
      </c>
      <c r="M24" s="103" t="s">
        <v>60</v>
      </c>
      <c r="N24" s="60" t="s">
        <v>60</v>
      </c>
      <c r="O24" s="104" t="s">
        <v>60</v>
      </c>
      <c r="P24" s="62" t="s">
        <v>60</v>
      </c>
      <c r="Q24" s="105" t="s">
        <v>60</v>
      </c>
      <c r="R24" s="63" t="s">
        <v>60</v>
      </c>
      <c r="S24" s="103" t="s">
        <v>60</v>
      </c>
      <c r="T24" s="61" t="s">
        <v>60</v>
      </c>
      <c r="U24" s="64" t="s">
        <v>60</v>
      </c>
      <c r="V24" s="59" t="s">
        <v>60</v>
      </c>
      <c r="W24" s="104" t="s">
        <v>60</v>
      </c>
      <c r="X24" s="62" t="s">
        <v>60</v>
      </c>
      <c r="Y24" s="101" t="s">
        <v>60</v>
      </c>
      <c r="Z24" s="56" t="s">
        <v>60</v>
      </c>
      <c r="AA24" s="119" t="s">
        <v>60</v>
      </c>
      <c r="AB24" s="120" t="s">
        <v>60</v>
      </c>
    </row>
    <row r="25" spans="1:28" x14ac:dyDescent="0.35">
      <c r="A25" s="33"/>
      <c r="B25" s="99" t="s">
        <v>84</v>
      </c>
      <c r="C25" s="100" t="s">
        <v>54</v>
      </c>
      <c r="D25" s="53" t="s">
        <v>63</v>
      </c>
      <c r="E25" s="54" t="s">
        <v>54</v>
      </c>
      <c r="F25" s="55" t="s">
        <v>63</v>
      </c>
      <c r="G25" s="101" t="s">
        <v>54</v>
      </c>
      <c r="H25" s="56" t="s">
        <v>63</v>
      </c>
      <c r="I25" s="102" t="s">
        <v>60</v>
      </c>
      <c r="J25" s="58" t="s">
        <v>60</v>
      </c>
      <c r="K25" s="64" t="s">
        <v>60</v>
      </c>
      <c r="L25" s="59" t="s">
        <v>60</v>
      </c>
      <c r="M25" s="103" t="s">
        <v>60</v>
      </c>
      <c r="N25" s="60" t="s">
        <v>60</v>
      </c>
      <c r="O25" s="104" t="s">
        <v>60</v>
      </c>
      <c r="P25" s="62" t="s">
        <v>60</v>
      </c>
      <c r="Q25" s="105" t="s">
        <v>60</v>
      </c>
      <c r="R25" s="63" t="s">
        <v>60</v>
      </c>
      <c r="S25" s="103" t="s">
        <v>60</v>
      </c>
      <c r="T25" s="61" t="s">
        <v>60</v>
      </c>
      <c r="U25" s="64" t="s">
        <v>60</v>
      </c>
      <c r="V25" s="59" t="s">
        <v>60</v>
      </c>
      <c r="W25" s="104" t="s">
        <v>60</v>
      </c>
      <c r="X25" s="62" t="s">
        <v>60</v>
      </c>
      <c r="Y25" s="101" t="s">
        <v>60</v>
      </c>
      <c r="Z25" s="56" t="s">
        <v>60</v>
      </c>
      <c r="AA25" s="119" t="s">
        <v>60</v>
      </c>
      <c r="AB25" s="120" t="s">
        <v>60</v>
      </c>
    </row>
    <row r="26" spans="1:28" x14ac:dyDescent="0.35">
      <c r="A26" s="33"/>
      <c r="B26" s="99" t="s">
        <v>85</v>
      </c>
      <c r="C26" s="100" t="s">
        <v>54</v>
      </c>
      <c r="D26" s="53" t="s">
        <v>54</v>
      </c>
      <c r="E26" s="54" t="s">
        <v>54</v>
      </c>
      <c r="F26" s="55" t="s">
        <v>54</v>
      </c>
      <c r="G26" s="101" t="s">
        <v>54</v>
      </c>
      <c r="H26" s="56" t="s">
        <v>54</v>
      </c>
      <c r="I26" s="102" t="s">
        <v>60</v>
      </c>
      <c r="J26" s="58" t="s">
        <v>60</v>
      </c>
      <c r="K26" s="64" t="s">
        <v>60</v>
      </c>
      <c r="L26" s="59" t="s">
        <v>60</v>
      </c>
      <c r="M26" s="103" t="s">
        <v>60</v>
      </c>
      <c r="N26" s="60" t="s">
        <v>60</v>
      </c>
      <c r="O26" s="104" t="s">
        <v>60</v>
      </c>
      <c r="P26" s="62" t="s">
        <v>60</v>
      </c>
      <c r="Q26" s="105" t="s">
        <v>60</v>
      </c>
      <c r="R26" s="63" t="s">
        <v>60</v>
      </c>
      <c r="S26" s="103" t="s">
        <v>60</v>
      </c>
      <c r="T26" s="61" t="s">
        <v>60</v>
      </c>
      <c r="U26" s="64" t="s">
        <v>60</v>
      </c>
      <c r="V26" s="59" t="s">
        <v>60</v>
      </c>
      <c r="W26" s="104" t="s">
        <v>60</v>
      </c>
      <c r="X26" s="62" t="s">
        <v>60</v>
      </c>
      <c r="Y26" s="101" t="s">
        <v>60</v>
      </c>
      <c r="Z26" s="56" t="s">
        <v>60</v>
      </c>
      <c r="AA26" s="119" t="s">
        <v>60</v>
      </c>
      <c r="AB26" s="120" t="s">
        <v>60</v>
      </c>
    </row>
    <row r="27" spans="1:28" x14ac:dyDescent="0.35">
      <c r="A27" s="33"/>
      <c r="B27" s="99" t="s">
        <v>86</v>
      </c>
      <c r="C27" s="100" t="s">
        <v>54</v>
      </c>
      <c r="D27" s="53" t="s">
        <v>56</v>
      </c>
      <c r="E27" s="54" t="s">
        <v>54</v>
      </c>
      <c r="F27" s="55" t="s">
        <v>56</v>
      </c>
      <c r="G27" s="101" t="s">
        <v>54</v>
      </c>
      <c r="H27" s="56" t="s">
        <v>56</v>
      </c>
      <c r="I27" s="102" t="s">
        <v>60</v>
      </c>
      <c r="J27" s="58" t="s">
        <v>60</v>
      </c>
      <c r="K27" s="64" t="s">
        <v>60</v>
      </c>
      <c r="L27" s="59" t="s">
        <v>60</v>
      </c>
      <c r="M27" s="103" t="s">
        <v>60</v>
      </c>
      <c r="N27" s="60" t="s">
        <v>60</v>
      </c>
      <c r="O27" s="104" t="s">
        <v>60</v>
      </c>
      <c r="P27" s="62" t="s">
        <v>60</v>
      </c>
      <c r="Q27" s="105" t="s">
        <v>60</v>
      </c>
      <c r="R27" s="63" t="s">
        <v>60</v>
      </c>
      <c r="S27" s="103" t="s">
        <v>60</v>
      </c>
      <c r="T27" s="61" t="s">
        <v>60</v>
      </c>
      <c r="U27" s="64" t="s">
        <v>60</v>
      </c>
      <c r="V27" s="59" t="s">
        <v>60</v>
      </c>
      <c r="W27" s="104" t="s">
        <v>60</v>
      </c>
      <c r="X27" s="62" t="s">
        <v>60</v>
      </c>
      <c r="Y27" s="101" t="s">
        <v>60</v>
      </c>
      <c r="Z27" s="56" t="s">
        <v>60</v>
      </c>
      <c r="AA27" s="119" t="s">
        <v>60</v>
      </c>
      <c r="AB27" s="120" t="s">
        <v>60</v>
      </c>
    </row>
    <row r="28" spans="1:28" x14ac:dyDescent="0.35">
      <c r="A28" s="33"/>
      <c r="B28" s="99" t="s">
        <v>87</v>
      </c>
      <c r="C28" s="100" t="s">
        <v>54</v>
      </c>
      <c r="D28" s="53" t="s">
        <v>56</v>
      </c>
      <c r="E28" s="54" t="s">
        <v>54</v>
      </c>
      <c r="F28" s="55" t="s">
        <v>56</v>
      </c>
      <c r="G28" s="101" t="s">
        <v>54</v>
      </c>
      <c r="H28" s="56" t="s">
        <v>56</v>
      </c>
      <c r="I28" s="102" t="s">
        <v>60</v>
      </c>
      <c r="J28" s="58" t="s">
        <v>60</v>
      </c>
      <c r="K28" s="64" t="s">
        <v>60</v>
      </c>
      <c r="L28" s="59" t="s">
        <v>60</v>
      </c>
      <c r="M28" s="103" t="s">
        <v>60</v>
      </c>
      <c r="N28" s="60" t="s">
        <v>60</v>
      </c>
      <c r="O28" s="104" t="s">
        <v>60</v>
      </c>
      <c r="P28" s="62" t="s">
        <v>60</v>
      </c>
      <c r="Q28" s="105" t="s">
        <v>60</v>
      </c>
      <c r="R28" s="63" t="s">
        <v>60</v>
      </c>
      <c r="S28" s="103" t="s">
        <v>60</v>
      </c>
      <c r="T28" s="61" t="s">
        <v>60</v>
      </c>
      <c r="U28" s="64" t="s">
        <v>60</v>
      </c>
      <c r="V28" s="59" t="s">
        <v>60</v>
      </c>
      <c r="W28" s="104" t="s">
        <v>60</v>
      </c>
      <c r="X28" s="62" t="s">
        <v>60</v>
      </c>
      <c r="Y28" s="101" t="s">
        <v>60</v>
      </c>
      <c r="Z28" s="56" t="s">
        <v>60</v>
      </c>
      <c r="AA28" s="119" t="s">
        <v>60</v>
      </c>
      <c r="AB28" s="120" t="s">
        <v>60</v>
      </c>
    </row>
    <row r="29" spans="1:28" x14ac:dyDescent="0.35">
      <c r="A29" s="33"/>
      <c r="B29" s="99" t="s">
        <v>88</v>
      </c>
      <c r="C29" s="100" t="s">
        <v>54</v>
      </c>
      <c r="D29" s="53" t="s">
        <v>63</v>
      </c>
      <c r="E29" s="54" t="s">
        <v>54</v>
      </c>
      <c r="F29" s="55" t="s">
        <v>63</v>
      </c>
      <c r="G29" s="101" t="s">
        <v>54</v>
      </c>
      <c r="H29" s="56" t="s">
        <v>63</v>
      </c>
      <c r="I29" s="102" t="s">
        <v>60</v>
      </c>
      <c r="J29" s="58" t="s">
        <v>60</v>
      </c>
      <c r="K29" s="64" t="s">
        <v>60</v>
      </c>
      <c r="L29" s="59" t="s">
        <v>60</v>
      </c>
      <c r="M29" s="103" t="s">
        <v>60</v>
      </c>
      <c r="N29" s="60" t="s">
        <v>60</v>
      </c>
      <c r="O29" s="104" t="s">
        <v>60</v>
      </c>
      <c r="P29" s="62" t="s">
        <v>60</v>
      </c>
      <c r="Q29" s="105" t="s">
        <v>60</v>
      </c>
      <c r="R29" s="63" t="s">
        <v>60</v>
      </c>
      <c r="S29" s="103" t="s">
        <v>60</v>
      </c>
      <c r="T29" s="61" t="s">
        <v>60</v>
      </c>
      <c r="U29" s="64" t="s">
        <v>60</v>
      </c>
      <c r="V29" s="59" t="s">
        <v>60</v>
      </c>
      <c r="W29" s="104" t="s">
        <v>60</v>
      </c>
      <c r="X29" s="62" t="s">
        <v>60</v>
      </c>
      <c r="Y29" s="101" t="s">
        <v>60</v>
      </c>
      <c r="Z29" s="56" t="s">
        <v>60</v>
      </c>
      <c r="AA29" s="119" t="s">
        <v>60</v>
      </c>
      <c r="AB29" s="120" t="s">
        <v>60</v>
      </c>
    </row>
    <row r="30" spans="1:28" x14ac:dyDescent="0.35">
      <c r="A30" s="33"/>
      <c r="B30" s="99" t="s">
        <v>89</v>
      </c>
      <c r="C30" s="100" t="s">
        <v>54</v>
      </c>
      <c r="D30" s="53" t="s">
        <v>63</v>
      </c>
      <c r="E30" s="54" t="s">
        <v>54</v>
      </c>
      <c r="F30" s="55" t="s">
        <v>63</v>
      </c>
      <c r="G30" s="101" t="s">
        <v>54</v>
      </c>
      <c r="H30" s="56" t="s">
        <v>63</v>
      </c>
      <c r="I30" s="102" t="s">
        <v>60</v>
      </c>
      <c r="J30" s="58" t="s">
        <v>60</v>
      </c>
      <c r="K30" s="64" t="s">
        <v>60</v>
      </c>
      <c r="L30" s="59" t="s">
        <v>60</v>
      </c>
      <c r="M30" s="103" t="s">
        <v>60</v>
      </c>
      <c r="N30" s="60" t="s">
        <v>60</v>
      </c>
      <c r="O30" s="104" t="s">
        <v>60</v>
      </c>
      <c r="P30" s="62" t="s">
        <v>60</v>
      </c>
      <c r="Q30" s="105" t="s">
        <v>60</v>
      </c>
      <c r="R30" s="63" t="s">
        <v>60</v>
      </c>
      <c r="S30" s="103" t="s">
        <v>60</v>
      </c>
      <c r="T30" s="61" t="s">
        <v>60</v>
      </c>
      <c r="U30" s="64" t="s">
        <v>60</v>
      </c>
      <c r="V30" s="59" t="s">
        <v>60</v>
      </c>
      <c r="W30" s="104" t="s">
        <v>60</v>
      </c>
      <c r="X30" s="62" t="s">
        <v>60</v>
      </c>
      <c r="Y30" s="101" t="s">
        <v>60</v>
      </c>
      <c r="Z30" s="56" t="s">
        <v>60</v>
      </c>
      <c r="AA30" s="119" t="s">
        <v>60</v>
      </c>
      <c r="AB30" s="120" t="s">
        <v>60</v>
      </c>
    </row>
    <row r="31" spans="1:28" x14ac:dyDescent="0.35">
      <c r="A31" s="33"/>
      <c r="B31" s="99" t="s">
        <v>4</v>
      </c>
      <c r="C31" s="100" t="s">
        <v>54</v>
      </c>
      <c r="D31" s="53" t="s">
        <v>56</v>
      </c>
      <c r="E31" s="54" t="s">
        <v>54</v>
      </c>
      <c r="F31" s="55" t="s">
        <v>56</v>
      </c>
      <c r="G31" s="101" t="s">
        <v>54</v>
      </c>
      <c r="H31" s="56" t="s">
        <v>56</v>
      </c>
      <c r="I31" s="102" t="s">
        <v>60</v>
      </c>
      <c r="J31" s="58" t="s">
        <v>60</v>
      </c>
      <c r="K31" s="64" t="s">
        <v>60</v>
      </c>
      <c r="L31" s="59" t="s">
        <v>60</v>
      </c>
      <c r="M31" s="103" t="s">
        <v>60</v>
      </c>
      <c r="N31" s="60" t="s">
        <v>60</v>
      </c>
      <c r="O31" s="104" t="s">
        <v>60</v>
      </c>
      <c r="P31" s="62" t="s">
        <v>60</v>
      </c>
      <c r="Q31" s="105" t="s">
        <v>60</v>
      </c>
      <c r="R31" s="63" t="s">
        <v>60</v>
      </c>
      <c r="S31" s="103" t="s">
        <v>60</v>
      </c>
      <c r="T31" s="61" t="s">
        <v>60</v>
      </c>
      <c r="U31" s="64" t="s">
        <v>60</v>
      </c>
      <c r="V31" s="59" t="s">
        <v>60</v>
      </c>
      <c r="W31" s="104" t="s">
        <v>60</v>
      </c>
      <c r="X31" s="62" t="s">
        <v>60</v>
      </c>
      <c r="Y31" s="101" t="s">
        <v>60</v>
      </c>
      <c r="Z31" s="56" t="s">
        <v>60</v>
      </c>
      <c r="AA31" s="119" t="s">
        <v>60</v>
      </c>
      <c r="AB31" s="120" t="s">
        <v>60</v>
      </c>
    </row>
    <row r="32" spans="1:28" x14ac:dyDescent="0.35">
      <c r="A32" s="33"/>
      <c r="B32" s="99" t="s">
        <v>90</v>
      </c>
      <c r="C32" s="100" t="s">
        <v>54</v>
      </c>
      <c r="D32" s="53" t="s">
        <v>91</v>
      </c>
      <c r="E32" s="54" t="s">
        <v>54</v>
      </c>
      <c r="F32" s="55" t="s">
        <v>91</v>
      </c>
      <c r="G32" s="101" t="s">
        <v>54</v>
      </c>
      <c r="H32" s="56" t="s">
        <v>91</v>
      </c>
      <c r="I32" s="102" t="s">
        <v>60</v>
      </c>
      <c r="J32" s="58" t="s">
        <v>60</v>
      </c>
      <c r="K32" s="64" t="s">
        <v>60</v>
      </c>
      <c r="L32" s="59" t="s">
        <v>60</v>
      </c>
      <c r="M32" s="103" t="s">
        <v>60</v>
      </c>
      <c r="N32" s="60" t="s">
        <v>60</v>
      </c>
      <c r="O32" s="104" t="s">
        <v>60</v>
      </c>
      <c r="P32" s="62" t="s">
        <v>60</v>
      </c>
      <c r="Q32" s="105" t="s">
        <v>60</v>
      </c>
      <c r="R32" s="63" t="s">
        <v>60</v>
      </c>
      <c r="S32" s="103" t="s">
        <v>60</v>
      </c>
      <c r="T32" s="61" t="s">
        <v>60</v>
      </c>
      <c r="U32" s="64" t="s">
        <v>60</v>
      </c>
      <c r="V32" s="59" t="s">
        <v>60</v>
      </c>
      <c r="W32" s="104" t="s">
        <v>60</v>
      </c>
      <c r="X32" s="62" t="s">
        <v>60</v>
      </c>
      <c r="Y32" s="101" t="s">
        <v>60</v>
      </c>
      <c r="Z32" s="56" t="s">
        <v>60</v>
      </c>
      <c r="AA32" s="119" t="s">
        <v>60</v>
      </c>
      <c r="AB32" s="120" t="s">
        <v>60</v>
      </c>
    </row>
    <row r="33" spans="1:28" x14ac:dyDescent="0.35">
      <c r="A33" s="33"/>
      <c r="B33" s="99" t="s">
        <v>93</v>
      </c>
      <c r="C33" s="100" t="s">
        <v>54</v>
      </c>
      <c r="D33" s="53" t="s">
        <v>56</v>
      </c>
      <c r="E33" s="54" t="s">
        <v>54</v>
      </c>
      <c r="F33" s="55" t="s">
        <v>56</v>
      </c>
      <c r="G33" s="101" t="s">
        <v>54</v>
      </c>
      <c r="H33" s="56" t="s">
        <v>56</v>
      </c>
      <c r="I33" s="102" t="s">
        <v>60</v>
      </c>
      <c r="J33" s="58" t="s">
        <v>60</v>
      </c>
      <c r="K33" s="64" t="s">
        <v>60</v>
      </c>
      <c r="L33" s="59" t="s">
        <v>60</v>
      </c>
      <c r="M33" s="103" t="s">
        <v>60</v>
      </c>
      <c r="N33" s="60" t="s">
        <v>60</v>
      </c>
      <c r="O33" s="104" t="s">
        <v>60</v>
      </c>
      <c r="P33" s="62" t="s">
        <v>60</v>
      </c>
      <c r="Q33" s="105" t="s">
        <v>60</v>
      </c>
      <c r="R33" s="63" t="s">
        <v>60</v>
      </c>
      <c r="S33" s="103" t="s">
        <v>60</v>
      </c>
      <c r="T33" s="61" t="s">
        <v>60</v>
      </c>
      <c r="U33" s="64" t="s">
        <v>60</v>
      </c>
      <c r="V33" s="59" t="s">
        <v>60</v>
      </c>
      <c r="W33" s="104" t="s">
        <v>60</v>
      </c>
      <c r="X33" s="62" t="s">
        <v>60</v>
      </c>
      <c r="Y33" s="101" t="s">
        <v>60</v>
      </c>
      <c r="Z33" s="56" t="s">
        <v>60</v>
      </c>
      <c r="AA33" s="119" t="s">
        <v>60</v>
      </c>
      <c r="AB33" s="120" t="s">
        <v>60</v>
      </c>
    </row>
    <row r="34" spans="1:28" x14ac:dyDescent="0.35">
      <c r="A34" s="33"/>
      <c r="B34" s="99" t="s">
        <v>94</v>
      </c>
      <c r="C34" s="100" t="s">
        <v>54</v>
      </c>
      <c r="D34" s="53" t="s">
        <v>63</v>
      </c>
      <c r="E34" s="54" t="s">
        <v>54</v>
      </c>
      <c r="F34" s="55" t="s">
        <v>63</v>
      </c>
      <c r="G34" s="101" t="s">
        <v>54</v>
      </c>
      <c r="H34" s="56" t="s">
        <v>63</v>
      </c>
      <c r="I34" s="102" t="s">
        <v>60</v>
      </c>
      <c r="J34" s="58" t="s">
        <v>60</v>
      </c>
      <c r="K34" s="64" t="s">
        <v>60</v>
      </c>
      <c r="L34" s="59" t="s">
        <v>60</v>
      </c>
      <c r="M34" s="103" t="s">
        <v>60</v>
      </c>
      <c r="N34" s="60" t="s">
        <v>60</v>
      </c>
      <c r="O34" s="104" t="s">
        <v>60</v>
      </c>
      <c r="P34" s="62" t="s">
        <v>60</v>
      </c>
      <c r="Q34" s="105" t="s">
        <v>60</v>
      </c>
      <c r="R34" s="63" t="s">
        <v>60</v>
      </c>
      <c r="S34" s="103" t="s">
        <v>60</v>
      </c>
      <c r="T34" s="61" t="s">
        <v>60</v>
      </c>
      <c r="U34" s="64" t="s">
        <v>60</v>
      </c>
      <c r="V34" s="59" t="s">
        <v>60</v>
      </c>
      <c r="W34" s="104" t="s">
        <v>60</v>
      </c>
      <c r="X34" s="62" t="s">
        <v>60</v>
      </c>
      <c r="Y34" s="101" t="s">
        <v>60</v>
      </c>
      <c r="Z34" s="56" t="s">
        <v>60</v>
      </c>
      <c r="AA34" s="119" t="s">
        <v>60</v>
      </c>
      <c r="AB34" s="120" t="s">
        <v>60</v>
      </c>
    </row>
    <row r="35" spans="1:28" x14ac:dyDescent="0.35">
      <c r="A35" s="33"/>
      <c r="B35" s="99" t="s">
        <v>95</v>
      </c>
      <c r="C35" s="100" t="s">
        <v>54</v>
      </c>
      <c r="D35" s="53" t="s">
        <v>56</v>
      </c>
      <c r="E35" s="54" t="s">
        <v>54</v>
      </c>
      <c r="F35" s="55" t="s">
        <v>56</v>
      </c>
      <c r="G35" s="101" t="s">
        <v>54</v>
      </c>
      <c r="H35" s="56" t="s">
        <v>56</v>
      </c>
      <c r="I35" s="102" t="s">
        <v>60</v>
      </c>
      <c r="J35" s="58" t="s">
        <v>60</v>
      </c>
      <c r="K35" s="64" t="s">
        <v>60</v>
      </c>
      <c r="L35" s="59" t="s">
        <v>60</v>
      </c>
      <c r="M35" s="103" t="s">
        <v>60</v>
      </c>
      <c r="N35" s="60" t="s">
        <v>60</v>
      </c>
      <c r="O35" s="104" t="s">
        <v>60</v>
      </c>
      <c r="P35" s="62" t="s">
        <v>60</v>
      </c>
      <c r="Q35" s="105" t="s">
        <v>60</v>
      </c>
      <c r="R35" s="63" t="s">
        <v>60</v>
      </c>
      <c r="S35" s="103" t="s">
        <v>60</v>
      </c>
      <c r="T35" s="61" t="s">
        <v>60</v>
      </c>
      <c r="U35" s="64" t="s">
        <v>60</v>
      </c>
      <c r="V35" s="59" t="s">
        <v>60</v>
      </c>
      <c r="W35" s="104" t="s">
        <v>60</v>
      </c>
      <c r="X35" s="62" t="s">
        <v>60</v>
      </c>
      <c r="Y35" s="101" t="s">
        <v>60</v>
      </c>
      <c r="Z35" s="56" t="s">
        <v>60</v>
      </c>
      <c r="AA35" s="119" t="s">
        <v>60</v>
      </c>
      <c r="AB35" s="120" t="s">
        <v>60</v>
      </c>
    </row>
    <row r="36" spans="1:28" x14ac:dyDescent="0.35">
      <c r="A36" s="33"/>
      <c r="B36" s="99" t="s">
        <v>96</v>
      </c>
      <c r="C36" s="100" t="s">
        <v>54</v>
      </c>
      <c r="D36" s="53" t="s">
        <v>54</v>
      </c>
      <c r="E36" s="54" t="s">
        <v>54</v>
      </c>
      <c r="F36" s="55" t="s">
        <v>54</v>
      </c>
      <c r="G36" s="101" t="s">
        <v>54</v>
      </c>
      <c r="H36" s="56" t="s">
        <v>54</v>
      </c>
      <c r="I36" s="102" t="s">
        <v>60</v>
      </c>
      <c r="J36" s="58" t="s">
        <v>60</v>
      </c>
      <c r="K36" s="64" t="s">
        <v>60</v>
      </c>
      <c r="L36" s="59" t="s">
        <v>60</v>
      </c>
      <c r="M36" s="103" t="s">
        <v>60</v>
      </c>
      <c r="N36" s="60" t="s">
        <v>60</v>
      </c>
      <c r="O36" s="104" t="s">
        <v>60</v>
      </c>
      <c r="P36" s="62" t="s">
        <v>60</v>
      </c>
      <c r="Q36" s="105" t="s">
        <v>60</v>
      </c>
      <c r="R36" s="63" t="s">
        <v>60</v>
      </c>
      <c r="S36" s="103" t="s">
        <v>60</v>
      </c>
      <c r="T36" s="61" t="s">
        <v>60</v>
      </c>
      <c r="U36" s="64" t="s">
        <v>60</v>
      </c>
      <c r="V36" s="59" t="s">
        <v>60</v>
      </c>
      <c r="W36" s="104" t="s">
        <v>60</v>
      </c>
      <c r="X36" s="62" t="s">
        <v>60</v>
      </c>
      <c r="Y36" s="101" t="s">
        <v>60</v>
      </c>
      <c r="Z36" s="56" t="s">
        <v>60</v>
      </c>
      <c r="AA36" s="119" t="s">
        <v>60</v>
      </c>
      <c r="AB36" s="120" t="s">
        <v>60</v>
      </c>
    </row>
    <row r="37" spans="1:28" x14ac:dyDescent="0.35">
      <c r="A37" s="33"/>
      <c r="B37" s="99" t="s">
        <v>97</v>
      </c>
      <c r="C37" s="100" t="s">
        <v>54</v>
      </c>
      <c r="D37" s="53" t="s">
        <v>98</v>
      </c>
      <c r="E37" s="54" t="s">
        <v>54</v>
      </c>
      <c r="F37" s="55" t="s">
        <v>98</v>
      </c>
      <c r="G37" s="101" t="s">
        <v>54</v>
      </c>
      <c r="H37" s="56" t="s">
        <v>98</v>
      </c>
      <c r="I37" s="102" t="s">
        <v>60</v>
      </c>
      <c r="J37" s="58" t="s">
        <v>60</v>
      </c>
      <c r="K37" s="64" t="s">
        <v>60</v>
      </c>
      <c r="L37" s="59" t="s">
        <v>60</v>
      </c>
      <c r="M37" s="103" t="s">
        <v>60</v>
      </c>
      <c r="N37" s="60" t="s">
        <v>60</v>
      </c>
      <c r="O37" s="104" t="s">
        <v>60</v>
      </c>
      <c r="P37" s="62" t="s">
        <v>60</v>
      </c>
      <c r="Q37" s="105" t="s">
        <v>60</v>
      </c>
      <c r="R37" s="63" t="s">
        <v>60</v>
      </c>
      <c r="S37" s="103" t="s">
        <v>60</v>
      </c>
      <c r="T37" s="61" t="s">
        <v>60</v>
      </c>
      <c r="U37" s="64" t="s">
        <v>60</v>
      </c>
      <c r="V37" s="59" t="s">
        <v>60</v>
      </c>
      <c r="W37" s="104" t="s">
        <v>60</v>
      </c>
      <c r="X37" s="62" t="s">
        <v>60</v>
      </c>
      <c r="Y37" s="101" t="s">
        <v>60</v>
      </c>
      <c r="Z37" s="56" t="s">
        <v>60</v>
      </c>
      <c r="AA37" s="119" t="s">
        <v>60</v>
      </c>
      <c r="AB37" s="120" t="s">
        <v>60</v>
      </c>
    </row>
    <row r="38" spans="1:28" x14ac:dyDescent="0.35">
      <c r="A38" s="33"/>
      <c r="B38" s="99" t="s">
        <v>100</v>
      </c>
      <c r="C38" s="100" t="s">
        <v>54</v>
      </c>
      <c r="D38" s="53" t="s">
        <v>56</v>
      </c>
      <c r="E38" s="54" t="s">
        <v>54</v>
      </c>
      <c r="F38" s="55" t="s">
        <v>56</v>
      </c>
      <c r="G38" s="101" t="s">
        <v>54</v>
      </c>
      <c r="H38" s="56" t="s">
        <v>56</v>
      </c>
      <c r="I38" s="102" t="s">
        <v>60</v>
      </c>
      <c r="J38" s="58" t="s">
        <v>60</v>
      </c>
      <c r="K38" s="64" t="s">
        <v>60</v>
      </c>
      <c r="L38" s="59" t="s">
        <v>60</v>
      </c>
      <c r="M38" s="103" t="s">
        <v>60</v>
      </c>
      <c r="N38" s="60" t="s">
        <v>60</v>
      </c>
      <c r="O38" s="104" t="s">
        <v>60</v>
      </c>
      <c r="P38" s="62" t="s">
        <v>60</v>
      </c>
      <c r="Q38" s="105" t="s">
        <v>60</v>
      </c>
      <c r="R38" s="63" t="s">
        <v>60</v>
      </c>
      <c r="S38" s="103" t="s">
        <v>60</v>
      </c>
      <c r="T38" s="61" t="s">
        <v>60</v>
      </c>
      <c r="U38" s="64" t="s">
        <v>60</v>
      </c>
      <c r="V38" s="59" t="s">
        <v>60</v>
      </c>
      <c r="W38" s="104" t="s">
        <v>60</v>
      </c>
      <c r="X38" s="62" t="s">
        <v>60</v>
      </c>
      <c r="Y38" s="101" t="s">
        <v>60</v>
      </c>
      <c r="Z38" s="56" t="s">
        <v>60</v>
      </c>
      <c r="AA38" s="119" t="s">
        <v>60</v>
      </c>
      <c r="AB38" s="120" t="s">
        <v>60</v>
      </c>
    </row>
    <row r="39" spans="1:28" x14ac:dyDescent="0.35">
      <c r="A39" s="33"/>
      <c r="B39" s="99" t="s">
        <v>101</v>
      </c>
      <c r="C39" s="100" t="s">
        <v>54</v>
      </c>
      <c r="D39" s="53" t="s">
        <v>63</v>
      </c>
      <c r="E39" s="54" t="s">
        <v>54</v>
      </c>
      <c r="F39" s="55" t="s">
        <v>63</v>
      </c>
      <c r="G39" s="101" t="s">
        <v>54</v>
      </c>
      <c r="H39" s="56" t="s">
        <v>63</v>
      </c>
      <c r="I39" s="102" t="s">
        <v>60</v>
      </c>
      <c r="J39" s="58" t="s">
        <v>60</v>
      </c>
      <c r="K39" s="64" t="s">
        <v>60</v>
      </c>
      <c r="L39" s="59" t="s">
        <v>60</v>
      </c>
      <c r="M39" s="103" t="s">
        <v>60</v>
      </c>
      <c r="N39" s="60" t="s">
        <v>60</v>
      </c>
      <c r="O39" s="104" t="s">
        <v>60</v>
      </c>
      <c r="P39" s="62" t="s">
        <v>60</v>
      </c>
      <c r="Q39" s="105" t="s">
        <v>60</v>
      </c>
      <c r="R39" s="63" t="s">
        <v>60</v>
      </c>
      <c r="S39" s="103" t="s">
        <v>60</v>
      </c>
      <c r="T39" s="61" t="s">
        <v>60</v>
      </c>
      <c r="U39" s="64" t="s">
        <v>60</v>
      </c>
      <c r="V39" s="59" t="s">
        <v>60</v>
      </c>
      <c r="W39" s="104" t="s">
        <v>60</v>
      </c>
      <c r="X39" s="62" t="s">
        <v>60</v>
      </c>
      <c r="Y39" s="101" t="s">
        <v>60</v>
      </c>
      <c r="Z39" s="56" t="s">
        <v>60</v>
      </c>
      <c r="AA39" s="119" t="s">
        <v>60</v>
      </c>
      <c r="AB39" s="120" t="s">
        <v>60</v>
      </c>
    </row>
    <row r="40" spans="1:28" x14ac:dyDescent="0.35">
      <c r="A40" s="33"/>
      <c r="B40" s="99" t="s">
        <v>102</v>
      </c>
      <c r="C40" s="100" t="s">
        <v>54</v>
      </c>
      <c r="D40" s="53" t="s">
        <v>63</v>
      </c>
      <c r="E40" s="54" t="s">
        <v>54</v>
      </c>
      <c r="F40" s="55" t="s">
        <v>63</v>
      </c>
      <c r="G40" s="101" t="s">
        <v>54</v>
      </c>
      <c r="H40" s="56" t="s">
        <v>63</v>
      </c>
      <c r="I40" s="102" t="s">
        <v>60</v>
      </c>
      <c r="J40" s="58" t="s">
        <v>60</v>
      </c>
      <c r="K40" s="64" t="s">
        <v>60</v>
      </c>
      <c r="L40" s="59" t="s">
        <v>60</v>
      </c>
      <c r="M40" s="103" t="s">
        <v>60</v>
      </c>
      <c r="N40" s="60" t="s">
        <v>60</v>
      </c>
      <c r="O40" s="104" t="s">
        <v>60</v>
      </c>
      <c r="P40" s="62" t="s">
        <v>60</v>
      </c>
      <c r="Q40" s="105" t="s">
        <v>60</v>
      </c>
      <c r="R40" s="63" t="s">
        <v>60</v>
      </c>
      <c r="S40" s="103" t="s">
        <v>60</v>
      </c>
      <c r="T40" s="61" t="s">
        <v>60</v>
      </c>
      <c r="U40" s="64" t="s">
        <v>60</v>
      </c>
      <c r="V40" s="59" t="s">
        <v>60</v>
      </c>
      <c r="W40" s="104" t="s">
        <v>60</v>
      </c>
      <c r="X40" s="62" t="s">
        <v>60</v>
      </c>
      <c r="Y40" s="101" t="s">
        <v>60</v>
      </c>
      <c r="Z40" s="56" t="s">
        <v>60</v>
      </c>
      <c r="AA40" s="119" t="s">
        <v>60</v>
      </c>
      <c r="AB40" s="120" t="s">
        <v>60</v>
      </c>
    </row>
    <row r="41" spans="1:28" x14ac:dyDescent="0.35">
      <c r="A41" s="33"/>
      <c r="B41" s="99" t="s">
        <v>103</v>
      </c>
      <c r="C41" s="100" t="s">
        <v>54</v>
      </c>
      <c r="D41" s="53" t="s">
        <v>63</v>
      </c>
      <c r="E41" s="54" t="s">
        <v>54</v>
      </c>
      <c r="F41" s="55" t="s">
        <v>63</v>
      </c>
      <c r="G41" s="101" t="s">
        <v>54</v>
      </c>
      <c r="H41" s="56" t="s">
        <v>63</v>
      </c>
      <c r="I41" s="102" t="s">
        <v>60</v>
      </c>
      <c r="J41" s="58" t="s">
        <v>60</v>
      </c>
      <c r="K41" s="64" t="s">
        <v>60</v>
      </c>
      <c r="L41" s="59" t="s">
        <v>60</v>
      </c>
      <c r="M41" s="103" t="s">
        <v>60</v>
      </c>
      <c r="N41" s="60" t="s">
        <v>60</v>
      </c>
      <c r="O41" s="104" t="s">
        <v>60</v>
      </c>
      <c r="P41" s="62" t="s">
        <v>60</v>
      </c>
      <c r="Q41" s="105" t="s">
        <v>60</v>
      </c>
      <c r="R41" s="63" t="s">
        <v>60</v>
      </c>
      <c r="S41" s="103" t="s">
        <v>60</v>
      </c>
      <c r="T41" s="61" t="s">
        <v>60</v>
      </c>
      <c r="U41" s="64" t="s">
        <v>60</v>
      </c>
      <c r="V41" s="59" t="s">
        <v>60</v>
      </c>
      <c r="W41" s="104" t="s">
        <v>60</v>
      </c>
      <c r="X41" s="62" t="s">
        <v>60</v>
      </c>
      <c r="Y41" s="101" t="s">
        <v>60</v>
      </c>
      <c r="Z41" s="56" t="s">
        <v>60</v>
      </c>
      <c r="AA41" s="119" t="s">
        <v>60</v>
      </c>
      <c r="AB41" s="120" t="s">
        <v>60</v>
      </c>
    </row>
    <row r="42" spans="1:28" x14ac:dyDescent="0.35">
      <c r="A42" s="33"/>
      <c r="B42" s="99" t="s">
        <v>104</v>
      </c>
      <c r="C42" s="100" t="s">
        <v>54</v>
      </c>
      <c r="D42" s="53" t="s">
        <v>56</v>
      </c>
      <c r="E42" s="54" t="s">
        <v>54</v>
      </c>
      <c r="F42" s="55" t="s">
        <v>56</v>
      </c>
      <c r="G42" s="101" t="s">
        <v>54</v>
      </c>
      <c r="H42" s="56" t="s">
        <v>56</v>
      </c>
      <c r="I42" s="102" t="s">
        <v>60</v>
      </c>
      <c r="J42" s="58" t="s">
        <v>60</v>
      </c>
      <c r="K42" s="64" t="s">
        <v>60</v>
      </c>
      <c r="L42" s="59" t="s">
        <v>60</v>
      </c>
      <c r="M42" s="103" t="s">
        <v>60</v>
      </c>
      <c r="N42" s="60" t="s">
        <v>60</v>
      </c>
      <c r="O42" s="104" t="s">
        <v>60</v>
      </c>
      <c r="P42" s="62" t="s">
        <v>60</v>
      </c>
      <c r="Q42" s="105" t="s">
        <v>60</v>
      </c>
      <c r="R42" s="63" t="s">
        <v>60</v>
      </c>
      <c r="S42" s="103" t="s">
        <v>60</v>
      </c>
      <c r="T42" s="61" t="s">
        <v>60</v>
      </c>
      <c r="U42" s="64" t="s">
        <v>60</v>
      </c>
      <c r="V42" s="59" t="s">
        <v>60</v>
      </c>
      <c r="W42" s="104" t="s">
        <v>60</v>
      </c>
      <c r="X42" s="62" t="s">
        <v>60</v>
      </c>
      <c r="Y42" s="101" t="s">
        <v>60</v>
      </c>
      <c r="Z42" s="56" t="s">
        <v>60</v>
      </c>
      <c r="AA42" s="119" t="s">
        <v>60</v>
      </c>
      <c r="AB42" s="120" t="s">
        <v>60</v>
      </c>
    </row>
    <row r="43" spans="1:28" x14ac:dyDescent="0.35">
      <c r="A43" s="33"/>
      <c r="B43" s="99" t="s">
        <v>105</v>
      </c>
      <c r="C43" s="100" t="s">
        <v>54</v>
      </c>
      <c r="D43" s="53" t="s">
        <v>63</v>
      </c>
      <c r="E43" s="54" t="s">
        <v>54</v>
      </c>
      <c r="F43" s="55" t="s">
        <v>63</v>
      </c>
      <c r="G43" s="101" t="s">
        <v>54</v>
      </c>
      <c r="H43" s="56" t="s">
        <v>63</v>
      </c>
      <c r="I43" s="102" t="s">
        <v>60</v>
      </c>
      <c r="J43" s="58" t="s">
        <v>60</v>
      </c>
      <c r="K43" s="64" t="s">
        <v>60</v>
      </c>
      <c r="L43" s="59" t="s">
        <v>60</v>
      </c>
      <c r="M43" s="103" t="s">
        <v>60</v>
      </c>
      <c r="N43" s="60" t="s">
        <v>60</v>
      </c>
      <c r="O43" s="104" t="s">
        <v>60</v>
      </c>
      <c r="P43" s="62" t="s">
        <v>60</v>
      </c>
      <c r="Q43" s="105" t="s">
        <v>60</v>
      </c>
      <c r="R43" s="63" t="s">
        <v>60</v>
      </c>
      <c r="S43" s="103" t="s">
        <v>60</v>
      </c>
      <c r="T43" s="61" t="s">
        <v>60</v>
      </c>
      <c r="U43" s="64" t="s">
        <v>60</v>
      </c>
      <c r="V43" s="59" t="s">
        <v>60</v>
      </c>
      <c r="W43" s="104" t="s">
        <v>60</v>
      </c>
      <c r="X43" s="62" t="s">
        <v>60</v>
      </c>
      <c r="Y43" s="101" t="s">
        <v>60</v>
      </c>
      <c r="Z43" s="56" t="s">
        <v>60</v>
      </c>
      <c r="AA43" s="119" t="s">
        <v>60</v>
      </c>
      <c r="AB43" s="120" t="s">
        <v>60</v>
      </c>
    </row>
    <row r="44" spans="1:28" x14ac:dyDescent="0.35">
      <c r="A44" s="33"/>
      <c r="B44" s="99" t="s">
        <v>106</v>
      </c>
      <c r="C44" s="100" t="s">
        <v>54</v>
      </c>
      <c r="D44" s="53" t="s">
        <v>63</v>
      </c>
      <c r="E44" s="54" t="s">
        <v>54</v>
      </c>
      <c r="F44" s="55" t="s">
        <v>63</v>
      </c>
      <c r="G44" s="101" t="s">
        <v>54</v>
      </c>
      <c r="H44" s="56" t="s">
        <v>63</v>
      </c>
      <c r="I44" s="102" t="s">
        <v>60</v>
      </c>
      <c r="J44" s="58" t="s">
        <v>60</v>
      </c>
      <c r="K44" s="64" t="s">
        <v>60</v>
      </c>
      <c r="L44" s="59" t="s">
        <v>60</v>
      </c>
      <c r="M44" s="103" t="s">
        <v>60</v>
      </c>
      <c r="N44" s="60" t="s">
        <v>60</v>
      </c>
      <c r="O44" s="104" t="s">
        <v>60</v>
      </c>
      <c r="P44" s="62" t="s">
        <v>60</v>
      </c>
      <c r="Q44" s="105" t="s">
        <v>60</v>
      </c>
      <c r="R44" s="63" t="s">
        <v>60</v>
      </c>
      <c r="S44" s="103" t="s">
        <v>60</v>
      </c>
      <c r="T44" s="61" t="s">
        <v>60</v>
      </c>
      <c r="U44" s="64" t="s">
        <v>60</v>
      </c>
      <c r="V44" s="59" t="s">
        <v>60</v>
      </c>
      <c r="W44" s="104" t="s">
        <v>60</v>
      </c>
      <c r="X44" s="62" t="s">
        <v>60</v>
      </c>
      <c r="Y44" s="101" t="s">
        <v>60</v>
      </c>
      <c r="Z44" s="56" t="s">
        <v>60</v>
      </c>
      <c r="AA44" s="119" t="s">
        <v>60</v>
      </c>
      <c r="AB44" s="120" t="s">
        <v>60</v>
      </c>
    </row>
    <row r="45" spans="1:28" x14ac:dyDescent="0.35">
      <c r="A45" s="33"/>
      <c r="B45" s="99" t="s">
        <v>107</v>
      </c>
      <c r="C45" s="100" t="s">
        <v>54</v>
      </c>
      <c r="D45" s="53" t="s">
        <v>56</v>
      </c>
      <c r="E45" s="54" t="s">
        <v>54</v>
      </c>
      <c r="F45" s="55" t="s">
        <v>56</v>
      </c>
      <c r="G45" s="101" t="s">
        <v>54</v>
      </c>
      <c r="H45" s="56" t="s">
        <v>56</v>
      </c>
      <c r="I45" s="102" t="s">
        <v>60</v>
      </c>
      <c r="J45" s="58" t="s">
        <v>60</v>
      </c>
      <c r="K45" s="64" t="s">
        <v>60</v>
      </c>
      <c r="L45" s="59" t="s">
        <v>60</v>
      </c>
      <c r="M45" s="103" t="s">
        <v>60</v>
      </c>
      <c r="N45" s="60" t="s">
        <v>60</v>
      </c>
      <c r="O45" s="104" t="s">
        <v>60</v>
      </c>
      <c r="P45" s="62" t="s">
        <v>60</v>
      </c>
      <c r="Q45" s="105" t="s">
        <v>60</v>
      </c>
      <c r="R45" s="63" t="s">
        <v>60</v>
      </c>
      <c r="S45" s="103" t="s">
        <v>60</v>
      </c>
      <c r="T45" s="61" t="s">
        <v>60</v>
      </c>
      <c r="U45" s="64" t="s">
        <v>60</v>
      </c>
      <c r="V45" s="59" t="s">
        <v>60</v>
      </c>
      <c r="W45" s="104" t="s">
        <v>60</v>
      </c>
      <c r="X45" s="62" t="s">
        <v>60</v>
      </c>
      <c r="Y45" s="101" t="s">
        <v>60</v>
      </c>
      <c r="Z45" s="56" t="s">
        <v>60</v>
      </c>
      <c r="AA45" s="119" t="s">
        <v>60</v>
      </c>
      <c r="AB45" s="120" t="s">
        <v>60</v>
      </c>
    </row>
    <row r="46" spans="1:28" x14ac:dyDescent="0.35">
      <c r="A46" s="33"/>
      <c r="B46" s="99" t="s">
        <v>108</v>
      </c>
      <c r="C46" s="100" t="s">
        <v>54</v>
      </c>
      <c r="D46" s="53" t="s">
        <v>63</v>
      </c>
      <c r="E46" s="54" t="s">
        <v>54</v>
      </c>
      <c r="F46" s="55" t="s">
        <v>63</v>
      </c>
      <c r="G46" s="101" t="s">
        <v>54</v>
      </c>
      <c r="H46" s="56" t="s">
        <v>63</v>
      </c>
      <c r="I46" s="102" t="s">
        <v>60</v>
      </c>
      <c r="J46" s="58" t="s">
        <v>60</v>
      </c>
      <c r="K46" s="64" t="s">
        <v>60</v>
      </c>
      <c r="L46" s="59" t="s">
        <v>60</v>
      </c>
      <c r="M46" s="103" t="s">
        <v>60</v>
      </c>
      <c r="N46" s="60" t="s">
        <v>60</v>
      </c>
      <c r="O46" s="104" t="s">
        <v>60</v>
      </c>
      <c r="P46" s="62" t="s">
        <v>60</v>
      </c>
      <c r="Q46" s="105" t="s">
        <v>60</v>
      </c>
      <c r="R46" s="63" t="s">
        <v>60</v>
      </c>
      <c r="S46" s="103" t="s">
        <v>60</v>
      </c>
      <c r="T46" s="61" t="s">
        <v>60</v>
      </c>
      <c r="U46" s="64" t="s">
        <v>60</v>
      </c>
      <c r="V46" s="59" t="s">
        <v>60</v>
      </c>
      <c r="W46" s="104" t="s">
        <v>60</v>
      </c>
      <c r="X46" s="62" t="s">
        <v>60</v>
      </c>
      <c r="Y46" s="101" t="s">
        <v>60</v>
      </c>
      <c r="Z46" s="56" t="s">
        <v>60</v>
      </c>
      <c r="AA46" s="119" t="s">
        <v>60</v>
      </c>
      <c r="AB46" s="120" t="s">
        <v>60</v>
      </c>
    </row>
    <row r="47" spans="1:28" x14ac:dyDescent="0.35">
      <c r="A47" s="33"/>
      <c r="B47" s="99" t="s">
        <v>109</v>
      </c>
      <c r="C47" s="100" t="s">
        <v>54</v>
      </c>
      <c r="D47" s="53" t="s">
        <v>56</v>
      </c>
      <c r="E47" s="54" t="s">
        <v>54</v>
      </c>
      <c r="F47" s="55" t="s">
        <v>56</v>
      </c>
      <c r="G47" s="101" t="s">
        <v>54</v>
      </c>
      <c r="H47" s="56" t="s">
        <v>56</v>
      </c>
      <c r="I47" s="102" t="s">
        <v>60</v>
      </c>
      <c r="J47" s="58" t="s">
        <v>60</v>
      </c>
      <c r="K47" s="64" t="s">
        <v>60</v>
      </c>
      <c r="L47" s="59" t="s">
        <v>60</v>
      </c>
      <c r="M47" s="103" t="s">
        <v>60</v>
      </c>
      <c r="N47" s="60" t="s">
        <v>60</v>
      </c>
      <c r="O47" s="104" t="s">
        <v>60</v>
      </c>
      <c r="P47" s="62" t="s">
        <v>60</v>
      </c>
      <c r="Q47" s="105" t="s">
        <v>60</v>
      </c>
      <c r="R47" s="63" t="s">
        <v>60</v>
      </c>
      <c r="S47" s="103" t="s">
        <v>60</v>
      </c>
      <c r="T47" s="61" t="s">
        <v>60</v>
      </c>
      <c r="U47" s="64" t="s">
        <v>60</v>
      </c>
      <c r="V47" s="59" t="s">
        <v>60</v>
      </c>
      <c r="W47" s="104" t="s">
        <v>60</v>
      </c>
      <c r="X47" s="62" t="s">
        <v>60</v>
      </c>
      <c r="Y47" s="101" t="s">
        <v>60</v>
      </c>
      <c r="Z47" s="56" t="s">
        <v>60</v>
      </c>
      <c r="AA47" s="119" t="s">
        <v>60</v>
      </c>
      <c r="AB47" s="120" t="s">
        <v>60</v>
      </c>
    </row>
    <row r="48" spans="1:28" x14ac:dyDescent="0.35">
      <c r="A48" s="33"/>
      <c r="B48" s="99" t="s">
        <v>110</v>
      </c>
      <c r="C48" s="100" t="s">
        <v>54</v>
      </c>
      <c r="D48" s="53" t="s">
        <v>63</v>
      </c>
      <c r="E48" s="54" t="s">
        <v>54</v>
      </c>
      <c r="F48" s="55" t="s">
        <v>63</v>
      </c>
      <c r="G48" s="101" t="s">
        <v>54</v>
      </c>
      <c r="H48" s="56" t="s">
        <v>63</v>
      </c>
      <c r="I48" s="102" t="s">
        <v>60</v>
      </c>
      <c r="J48" s="58" t="s">
        <v>60</v>
      </c>
      <c r="K48" s="64" t="s">
        <v>60</v>
      </c>
      <c r="L48" s="59" t="s">
        <v>60</v>
      </c>
      <c r="M48" s="103" t="s">
        <v>60</v>
      </c>
      <c r="N48" s="60" t="s">
        <v>60</v>
      </c>
      <c r="O48" s="104" t="s">
        <v>60</v>
      </c>
      <c r="P48" s="62" t="s">
        <v>60</v>
      </c>
      <c r="Q48" s="105" t="s">
        <v>60</v>
      </c>
      <c r="R48" s="63" t="s">
        <v>60</v>
      </c>
      <c r="S48" s="103" t="s">
        <v>60</v>
      </c>
      <c r="T48" s="61" t="s">
        <v>60</v>
      </c>
      <c r="U48" s="64" t="s">
        <v>60</v>
      </c>
      <c r="V48" s="59" t="s">
        <v>60</v>
      </c>
      <c r="W48" s="104" t="s">
        <v>60</v>
      </c>
      <c r="X48" s="62" t="s">
        <v>60</v>
      </c>
      <c r="Y48" s="101" t="s">
        <v>60</v>
      </c>
      <c r="Z48" s="56" t="s">
        <v>60</v>
      </c>
      <c r="AA48" s="119" t="s">
        <v>60</v>
      </c>
      <c r="AB48" s="120" t="s">
        <v>60</v>
      </c>
    </row>
    <row r="49" spans="1:28" x14ac:dyDescent="0.35">
      <c r="A49" s="33"/>
      <c r="B49" s="99" t="s">
        <v>111</v>
      </c>
      <c r="C49" s="100" t="s">
        <v>54</v>
      </c>
      <c r="D49" s="53" t="s">
        <v>56</v>
      </c>
      <c r="E49" s="54" t="s">
        <v>54</v>
      </c>
      <c r="F49" s="55" t="s">
        <v>56</v>
      </c>
      <c r="G49" s="101" t="s">
        <v>54</v>
      </c>
      <c r="H49" s="56" t="s">
        <v>56</v>
      </c>
      <c r="I49" s="102" t="s">
        <v>60</v>
      </c>
      <c r="J49" s="58" t="s">
        <v>60</v>
      </c>
      <c r="K49" s="64" t="s">
        <v>60</v>
      </c>
      <c r="L49" s="59" t="s">
        <v>60</v>
      </c>
      <c r="M49" s="103" t="s">
        <v>60</v>
      </c>
      <c r="N49" s="60" t="s">
        <v>60</v>
      </c>
      <c r="O49" s="104" t="s">
        <v>60</v>
      </c>
      <c r="P49" s="62" t="s">
        <v>60</v>
      </c>
      <c r="Q49" s="105" t="s">
        <v>60</v>
      </c>
      <c r="R49" s="63" t="s">
        <v>60</v>
      </c>
      <c r="S49" s="103" t="s">
        <v>60</v>
      </c>
      <c r="T49" s="61" t="s">
        <v>60</v>
      </c>
      <c r="U49" s="64" t="s">
        <v>60</v>
      </c>
      <c r="V49" s="59" t="s">
        <v>60</v>
      </c>
      <c r="W49" s="104" t="s">
        <v>60</v>
      </c>
      <c r="X49" s="62" t="s">
        <v>60</v>
      </c>
      <c r="Y49" s="101" t="s">
        <v>60</v>
      </c>
      <c r="Z49" s="56" t="s">
        <v>60</v>
      </c>
      <c r="AA49" s="119" t="s">
        <v>60</v>
      </c>
      <c r="AB49" s="120" t="s">
        <v>60</v>
      </c>
    </row>
    <row r="50" spans="1:28" x14ac:dyDescent="0.35">
      <c r="A50" s="33"/>
      <c r="B50" s="99" t="s">
        <v>112</v>
      </c>
      <c r="C50" s="100" t="s">
        <v>54</v>
      </c>
      <c r="D50" s="53" t="s">
        <v>54</v>
      </c>
      <c r="E50" s="54" t="s">
        <v>54</v>
      </c>
      <c r="F50" s="55" t="s">
        <v>54</v>
      </c>
      <c r="G50" s="101" t="s">
        <v>54</v>
      </c>
      <c r="H50" s="56" t="s">
        <v>54</v>
      </c>
      <c r="I50" s="102" t="s">
        <v>60</v>
      </c>
      <c r="J50" s="58" t="s">
        <v>60</v>
      </c>
      <c r="K50" s="64" t="s">
        <v>60</v>
      </c>
      <c r="L50" s="59" t="s">
        <v>60</v>
      </c>
      <c r="M50" s="103" t="s">
        <v>60</v>
      </c>
      <c r="N50" s="60" t="s">
        <v>60</v>
      </c>
      <c r="O50" s="104" t="s">
        <v>60</v>
      </c>
      <c r="P50" s="62" t="s">
        <v>60</v>
      </c>
      <c r="Q50" s="105" t="s">
        <v>60</v>
      </c>
      <c r="R50" s="63" t="s">
        <v>60</v>
      </c>
      <c r="S50" s="103" t="s">
        <v>60</v>
      </c>
      <c r="T50" s="61" t="s">
        <v>60</v>
      </c>
      <c r="U50" s="64" t="s">
        <v>60</v>
      </c>
      <c r="V50" s="59" t="s">
        <v>60</v>
      </c>
      <c r="W50" s="104" t="s">
        <v>60</v>
      </c>
      <c r="X50" s="62" t="s">
        <v>60</v>
      </c>
      <c r="Y50" s="101" t="s">
        <v>60</v>
      </c>
      <c r="Z50" s="56" t="s">
        <v>60</v>
      </c>
      <c r="AA50" s="119" t="s">
        <v>60</v>
      </c>
      <c r="AB50" s="120" t="s">
        <v>60</v>
      </c>
    </row>
    <row r="51" spans="1:28" x14ac:dyDescent="0.35">
      <c r="A51" s="33"/>
      <c r="B51" s="99" t="s">
        <v>113</v>
      </c>
      <c r="C51" s="100" t="s">
        <v>54</v>
      </c>
      <c r="D51" s="53" t="s">
        <v>56</v>
      </c>
      <c r="E51" s="54" t="s">
        <v>54</v>
      </c>
      <c r="F51" s="55" t="s">
        <v>56</v>
      </c>
      <c r="G51" s="101" t="s">
        <v>54</v>
      </c>
      <c r="H51" s="56" t="s">
        <v>56</v>
      </c>
      <c r="I51" s="102" t="s">
        <v>60</v>
      </c>
      <c r="J51" s="58" t="s">
        <v>60</v>
      </c>
      <c r="K51" s="64" t="s">
        <v>60</v>
      </c>
      <c r="L51" s="59" t="s">
        <v>60</v>
      </c>
      <c r="M51" s="103" t="s">
        <v>60</v>
      </c>
      <c r="N51" s="60" t="s">
        <v>60</v>
      </c>
      <c r="O51" s="104" t="s">
        <v>60</v>
      </c>
      <c r="P51" s="62" t="s">
        <v>60</v>
      </c>
      <c r="Q51" s="105" t="s">
        <v>60</v>
      </c>
      <c r="R51" s="63" t="s">
        <v>60</v>
      </c>
      <c r="S51" s="103" t="s">
        <v>60</v>
      </c>
      <c r="T51" s="61" t="s">
        <v>60</v>
      </c>
      <c r="U51" s="64" t="s">
        <v>60</v>
      </c>
      <c r="V51" s="59" t="s">
        <v>60</v>
      </c>
      <c r="W51" s="104" t="s">
        <v>60</v>
      </c>
      <c r="X51" s="62" t="s">
        <v>60</v>
      </c>
      <c r="Y51" s="101" t="s">
        <v>60</v>
      </c>
      <c r="Z51" s="56" t="s">
        <v>60</v>
      </c>
      <c r="AA51" s="119" t="s">
        <v>60</v>
      </c>
      <c r="AB51" s="120" t="s">
        <v>60</v>
      </c>
    </row>
    <row r="52" spans="1:28" x14ac:dyDescent="0.35">
      <c r="A52" s="33"/>
      <c r="B52" s="99" t="s">
        <v>114</v>
      </c>
      <c r="C52" s="100" t="s">
        <v>54</v>
      </c>
      <c r="D52" s="53" t="s">
        <v>54</v>
      </c>
      <c r="E52" s="54" t="s">
        <v>54</v>
      </c>
      <c r="F52" s="55" t="s">
        <v>54</v>
      </c>
      <c r="G52" s="101" t="s">
        <v>54</v>
      </c>
      <c r="H52" s="56" t="s">
        <v>54</v>
      </c>
      <c r="I52" s="102" t="s">
        <v>60</v>
      </c>
      <c r="J52" s="58" t="s">
        <v>60</v>
      </c>
      <c r="K52" s="64" t="s">
        <v>60</v>
      </c>
      <c r="L52" s="59" t="s">
        <v>60</v>
      </c>
      <c r="M52" s="103" t="s">
        <v>60</v>
      </c>
      <c r="N52" s="60" t="s">
        <v>60</v>
      </c>
      <c r="O52" s="104" t="s">
        <v>60</v>
      </c>
      <c r="P52" s="62" t="s">
        <v>60</v>
      </c>
      <c r="Q52" s="105" t="s">
        <v>60</v>
      </c>
      <c r="R52" s="63" t="s">
        <v>60</v>
      </c>
      <c r="S52" s="103" t="s">
        <v>60</v>
      </c>
      <c r="T52" s="61" t="s">
        <v>60</v>
      </c>
      <c r="U52" s="64" t="s">
        <v>60</v>
      </c>
      <c r="V52" s="59" t="s">
        <v>60</v>
      </c>
      <c r="W52" s="104" t="s">
        <v>60</v>
      </c>
      <c r="X52" s="62" t="s">
        <v>60</v>
      </c>
      <c r="Y52" s="101" t="s">
        <v>60</v>
      </c>
      <c r="Z52" s="56" t="s">
        <v>60</v>
      </c>
      <c r="AA52" s="119" t="s">
        <v>60</v>
      </c>
      <c r="AB52" s="120" t="s">
        <v>60</v>
      </c>
    </row>
    <row r="53" spans="1:28" x14ac:dyDescent="0.35">
      <c r="A53" s="33"/>
      <c r="B53" s="99" t="s">
        <v>116</v>
      </c>
      <c r="C53" s="100" t="s">
        <v>54</v>
      </c>
      <c r="D53" s="53" t="s">
        <v>56</v>
      </c>
      <c r="E53" s="54" t="s">
        <v>54</v>
      </c>
      <c r="F53" s="55" t="s">
        <v>56</v>
      </c>
      <c r="G53" s="101" t="s">
        <v>54</v>
      </c>
      <c r="H53" s="56" t="s">
        <v>56</v>
      </c>
      <c r="I53" s="102" t="s">
        <v>60</v>
      </c>
      <c r="J53" s="58" t="s">
        <v>60</v>
      </c>
      <c r="K53" s="64" t="s">
        <v>60</v>
      </c>
      <c r="L53" s="59" t="s">
        <v>60</v>
      </c>
      <c r="M53" s="103" t="s">
        <v>60</v>
      </c>
      <c r="N53" s="60" t="s">
        <v>60</v>
      </c>
      <c r="O53" s="104" t="s">
        <v>60</v>
      </c>
      <c r="P53" s="62" t="s">
        <v>60</v>
      </c>
      <c r="Q53" s="105" t="s">
        <v>60</v>
      </c>
      <c r="R53" s="63" t="s">
        <v>60</v>
      </c>
      <c r="S53" s="103" t="s">
        <v>60</v>
      </c>
      <c r="T53" s="61" t="s">
        <v>60</v>
      </c>
      <c r="U53" s="64" t="s">
        <v>60</v>
      </c>
      <c r="V53" s="59" t="s">
        <v>60</v>
      </c>
      <c r="W53" s="104" t="s">
        <v>60</v>
      </c>
      <c r="X53" s="62" t="s">
        <v>60</v>
      </c>
      <c r="Y53" s="101" t="s">
        <v>60</v>
      </c>
      <c r="Z53" s="56" t="s">
        <v>60</v>
      </c>
      <c r="AA53" s="119" t="s">
        <v>60</v>
      </c>
      <c r="AB53" s="120" t="s">
        <v>60</v>
      </c>
    </row>
    <row r="54" spans="1:28" x14ac:dyDescent="0.35">
      <c r="A54" s="33"/>
      <c r="B54" s="99" t="s">
        <v>117</v>
      </c>
      <c r="C54" s="100" t="s">
        <v>54</v>
      </c>
      <c r="D54" s="53" t="s">
        <v>56</v>
      </c>
      <c r="E54" s="54" t="s">
        <v>54</v>
      </c>
      <c r="F54" s="55" t="s">
        <v>56</v>
      </c>
      <c r="G54" s="101" t="s">
        <v>54</v>
      </c>
      <c r="H54" s="56" t="s">
        <v>56</v>
      </c>
      <c r="I54" s="102" t="s">
        <v>60</v>
      </c>
      <c r="J54" s="58" t="s">
        <v>60</v>
      </c>
      <c r="K54" s="64" t="s">
        <v>60</v>
      </c>
      <c r="L54" s="59" t="s">
        <v>60</v>
      </c>
      <c r="M54" s="103" t="s">
        <v>60</v>
      </c>
      <c r="N54" s="60" t="s">
        <v>60</v>
      </c>
      <c r="O54" s="104" t="s">
        <v>60</v>
      </c>
      <c r="P54" s="62" t="s">
        <v>60</v>
      </c>
      <c r="Q54" s="105" t="s">
        <v>60</v>
      </c>
      <c r="R54" s="63" t="s">
        <v>60</v>
      </c>
      <c r="S54" s="103" t="s">
        <v>60</v>
      </c>
      <c r="T54" s="61" t="s">
        <v>60</v>
      </c>
      <c r="U54" s="64" t="s">
        <v>60</v>
      </c>
      <c r="V54" s="59" t="s">
        <v>60</v>
      </c>
      <c r="W54" s="104" t="s">
        <v>60</v>
      </c>
      <c r="X54" s="62" t="s">
        <v>60</v>
      </c>
      <c r="Y54" s="101" t="s">
        <v>60</v>
      </c>
      <c r="Z54" s="56" t="s">
        <v>60</v>
      </c>
      <c r="AA54" s="119" t="s">
        <v>60</v>
      </c>
      <c r="AB54" s="120" t="s">
        <v>60</v>
      </c>
    </row>
    <row r="55" spans="1:28" ht="15" thickBot="1" x14ac:dyDescent="0.4">
      <c r="A55" s="33"/>
      <c r="B55" s="106" t="s">
        <v>118</v>
      </c>
      <c r="C55" s="107" t="s">
        <v>54</v>
      </c>
      <c r="D55" s="65" t="s">
        <v>54</v>
      </c>
      <c r="E55" s="66" t="s">
        <v>54</v>
      </c>
      <c r="F55" s="67" t="s">
        <v>54</v>
      </c>
      <c r="G55" s="108" t="s">
        <v>54</v>
      </c>
      <c r="H55" s="68" t="s">
        <v>54</v>
      </c>
      <c r="I55" s="109" t="s">
        <v>60</v>
      </c>
      <c r="J55" s="69" t="s">
        <v>60</v>
      </c>
      <c r="K55" s="75" t="s">
        <v>60</v>
      </c>
      <c r="L55" s="70" t="s">
        <v>60</v>
      </c>
      <c r="M55" s="110" t="s">
        <v>60</v>
      </c>
      <c r="N55" s="71" t="s">
        <v>60</v>
      </c>
      <c r="O55" s="111" t="s">
        <v>60</v>
      </c>
      <c r="P55" s="73" t="s">
        <v>60</v>
      </c>
      <c r="Q55" s="112" t="s">
        <v>60</v>
      </c>
      <c r="R55" s="74" t="s">
        <v>60</v>
      </c>
      <c r="S55" s="110" t="s">
        <v>60</v>
      </c>
      <c r="T55" s="72" t="s">
        <v>60</v>
      </c>
      <c r="U55" s="75" t="s">
        <v>60</v>
      </c>
      <c r="V55" s="70" t="s">
        <v>60</v>
      </c>
      <c r="W55" s="111" t="s">
        <v>60</v>
      </c>
      <c r="X55" s="73" t="s">
        <v>60</v>
      </c>
      <c r="Y55" s="108" t="s">
        <v>60</v>
      </c>
      <c r="Z55" s="68" t="s">
        <v>60</v>
      </c>
      <c r="AA55" s="121" t="s">
        <v>60</v>
      </c>
      <c r="AB55" s="122" t="s">
        <v>60</v>
      </c>
    </row>
    <row r="57" spans="1:28" x14ac:dyDescent="0.35">
      <c r="A57" t="s">
        <v>139</v>
      </c>
      <c r="B57" t="s">
        <v>124</v>
      </c>
    </row>
    <row r="58" spans="1:28" x14ac:dyDescent="0.35">
      <c r="B58" t="s">
        <v>140</v>
      </c>
    </row>
    <row r="60" spans="1:28" x14ac:dyDescent="0.35">
      <c r="A60" s="33" t="s">
        <v>141</v>
      </c>
      <c r="B60" s="33" t="s">
        <v>19</v>
      </c>
    </row>
    <row r="61" spans="1:28" x14ac:dyDescent="0.35">
      <c r="A61" s="33"/>
      <c r="B61" s="33" t="s">
        <v>18</v>
      </c>
    </row>
    <row r="63" spans="1:28" x14ac:dyDescent="0.35">
      <c r="A63" s="34" t="s">
        <v>142</v>
      </c>
      <c r="B63" s="78" t="s">
        <v>143</v>
      </c>
      <c r="C63" s="78" t="s">
        <v>122</v>
      </c>
      <c r="D63" s="79" t="s">
        <v>144</v>
      </c>
    </row>
    <row r="64" spans="1:28" x14ac:dyDescent="0.35">
      <c r="A64" s="33"/>
      <c r="B64" s="80">
        <v>43374</v>
      </c>
      <c r="C64" s="81" t="s">
        <v>145</v>
      </c>
      <c r="D64" s="57">
        <v>2</v>
      </c>
    </row>
    <row r="65" spans="1:7" x14ac:dyDescent="0.35">
      <c r="A65" s="33"/>
      <c r="B65" s="80">
        <v>43405</v>
      </c>
      <c r="C65" s="81" t="s">
        <v>146</v>
      </c>
      <c r="D65" s="57">
        <v>4</v>
      </c>
    </row>
    <row r="66" spans="1:7" x14ac:dyDescent="0.35">
      <c r="A66" s="33"/>
      <c r="B66" s="80">
        <v>43435</v>
      </c>
      <c r="C66" s="81" t="s">
        <v>147</v>
      </c>
      <c r="D66" s="57">
        <v>6</v>
      </c>
    </row>
    <row r="67" spans="1:7" x14ac:dyDescent="0.35">
      <c r="A67" s="33"/>
      <c r="B67" s="80">
        <v>43556</v>
      </c>
      <c r="C67" s="81" t="s">
        <v>148</v>
      </c>
      <c r="D67" s="57">
        <v>8</v>
      </c>
    </row>
    <row r="68" spans="1:7" x14ac:dyDescent="0.35">
      <c r="A68" s="33"/>
      <c r="B68" s="80">
        <v>43958</v>
      </c>
      <c r="C68" s="81" t="s">
        <v>149</v>
      </c>
      <c r="D68" s="57">
        <v>10</v>
      </c>
    </row>
    <row r="69" spans="1:7" x14ac:dyDescent="0.35">
      <c r="A69" s="33"/>
      <c r="B69" s="80">
        <v>44256</v>
      </c>
      <c r="C69" s="81" t="s">
        <v>44</v>
      </c>
      <c r="D69" s="57">
        <v>12</v>
      </c>
    </row>
    <row r="70" spans="1:7" x14ac:dyDescent="0.35">
      <c r="A70" s="33"/>
      <c r="B70" s="80">
        <v>44270</v>
      </c>
      <c r="C70" s="81" t="s">
        <v>45</v>
      </c>
      <c r="D70" s="57">
        <v>14</v>
      </c>
    </row>
    <row r="71" spans="1:7" x14ac:dyDescent="0.35">
      <c r="A71" s="33"/>
      <c r="B71" s="80">
        <v>44331</v>
      </c>
      <c r="C71" s="81" t="s">
        <v>46</v>
      </c>
      <c r="D71" s="57">
        <v>16</v>
      </c>
    </row>
    <row r="72" spans="1:7" x14ac:dyDescent="0.35">
      <c r="A72" s="33"/>
      <c r="B72" s="80">
        <v>44362</v>
      </c>
      <c r="C72" s="81" t="s">
        <v>47</v>
      </c>
      <c r="D72" s="57">
        <v>18</v>
      </c>
    </row>
    <row r="73" spans="1:7" x14ac:dyDescent="0.35">
      <c r="A73" s="33"/>
      <c r="B73" s="80">
        <v>44392</v>
      </c>
      <c r="C73" s="81" t="s">
        <v>48</v>
      </c>
      <c r="D73" s="57">
        <v>20</v>
      </c>
    </row>
    <row r="74" spans="1:7" x14ac:dyDescent="0.35">
      <c r="A74" s="33"/>
      <c r="B74" s="80">
        <v>44423</v>
      </c>
      <c r="C74" s="81" t="s">
        <v>216</v>
      </c>
      <c r="D74" s="57">
        <v>22</v>
      </c>
      <c r="G74" s="76"/>
    </row>
    <row r="75" spans="1:7" x14ac:dyDescent="0.35">
      <c r="A75" s="33"/>
      <c r="B75" s="80">
        <v>44454</v>
      </c>
      <c r="C75" s="81" t="s">
        <v>217</v>
      </c>
      <c r="D75" s="57">
        <v>24</v>
      </c>
      <c r="G75" s="76"/>
    </row>
    <row r="76" spans="1:7" x14ac:dyDescent="0.35">
      <c r="A76" s="33"/>
      <c r="B76" s="80">
        <v>44495</v>
      </c>
      <c r="C76" s="81" t="s">
        <v>227</v>
      </c>
      <c r="D76" s="57">
        <v>26</v>
      </c>
    </row>
    <row r="78" spans="1:7" x14ac:dyDescent="0.35">
      <c r="A78" t="s">
        <v>150</v>
      </c>
      <c r="B78" s="82" t="s">
        <v>151</v>
      </c>
      <c r="C78" s="82" t="s">
        <v>152</v>
      </c>
      <c r="D78" s="82" t="s">
        <v>153</v>
      </c>
    </row>
    <row r="79" spans="1:7" x14ac:dyDescent="0.35">
      <c r="B79" s="83" t="s">
        <v>60</v>
      </c>
      <c r="C79" s="84">
        <v>3</v>
      </c>
      <c r="D79" s="83">
        <v>1</v>
      </c>
    </row>
    <row r="80" spans="1:7" x14ac:dyDescent="0.35">
      <c r="B80" s="83" t="s">
        <v>57</v>
      </c>
      <c r="C80" s="84">
        <v>3</v>
      </c>
      <c r="D80" s="83">
        <v>1</v>
      </c>
    </row>
    <row r="81" spans="2:4" x14ac:dyDescent="0.35">
      <c r="B81" s="83" t="s">
        <v>64</v>
      </c>
      <c r="C81" s="84">
        <v>3</v>
      </c>
      <c r="D81" s="83">
        <v>1</v>
      </c>
    </row>
    <row r="82" spans="2:4" x14ac:dyDescent="0.35">
      <c r="B82" s="83" t="s">
        <v>75</v>
      </c>
      <c r="C82" s="84">
        <v>3</v>
      </c>
      <c r="D82" s="83">
        <v>1</v>
      </c>
    </row>
    <row r="83" spans="2:4" x14ac:dyDescent="0.35">
      <c r="B83" s="83" t="s">
        <v>215</v>
      </c>
      <c r="C83" s="84">
        <v>3</v>
      </c>
      <c r="D83" s="83">
        <v>1</v>
      </c>
    </row>
    <row r="84" spans="2:4" x14ac:dyDescent="0.35">
      <c r="B84" s="83" t="s">
        <v>154</v>
      </c>
      <c r="C84" s="84">
        <v>3</v>
      </c>
      <c r="D84" s="83">
        <v>1</v>
      </c>
    </row>
    <row r="85" spans="2:4" x14ac:dyDescent="0.35">
      <c r="B85" s="83" t="s">
        <v>92</v>
      </c>
      <c r="C85" s="84">
        <v>3</v>
      </c>
      <c r="D85" s="83">
        <v>1</v>
      </c>
    </row>
    <row r="86" spans="2:4" x14ac:dyDescent="0.35">
      <c r="B86" s="83" t="s">
        <v>99</v>
      </c>
      <c r="C86" s="84">
        <v>3</v>
      </c>
      <c r="D86" s="83">
        <v>1</v>
      </c>
    </row>
    <row r="87" spans="2:4" x14ac:dyDescent="0.35">
      <c r="B87" s="83" t="s">
        <v>155</v>
      </c>
      <c r="C87" s="84">
        <v>3</v>
      </c>
      <c r="D87" s="83">
        <v>1</v>
      </c>
    </row>
    <row r="88" spans="2:4" x14ac:dyDescent="0.35">
      <c r="B88" s="83" t="s">
        <v>156</v>
      </c>
      <c r="C88" s="84">
        <v>3</v>
      </c>
      <c r="D88" s="83">
        <v>1</v>
      </c>
    </row>
    <row r="89" spans="2:4" x14ac:dyDescent="0.35">
      <c r="B89" s="83" t="s">
        <v>54</v>
      </c>
      <c r="C89" s="84">
        <v>2</v>
      </c>
      <c r="D89" s="83">
        <v>0</v>
      </c>
    </row>
    <row r="90" spans="2:4" x14ac:dyDescent="0.35">
      <c r="B90" s="83" t="s">
        <v>56</v>
      </c>
      <c r="C90" s="84">
        <v>2</v>
      </c>
      <c r="D90" s="83">
        <v>0</v>
      </c>
    </row>
    <row r="91" spans="2:4" x14ac:dyDescent="0.35">
      <c r="B91" s="83" t="s">
        <v>63</v>
      </c>
      <c r="C91" s="84">
        <v>2</v>
      </c>
      <c r="D91" s="83">
        <v>0</v>
      </c>
    </row>
    <row r="92" spans="2:4" x14ac:dyDescent="0.35">
      <c r="B92" s="83" t="s">
        <v>74</v>
      </c>
      <c r="C92" s="84">
        <v>2</v>
      </c>
      <c r="D92" s="83">
        <v>0</v>
      </c>
    </row>
    <row r="93" spans="2:4" x14ac:dyDescent="0.35">
      <c r="B93" s="83" t="s">
        <v>91</v>
      </c>
      <c r="C93" s="84">
        <v>2</v>
      </c>
      <c r="D93" s="83">
        <v>0</v>
      </c>
    </row>
    <row r="94" spans="2:4" x14ac:dyDescent="0.35">
      <c r="B94" s="83" t="s">
        <v>98</v>
      </c>
      <c r="C94" s="84">
        <v>2</v>
      </c>
      <c r="D94" s="83">
        <v>0</v>
      </c>
    </row>
    <row r="95" spans="2:4" x14ac:dyDescent="0.35">
      <c r="B95" s="83" t="s">
        <v>115</v>
      </c>
      <c r="C95" s="84">
        <v>2</v>
      </c>
      <c r="D95" s="83">
        <v>0</v>
      </c>
    </row>
    <row r="96" spans="2:4" x14ac:dyDescent="0.35">
      <c r="B96" s="83" t="s">
        <v>66</v>
      </c>
      <c r="C96" s="84">
        <v>2</v>
      </c>
      <c r="D96" s="83">
        <v>0</v>
      </c>
    </row>
    <row r="97" spans="1:4" x14ac:dyDescent="0.35">
      <c r="B97" s="85" t="s">
        <v>55</v>
      </c>
      <c r="C97" s="84">
        <v>2</v>
      </c>
      <c r="D97" s="83">
        <v>0</v>
      </c>
    </row>
    <row r="98" spans="1:4" x14ac:dyDescent="0.35">
      <c r="B98" s="85" t="e">
        <v>#N/A</v>
      </c>
      <c r="C98" s="84">
        <v>2</v>
      </c>
      <c r="D98" s="83">
        <v>0</v>
      </c>
    </row>
    <row r="99" spans="1:4" x14ac:dyDescent="0.35">
      <c r="B99" s="85" t="s">
        <v>59</v>
      </c>
      <c r="C99" s="84">
        <v>2</v>
      </c>
      <c r="D99" s="83">
        <v>0</v>
      </c>
    </row>
    <row r="101" spans="1:4" x14ac:dyDescent="0.35">
      <c r="B101" s="86" t="s">
        <v>157</v>
      </c>
      <c r="C101" s="86" t="s">
        <v>158</v>
      </c>
    </row>
    <row r="102" spans="1:4" x14ac:dyDescent="0.35">
      <c r="A102" t="s">
        <v>159</v>
      </c>
      <c r="B102" t="s">
        <v>160</v>
      </c>
      <c r="C102">
        <v>1</v>
      </c>
    </row>
    <row r="103" spans="1:4" x14ac:dyDescent="0.35">
      <c r="B103" t="s">
        <v>161</v>
      </c>
      <c r="C103">
        <v>2</v>
      </c>
    </row>
    <row r="104" spans="1:4" x14ac:dyDescent="0.35">
      <c r="B104" t="s">
        <v>162</v>
      </c>
      <c r="C104">
        <v>3</v>
      </c>
    </row>
    <row r="105" spans="1:4" x14ac:dyDescent="0.35">
      <c r="B105" t="s">
        <v>163</v>
      </c>
      <c r="C105">
        <v>4</v>
      </c>
    </row>
    <row r="106" spans="1:4" x14ac:dyDescent="0.35">
      <c r="B106" t="s">
        <v>164</v>
      </c>
      <c r="C106">
        <v>5</v>
      </c>
    </row>
    <row r="107" spans="1:4" x14ac:dyDescent="0.35">
      <c r="B107" t="s">
        <v>165</v>
      </c>
      <c r="C107">
        <v>6</v>
      </c>
    </row>
    <row r="108" spans="1:4" x14ac:dyDescent="0.35">
      <c r="B108" t="s">
        <v>166</v>
      </c>
      <c r="C108">
        <v>7</v>
      </c>
    </row>
    <row r="109" spans="1:4" x14ac:dyDescent="0.35">
      <c r="B109" t="s">
        <v>167</v>
      </c>
      <c r="C109">
        <v>8</v>
      </c>
    </row>
    <row r="110" spans="1:4" x14ac:dyDescent="0.35">
      <c r="B110" t="s">
        <v>168</v>
      </c>
      <c r="C110">
        <v>9</v>
      </c>
    </row>
    <row r="111" spans="1:4" x14ac:dyDescent="0.35">
      <c r="B111" t="s">
        <v>169</v>
      </c>
      <c r="C111">
        <v>10</v>
      </c>
    </row>
    <row r="112" spans="1:4" x14ac:dyDescent="0.35">
      <c r="B112" t="s">
        <v>170</v>
      </c>
      <c r="C112">
        <v>11</v>
      </c>
    </row>
    <row r="113" spans="2:3" x14ac:dyDescent="0.35">
      <c r="B113" t="s">
        <v>171</v>
      </c>
      <c r="C113">
        <v>12</v>
      </c>
    </row>
    <row r="114" spans="2:3" x14ac:dyDescent="0.35">
      <c r="B114" t="s">
        <v>172</v>
      </c>
      <c r="C114">
        <v>13</v>
      </c>
    </row>
    <row r="115" spans="2:3" x14ac:dyDescent="0.35">
      <c r="B115" t="s">
        <v>173</v>
      </c>
      <c r="C115">
        <v>14</v>
      </c>
    </row>
    <row r="116" spans="2:3" x14ac:dyDescent="0.35">
      <c r="B116" t="s">
        <v>174</v>
      </c>
      <c r="C116">
        <v>15</v>
      </c>
    </row>
    <row r="117" spans="2:3" x14ac:dyDescent="0.35">
      <c r="B117" t="s">
        <v>175</v>
      </c>
      <c r="C117">
        <v>16</v>
      </c>
    </row>
    <row r="118" spans="2:3" x14ac:dyDescent="0.35">
      <c r="B118" t="s">
        <v>176</v>
      </c>
      <c r="C118">
        <v>17</v>
      </c>
    </row>
    <row r="119" spans="2:3" x14ac:dyDescent="0.35">
      <c r="B119" t="s">
        <v>177</v>
      </c>
      <c r="C119">
        <v>18</v>
      </c>
    </row>
    <row r="120" spans="2:3" x14ac:dyDescent="0.35">
      <c r="B120" t="s">
        <v>178</v>
      </c>
      <c r="C120">
        <v>19</v>
      </c>
    </row>
    <row r="121" spans="2:3" x14ac:dyDescent="0.35">
      <c r="B121" t="s">
        <v>179</v>
      </c>
      <c r="C121">
        <v>20</v>
      </c>
    </row>
    <row r="122" spans="2:3" x14ac:dyDescent="0.35">
      <c r="B122" t="s">
        <v>180</v>
      </c>
      <c r="C122">
        <v>21</v>
      </c>
    </row>
    <row r="123" spans="2:3" x14ac:dyDescent="0.35">
      <c r="B123" t="s">
        <v>181</v>
      </c>
      <c r="C123">
        <v>22</v>
      </c>
    </row>
    <row r="124" spans="2:3" x14ac:dyDescent="0.35">
      <c r="B124" t="s">
        <v>182</v>
      </c>
      <c r="C124">
        <v>23</v>
      </c>
    </row>
    <row r="125" spans="2:3" x14ac:dyDescent="0.35">
      <c r="B125" t="s">
        <v>183</v>
      </c>
      <c r="C125">
        <v>24</v>
      </c>
    </row>
    <row r="126" spans="2:3" x14ac:dyDescent="0.35">
      <c r="B126" t="s">
        <v>184</v>
      </c>
      <c r="C126">
        <v>25</v>
      </c>
    </row>
    <row r="127" spans="2:3" x14ac:dyDescent="0.35">
      <c r="B127" t="s">
        <v>185</v>
      </c>
      <c r="C127">
        <v>26</v>
      </c>
    </row>
    <row r="128" spans="2:3" x14ac:dyDescent="0.35">
      <c r="B128" t="s">
        <v>186</v>
      </c>
      <c r="C128">
        <v>27</v>
      </c>
    </row>
    <row r="129" spans="2:3" x14ac:dyDescent="0.35">
      <c r="B129" t="s">
        <v>187</v>
      </c>
      <c r="C129">
        <v>28</v>
      </c>
    </row>
    <row r="130" spans="2:3" x14ac:dyDescent="0.35">
      <c r="B130" t="s">
        <v>188</v>
      </c>
      <c r="C130">
        <v>29</v>
      </c>
    </row>
    <row r="131" spans="2:3" x14ac:dyDescent="0.35">
      <c r="B131" t="s">
        <v>189</v>
      </c>
      <c r="C131">
        <v>30</v>
      </c>
    </row>
    <row r="132" spans="2:3" x14ac:dyDescent="0.35">
      <c r="B132" t="s">
        <v>190</v>
      </c>
      <c r="C132">
        <v>31</v>
      </c>
    </row>
    <row r="133" spans="2:3" x14ac:dyDescent="0.35">
      <c r="B133" t="s">
        <v>191</v>
      </c>
      <c r="C133">
        <v>32</v>
      </c>
    </row>
    <row r="134" spans="2:3" x14ac:dyDescent="0.35">
      <c r="B134" t="s">
        <v>192</v>
      </c>
      <c r="C134">
        <v>33</v>
      </c>
    </row>
    <row r="135" spans="2:3" x14ac:dyDescent="0.35">
      <c r="B135" t="s">
        <v>193</v>
      </c>
      <c r="C135">
        <v>34</v>
      </c>
    </row>
    <row r="136" spans="2:3" x14ac:dyDescent="0.35">
      <c r="B136" t="s">
        <v>194</v>
      </c>
      <c r="C136">
        <v>35</v>
      </c>
    </row>
    <row r="137" spans="2:3" x14ac:dyDescent="0.35">
      <c r="B137" t="s">
        <v>195</v>
      </c>
      <c r="C137">
        <v>36</v>
      </c>
    </row>
    <row r="138" spans="2:3" x14ac:dyDescent="0.35">
      <c r="B138" t="s">
        <v>196</v>
      </c>
      <c r="C138">
        <v>37</v>
      </c>
    </row>
    <row r="139" spans="2:3" x14ac:dyDescent="0.35">
      <c r="B139" t="s">
        <v>197</v>
      </c>
      <c r="C139">
        <v>38</v>
      </c>
    </row>
    <row r="140" spans="2:3" x14ac:dyDescent="0.35">
      <c r="B140" t="s">
        <v>198</v>
      </c>
      <c r="C140">
        <v>39</v>
      </c>
    </row>
    <row r="141" spans="2:3" x14ac:dyDescent="0.35">
      <c r="B141" t="s">
        <v>199</v>
      </c>
      <c r="C141">
        <v>40</v>
      </c>
    </row>
    <row r="142" spans="2:3" x14ac:dyDescent="0.35">
      <c r="B142" t="s">
        <v>200</v>
      </c>
      <c r="C142">
        <v>41</v>
      </c>
    </row>
    <row r="143" spans="2:3" x14ac:dyDescent="0.35">
      <c r="B143" t="s">
        <v>201</v>
      </c>
      <c r="C143">
        <v>42</v>
      </c>
    </row>
    <row r="144" spans="2:3" x14ac:dyDescent="0.35">
      <c r="B144" t="s">
        <v>202</v>
      </c>
      <c r="C144">
        <v>43</v>
      </c>
    </row>
    <row r="145" spans="2:3" x14ac:dyDescent="0.35">
      <c r="B145" t="s">
        <v>203</v>
      </c>
      <c r="C145">
        <v>44</v>
      </c>
    </row>
    <row r="146" spans="2:3" x14ac:dyDescent="0.35">
      <c r="B146" t="s">
        <v>204</v>
      </c>
      <c r="C146">
        <v>45</v>
      </c>
    </row>
    <row r="147" spans="2:3" x14ac:dyDescent="0.35">
      <c r="B147" t="s">
        <v>205</v>
      </c>
      <c r="C147">
        <v>46</v>
      </c>
    </row>
    <row r="148" spans="2:3" x14ac:dyDescent="0.35">
      <c r="B148" t="s">
        <v>206</v>
      </c>
      <c r="C148">
        <v>47</v>
      </c>
    </row>
    <row r="149" spans="2:3" x14ac:dyDescent="0.35">
      <c r="B149" t="s">
        <v>207</v>
      </c>
      <c r="C149">
        <v>48</v>
      </c>
    </row>
    <row r="150" spans="2:3" x14ac:dyDescent="0.35">
      <c r="B150" t="s">
        <v>208</v>
      </c>
      <c r="C150">
        <v>49</v>
      </c>
    </row>
    <row r="151" spans="2:3" x14ac:dyDescent="0.35">
      <c r="B151" t="s">
        <v>209</v>
      </c>
      <c r="C151">
        <v>50</v>
      </c>
    </row>
    <row r="152" spans="2:3" x14ac:dyDescent="0.35">
      <c r="B152" t="s">
        <v>210</v>
      </c>
      <c r="C152">
        <v>51</v>
      </c>
    </row>
    <row r="153" spans="2:3" x14ac:dyDescent="0.35">
      <c r="B153" t="s">
        <v>211</v>
      </c>
      <c r="C153">
        <v>52</v>
      </c>
    </row>
    <row r="154" spans="2:3" x14ac:dyDescent="0.35">
      <c r="B154" t="s">
        <v>212</v>
      </c>
      <c r="C154">
        <v>53</v>
      </c>
    </row>
    <row r="155" spans="2:3" x14ac:dyDescent="0.35">
      <c r="B155" t="s">
        <v>213</v>
      </c>
      <c r="C155">
        <v>54</v>
      </c>
    </row>
    <row r="156" spans="2:3" x14ac:dyDescent="0.35">
      <c r="B156" t="s">
        <v>214</v>
      </c>
      <c r="C156">
        <v>55</v>
      </c>
    </row>
  </sheetData>
  <mergeCells count="13">
    <mergeCell ref="W3:X3"/>
    <mergeCell ref="AA3:AB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Y3:Z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24</vt:i4>
      </vt:variant>
    </vt:vector>
  </HeadingPairs>
  <TitlesOfParts>
    <vt:vector size="29" baseType="lpstr">
      <vt:lpstr>main</vt:lpstr>
      <vt:lpstr>Data</vt:lpstr>
      <vt:lpstr>PolicyInfo</vt:lpstr>
      <vt:lpstr>Common</vt:lpstr>
      <vt:lpstr>BBRRaterTable</vt:lpstr>
      <vt:lpstr>Common.AdmittedSurplus</vt:lpstr>
      <vt:lpstr>Common.BrokerProgramID</vt:lpstr>
      <vt:lpstr>Common.LastRatedDate</vt:lpstr>
      <vt:lpstr>Common.PolicyEffectDt</vt:lpstr>
      <vt:lpstr>Common.Rater</vt:lpstr>
      <vt:lpstr>Common.RaterDateUsed</vt:lpstr>
      <vt:lpstr>Common.State</vt:lpstr>
      <vt:lpstr>lstAdmittedStates</vt:lpstr>
      <vt:lpstr>lstAdmittedSurplus</vt:lpstr>
      <vt:lpstr>lstIndustries</vt:lpstr>
      <vt:lpstr>lstIndustryType</vt:lpstr>
      <vt:lpstr>lstRequiredProduct</vt:lpstr>
      <vt:lpstr>lstYesNo</vt:lpstr>
      <vt:lpstr>main.Output</vt:lpstr>
      <vt:lpstr>PolicyInfo.UwOrPortal</vt:lpstr>
      <vt:lpstr>tblBrokerPortalAllowed</vt:lpstr>
      <vt:lpstr>tblEffDateLookup</vt:lpstr>
      <vt:lpstr>tblEffDateRater</vt:lpstr>
      <vt:lpstr>tblIndustryMapping</vt:lpstr>
      <vt:lpstr>tblProductCombinationAllowed</vt:lpstr>
      <vt:lpstr>tblProductShorts</vt:lpstr>
      <vt:lpstr>tblProgramID</vt:lpstr>
      <vt:lpstr>tblQuotePolicySupport</vt:lpstr>
      <vt:lpstr>tblRaterPriority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Hillsberg</dc:creator>
  <cp:lastModifiedBy>Thomas Adams</cp:lastModifiedBy>
  <dcterms:created xsi:type="dcterms:W3CDTF">2021-05-13T17:40:05Z</dcterms:created>
  <dcterms:modified xsi:type="dcterms:W3CDTF">2022-03-28T19:51:05Z</dcterms:modified>
</cp:coreProperties>
</file>